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7.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9.xml" ContentType="application/vnd.ms-office.chartstyle+xml"/>
  <Override PartName="/xl/charts/colors9.xml" ContentType="application/vnd.ms-office.chartcolorstyle+xml"/>
  <Override PartName="/xl/charts/chart1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charts/chart2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3.xml" ContentType="application/vnd.ms-office.chartstyle+xml"/>
  <Override PartName="/xl/charts/colors13.xml" ContentType="application/vnd.ms-office.chartcolorstyle+xml"/>
  <Override PartName="/xl/charts/chart3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7.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15.xml" ContentType="application/vnd.ms-office.chartstyle+xml"/>
  <Override PartName="/xl/charts/colors15.xml" ContentType="application/vnd.ms-office.chartcolorstyle+xml"/>
  <Override PartName="/xl/charts/chart3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17.xml" ContentType="application/vnd.ms-office.chartstyle+xml"/>
  <Override PartName="/xl/charts/colors17.xml" ContentType="application/vnd.ms-office.chartcolorstyle+xml"/>
  <Override PartName="/xl/charts/chart43.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W:\My Documents\Macros\Formats\Financials\Crisil\"/>
    </mc:Choice>
  </mc:AlternateContent>
  <xr:revisionPtr revIDLastSave="0" documentId="13_ncr:1_{3B193680-2A0F-47DA-94F0-98D3861A7AA8}" xr6:coauthVersionLast="47" xr6:coauthVersionMax="47" xr10:uidLastSave="{00000000-0000-0000-0000-000000000000}"/>
  <bookViews>
    <workbookView xWindow="-120" yWindow="-120" windowWidth="20730" windowHeight="11040" tabRatio="824" firstSheet="1" activeTab="4"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A" sheetId="8" r:id="rId7"/>
    <sheet name="UDIN " sheetId="9" r:id="rId8"/>
    <sheet name="LEI" sheetId="10" r:id="rId9"/>
    <sheet name="EPFO-Check" sheetId="11" r:id="rId10"/>
    <sheet name="ESIC-Check" sheetId="12" r:id="rId11"/>
    <sheet name="Google-Check" sheetId="13" r:id="rId12"/>
    <sheet name="MyNeta" sheetId="14" r:id="rId13"/>
    <sheet name="Crime-Check Summary" sheetId="44" r:id="rId14"/>
    <sheet name="Crime-Check (A1)" sheetId="19" r:id="rId15"/>
    <sheet name="Crime-Check (C1)" sheetId="45" state="hidden" r:id="rId16"/>
    <sheet name="Crime-Check (A2)" sheetId="68" r:id="rId17"/>
    <sheet name="Crime-Check (C2)" sheetId="69" state="hidden" r:id="rId18"/>
    <sheet name="Crime-Check (A3)" sheetId="70" r:id="rId19"/>
    <sheet name="Crime-Check (C3)" sheetId="71" state="hidden" r:id="rId20"/>
    <sheet name="Fin-CRISIL(1)" sheetId="32" r:id="rId21"/>
    <sheet name="Notes - CRISIL(1)" sheetId="35" r:id="rId22"/>
    <sheet name="Ratio - CRISIL(1)" sheetId="36" r:id="rId23"/>
    <sheet name="Graphs - CRISIL(1)" sheetId="28" r:id="rId24"/>
    <sheet name="Chart Tables(1)" sheetId="21" state="hidden" r:id="rId25"/>
    <sheet name="Fin-CRISIL(2)" sheetId="92" state="hidden" r:id="rId26"/>
    <sheet name="Notes - CRISIL(2)" sheetId="93" state="hidden" r:id="rId27"/>
    <sheet name="Ratio - CRISIL(2)" sheetId="94" state="hidden" r:id="rId28"/>
    <sheet name="Graphs - CRISIL(2)" sheetId="96" state="hidden" r:id="rId29"/>
    <sheet name="Chart Tables(2)" sheetId="95" state="hidden" r:id="rId30"/>
    <sheet name="Fin-CRISIL(3)" sheetId="72" state="hidden" r:id="rId31"/>
    <sheet name="Notes - CRISIL(3)" sheetId="73" state="hidden" r:id="rId32"/>
    <sheet name="Ratio - CRISIL(3)" sheetId="74" state="hidden" r:id="rId33"/>
    <sheet name="Graphs - CRISIL(3)" sheetId="76" state="hidden" r:id="rId34"/>
    <sheet name="Chart Tables(3)" sheetId="75" state="hidden" r:id="rId35"/>
    <sheet name="Fin-CRISIL(4)" sheetId="77" state="hidden" r:id="rId36"/>
    <sheet name="Notes - CRISIL(4)" sheetId="78" state="hidden" r:id="rId37"/>
    <sheet name="Ratio - CRISIL(4)" sheetId="79" state="hidden" r:id="rId38"/>
    <sheet name="Graphs - CRISIL(4)" sheetId="81" state="hidden" r:id="rId39"/>
    <sheet name="Chart Tables(4)" sheetId="80" state="hidden" r:id="rId40"/>
    <sheet name="Fin-CRISIL(5)" sheetId="82" state="hidden" r:id="rId41"/>
    <sheet name="Notes - CRISIL(5)" sheetId="83" state="hidden" r:id="rId42"/>
    <sheet name="Ratio - CRISIL(5)" sheetId="84" state="hidden" r:id="rId43"/>
    <sheet name="Graphs - CRISIL(5)" sheetId="86" state="hidden" r:id="rId44"/>
    <sheet name="Chart Tables(5)" sheetId="85" state="hidden" r:id="rId45"/>
    <sheet name="Fin-CRISIL(6)" sheetId="87" state="hidden" r:id="rId46"/>
    <sheet name="Notes - CRISIL(6)" sheetId="88" state="hidden" r:id="rId47"/>
    <sheet name="Ratio - CRISIL(6)" sheetId="89" state="hidden" r:id="rId48"/>
    <sheet name="Graphs - CRISIL(6)" sheetId="91" state="hidden" r:id="rId49"/>
    <sheet name="Chart Tables(6)" sheetId="90" state="hidden" r:id="rId50"/>
    <sheet name="Consolidated Fin - CRISIL" sheetId="55" state="hidden" r:id="rId51"/>
    <sheet name="Consolidated Fin Ratio - CRISIL" sheetId="57" state="hidden" r:id="rId52"/>
    <sheet name="NC-RTR" sheetId="23" state="hidden" r:id="rId53"/>
    <sheet name="WC-Loan Track" sheetId="30" state="hidden" r:id="rId54"/>
    <sheet name="Mandatory Docs Checklist" sheetId="31" state="hidden" r:id="rId55"/>
    <sheet name="Observation" sheetId="26" state="hidden" r:id="rId56"/>
    <sheet name="Crime Check Parameters - Lists" sheetId="29" state="hidden" r:id="rId57"/>
  </sheets>
  <definedNames>
    <definedName name="____xlfn_IFERROR">#REF!</definedName>
    <definedName name="___INDEX_SHEET___ASAP_Utilities">#REF!</definedName>
    <definedName name="___xlfn_IFERROR">#REF!</definedName>
    <definedName name="__xlfn_IFERROR">#REF!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#REF!</definedName>
    <definedName name="Abrasives_and_Grinding__Mfg_Segment_">#REF!</definedName>
    <definedName name="Abrasives_and_Grinding_Service_Segment">#REF!</definedName>
    <definedName name="Abrasives_and_Grinding_Trading_Segment">#REF!</definedName>
    <definedName name="Acc_Type">OFFSET(#REF!,0,0,COUNTA(#REF!),1)</definedName>
    <definedName name="Accnt_Holder">#REF!</definedName>
    <definedName name="ADBSA">#REF!</definedName>
    <definedName name="Age">#REF!</definedName>
    <definedName name="Age_Proof">OFFSET(#REF!,0,0,COUNTA(#REF!),1)</definedName>
    <definedName name="Agriculture_Services_Industry">#REF!</definedName>
    <definedName name="Aluminium_and_Aluminium_Products__manufacturers__Service_Segment">#REF!</definedName>
    <definedName name="Amount" localSheetId="12">#REF!</definedName>
    <definedName name="Amount">#REF!</definedName>
    <definedName name="Animal_Feed_Service_Segment">#REF!</definedName>
    <definedName name="Animal_Feed_Trading_Segment">#REF!</definedName>
    <definedName name="Applicant">#REF!</definedName>
    <definedName name="AppScore">#REF!</definedName>
    <definedName name="Asset_Description">#REF!</definedName>
    <definedName name="aud_opinion">#REF!</definedName>
    <definedName name="AuthCap" localSheetId="6">#REF!</definedName>
    <definedName name="AuthCap" localSheetId="14">#REF!</definedName>
    <definedName name="AuthCap" localSheetId="16">#REF!</definedName>
    <definedName name="AuthCap" localSheetId="18">#REF!</definedName>
    <definedName name="AuthCap" localSheetId="15">#REF!</definedName>
    <definedName name="AuthCap" localSheetId="17">#REF!</definedName>
    <definedName name="AuthCap" localSheetId="19">#REF!</definedName>
    <definedName name="AuthCap" localSheetId="9">#REF!</definedName>
    <definedName name="AuthCap" localSheetId="11">#REF!</definedName>
    <definedName name="AuthCap" localSheetId="4">#REF!</definedName>
    <definedName name="AuthCap" localSheetId="12">#REF!</definedName>
    <definedName name="AuthCap" localSheetId="7">#REF!</definedName>
    <definedName name="AuthCap">#REF!</definedName>
    <definedName name="Auto_Ancilliaries_Service_Segment">#REF!</definedName>
    <definedName name="Auto_Ancilliaries_Services_Industry">#REF!</definedName>
    <definedName name="Automobile_2W_M">#REF!</definedName>
    <definedName name="Automobile_2W_Services_Industry">#REF!</definedName>
    <definedName name="Aviation_M">#REF!</definedName>
    <definedName name="Aviation_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#REF!</definedName>
    <definedName name="BankTable">OFFSET(#REF!,0,0,COUNTA(#REF!:#REF!),5)</definedName>
    <definedName name="Bearings_Service_Segment">#REF!</definedName>
    <definedName name="Bearings_Trading_Segment">#REF!</definedName>
    <definedName name="Beer__Wine_and_Distilled_Alcoholic_Beverages_Service_Segment">#REF!</definedName>
    <definedName name="Beg_Bal">#REF!</definedName>
    <definedName name="Benefit">#REF!</definedName>
    <definedName name="Benefit_Sch">#REF!</definedName>
    <definedName name="Bicycle_M">#REF!</definedName>
    <definedName name="Bicycle_Services_Industry">#REF!</definedName>
    <definedName name="Bicycle_Trading">#REF!</definedName>
    <definedName name="Biotech__Research_Service_Segment">#REF!</definedName>
    <definedName name="Biotech_Research_Trading_Segment">#REF!</definedName>
    <definedName name="Biz_Type">#REF!</definedName>
    <definedName name="Bkg_Surr">#REF!</definedName>
    <definedName name="Blank">#REF!</definedName>
    <definedName name="Books__office_supplies_and_stationery_Service_Segment">#REF!</definedName>
    <definedName name="Books_office_supplies_and_stationery__Mfg_Segment_">#REF!</definedName>
    <definedName name="Borrowers">OFFSET(#REF!,0,0,1,COUNTA(#REF!))</definedName>
    <definedName name="Bounce">#REF!</definedName>
    <definedName name="branch_code">#REF!</definedName>
    <definedName name="Branches">#REF!</definedName>
    <definedName name="Breweries__Distilleries_Service_Segment">#REF!</definedName>
    <definedName name="Breweries_Distilleries__Mfg_Segment_">#REF!</definedName>
    <definedName name="Breweries_Distilleries_Trading_Segment">#REF!</definedName>
    <definedName name="Brokers_and_Agents__Mfg_Segment_">#REF!</definedName>
    <definedName name="Brokers_and_Agents_Service_Segment">#REF!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#REF!</definedName>
    <definedName name="C_CI10">#REF!</definedName>
    <definedName name="C_CI5">#REF!</definedName>
    <definedName name="C_TI">#REF!</definedName>
    <definedName name="C_TPD">#REF!</definedName>
    <definedName name="Cable_and_other_pay_TV_services__Mfg_Segment_">#REF!</definedName>
    <definedName name="Cable_and_other_pay_TV_services_Trading_Segment">#REF!</definedName>
    <definedName name="Cable_TV_M">#REF!</definedName>
    <definedName name="Cable_TV_Trading">#REF!</definedName>
    <definedName name="Carbon_black__Mfg_Segment_">#REF!</definedName>
    <definedName name="Carbon_black_Service_Segment">#REF!</definedName>
    <definedName name="Carbon_black_Trading_Segment">#REF!</definedName>
    <definedName name="CashSalTenor">#REF!</definedName>
    <definedName name="Casting_and_Forgings_Services_Industry">#REF!</definedName>
    <definedName name="Casting_and_Forgings_Trading">#REF!</definedName>
    <definedName name="Castings_and_Forgings_Service_Segment">#REF!</definedName>
    <definedName name="Castings_and_Forgings_Trading_Segment">#REF!</definedName>
    <definedName name="Caustic_Soda__Mfg_Segment_">#REF!</definedName>
    <definedName name="Caustic_Soda_Service_Segment">#REF!</definedName>
    <definedName name="Caustic_Soda_Trading_Segment">#REF!</definedName>
    <definedName name="Cement_and_Asbestos_Products_Service_Segment">#REF!</definedName>
    <definedName name="Cement_Services_Industry">#REF!</definedName>
    <definedName name="Chemical_Machinery_M">#REF!</definedName>
    <definedName name="Chemical_Machinery_Services_Industry">#REF!</definedName>
    <definedName name="Chemical_Machinery_Trading">#REF!</definedName>
    <definedName name="Chemicals__petrochemicals__specility_chemicals_Service_Segment">#REF!</definedName>
    <definedName name="Chemicals_Services_Industry">#REF!</definedName>
    <definedName name="CIBIL_Individual">#REF!</definedName>
    <definedName name="CIBIL_Score">OFFSET(#REF!,0,0,COUNTA(#REF!),1)</definedName>
    <definedName name="CIN" localSheetId="6">#REF!</definedName>
    <definedName name="CIN" localSheetId="14">#REF!</definedName>
    <definedName name="CIN" localSheetId="16">#REF!</definedName>
    <definedName name="CIN" localSheetId="18">#REF!</definedName>
    <definedName name="CIN" localSheetId="15">#REF!</definedName>
    <definedName name="CIN" localSheetId="17">#REF!</definedName>
    <definedName name="CIN" localSheetId="19">#REF!</definedName>
    <definedName name="CIN" localSheetId="9">#REF!</definedName>
    <definedName name="CIN" localSheetId="11">#REF!</definedName>
    <definedName name="CIN" localSheetId="4">#REF!</definedName>
    <definedName name="CIN" localSheetId="12">#REF!</definedName>
    <definedName name="CIN" localSheetId="7">#REF!</definedName>
    <definedName name="CIN">#REF!</definedName>
    <definedName name="CINStatus" localSheetId="6">#REF!</definedName>
    <definedName name="CINStatus" localSheetId="14">#REF!</definedName>
    <definedName name="CINStatus" localSheetId="16">#REF!</definedName>
    <definedName name="CINStatus" localSheetId="18">#REF!</definedName>
    <definedName name="CINStatus" localSheetId="15">#REF!</definedName>
    <definedName name="CINStatus" localSheetId="17">#REF!</definedName>
    <definedName name="CINStatus" localSheetId="19">#REF!</definedName>
    <definedName name="CINStatus" localSheetId="9">#REF!</definedName>
    <definedName name="CINStatus" localSheetId="11">#REF!</definedName>
    <definedName name="CINStatus" localSheetId="4">#REF!</definedName>
    <definedName name="CINStatus" localSheetId="7">#REF!</definedName>
    <definedName name="CINStatus">#REF!</definedName>
    <definedName name="CISA">#REF!</definedName>
    <definedName name="Clearing_and_Forwarding__Storage_and_Warehouding_agents_Service_Segment">#REF!</definedName>
    <definedName name="Clearing_and_Forwarding_Storage_and_Warehouding_agents__Mfg_Segment_">#REF!</definedName>
    <definedName name="Clearing_and_Forwarding_Storage_and_Warehouding_agents_Trading_Segment">#REF!</definedName>
    <definedName name="Clocks_and_Watches_Service_Segment">#REF!</definedName>
    <definedName name="Coaching_Classes__Mfg_Segment_">#REF!</definedName>
    <definedName name="Coaching_Classes_Service_Segment">#REF!</definedName>
    <definedName name="Coaching_Classes_Trading_Segment">#REF!</definedName>
    <definedName name="Coal_and_Lignite__Minerals_Service_Segment">#REF!</definedName>
    <definedName name="Coal_Services_Industry">#REF!</definedName>
    <definedName name="Cocoa__Confectionary__Dairy_packaged_food__bakery_Service_Segment">#REF!</definedName>
    <definedName name="Coffee_Producers_and_coffee_chains_Service_Segment">#REF!</definedName>
    <definedName name="Coffee_Services_Industry">#REF!</definedName>
    <definedName name="Cold_storage_chains__Mfg_Segment_">#REF!</definedName>
    <definedName name="Cold_storage_chains_Trading_Segment">#REF!</definedName>
    <definedName name="Cold_Storage_M">#REF!</definedName>
    <definedName name="Cold_Storage_Trading">#REF!</definedName>
    <definedName name="Commercial_CIBIL">OFFSET(#REF!,0,0,COUNTA(#REF!),1)</definedName>
    <definedName name="Commercial_CIBIL_Scores">OFFSET(#REF!,0,0,COUNTA(#REF!),1)</definedName>
    <definedName name="Commercial_residential_industrial_buildings__Mfg_Segment_">#REF!</definedName>
    <definedName name="Commercial_residential_industrial_buildings_Trading_Segment">#REF!</definedName>
    <definedName name="COMNAME">#REF!</definedName>
    <definedName name="COMPANY">#REF!</definedName>
    <definedName name="Companyname">#REF!</definedName>
    <definedName name="Compressors_Service_Segment">#REF!</definedName>
    <definedName name="Compressors_Trading_Segment">#REF!</definedName>
    <definedName name="Computer_and_Peripherals_M">#REF!</definedName>
    <definedName name="Computer_and_Peripherals_Trading">#REF!</definedName>
    <definedName name="Computer_Software_and_Education_and_post_production_animation__Mfg_Segment_">#REF!</definedName>
    <definedName name="Computer_Software_and_Education_and_post_production_animation_Trading_Segment">#REF!</definedName>
    <definedName name="Computers___Hardware_Sales_and_service__networking_and_peripheral_sales_like_UPS_monitor_etc_Service_Segment">#REF!</definedName>
    <definedName name="Computers__Hardware_Sales_and_service_networking_and_peripheral_sales_like_UPS_monitor_etc__Mfg_Segment_">#REF!</definedName>
    <definedName name="Computers__Hardware_Sales_and_service_networking_and_peripheral_sales_like_UPS_monitor_etc_Trading_Segment">#REF!</definedName>
    <definedName name="Constitution">#REF!</definedName>
    <definedName name="Construction_Equipment__Mfg_Segment_">#REF!</definedName>
    <definedName name="Construction_Equipment_M">#REF!</definedName>
    <definedName name="Construction_Equipment_Service_Segment">#REF!</definedName>
    <definedName name="Construction_Equipment_Trading">#REF!</definedName>
    <definedName name="Construction_Equipment_Trading_Segment">#REF!</definedName>
    <definedName name="Construction_M">#REF!</definedName>
    <definedName name="Construction_materials__ceramic_tiles_Service_Segment">#REF!</definedName>
    <definedName name="Construction_Trading">#REF!</definedName>
    <definedName name="Consumer_Durables_M">#REF!</definedName>
    <definedName name="Consumer_Electronic_Spares_or_Components__Mfg_Segment_">#REF!</definedName>
    <definedName name="Consumer_Electronic_Spares_or_Components_Service_Segment">#REF!</definedName>
    <definedName name="Contractor__Mfg_Segment_">#REF!</definedName>
    <definedName name="Contractor_Trading_Segment">#REF!</definedName>
    <definedName name="Copper_and_Copper_Products_Service_Segment">#REF!</definedName>
    <definedName name="Cosmetics_and_Toiletries_Services_Industry">#REF!</definedName>
    <definedName name="Cotton__synthetic__blended__knitted_and_silk_fabric_or_cloth_Service_Segment">#REF!</definedName>
    <definedName name="Courier___Local_Service_Segment">#REF!</definedName>
    <definedName name="Courier___Local_Trading_Segment">#REF!</definedName>
    <definedName name="Courier___MNC_Cos__Trading_Segment">#REF!</definedName>
    <definedName name="Courier___MNC_Cosor_Service_Segment">#REF!</definedName>
    <definedName name="Courier__Local__Mfg_Segment_">#REF!</definedName>
    <definedName name="Courier__MNC_Cosor__Mfg_Segment_">#REF!</definedName>
    <definedName name="CRAMS___Formulations___API___Ayurveda___Bulk_Drugs_Trading_Segment">#REF!</definedName>
    <definedName name="CRAMS_or_Formulations_or_API_or_Ayurveda_or_Bulk_Drugs_Service_Segment">#REF!</definedName>
    <definedName name="Crude_Oil_and_Natural_Gas__Mfg_Segment_">#REF!</definedName>
    <definedName name="Crude_Oil_and_Natural_Gas_Service_Segment">#REF!</definedName>
    <definedName name="Crude_Oil_and_Natural_Gas_Trading_Segment">#REF!</definedName>
    <definedName name="Cum_Int">#REF!</definedName>
    <definedName name="Curr_Accs">#REF!</definedName>
    <definedName name="Customer_Category">OFFSET(#REF!,0,0,COUNTA(#REF!),1)</definedName>
    <definedName name="Customer_Type">#REF!</definedName>
    <definedName name="Cycle_and_Accessories__Mfg_Segment_">#REF!</definedName>
    <definedName name="Cycle_and_Accessories_Service_Segment">#REF!</definedName>
    <definedName name="Cycle_and_Accessories_Trading_Segment">#REF!</definedName>
    <definedName name="Data">#REF!</definedName>
    <definedName name="date_established">#REF!</definedName>
    <definedName name="dcpd">#REF!</definedName>
    <definedName name="Designation">OFFSET(#REF!,0,0,COUNTA(#REF!),1)</definedName>
    <definedName name="Detergent_and_intermediaries__Mfg_Segment_">#REF!</definedName>
    <definedName name="Detergent_and_intermediaries_Service_Segment">#REF!</definedName>
    <definedName name="Detergent_and_intermediaries_Trading_Segment">#REF!</definedName>
    <definedName name="Deviation">#REF!</definedName>
    <definedName name="Diagnostic_Centre_Hospitals___Gyms___health_Centre_Trading_Segment">#REF!</definedName>
    <definedName name="Diagnostic_Centre_Hospitals_or_Gyms_or_health_Centre__Mfg_Segment_">#REF!</definedName>
    <definedName name="Disbursement_Mode">OFFSET(#REF!,0,0,COUNTA(#REF!),1)</definedName>
    <definedName name="Disributor_Dealers_Trading_Segment">#REF!</definedName>
    <definedName name="Disributor_or_Dealers__Mfg_Segment_">#REF!</definedName>
    <definedName name="Disributor_or_Dealers_Service_Segment">#REF!</definedName>
    <definedName name="Drug_Stores_Services_Industry">#REF!</definedName>
    <definedName name="Drugs_and_pharmaceuticals__drug_proprietaries_and_druggists_sundries_Service_Segment">#REF!</definedName>
    <definedName name="Dry_Fruits_Service_Segment">#REF!</definedName>
    <definedName name="Dyeing__cutting__stitching__any_other_process_Service_Segment">#REF!</definedName>
    <definedName name="Dyeing_cutting_stitching_any_other_process__Mfg_Segment_">#REF!</definedName>
    <definedName name="Dyeing_cutting_stitching_any_other_process_Trading_Segment">#REF!</definedName>
    <definedName name="Dyes_and_Pigments_Service_Segment">#REF!</definedName>
    <definedName name="Dyes_and_Pigments_Services_Industry">#REF!</definedName>
    <definedName name="Edible_Oils__Mfg_Segment_">#REF!</definedName>
    <definedName name="Edible_Oils_M">#REF!</definedName>
    <definedName name="Edible_Oils_Service_Segment">#REF!</definedName>
    <definedName name="Edible_Oils_Services_Industry">#REF!</definedName>
    <definedName name="Education__Mfg_Segment_">#REF!</definedName>
    <definedName name="Education_Consulting__Mfg_Segment_">#REF!</definedName>
    <definedName name="Education_Consulting_Service_Segment">#REF!</definedName>
    <definedName name="Education_Consulting_Trading_Segment">#REF!</definedName>
    <definedName name="Education_M">#REF!</definedName>
    <definedName name="Education_Trading">#REF!</definedName>
    <definedName name="Education_Trading_Segment">#REF!</definedName>
    <definedName name="Eff_STax">#REF!</definedName>
    <definedName name="Electrical_equipments__Mfg_Segment_">#REF!</definedName>
    <definedName name="Electrical_equipments_Service_Segment">#REF!</definedName>
    <definedName name="Electrical_equipments_Trading_Segment">#REF!</definedName>
    <definedName name="Electrical_good_and_equipments_Service_Segment">#REF!</definedName>
    <definedName name="Electrodes_and_Graphite__Mfg_Segment_">#REF!</definedName>
    <definedName name="Electrodes_and_Graphite_Service_Segment">#REF!</definedName>
    <definedName name="Electrodes_and_Graphite_Trading_Segment">#REF!</definedName>
    <definedName name="Electronic_Equipment__Mfg_Segment_">#REF!</definedName>
    <definedName name="emi_oblig">#REF!</definedName>
    <definedName name="EMI_Returns_per_Track">OFFSET(#REF!,0,0,COUNTA(#REF!),1)</definedName>
    <definedName name="End_Bal">#REF!</definedName>
    <definedName name="Engineering__Mfg_Segment_">#REF!</definedName>
    <definedName name="Engineering_Trading">#REF!</definedName>
    <definedName name="Engineering_Trading_Segment">#REF!</definedName>
    <definedName name="Engines_Service_Segment">#REF!</definedName>
    <definedName name="Engines_Trading_Segment">#REF!</definedName>
    <definedName name="Enterprises_Segment">OFFSET(#REF!,0,0,COUNTA(#REF!),1)</definedName>
    <definedName name="Entertainment_and_Leisure_M">#REF!</definedName>
    <definedName name="Entertainment_and_Leisure_Trading">#REF!</definedName>
    <definedName name="Entertainment_and_Medic_content_provider_motion_picture_production_distribution_exhibition__Mfg_Segment_">#REF!</definedName>
    <definedName name="Entertainment_and_Medic_content_provider_motion_picture_production_distribution_exhibition_Trading_Segment">#REF!</definedName>
    <definedName name="ERP___any_type_of_protecting_systems___anti_virus_Trading_Segment">#REF!</definedName>
    <definedName name="ERP_or_any_type_of_protecting_systems_or_anti_virus__Mfg_Segment_">#REF!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#REF!</definedName>
    <definedName name="Executive_search_or_manpower_servicess_hostel_management__Mfg_Segment_">#REF!</definedName>
    <definedName name="Existing_Loan_Conduct">OFFSET(#REF!,0,0,COUNTA(#REF!),1)</definedName>
    <definedName name="Extra_Pay">#REF!</definedName>
    <definedName name="F_Interest">#REF!</definedName>
    <definedName name="F_Moratorium">#REF!</definedName>
    <definedName name="F_Mortality">#REF!</definedName>
    <definedName name="F_TI">#REF!</definedName>
    <definedName name="fatversion">#REF!</definedName>
    <definedName name="FCU_Waived">OFFSET(#REF!,0,0,COUNTA(#REF!),1)</definedName>
    <definedName name="Fertiliser_Services_Industry">#REF!</definedName>
    <definedName name="Fertilisers_Service_Segment">#REF!</definedName>
    <definedName name="FI">#REF!</definedName>
    <definedName name="FI_Verification">OFFSET(#REF!,0,0,COUNTA(#REF!),1)</definedName>
    <definedName name="Film_Industry_M">#REF!</definedName>
    <definedName name="Film_Industry_Trading">#REF!</definedName>
    <definedName name="fin_classi">#REF!</definedName>
    <definedName name="Finance_relared_companies_and_consultancies__advisory_firms_Trading_Segment">#REF!</definedName>
    <definedName name="Finance_relared_companies_and_consultancies_advisory_firms__Mfg_Segment_">#REF!</definedName>
    <definedName name="Financers">OFFSET(#REF!,0,0,COUNTA(#REF!),1)</definedName>
    <definedName name="Financial_Services_M">#REF!</definedName>
    <definedName name="Financial_Services_Trading">#REF!</definedName>
    <definedName name="Financial_Year">OFFSET(#REF!,0,0,COUNTA(#REF!),1)</definedName>
    <definedName name="FIRM">#REF!</definedName>
    <definedName name="FirmType">#REF!</definedName>
    <definedName name="Flight_operator__Mfg_Segment_">#REF!</definedName>
    <definedName name="Flight_operator_Service_Segment">#REF!</definedName>
    <definedName name="Flight_operator_Trading_Segment">#REF!</definedName>
    <definedName name="Floriculture__Mfg_Segment_">#REF!</definedName>
    <definedName name="Floriculture_Service_Segment">#REF!</definedName>
    <definedName name="FMCG_M">#REF!</definedName>
    <definedName name="FMCG_Services_Industry">#REF!</definedName>
    <definedName name="Food_other_than_poultary_and_meat__Mfg_Segment_">#REF!</definedName>
    <definedName name="Food_other_than_poultary_and_meat_Service_Segment">#REF!</definedName>
    <definedName name="Food_other_than_poultary_and_meat_Trading_Segment">#REF!</definedName>
    <definedName name="Food_processing_Service_Segment">#REF!</definedName>
    <definedName name="Food_Processing_Services_Industry">#REF!</definedName>
    <definedName name="Food_processing_Trading_Segment">#REF!</definedName>
    <definedName name="Foorwear_bags__Mfg_Segment_">#REF!</definedName>
    <definedName name="Foorwear_bags_Service_Segment">#REF!</definedName>
    <definedName name="Foorwear_bags_Trading_Segment">#REF!</definedName>
    <definedName name="Fruits_and_Nurts_and_Vegatables_Service_Segment">#REF!</definedName>
    <definedName name="Fruits_and_Nurts_and_Vegatables_Trading_Segment">#REF!</definedName>
    <definedName name="Full_Print">#REF!</definedName>
    <definedName name="Future_Rentals_M">#REF!</definedName>
    <definedName name="Future_Rentals_Trading">#REF!</definedName>
    <definedName name="FY_Ended">OFFSET(#REF!,0,0,COUNTA(#REF!),1)</definedName>
    <definedName name="gearing">#REF!</definedName>
    <definedName name="Gems_and_jewellery_Service_Segment">#REF!</definedName>
    <definedName name="Gems_and_Jewellery_Services_Industry">#REF!</definedName>
    <definedName name="General_Merchandise_stores__Mfg_Segment_">#REF!</definedName>
    <definedName name="General_Merchandise_Stores_or_Kiryana_Stores__grocery_stores_etc_Service_Segment">#REF!</definedName>
    <definedName name="General_Merchandise_Stores_or_Kiryana_Stores_grocery_stores_etc__Mfg_Segment_">#REF!</definedName>
    <definedName name="General_Merchandise_stores_Service_Segment">#REF!</definedName>
    <definedName name="General_Merchandise_stores_Trading_Segment">#REF!</definedName>
    <definedName name="General_Purpose_Machinery_Service_Segment">#REF!</definedName>
    <definedName name="General_Purpose_Machinery_Trading_Segment">#REF!</definedName>
    <definedName name="Ginning_of_cotton_Service_Segment">#REF!</definedName>
    <definedName name="Ginning_of_cotton_Trading_Segment">#REF!</definedName>
    <definedName name="Glass_and_Glass_Products___Labware_Service_Segment">#REF!</definedName>
    <definedName name="Glass_and_Glass_Products___Labware_Trading_Segment">#REF!</definedName>
    <definedName name="Glass_and_Glass_Products__Labware__Mfg_Segment_">#REF!</definedName>
    <definedName name="Glass_and_Glass_Products_Service_Segment">#REF!</definedName>
    <definedName name="Glass_and_Glass_Products_Trading_Segment">#REF!</definedName>
    <definedName name="Glass_Services_Industry">#REF!</definedName>
    <definedName name="Glass_Trading">#REF!</definedName>
    <definedName name="Goods_Transport_Services__Road___Mfg_Segment_">#REF!</definedName>
    <definedName name="Goods_Transport_Services__Road__Service_Segment">#REF!</definedName>
    <definedName name="Goods_Transport_Services__Road__Trading_Segment">#REF!</definedName>
    <definedName name="Grocery_and_starch_related_products__Mfg_Segment_">#REF!</definedName>
    <definedName name="Grocery_and_starch_related_products_Service_Segment">#REF!</definedName>
    <definedName name="Grocery_and_starch_related_products_Trading_Segment">#REF!</definedName>
    <definedName name="GroupCo">#REF!</definedName>
    <definedName name="GSTIN" localSheetId="6">#REF!</definedName>
    <definedName name="GSTIN" localSheetId="14">#REF!</definedName>
    <definedName name="GSTIN" localSheetId="16">#REF!</definedName>
    <definedName name="GSTIN" localSheetId="18">#REF!</definedName>
    <definedName name="GSTIN" localSheetId="15">#REF!</definedName>
    <definedName name="GSTIN" localSheetId="17">#REF!</definedName>
    <definedName name="GSTIN" localSheetId="19">#REF!</definedName>
    <definedName name="GSTIN" localSheetId="9">#REF!</definedName>
    <definedName name="GSTIN" localSheetId="11">#REF!</definedName>
    <definedName name="GSTIN" localSheetId="4">#REF!</definedName>
    <definedName name="GSTIN" localSheetId="12">#REF!</definedName>
    <definedName name="GSTIN" localSheetId="7">#REF!</definedName>
    <definedName name="GSTIN">#REF!</definedName>
    <definedName name="GSTINStatus" localSheetId="6">#REF!</definedName>
    <definedName name="GSTINStatus" localSheetId="14">#REF!</definedName>
    <definedName name="GSTINStatus" localSheetId="16">#REF!</definedName>
    <definedName name="GSTINStatus" localSheetId="18">#REF!</definedName>
    <definedName name="GSTINStatus" localSheetId="15">#REF!</definedName>
    <definedName name="GSTINStatus" localSheetId="17">#REF!</definedName>
    <definedName name="GSTINStatus" localSheetId="19">#REF!</definedName>
    <definedName name="GSTINStatus" localSheetId="9">#REF!</definedName>
    <definedName name="GSTINStatus" localSheetId="11">#REF!</definedName>
    <definedName name="GSTINStatus" localSheetId="4">#REF!</definedName>
    <definedName name="GSTINStatus" localSheetId="12">#REF!</definedName>
    <definedName name="GSTINStatus" localSheetId="7">#REF!</definedName>
    <definedName name="GSTINStatus">#REF!</definedName>
    <definedName name="Haha">#REF!</definedName>
    <definedName name="Handicrafts_M">#REF!</definedName>
    <definedName name="Handicrafts_Services_Industry">#REF!</definedName>
    <definedName name="Handicrafts_Trading">#REF!</definedName>
    <definedName name="HdfcLifeSA">#REF!</definedName>
    <definedName name="Header_Row">ROW(#REF!)</definedName>
    <definedName name="Hobby__Toy__Game__Camera_and_Photographic_Supply_Stores_Service_Segment">#REF!</definedName>
    <definedName name="Hobby_Toy_Game_Camera_and_Photographic_Supply_Stores__Mfg_Segment_">#REF!</definedName>
    <definedName name="Hobby_Toy_Game_Camera_and_Photographic_Supply_Stores_Trading_Segment">#REF!</definedName>
    <definedName name="HoldingCo">#REF!</definedName>
    <definedName name="Home_Appliances_or_Kitchen_Appliances__Mfg_Segment_">#REF!</definedName>
    <definedName name="Home_Appliances_or_Kitchen_Appliances_Service_Segment">#REF!</definedName>
    <definedName name="Home_Furnishing_or_Kitchen_and_household_hardware_Service_Segment">#REF!</definedName>
    <definedName name="Home_furnishing_Service_Segment">#REF!</definedName>
    <definedName name="Home_furnishing_Trading_Segment">#REF!</definedName>
    <definedName name="Hospitals_and_Clinics_M">#REF!</definedName>
    <definedName name="Hospitals_and_Clinics_Trading">#REF!</definedName>
    <definedName name="Hotel_and_Restaurants_M">#REF!</definedName>
    <definedName name="Hotel_and_Restaurants_Trading">#REF!</definedName>
    <definedName name="Hotels_and_Restaurants__Mfg_Segment_">#REF!</definedName>
    <definedName name="Hotels_and_Restaurants_Trading_Segment">#REF!</definedName>
    <definedName name="HR_and_A___Medical_Transcriptions_Trading_Segment">#REF!</definedName>
    <definedName name="HR_and_A_or_Medical_Transcriptions__Mfg_Segment_">#REF!</definedName>
    <definedName name="Hunter_Match">OFFSET(#REF!,0,0,COUNTA(#REF!),1)</definedName>
    <definedName name="icr">#REF!</definedName>
    <definedName name="ID_Proof">OFFSET(#REF!,0,0,COUNTA(#REF!),1)</definedName>
    <definedName name="iIndicator">#REF!</definedName>
    <definedName name="IndMarginAllowed">#REF!</definedName>
    <definedName name="Industrial_Furnaces_Service_Segment">#REF!</definedName>
    <definedName name="Industrial_Furnaces_Trading_Segment">#REF!</definedName>
    <definedName name="Industrial_Machincery___Chemicals_Service_Segment">#REF!</definedName>
    <definedName name="Industrial_Machincery__Chemicals__Mfg_Segment_">#REF!</definedName>
    <definedName name="Industrial_Machincery__Chemicals_Trading_Segment">#REF!</definedName>
    <definedName name="Industries_not_classified_elsewhere__Mfg_Segment_">#REF!</definedName>
    <definedName name="Industries_not_classified_elsewhere_Service_Segment">#REF!</definedName>
    <definedName name="Industries_not_classified_elsewhere_Trading_Segment">#REF!</definedName>
    <definedName name="industry">#REF!</definedName>
    <definedName name="Inorganic_and_Organic_Chemicals__Mfg_Segment_">#REF!</definedName>
    <definedName name="Inorganic_and_Organic_Chemicals_Service_Segment">#REF!</definedName>
    <definedName name="Inorganic_and_Organic_Chemicals_Trading_Segment">#REF!</definedName>
    <definedName name="Int">#REF!</definedName>
    <definedName name="Interest_Rate">#REF!</definedName>
    <definedName name="Internal_Dedupe">OFFSET(#REF!,0,0,COUNTA(#REF!),1)</definedName>
    <definedName name="Internet_or_Broadband_Services_M">#REF!</definedName>
    <definedName name="Internet_or_Broadband_Services_Services_Industry">#REF!</definedName>
    <definedName name="Internet_or_Broadband_Services_Trading">#REF!</definedName>
    <definedName name="Internet_Services__Others_Service_Segment">#REF!</definedName>
    <definedName name="Internet_Services_Others__Mfg_Segment_">#REF!</definedName>
    <definedName name="Internet_Services_Others_Trading_Segment">#REF!</definedName>
    <definedName name="IntRat">#REF!</definedName>
    <definedName name="IT_or_Software_or_ITES_or_BPO_or_KPO_M">#REF!</definedName>
    <definedName name="IT_or_Software_or_ITES_or_BPO_or_KPO_Trading">#REF!</definedName>
    <definedName name="ITES___Call_Centres_Trading_Segment">#REF!</definedName>
    <definedName name="ITES_or_Call_Centres__Mfg_Segment_">#REF!</definedName>
    <definedName name="itpd">#REF!</definedName>
    <definedName name="JobOthers">#REF!</definedName>
    <definedName name="Jute_Service_Segment">#REF!</definedName>
    <definedName name="Jute_Services_Industry">#REF!</definedName>
    <definedName name="Jute_Trading">#REF!</definedName>
    <definedName name="Jute_Trading_Segment">#REF!</definedName>
    <definedName name="Landline">OFFSET(#REF!,0,0,COUNTA(#REF!),1)</definedName>
    <definedName name="Last_Row">IF(Values_Entered,Header_Row+Number_of_Payments,Header_Row)</definedName>
    <definedName name="Laundary_and_Surface_Care_M">#REF!</definedName>
    <definedName name="Laundary_and_Surface_Care_Services_Industry">#REF!</definedName>
    <definedName name="Laundary_and_Surface_Care_Trading">#REF!</definedName>
    <definedName name="Laundary_services_and_management_of_washing_etc__Mfg_Segment_">#REF!</definedName>
    <definedName name="Laundary_services_and_management_of_washing_etc_Service_Segment">#REF!</definedName>
    <definedName name="Laundary_services_and_management_of_washing_etc_Trading_Segment">#REF!</definedName>
    <definedName name="LDoBDays">#REF!</definedName>
    <definedName name="LDoBMonths">#REF!</definedName>
    <definedName name="LDoBYears">#REF!</definedName>
    <definedName name="Leather_Services_Industry">#REF!</definedName>
    <definedName name="Leather_Trading">#REF!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#REF!</definedName>
    <definedName name="Lending_Program_Sel">#REF!</definedName>
    <definedName name="Lending_Programs">OFFSET(#REF!,0,0,COUNTA(#REF!),1)</definedName>
    <definedName name="Level">#REF!</definedName>
    <definedName name="Limit_Acc_Type">#REF!</definedName>
    <definedName name="Liquor_or_Breweries_or_imfi_Services_Industry">#REF!</definedName>
    <definedName name="Live_Stock_Services_Industry">#REF!</definedName>
    <definedName name="Live_Stock_Trading">#REF!</definedName>
    <definedName name="LLoanTerm">#REF!</definedName>
    <definedName name="Loan">#REF!</definedName>
    <definedName name="Loan_Amount">#REF!</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#REF!</definedName>
    <definedName name="Loan_Years">#REF!</definedName>
    <definedName name="Login_Date">#REF!</definedName>
    <definedName name="Logistics_M">#REF!</definedName>
    <definedName name="Logistics_Services_Industry">#REF!</definedName>
    <definedName name="Logistics_Trading">#REF!</definedName>
    <definedName name="Low">#REF!</definedName>
    <definedName name="LPropDays">#REF!</definedName>
    <definedName name="LPropMonths">#REF!</definedName>
    <definedName name="LPropYears">#REF!</definedName>
    <definedName name="LRD_lease_rentals_rental_income__Mfg_Segment_">#REF!</definedName>
    <definedName name="LRD_lease_rentals_rental_income_Trading_Segment">#REF!</definedName>
    <definedName name="Lubricants___Gas_Cyliners_Trading_Segment">#REF!</definedName>
    <definedName name="Lubricants_or_Gas_Cyliners__Mfg_Segment_">#REF!</definedName>
    <definedName name="Lubricants_or_Gas_Cyliners_Service_Segment">#REF!</definedName>
    <definedName name="Luggage_and_Leather_Goods___other_leather_prodycts_Trading_Segment">#REF!</definedName>
    <definedName name="Luggage_and_Leather_Goods_or_other_leather_prodycts_Service_Segment">#REF!</definedName>
    <definedName name="Machine_Tools_Service_Segment">#REF!</definedName>
    <definedName name="Main_Cust_Categ">#REF!</definedName>
    <definedName name="Maintenance_and_overhauling_servicesl_ground_handling__Mfg_Segment_">#REF!</definedName>
    <definedName name="Maintenance_and_overhauling_servicesl_ground_handling_Trading_Segment">#REF!</definedName>
    <definedName name="MandyFields1">#REF!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#REF!</definedName>
    <definedName name="Manufacturing_of_handicrafts_and_selling_of_same__art_work_Service_Segment">#REF!</definedName>
    <definedName name="Manufacturing_of_handicrafts_and_selling_of_same__art_work_Trading_Segment">#REF!</definedName>
    <definedName name="Manufacturing_of_handicrafts_and_selling_of_same_art_work__Mfg_Segment_">#REF!</definedName>
    <definedName name="Marble_and_Granite_Service_Segment">#REF!</definedName>
    <definedName name="Marine_Foods__Soya_bean_products_Service_Segment">#REF!</definedName>
    <definedName name="Marital_Status">OFFSET(#REF!,0,0,COUNTA(#REF!),1)</definedName>
    <definedName name="Material_Handling_Equipment__Mfg_Segment_">#REF!</definedName>
    <definedName name="Material_Handling_Equipment_Service_Segment">#REF!</definedName>
    <definedName name="Material_Handling_Equipment_Trading_Segment">#REF!</definedName>
    <definedName name="Media_Advertising_and_Broadcasting_Animation_and_Post_production__Mfg_Segment_">#REF!</definedName>
    <definedName name="Media_Advertising_and_Broadcasting_Animation_and_Post_production_Trading_Segment">#REF!</definedName>
    <definedName name="Media_or_Entertainment_TV_Broadcasting_M">#REF!</definedName>
    <definedName name="Media_or_Entertainment_TV_Broadcasting_Trading">#REF!</definedName>
    <definedName name="Medical_Equipment__Mfg_Segment_">#REF!</definedName>
    <definedName name="Medical_Equipment_Service_Segment">#REF!</definedName>
    <definedName name="Medical_or_Pharma_Equipments_M">#REF!</definedName>
    <definedName name="Medical_or_Pharma_Equipments_Services_Industry">#REF!</definedName>
    <definedName name="Medical_Supplies__Mfg_Segment_">#REF!</definedName>
    <definedName name="Medical_Supplies_Service_Segment">#REF!</definedName>
    <definedName name="Medical_Supplies_Trading_Segment">#REF!</definedName>
    <definedName name="Medium">#REF!</definedName>
    <definedName name="Met">#REF!</definedName>
    <definedName name="Metals_aluminium_Services_Industry">#REF!</definedName>
    <definedName name="Metals_copper_Services_Industry">#REF!</definedName>
    <definedName name="Metals_others_Services_Industry">#REF!</definedName>
    <definedName name="Metals_zinc_Services_Industry">#REF!</definedName>
    <definedName name="Milling_Product_Service_Segment">#REF!</definedName>
    <definedName name="Milling_Product_Trading_Segment">#REF!</definedName>
    <definedName name="Mining_Trading">#REF!</definedName>
    <definedName name="Mining_Trading_Segment">#REF!</definedName>
    <definedName name="Motors__Generator_and_pumps_and_other_power_equipments_Service_Segment">#REF!</definedName>
    <definedName name="Motors_Generator_and_pumps_and_other_power_equipments_Trading_Segment">#REF!</definedName>
    <definedName name="Multibrand_Stores__Mfg_Segment_">#REF!</definedName>
    <definedName name="Multibrand_Stores_Service_Segment">#REF!</definedName>
    <definedName name="N">#REF!</definedName>
    <definedName name="Nature_of_Business">OFFSET(#REF!,0,0,COUNTA(#REF!)-COUNTBLANK(#REF!),1)</definedName>
    <definedName name="Negative_Salaried">#REF!</definedName>
    <definedName name="net_sales">#REF!</definedName>
    <definedName name="No">#REF!</definedName>
    <definedName name="No_Mths">#REF!</definedName>
    <definedName name="NOB_Selected">#REF!</definedName>
    <definedName name="Num_Pmt_Per_Year">#REF!</definedName>
    <definedName name="Number_of_Payments">MATCH(0.01,End_Bal,-1)+1</definedName>
    <definedName name="Obligation">#REF!</definedName>
    <definedName name="ODCC_Accs">#REF!</definedName>
    <definedName name="Office_Equipment_Networking__Mfg_Segment_">#REF!</definedName>
    <definedName name="Office_Equipment_Networking_Trading_Segment">#REF!</definedName>
    <definedName name="Office_Proof">OFFSET(#REF!,0,0,COUNTA(#REF!),1)</definedName>
    <definedName name="op_margin">#REF!</definedName>
    <definedName name="Opticians__Mfg_Segment_">#REF!</definedName>
    <definedName name="Opticians_Service_Segment">#REF!</definedName>
    <definedName name="Opticians_Trading_Segment">#REF!</definedName>
    <definedName name="Other_communication_services__telex_wireless_fax_pager_other_telephone_or_communication_services__mobile_phones_retail_wholesale_seller__Mfg_Segment_">#REF!</definedName>
    <definedName name="other_than_iron_and_steel__zince__copper_aluminium_Service_Segment">#REF!</definedName>
    <definedName name="Others_M">#REF!</definedName>
    <definedName name="Others_Services_Industry">#REF!</definedName>
    <definedName name="Others_Trading">#REF!</definedName>
    <definedName name="OtherTenor">#REF!</definedName>
    <definedName name="Ownership">OFFSET(#REF!,0,0,COUNTA(#REF!),1)</definedName>
    <definedName name="p">#REF!</definedName>
    <definedName name="Packaging_Material_Service_Segment">#REF!</definedName>
    <definedName name="Packaging_Material_Trading_Segment">#REF!</definedName>
    <definedName name="Packaging_Trading">#REF!</definedName>
    <definedName name="PaidUp" localSheetId="6">#REF!</definedName>
    <definedName name="PaidUp" localSheetId="14">#REF!</definedName>
    <definedName name="PaidUp" localSheetId="16">#REF!</definedName>
    <definedName name="PaidUp" localSheetId="18">#REF!</definedName>
    <definedName name="PaidUp" localSheetId="15">#REF!</definedName>
    <definedName name="PaidUp" localSheetId="17">#REF!</definedName>
    <definedName name="PaidUp" localSheetId="19">#REF!</definedName>
    <definedName name="PaidUp" localSheetId="9">#REF!</definedName>
    <definedName name="PaidUp" localSheetId="11">#REF!</definedName>
    <definedName name="PaidUp" localSheetId="4">#REF!</definedName>
    <definedName name="PaidUp" localSheetId="12">#REF!</definedName>
    <definedName name="PaidUp" localSheetId="7">#REF!</definedName>
    <definedName name="PaidUp">#REF!</definedName>
    <definedName name="Paints_Equipment__Mfg_Segment_">#REF!</definedName>
    <definedName name="Paints_Equipment_Service_Segment">#REF!</definedName>
    <definedName name="Paints_Equipment_Trading_Segment">#REF!</definedName>
    <definedName name="Paper_and_Paper_Products_Service_Segment">#REF!</definedName>
    <definedName name="Paper_Services_Industry">#REF!</definedName>
    <definedName name="Passenger_Transport_Services__Road___Mfg_Segment_">#REF!</definedName>
    <definedName name="Passenger_Transport_Services__Road__Service_Segment">#REF!</definedName>
    <definedName name="Passenger_Transport_Services__Road__Trading_Segment">#REF!</definedName>
    <definedName name="Pay_Date">#REF!</definedName>
    <definedName name="Pay_Num">#REF!</definedName>
    <definedName name="Payment_Date" localSheetId="15">DATE(YEAR([0]!Loan_Start),MONTH([0]!Loan_Start)+payment_number,DAY([0]!Loan_Start))</definedName>
    <definedName name="Payment_Date" localSheetId="17">DATE(YEAR([0]!Loan_Start),MONTH([0]!Loan_Start)+payment_number,DAY([0]!Loan_Start))</definedName>
    <definedName name="Payment_Date" localSheetId="19">DATE(YEAR([0]!Loan_Start),MONTH([0]!Loan_Start)+payment_number,DAY([0]!Loan_Start))</definedName>
    <definedName name="Payment_Date">DATE(YEAR(Loan_Start),MONTH(Loan_Start)+payment_number,DAY(Loan_Start))</definedName>
    <definedName name="PD">#REF!</definedName>
    <definedName name="Perfumes__cosmetics__toiletries__hair_oil__cream_Service_Segment">#REF!</definedName>
    <definedName name="Period">#REF!</definedName>
    <definedName name="Personal_Care__Mfg_Segment_">#REF!</definedName>
    <definedName name="Personal_Care_Service_Segment">#REF!</definedName>
    <definedName name="Personal_Care_Trading_Segment">#REF!</definedName>
    <definedName name="Personal_Liability">#REF!</definedName>
    <definedName name="Pesticides_Services_Industry">#REF!</definedName>
    <definedName name="Pesticied_Service_Segment">#REF!</definedName>
    <definedName name="Petroleum_Productdealer_M">#REF!</definedName>
    <definedName name="Petroleum_Productdealer_Services_Industry">#REF!</definedName>
    <definedName name="Petroleum_Productdealer_Trading">#REF!</definedName>
    <definedName name="Petroleum_Products__LPG_Dealers_Service_Segment">#REF!</definedName>
    <definedName name="Petroleum_Products_LPG_Dealers__Mfg_Segment_">#REF!</definedName>
    <definedName name="Petroleum_Products_LPG_Dealers_Trading_Segment">#REF!</definedName>
    <definedName name="Pharma_Machinery__Mfg_Segment_">#REF!</definedName>
    <definedName name="Pharma_Machinery_Service_Segment">#REF!</definedName>
    <definedName name="Pharma_Machinery_Trading_Segment">#REF!</definedName>
    <definedName name="Pharmaceuticals_Services_Industry">#REF!</definedName>
    <definedName name="Pharmaceuticals_Trading">#REF!</definedName>
    <definedName name="Photgraphic_and_Allied_Products_Service_Segment">#REF!</definedName>
    <definedName name="Photgraphic_and_Allied_Products_Trading_Segment">#REF!</definedName>
    <definedName name="Photographic_and_Allied_Products_Services_Industry">#REF!</definedName>
    <definedName name="Photographic_and_Allied_Products_Trading">#REF!</definedName>
    <definedName name="Plastic__Films_Service_Segment">#REF!</definedName>
    <definedName name="Plastic_Films_Trading_Segment">#REF!</definedName>
    <definedName name="Plastic_Packaging_Goods_Trading_Segment">#REF!</definedName>
    <definedName name="Plastic_tubes_and_sheets_and_other_plastic_products__plastic_resins__thermoplastics_Service_Segment">#REF!</definedName>
    <definedName name="Plastics_Services_Industry">#REF!</definedName>
    <definedName name="Pollution_Control__Mfg_Segment_">#REF!</definedName>
    <definedName name="Pollution_Control_Service_Segment">#REF!</definedName>
    <definedName name="Pollution_Control_Trading_Segment">#REF!</definedName>
    <definedName name="Pollution_M">#REF!</definedName>
    <definedName name="Pollution_Services_Industry">#REF!</definedName>
    <definedName name="Pollution_Trading">#REF!</definedName>
    <definedName name="Polymers_Service_Segment">#REF!</definedName>
    <definedName name="Positive">#REF!</definedName>
    <definedName name="Poultry_and_Meat_Products_Service_Segment">#REF!</definedName>
    <definedName name="Poultry_Services_Industry">#REF!</definedName>
    <definedName name="Power_Trading">#REF!</definedName>
    <definedName name="PRate">#REF!</definedName>
    <definedName name="PRateMB">#REF!</definedName>
    <definedName name="Precision_Dyes_and_Parts__Fasteners_Service_Segment">#REF!</definedName>
    <definedName name="Precision_Dyes_and_Parts_Fasteners_Trading_Segment">#REF!</definedName>
    <definedName name="Prime_Movers__Mfg_Segment_">#REF!</definedName>
    <definedName name="Prime_Movers_Trading_Segment">#REF!</definedName>
    <definedName name="Princ">#REF!</definedName>
    <definedName name="_xlnm.Print_Area" localSheetId="23">'Graphs - CRISIL(1)'!$A$1:$N$43</definedName>
    <definedName name="_xlnm.Print_Area" localSheetId="28">'Graphs - CRISIL(2)'!$A$1:$N$43</definedName>
    <definedName name="_xlnm.Print_Area" localSheetId="33">'Graphs - CRISIL(3)'!$A$1:$N$43</definedName>
    <definedName name="_xlnm.Print_Area" localSheetId="38">'Graphs - CRISIL(4)'!$A$1:$N$43</definedName>
    <definedName name="_xlnm.Print_Area" localSheetId="43">'Graphs - CRISIL(5)'!$A$1:$N$43</definedName>
    <definedName name="_xlnm.Print_Area" localSheetId="48">'Graphs - CRISIL(6)'!$A$1:$N$43</definedName>
    <definedName name="_xlnm.Print_Area" localSheetId="21">'Notes - CRISIL(1)'!$A$1:$D$56</definedName>
    <definedName name="_xlnm.Print_Area" localSheetId="26">'Notes - CRISIL(2)'!$A$1:$D$56</definedName>
    <definedName name="_xlnm.Print_Area" localSheetId="31">'Notes - CRISIL(3)'!$A$1:$D$56</definedName>
    <definedName name="_xlnm.Print_Area" localSheetId="36">'Notes - CRISIL(4)'!$A$1:$D$56</definedName>
    <definedName name="_xlnm.Print_Area" localSheetId="41">'Notes - CRISIL(5)'!#REF!</definedName>
    <definedName name="_xlnm.Print_Area" localSheetId="46">'Notes - CRISIL(6)'!#REF!</definedName>
    <definedName name="_xlnm.Print_Area" localSheetId="22">'Ratio - CRISIL(1)'!$A$1:$F$20</definedName>
    <definedName name="_xlnm.Print_Area" localSheetId="27">'Ratio - CRISIL(2)'!$A$1:$F$20</definedName>
    <definedName name="_xlnm.Print_Area" localSheetId="32">'Ratio - CRISIL(3)'!$A$1:$F$20</definedName>
    <definedName name="_xlnm.Print_Area" localSheetId="37">'Ratio - CRISIL(4)'!$A$1:$F$20</definedName>
    <definedName name="_xlnm.Print_Area" localSheetId="42">'Ratio - CRISIL(5)'!$A$1:$F$20</definedName>
    <definedName name="_xlnm.Print_Area" localSheetId="47">'Ratio - CRISIL(6)'!$A$1:$F$20</definedName>
    <definedName name="Print_Area_Reset">OFFSET(Full_Print,0,0,Last_Row)</definedName>
    <definedName name="Printing_and_Publishing_M">#REF!</definedName>
    <definedName name="Printing_and_Publishing_Trading">#REF!</definedName>
    <definedName name="Printing_machinery__Mfg_Segment_">#REF!</definedName>
    <definedName name="Printing_machinery_Service_Segment">#REF!</definedName>
    <definedName name="Printing_machinery_Trading_Segment">#REF!</definedName>
    <definedName name="Product">#REF!</definedName>
    <definedName name="Product_Type">#REF!</definedName>
    <definedName name="Professional_Services_M">#REF!</definedName>
    <definedName name="Professional_Services_Trading">#REF!</definedName>
    <definedName name="Program">#REF!</definedName>
    <definedName name="Program_Applicable">#REF!</definedName>
    <definedName name="PROP">#REF!</definedName>
    <definedName name="Property_Owned">OFFSET(#REF!,0,0,COUNTA(#REF!),1)</definedName>
    <definedName name="Property_Ownership_Proof">OFFSET(#REF!,0,0,COUNTA(#REF!),1)</definedName>
    <definedName name="Publishing__Mfg_Segment_">#REF!</definedName>
    <definedName name="Publishing_Trading_Segment">#REF!</definedName>
    <definedName name="Pumps_Service_Segment">#REF!</definedName>
    <definedName name="Purpose_of_Loan">OFFSET(#REF!,0,0,COUNTA(#REF!),1)</definedName>
    <definedName name="Q">#REF!</definedName>
    <definedName name="qqqq">#REF!</definedName>
    <definedName name="quick_ratio">#REF!</definedName>
    <definedName name="R_EMI">#REF!</definedName>
    <definedName name="ram">#REF!</definedName>
    <definedName name="Rating">#REF!</definedName>
    <definedName name="Readymade_garments_Service_Segment">#REF!</definedName>
    <definedName name="Real_Estate_M">#REF!</definedName>
    <definedName name="Real_Estate_Trading">#REF!</definedName>
    <definedName name="Recreation_and_Amusement_parks_event_management_gyms__Mfg_Segment_">#REF!</definedName>
    <definedName name="Recreation_and_Amusement_parks_event_management_gyms_Trading_Segment">#REF!</definedName>
    <definedName name="Refactory_and_Intermediates__Mfg_Segment_">#REF!</definedName>
    <definedName name="Refactory_and_Intermediates_Service_Segment">#REF!</definedName>
    <definedName name="Refactory_and_Intermediates_Trading_Segment">#REF!</definedName>
    <definedName name="RegAdd" localSheetId="6">#REF!</definedName>
    <definedName name="RegAdd" localSheetId="14">#REF!</definedName>
    <definedName name="RegAdd" localSheetId="16">#REF!</definedName>
    <definedName name="RegAdd" localSheetId="18">#REF!</definedName>
    <definedName name="RegAdd" localSheetId="15">#REF!</definedName>
    <definedName name="RegAdd" localSheetId="17">#REF!</definedName>
    <definedName name="RegAdd" localSheetId="19">#REF!</definedName>
    <definedName name="RegAdd" localSheetId="9">#REF!</definedName>
    <definedName name="RegAdd" localSheetId="11">#REF!</definedName>
    <definedName name="RegAdd" localSheetId="4">#REF!</definedName>
    <definedName name="RegAdd" localSheetId="12">#REF!</definedName>
    <definedName name="RegAdd" localSheetId="7">#REF!</definedName>
    <definedName name="RegAdd">#REF!</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#REF!</definedName>
    <definedName name="Retail_M">#REF!</definedName>
    <definedName name="Retail_Services_Industry">#REF!</definedName>
    <definedName name="roce">#REF!</definedName>
    <definedName name="ROI_Sel">#REF!</definedName>
    <definedName name="RR">#REF!</definedName>
    <definedName name="Rubber_and_Rubber_products_Service_Segment">#REF!</definedName>
    <definedName name="Rubber_Natural_Services_Industry">#REF!</definedName>
    <definedName name="Safety_Prodycts__Mfg_Segment_">#REF!</definedName>
    <definedName name="Safety_Prodycts_Service_Segment">#REF!</definedName>
    <definedName name="Safety_Prodycts_Trading_Segment">#REF!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#REF!</definedName>
    <definedName name="Seed_Related_Service_Segment">#REF!</definedName>
    <definedName name="segment">#REF!</definedName>
    <definedName name="Segment_Sel">#REF!</definedName>
    <definedName name="SelfSA">#REF!</definedName>
    <definedName name="Sign_Proof">OFFSET(#REF!,0,0,COUNTA(#REF!),1)</definedName>
    <definedName name="Silk__PSF__VSF__nylon_Service_Segment">#REF!</definedName>
    <definedName name="Silk_PSF_VSF_nylon_Trading_Segment">#REF!</definedName>
    <definedName name="Soaps_and_Detergents_Services_Industry">#REF!</definedName>
    <definedName name="Soft_drinks__bottled_water__Non_alcoholic_beverages_Service_Segment">#REF!</definedName>
    <definedName name="Soft_drinks_bottled_water_Non_alcoholic_beverages_Trading_Segment">#REF!</definedName>
    <definedName name="solvency">#REF!</definedName>
    <definedName name="SORP">#REF!</definedName>
    <definedName name="Speciality_Services_Industry">#REF!</definedName>
    <definedName name="Spices_and_Grams_Service_Segment">#REF!</definedName>
    <definedName name="Sports_Goods__Sports_Academy_Service_Segment">#REF!</definedName>
    <definedName name="Start4">#REF!</definedName>
    <definedName name="statmnt_date">#REF!</definedName>
    <definedName name="Status">#REF!</definedName>
    <definedName name="Storage_Batteries__Mfg_Segment_">#REF!</definedName>
    <definedName name="Storage_Batteries_Service_Segment">#REF!</definedName>
    <definedName name="Structurals__Mfg_Segment_">#REF!</definedName>
    <definedName name="Structurals_Trading_Segment">#REF!</definedName>
    <definedName name="Sugar_Service_Segment">#REF!</definedName>
    <definedName name="Sugar_Services_Industry">#REF!</definedName>
    <definedName name="SumAssured">#REF!</definedName>
    <definedName name="Switching_Appratus_Service_Segment">#REF!</definedName>
    <definedName name="Switching_Appratus_Trading_Segment">#REF!</definedName>
    <definedName name="TABLE_8">#REF!</definedName>
    <definedName name="TABLE_9">#REF!</definedName>
    <definedName name="Tax_and_Audit_Architects__Mfg_Segment_">#REF!</definedName>
    <definedName name="Tax_and_Audit_Architects_Trading_Segment">#REF!</definedName>
    <definedName name="Taxi___Car_Rental_Trading_Segment">#REF!</definedName>
    <definedName name="Taxi_or_Car_Rental__Mfg_Segment_">#REF!</definedName>
    <definedName name="Tea_Service_Segment">#REF!</definedName>
    <definedName name="Tea_Services_Industry">#REF!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#REF!</definedName>
    <definedName name="Telecom_and_Telecom_Products_M">#REF!</definedName>
    <definedName name="Tenor_Sel">#REF!</definedName>
    <definedName name="Term">#REF!</definedName>
    <definedName name="Textile_Fabric_Services_Industry">#REF!</definedName>
    <definedName name="Textile_Furnishing_Services_Industry">#REF!</definedName>
    <definedName name="Textile_Furnishing_Trading">#REF!</definedName>
    <definedName name="Textile_Garments_and_Apparels_Services_Industry">#REF!</definedName>
    <definedName name="Textile_Ginning_Services_Industry">#REF!</definedName>
    <definedName name="Textile_Ginning_Trading">#REF!</definedName>
    <definedName name="Textile_machinery_Service_Segment">#REF!</definedName>
    <definedName name="Textile_Machinery_Services_Industry">#REF!</definedName>
    <definedName name="Textile_Machinery_Trading">#REF!</definedName>
    <definedName name="Textile_machinery_Trading_Segment">#REF!</definedName>
    <definedName name="Textile_other_than_mentioned_above_Service_Segment">#REF!</definedName>
    <definedName name="Textile_Others_Services_Industry">#REF!</definedName>
    <definedName name="Textile_Processing_M">#REF!</definedName>
    <definedName name="Textile_Processing_Services_Industry">#REF!</definedName>
    <definedName name="Textile_Processing_Trading">#REF!</definedName>
    <definedName name="Textile_Synthetic_Services_Industry">#REF!</definedName>
    <definedName name="Textile_Synthetic_Trading">#REF!</definedName>
    <definedName name="Textile_Yarn_Services_Industry">#REF!</definedName>
    <definedName name="Textiles__Blended_Yarn_Service_Segment">#REF!</definedName>
    <definedName name="Ticketing_and_Taxi_Services__Mfg_Segment_">#REF!</definedName>
    <definedName name="Ticketing_and_Taxi_Services_Service_Segment">#REF!</definedName>
    <definedName name="Ticketing_and_Taxi_Services_Trading_Segment">#REF!</definedName>
    <definedName name="Tiles_Ceramic_or_Building_Construction_Material_Services_Industry">#REF!</definedName>
    <definedName name="Timber_and_Timber_Products_Services_Industry">#REF!</definedName>
    <definedName name="Title">OFFSET(#REF!,0,0,COUNTA(#REF!),1)</definedName>
    <definedName name="Tobacco_Products_Service_Segment">#REF!</definedName>
    <definedName name="Tobacco_Services_Industry">#REF!</definedName>
    <definedName name="Total_Interest">#REF!</definedName>
    <definedName name="Total_Pay">#REF!</definedName>
    <definedName name="Total_Payment" localSheetId="15">scheduled_payment+extra_payment</definedName>
    <definedName name="Total_Payment" localSheetId="17">scheduled_payment+extra_payment</definedName>
    <definedName name="Total_Payment" localSheetId="19">scheduled_payment+extra_payment</definedName>
    <definedName name="Total_Payment">scheduled_payment+extra_payment</definedName>
    <definedName name="Tours_and_Travels_M">#REF!</definedName>
    <definedName name="Tours_and_Travels_Trading">#REF!</definedName>
    <definedName name="Tractors_Service_Segment">#REF!</definedName>
    <definedName name="Tractors_Services_Industry">#REF!</definedName>
    <definedName name="Transformers_Service_Segment">#REF!</definedName>
    <definedName name="Transformers_Trading_Segment">#REF!</definedName>
    <definedName name="Transmission_line_towers_and_equipment__Mfg_Segment_">#REF!</definedName>
    <definedName name="Transmission_line_towers_and_equipment_Trading_Segment">#REF!</definedName>
    <definedName name="Transport_Road_M">#REF!</definedName>
    <definedName name="Transport_Road_Services_Industry">#REF!</definedName>
    <definedName name="Transport_Road_Trading">#REF!</definedName>
    <definedName name="turn_growth">#REF!</definedName>
    <definedName name="Turnkey_Services__Mfg_Segment_">#REF!</definedName>
    <definedName name="Turnkey_Services_Service_Segment">#REF!</definedName>
    <definedName name="Turnkey_Services_Trading_Segment">#REF!</definedName>
    <definedName name="Two_wheeler_dealers_and_manufacturers_including_scooters_bikes_etc_Mfg_Segment">#REF!</definedName>
    <definedName name="Two_wheeler_dealers_and_manufacturers_including_scooters_bikes_etc_Service_Segment">#REF!</definedName>
    <definedName name="Type">#REF!</definedName>
    <definedName name="Tyres_Service_Segment">#REF!</definedName>
    <definedName name="Tyres_Services_Industry">#REF!</definedName>
    <definedName name="Tyres_Trading">#REF!</definedName>
    <definedName name="Tyres_Trading_Segment">#REF!</definedName>
    <definedName name="Unsecured">#REF!</definedName>
    <definedName name="Values_Entered">IF(Loan_Amount*Interest_Rate*Loan_Years*Loan_Start&gt;0,1,0)</definedName>
    <definedName name="Valves_Service_Segment">#REF!</definedName>
    <definedName name="Verifn_Status">OFFSET(#REF!,0,0,COUNTA(#REF!),1)</definedName>
    <definedName name="Warehousing_M">#REF!</definedName>
    <definedName name="Warehousing_Services_Industry">#REF!</definedName>
    <definedName name="Warehousing_Trading">#REF!</definedName>
    <definedName name="Watches_Services_Industry">#REF!</definedName>
    <definedName name="Welding_Machinery__Mfg_Segment_">#REF!</definedName>
    <definedName name="Welding_Machinery_Service_Segment">#REF!</definedName>
    <definedName name="Welding_Machinery_Trading_Segment">#REF!</definedName>
    <definedName name="Wholesales_of_food_products__Mfg_Segment_">#REF!</definedName>
    <definedName name="Wholesales_of_food_products_Service_Segment">#REF!</definedName>
    <definedName name="With_original_weights">#REF!</definedName>
    <definedName name="Wood_and_wood_products___including_furnitures_Service_Segment">#REF!</definedName>
    <definedName name="Woolen_Service_Segment">#REF!</definedName>
    <definedName name="Woolen_Trading_Segment">#REF!</definedName>
    <definedName name="wrn.Print._.All.">{"Page1",#N/A,FALSE,"Page 1";"Page2",#N/A,FALSE,"Page 2";"Industry etc.",#N/A,FALSE,"Industry and Country Scores"}</definedName>
    <definedName name="wrn.Print._.All._1">{"Page1",#N/A,FALSE,"Page 1";"Page2",#N/A,FALSE,"Page 2";"Industry etc.",#N/A,FALSE,"Industry and Country Scores"}</definedName>
    <definedName name="wrn.Print._.All._1_1">{"Page1",#N/A,FALSE,"Page 1";"Page2",#N/A,FALSE,"Page 2";"Industry etc.",#N/A,FALSE,"Industry and Country Scores"}</definedName>
    <definedName name="wrn.Print._.All._1_1_1">{"Page1",#N/A,FALSE,"Page 1";"Page2",#N/A,FALSE,"Page 2";"Industry etc.",#N/A,FALSE,"Industry and Country Scores"}</definedName>
    <definedName name="wrn.Print._.All._1_1_2">{"Page1",#N/A,FALSE,"Page 1";"Page2",#N/A,FALSE,"Page 2";"Industry etc.",#N/A,FALSE,"Industry and Country Scores"}</definedName>
    <definedName name="wrn.Print._.All._1_2">{"Page1",#N/A,FALSE,"Page 1";"Page2",#N/A,FALSE,"Page 2";"Industry etc.",#N/A,FALSE,"Industry and Country Scores"}</definedName>
    <definedName name="wrn.Print._.All._1_2_1">{"Page1",#N/A,FALSE,"Page 1";"Page2",#N/A,FALSE,"Page 2";"Industry etc.",#N/A,FALSE,"Industry and Country Scores"}</definedName>
    <definedName name="wrn.Print._.All._1_3">{"Page1",#N/A,FALSE,"Page 1";"Page2",#N/A,FALSE,"Page 2";"Industry etc.",#N/A,FALSE,"Industry and Country Scores"}</definedName>
    <definedName name="wrn.Print._.All._1_4">{"Page1",#N/A,FALSE,"Page 1";"Page2",#N/A,FALSE,"Page 2";"Industry etc.",#N/A,FALSE,"Industry and Country Scores"}</definedName>
    <definedName name="wrn.Print._.All._1_5">{"Page1",#N/A,FALSE,"Page 1";"Page2",#N/A,FALSE,"Page 2";"Industry etc.",#N/A,FALSE,"Industry and Country Scores"}</definedName>
    <definedName name="wrn.Print._.All._2">{"Page1",#N/A,FALSE,"Page 1";"Page2",#N/A,FALSE,"Page 2";"Industry etc.",#N/A,FALSE,"Industry and Country Scores"}</definedName>
    <definedName name="wrn.Print._.All._2_1">{"Page1",#N/A,FALSE,"Page 1";"Page2",#N/A,FALSE,"Page 2";"Industry etc.",#N/A,FALSE,"Industry and Country Scores"}</definedName>
    <definedName name="wrn.Print._.All._2_1_1">{"Page1",#N/A,FALSE,"Page 1";"Page2",#N/A,FALSE,"Page 2";"Industry etc.",#N/A,FALSE,"Industry and Country Scores"}</definedName>
    <definedName name="wrn.Print._.All._3">{"Page1",#N/A,FALSE,"Page 1";"Page2",#N/A,FALSE,"Page 2";"Industry etc.",#N/A,FALSE,"Industry and Country Scores"}</definedName>
    <definedName name="wrn.Print._.All._3_1">{"Page1",#N/A,FALSE,"Page 1";"Page2",#N/A,FALSE,"Page 2";"Industry etc.",#N/A,FALSE,"Industry and Country Scores"}</definedName>
    <definedName name="wrn.Print._.All._3_1_1">{"Page1",#N/A,FALSE,"Page 1";"Page2",#N/A,FALSE,"Page 2";"Industry etc.",#N/A,FALSE,"Industry and Country Scores"}</definedName>
    <definedName name="wrn.Print._.All._4">{"Page1",#N/A,FALSE,"Page 1";"Page2",#N/A,FALSE,"Page 2";"Industry etc.",#N/A,FALSE,"Industry and Country Scores"}</definedName>
    <definedName name="wrn.Print._.All._4_1">{"Page1",#N/A,FALSE,"Page 1";"Page2",#N/A,FALSE,"Page 2";"Industry etc.",#N/A,FALSE,"Industry and Country Scores"}</definedName>
    <definedName name="wrn.Print._.All._4_1_1">{"Page1",#N/A,FALSE,"Page 1";"Page2",#N/A,FALSE,"Page 2";"Industry etc.",#N/A,FALSE,"Industry and Country Scores"}</definedName>
    <definedName name="wrn.Print._.All._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3" roundtripDataSignature="AMtx7miny1ZidYNr+L06mNO6JbeBTeN5IA=="/>
    </ext>
  </extLst>
</workbook>
</file>

<file path=xl/calcChain.xml><?xml version="1.0" encoding="utf-8"?>
<calcChain xmlns="http://schemas.openxmlformats.org/spreadsheetml/2006/main">
  <c r="D5" i="90" l="1"/>
  <c r="C5" i="90"/>
  <c r="B5" i="90"/>
  <c r="D4" i="90"/>
  <c r="C4" i="90"/>
  <c r="B4" i="90"/>
  <c r="D5" i="85"/>
  <c r="C5" i="85"/>
  <c r="B5" i="85"/>
  <c r="D4" i="85"/>
  <c r="C4" i="85"/>
  <c r="B4" i="85"/>
  <c r="D5" i="80"/>
  <c r="C5" i="80"/>
  <c r="B5" i="80"/>
  <c r="D4" i="80"/>
  <c r="C4" i="80"/>
  <c r="B4" i="80"/>
  <c r="D5" i="75"/>
  <c r="C5" i="75"/>
  <c r="B5" i="75"/>
  <c r="D4" i="75"/>
  <c r="C4" i="75"/>
  <c r="B4" i="75"/>
  <c r="B20" i="95"/>
  <c r="D5" i="95"/>
  <c r="C5" i="95"/>
  <c r="B5" i="95"/>
  <c r="D4" i="95"/>
  <c r="C4" i="95"/>
  <c r="B4" i="95"/>
  <c r="C5" i="21"/>
  <c r="D5" i="21"/>
  <c r="B5" i="21"/>
  <c r="C4" i="21"/>
  <c r="D4" i="21"/>
  <c r="B4" i="21"/>
  <c r="I1" i="36" l="1"/>
  <c r="H1" i="36"/>
  <c r="G53" i="35"/>
  <c r="H53" i="35"/>
  <c r="F53" i="35"/>
  <c r="J1" i="89"/>
  <c r="J2" i="89" s="1"/>
  <c r="K1" i="89"/>
  <c r="K2" i="89" s="1"/>
  <c r="I1" i="89"/>
  <c r="J1" i="84"/>
  <c r="K1" i="84"/>
  <c r="K2" i="84" s="1"/>
  <c r="I1" i="84"/>
  <c r="J1" i="79"/>
  <c r="K1" i="79"/>
  <c r="K2" i="79" s="1"/>
  <c r="I1" i="79"/>
  <c r="J1" i="74"/>
  <c r="J2" i="74" s="1"/>
  <c r="K1" i="74"/>
  <c r="K2" i="74" s="1"/>
  <c r="I1" i="74"/>
  <c r="J1" i="94"/>
  <c r="K1" i="94"/>
  <c r="K2" i="94" s="1"/>
  <c r="E9" i="94" s="1"/>
  <c r="I1" i="94"/>
  <c r="E18" i="89"/>
  <c r="D18" i="89"/>
  <c r="C18" i="89"/>
  <c r="E17" i="89"/>
  <c r="D17" i="89"/>
  <c r="C17" i="89"/>
  <c r="E16" i="89"/>
  <c r="D16" i="89"/>
  <c r="C16" i="89"/>
  <c r="D15" i="89"/>
  <c r="C15" i="89"/>
  <c r="E11" i="89"/>
  <c r="D11" i="89"/>
  <c r="C11" i="89"/>
  <c r="E10" i="89"/>
  <c r="D10" i="89"/>
  <c r="C10" i="89"/>
  <c r="E18" i="84"/>
  <c r="D18" i="84"/>
  <c r="C18" i="84"/>
  <c r="E17" i="84"/>
  <c r="D17" i="84"/>
  <c r="C17" i="84"/>
  <c r="E16" i="84"/>
  <c r="D16" i="84"/>
  <c r="C16" i="84"/>
  <c r="D15" i="84"/>
  <c r="C15" i="84"/>
  <c r="E11" i="84"/>
  <c r="D11" i="84"/>
  <c r="C11" i="84"/>
  <c r="E10" i="84"/>
  <c r="D10" i="84"/>
  <c r="C10" i="84"/>
  <c r="C10" i="79"/>
  <c r="E18" i="79"/>
  <c r="D18" i="79"/>
  <c r="C18" i="79"/>
  <c r="E17" i="79"/>
  <c r="D17" i="79"/>
  <c r="C17" i="79"/>
  <c r="E16" i="79"/>
  <c r="D16" i="79"/>
  <c r="C16" i="79"/>
  <c r="D15" i="79"/>
  <c r="C15" i="79"/>
  <c r="E11" i="79"/>
  <c r="D11" i="79"/>
  <c r="C11" i="79"/>
  <c r="E10" i="79"/>
  <c r="D10" i="79"/>
  <c r="E18" i="74"/>
  <c r="D18" i="74"/>
  <c r="C18" i="74"/>
  <c r="E17" i="74"/>
  <c r="D17" i="74"/>
  <c r="C17" i="74"/>
  <c r="E16" i="74"/>
  <c r="D16" i="74"/>
  <c r="C16" i="74"/>
  <c r="D15" i="74"/>
  <c r="C15" i="74"/>
  <c r="E11" i="74"/>
  <c r="D11" i="74"/>
  <c r="C11" i="74"/>
  <c r="E10" i="74"/>
  <c r="D10" i="74"/>
  <c r="C10" i="74"/>
  <c r="E18" i="94"/>
  <c r="D18" i="94"/>
  <c r="C18" i="94"/>
  <c r="E17" i="94"/>
  <c r="D17" i="94"/>
  <c r="C17" i="94"/>
  <c r="E16" i="94"/>
  <c r="D16" i="94"/>
  <c r="C16" i="94"/>
  <c r="D15" i="94"/>
  <c r="C15" i="94"/>
  <c r="E11" i="94"/>
  <c r="D11" i="94"/>
  <c r="C11" i="94"/>
  <c r="E10" i="94"/>
  <c r="D10" i="94"/>
  <c r="C10" i="94"/>
  <c r="K2" i="57"/>
  <c r="J2" i="57"/>
  <c r="H1" i="57"/>
  <c r="I2" i="57" s="1"/>
  <c r="H1" i="89"/>
  <c r="J2" i="84"/>
  <c r="D7" i="84" s="1"/>
  <c r="H1" i="84"/>
  <c r="H1" i="79"/>
  <c r="I2" i="74"/>
  <c r="C6" i="74" s="1"/>
  <c r="H1" i="74"/>
  <c r="H1" i="94"/>
  <c r="D18" i="36"/>
  <c r="E18" i="36"/>
  <c r="C18" i="36"/>
  <c r="D17" i="36"/>
  <c r="E17" i="36"/>
  <c r="C17" i="36"/>
  <c r="D16" i="36"/>
  <c r="E16" i="36"/>
  <c r="C16" i="36"/>
  <c r="J1" i="36"/>
  <c r="J2" i="36" s="1"/>
  <c r="D6" i="36" s="1"/>
  <c r="K1" i="36"/>
  <c r="K2" i="36" s="1"/>
  <c r="E6" i="36" s="1"/>
  <c r="E9" i="89" l="1"/>
  <c r="E6" i="89"/>
  <c r="E8" i="89"/>
  <c r="D8" i="89"/>
  <c r="D6" i="89"/>
  <c r="I2" i="89"/>
  <c r="C8" i="89" s="1"/>
  <c r="E8" i="84"/>
  <c r="E6" i="84"/>
  <c r="D6" i="84"/>
  <c r="D9" i="84"/>
  <c r="D8" i="84"/>
  <c r="E9" i="79"/>
  <c r="E8" i="79"/>
  <c r="E6" i="79"/>
  <c r="J2" i="79"/>
  <c r="D7" i="79" s="1"/>
  <c r="E6" i="94"/>
  <c r="E8" i="74"/>
  <c r="E6" i="74"/>
  <c r="D7" i="74"/>
  <c r="D6" i="74"/>
  <c r="D9" i="74"/>
  <c r="D8" i="74"/>
  <c r="C9" i="74"/>
  <c r="E8" i="94"/>
  <c r="J2" i="94"/>
  <c r="I2" i="36"/>
  <c r="D8" i="36"/>
  <c r="D9" i="36"/>
  <c r="D7" i="36"/>
  <c r="D7" i="89"/>
  <c r="D9" i="89"/>
  <c r="E7" i="89"/>
  <c r="E9" i="84"/>
  <c r="E7" i="84"/>
  <c r="I2" i="84"/>
  <c r="C6" i="84" s="1"/>
  <c r="E7" i="79"/>
  <c r="E7" i="74"/>
  <c r="E9" i="74"/>
  <c r="C8" i="74"/>
  <c r="C7" i="74"/>
  <c r="E7" i="94"/>
  <c r="I2" i="79"/>
  <c r="C6" i="79" s="1"/>
  <c r="I2" i="94"/>
  <c r="C6" i="94" s="1"/>
  <c r="E8" i="36"/>
  <c r="E9" i="36"/>
  <c r="E7" i="36"/>
  <c r="C7" i="89" l="1"/>
  <c r="C6" i="89"/>
  <c r="C9" i="89"/>
  <c r="D9" i="79"/>
  <c r="D8" i="79"/>
  <c r="D6" i="79"/>
  <c r="D7" i="94"/>
  <c r="D6" i="94"/>
  <c r="C9" i="36"/>
  <c r="C6" i="36"/>
  <c r="C8" i="36"/>
  <c r="C7" i="36"/>
  <c r="D9" i="94"/>
  <c r="D8" i="94"/>
  <c r="C8" i="84"/>
  <c r="C9" i="84"/>
  <c r="C7" i="84"/>
  <c r="C8" i="79"/>
  <c r="C9" i="79"/>
  <c r="C7" i="79"/>
  <c r="C9" i="94"/>
  <c r="C7" i="94"/>
  <c r="C8" i="94"/>
  <c r="B11" i="32" l="1"/>
  <c r="D11" i="87"/>
  <c r="E3" i="89" s="1"/>
  <c r="C11" i="87"/>
  <c r="B11" i="87"/>
  <c r="D11" i="82"/>
  <c r="E3" i="84" s="1"/>
  <c r="C11" i="82"/>
  <c r="B11" i="82"/>
  <c r="B13" i="82" s="1"/>
  <c r="B15" i="82" s="1"/>
  <c r="B17" i="82" s="1"/>
  <c r="B19" i="82" s="1"/>
  <c r="B22" i="82" s="1"/>
  <c r="D11" i="77"/>
  <c r="C11" i="77"/>
  <c r="B11" i="77"/>
  <c r="D11" i="72"/>
  <c r="E3" i="74" s="1"/>
  <c r="C11" i="72"/>
  <c r="B11" i="72"/>
  <c r="B13" i="72" s="1"/>
  <c r="B15" i="72" s="1"/>
  <c r="B17" i="72" s="1"/>
  <c r="B19" i="72" s="1"/>
  <c r="B22" i="72" s="1"/>
  <c r="D11" i="92"/>
  <c r="E3" i="94" s="1"/>
  <c r="C11" i="92"/>
  <c r="B11" i="92"/>
  <c r="C50" i="55"/>
  <c r="D50" i="55"/>
  <c r="C51" i="55"/>
  <c r="D51" i="55"/>
  <c r="D13" i="87" l="1"/>
  <c r="D15" i="87" s="1"/>
  <c r="D17" i="87" s="1"/>
  <c r="D19" i="87" s="1"/>
  <c r="D22" i="87" s="1"/>
  <c r="C13" i="87"/>
  <c r="C15" i="87" s="1"/>
  <c r="C17" i="87" s="1"/>
  <c r="C19" i="87" s="1"/>
  <c r="C22" i="87" s="1"/>
  <c r="D5" i="89"/>
  <c r="D3" i="89"/>
  <c r="D12" i="89"/>
  <c r="B13" i="87"/>
  <c r="B15" i="87" s="1"/>
  <c r="B17" i="87" s="1"/>
  <c r="B19" i="87" s="1"/>
  <c r="B22" i="87" s="1"/>
  <c r="C5" i="89"/>
  <c r="C3" i="89"/>
  <c r="C12" i="89"/>
  <c r="B24" i="82"/>
  <c r="C13" i="84" s="1"/>
  <c r="C14" i="84"/>
  <c r="C4" i="84"/>
  <c r="C13" i="82"/>
  <c r="C15" i="82" s="1"/>
  <c r="C17" i="82" s="1"/>
  <c r="C19" i="82" s="1"/>
  <c r="C22" i="82" s="1"/>
  <c r="D12" i="84"/>
  <c r="D3" i="84"/>
  <c r="D5" i="84"/>
  <c r="C5" i="84"/>
  <c r="C12" i="84"/>
  <c r="C3" i="84"/>
  <c r="D13" i="82"/>
  <c r="D15" i="82" s="1"/>
  <c r="D17" i="82" s="1"/>
  <c r="D19" i="82" s="1"/>
  <c r="D22" i="82" s="1"/>
  <c r="C13" i="77"/>
  <c r="C15" i="77" s="1"/>
  <c r="C17" i="77" s="1"/>
  <c r="C19" i="77" s="1"/>
  <c r="C22" i="77" s="1"/>
  <c r="D3" i="79"/>
  <c r="D12" i="79"/>
  <c r="D5" i="79"/>
  <c r="B13" i="77"/>
  <c r="B15" i="77" s="1"/>
  <c r="B17" i="77" s="1"/>
  <c r="B19" i="77" s="1"/>
  <c r="B22" i="77" s="1"/>
  <c r="C12" i="79"/>
  <c r="C5" i="79"/>
  <c r="C3" i="79"/>
  <c r="D13" i="77"/>
  <c r="D15" i="77" s="1"/>
  <c r="D17" i="77" s="1"/>
  <c r="D19" i="77" s="1"/>
  <c r="D22" i="77" s="1"/>
  <c r="E3" i="79"/>
  <c r="C13" i="72"/>
  <c r="C15" i="72" s="1"/>
  <c r="C17" i="72" s="1"/>
  <c r="C19" i="72" s="1"/>
  <c r="C22" i="72" s="1"/>
  <c r="D5" i="74"/>
  <c r="D12" i="74"/>
  <c r="D3" i="74"/>
  <c r="B24" i="72"/>
  <c r="C13" i="74" s="1"/>
  <c r="C4" i="74"/>
  <c r="C14" i="74"/>
  <c r="C5" i="74"/>
  <c r="C12" i="74"/>
  <c r="C3" i="74"/>
  <c r="D13" i="72"/>
  <c r="D15" i="72" s="1"/>
  <c r="D17" i="72" s="1"/>
  <c r="D19" i="72" s="1"/>
  <c r="D22" i="72" s="1"/>
  <c r="D13" i="92"/>
  <c r="D15" i="92" s="1"/>
  <c r="D17" i="92" s="1"/>
  <c r="D19" i="92" s="1"/>
  <c r="D22" i="92" s="1"/>
  <c r="B13" i="92"/>
  <c r="B15" i="92" s="1"/>
  <c r="B17" i="92" s="1"/>
  <c r="B19" i="92" s="1"/>
  <c r="B22" i="92" s="1"/>
  <c r="C12" i="94"/>
  <c r="C5" i="94"/>
  <c r="C3" i="94"/>
  <c r="C13" i="92"/>
  <c r="C15" i="92" s="1"/>
  <c r="C17" i="92" s="1"/>
  <c r="C19" i="92" s="1"/>
  <c r="C22" i="92" s="1"/>
  <c r="D5" i="94"/>
  <c r="D3" i="94"/>
  <c r="D12" i="94"/>
  <c r="C5" i="36"/>
  <c r="C3" i="36"/>
  <c r="G4" i="21" s="1"/>
  <c r="I7" i="2"/>
  <c r="C11" i="32"/>
  <c r="D11" i="32"/>
  <c r="E3" i="36" s="1"/>
  <c r="B24" i="87" l="1"/>
  <c r="C13" i="89" s="1"/>
  <c r="C14" i="89"/>
  <c r="C4" i="89"/>
  <c r="C24" i="87"/>
  <c r="D13" i="89" s="1"/>
  <c r="D14" i="89"/>
  <c r="D4" i="89"/>
  <c r="D24" i="87"/>
  <c r="E4" i="89"/>
  <c r="D24" i="82"/>
  <c r="E4" i="84"/>
  <c r="C24" i="82"/>
  <c r="D13" i="84" s="1"/>
  <c r="D14" i="84"/>
  <c r="D4" i="84"/>
  <c r="D24" i="77"/>
  <c r="E4" i="79"/>
  <c r="B24" i="77"/>
  <c r="C13" i="79" s="1"/>
  <c r="C14" i="79"/>
  <c r="C4" i="79"/>
  <c r="C24" i="77"/>
  <c r="D13" i="79" s="1"/>
  <c r="D4" i="79"/>
  <c r="D14" i="79"/>
  <c r="C24" i="72"/>
  <c r="D13" i="74" s="1"/>
  <c r="D14" i="74"/>
  <c r="D4" i="74"/>
  <c r="D24" i="72"/>
  <c r="E4" i="74"/>
  <c r="C24" i="92"/>
  <c r="D13" i="94" s="1"/>
  <c r="D4" i="94"/>
  <c r="D14" i="94"/>
  <c r="B24" i="92"/>
  <c r="C13" i="94" s="1"/>
  <c r="C14" i="94"/>
  <c r="C4" i="94"/>
  <c r="D24" i="92"/>
  <c r="E4" i="94"/>
  <c r="D5" i="36"/>
  <c r="D3" i="36"/>
  <c r="D53" i="88"/>
  <c r="C53" i="88"/>
  <c r="B53" i="88"/>
  <c r="D45" i="88"/>
  <c r="C45" i="88"/>
  <c r="B45" i="88"/>
  <c r="D37" i="88"/>
  <c r="D29" i="88"/>
  <c r="C29" i="88"/>
  <c r="B29" i="88"/>
  <c r="D21" i="88"/>
  <c r="C21" i="88"/>
  <c r="B21" i="88"/>
  <c r="D14" i="88"/>
  <c r="C14" i="88"/>
  <c r="B14" i="88"/>
  <c r="D7" i="88"/>
  <c r="C7" i="88"/>
  <c r="B7" i="88"/>
  <c r="D53" i="83"/>
  <c r="C53" i="83"/>
  <c r="B53" i="83"/>
  <c r="D45" i="83"/>
  <c r="C45" i="83"/>
  <c r="B45" i="83"/>
  <c r="D37" i="83"/>
  <c r="D29" i="83"/>
  <c r="C29" i="83"/>
  <c r="B29" i="83"/>
  <c r="D21" i="83"/>
  <c r="C21" i="83"/>
  <c r="B21" i="83"/>
  <c r="D14" i="83"/>
  <c r="C14" i="83"/>
  <c r="B14" i="83"/>
  <c r="D7" i="83"/>
  <c r="C7" i="83"/>
  <c r="B7" i="83"/>
  <c r="C7" i="73"/>
  <c r="D7" i="73"/>
  <c r="D16" i="55" l="1"/>
  <c r="C16" i="55"/>
  <c r="B16" i="55"/>
  <c r="B4" i="87"/>
  <c r="B4" i="82"/>
  <c r="B4" i="77"/>
  <c r="B4" i="72"/>
  <c r="B4" i="92"/>
  <c r="B2" i="83" l="1"/>
  <c r="B2" i="88"/>
  <c r="B51" i="55"/>
  <c r="B50" i="55"/>
  <c r="D47" i="55"/>
  <c r="C47" i="55"/>
  <c r="B47" i="55"/>
  <c r="D46" i="55"/>
  <c r="C46" i="55"/>
  <c r="B46" i="55"/>
  <c r="D45" i="55"/>
  <c r="C45" i="55"/>
  <c r="B45" i="55"/>
  <c r="D44" i="55"/>
  <c r="C44" i="55"/>
  <c r="B44" i="55"/>
  <c r="D43" i="55"/>
  <c r="C43" i="55"/>
  <c r="B43" i="55"/>
  <c r="D42" i="55"/>
  <c r="C42" i="55"/>
  <c r="B42" i="55"/>
  <c r="D41" i="55"/>
  <c r="C41" i="55"/>
  <c r="B41" i="55"/>
  <c r="D38" i="55"/>
  <c r="C38" i="55"/>
  <c r="B38" i="55"/>
  <c r="D37" i="55"/>
  <c r="C37" i="55"/>
  <c r="B37" i="55"/>
  <c r="D36" i="55"/>
  <c r="C36" i="55"/>
  <c r="B36" i="55"/>
  <c r="D35" i="55"/>
  <c r="C35" i="55"/>
  <c r="B35" i="55"/>
  <c r="D34" i="55"/>
  <c r="C34" i="55"/>
  <c r="B34" i="55"/>
  <c r="D33" i="55"/>
  <c r="C33" i="55"/>
  <c r="B33" i="55"/>
  <c r="D32" i="55"/>
  <c r="C32" i="55"/>
  <c r="B32" i="55"/>
  <c r="D23" i="55"/>
  <c r="C23" i="55"/>
  <c r="B23" i="55"/>
  <c r="D21" i="55"/>
  <c r="C21" i="55"/>
  <c r="B21" i="55"/>
  <c r="D20" i="55"/>
  <c r="C20" i="55"/>
  <c r="B20" i="55"/>
  <c r="D18" i="55"/>
  <c r="C18" i="55"/>
  <c r="B18" i="55"/>
  <c r="D14" i="55"/>
  <c r="C14" i="55"/>
  <c r="B14" i="55"/>
  <c r="D12" i="55"/>
  <c r="C12" i="55"/>
  <c r="B12" i="55"/>
  <c r="C8" i="55"/>
  <c r="D8" i="55"/>
  <c r="E8" i="57" s="1"/>
  <c r="C9" i="55"/>
  <c r="D9" i="55"/>
  <c r="C10" i="55"/>
  <c r="D10" i="55"/>
  <c r="B9" i="55"/>
  <c r="B10" i="55"/>
  <c r="B8" i="55"/>
  <c r="B4" i="55"/>
  <c r="C2" i="57" s="1"/>
  <c r="D30" i="55"/>
  <c r="C30" i="55"/>
  <c r="B30" i="55"/>
  <c r="C4" i="55"/>
  <c r="C27" i="55" s="1"/>
  <c r="D48" i="87"/>
  <c r="D48" i="82"/>
  <c r="C48" i="87"/>
  <c r="B48" i="87"/>
  <c r="B48" i="82"/>
  <c r="D21" i="95"/>
  <c r="C21" i="95"/>
  <c r="B21" i="95"/>
  <c r="D20" i="95"/>
  <c r="C20" i="95"/>
  <c r="D19" i="95"/>
  <c r="C19" i="95"/>
  <c r="B19" i="95"/>
  <c r="D18" i="95"/>
  <c r="C18" i="95"/>
  <c r="B18" i="95"/>
  <c r="D17" i="95"/>
  <c r="C17" i="95"/>
  <c r="B17" i="95"/>
  <c r="D16" i="95"/>
  <c r="C16" i="95"/>
  <c r="B16" i="95"/>
  <c r="I6" i="95"/>
  <c r="I19" i="95"/>
  <c r="H19" i="95"/>
  <c r="G19" i="95"/>
  <c r="I18" i="95"/>
  <c r="H18" i="95"/>
  <c r="G18" i="95"/>
  <c r="D12" i="95"/>
  <c r="C12" i="95"/>
  <c r="B12" i="95"/>
  <c r="D11" i="95"/>
  <c r="C11" i="95"/>
  <c r="B11" i="95"/>
  <c r="I13" i="95"/>
  <c r="H13" i="95"/>
  <c r="G13" i="95"/>
  <c r="I12" i="95"/>
  <c r="H12" i="95"/>
  <c r="G12" i="95"/>
  <c r="I11" i="95"/>
  <c r="H11" i="95"/>
  <c r="G11" i="95"/>
  <c r="I14" i="95"/>
  <c r="H14" i="95"/>
  <c r="G14" i="95"/>
  <c r="C2" i="94"/>
  <c r="B3" i="95" s="1"/>
  <c r="D53" i="93"/>
  <c r="C53" i="93"/>
  <c r="B53" i="93"/>
  <c r="D45" i="93"/>
  <c r="C45" i="93"/>
  <c r="B45" i="93"/>
  <c r="D37" i="93"/>
  <c r="D29" i="93"/>
  <c r="C29" i="93"/>
  <c r="B29" i="93"/>
  <c r="D21" i="93"/>
  <c r="C21" i="93"/>
  <c r="B21" i="93"/>
  <c r="D14" i="93"/>
  <c r="C14" i="93"/>
  <c r="B14" i="93"/>
  <c r="D7" i="93"/>
  <c r="C7" i="93"/>
  <c r="B7" i="93"/>
  <c r="B2" i="93"/>
  <c r="B39" i="93" s="1"/>
  <c r="D48" i="92"/>
  <c r="C48" i="92"/>
  <c r="B48" i="92"/>
  <c r="D39" i="92"/>
  <c r="C39" i="92"/>
  <c r="B39" i="92"/>
  <c r="D30" i="92"/>
  <c r="C30" i="92"/>
  <c r="B30" i="92"/>
  <c r="B27" i="92"/>
  <c r="I4" i="95"/>
  <c r="H4" i="95"/>
  <c r="C4" i="92"/>
  <c r="C27" i="92" s="1"/>
  <c r="D39" i="87"/>
  <c r="C39" i="87"/>
  <c r="B39" i="88" l="1"/>
  <c r="B16" i="88"/>
  <c r="B47" i="88"/>
  <c r="B9" i="88"/>
  <c r="B22" i="88"/>
  <c r="B30" i="88"/>
  <c r="B22" i="83"/>
  <c r="B16" i="83"/>
  <c r="B30" i="83"/>
  <c r="B47" i="83"/>
  <c r="B9" i="83"/>
  <c r="B39" i="83"/>
  <c r="C8" i="57"/>
  <c r="D8" i="57"/>
  <c r="C15" i="57"/>
  <c r="E16" i="57"/>
  <c r="E6" i="57"/>
  <c r="C6" i="57"/>
  <c r="D6" i="57"/>
  <c r="C18" i="57"/>
  <c r="C17" i="57"/>
  <c r="C10" i="57"/>
  <c r="C11" i="57"/>
  <c r="D15" i="57"/>
  <c r="C16" i="57"/>
  <c r="D18" i="57"/>
  <c r="D17" i="57"/>
  <c r="D11" i="57"/>
  <c r="D10" i="57"/>
  <c r="D16" i="57"/>
  <c r="E17" i="57"/>
  <c r="E18" i="57"/>
  <c r="E11" i="57"/>
  <c r="E10" i="57"/>
  <c r="D9" i="57"/>
  <c r="D7" i="57"/>
  <c r="C7" i="57"/>
  <c r="C9" i="57"/>
  <c r="E7" i="57"/>
  <c r="E9" i="57"/>
  <c r="B48" i="55"/>
  <c r="G6" i="95"/>
  <c r="C2" i="93"/>
  <c r="C39" i="93" s="1"/>
  <c r="B39" i="55"/>
  <c r="D39" i="55"/>
  <c r="G4" i="95"/>
  <c r="D4" i="92"/>
  <c r="E2" i="94" s="1"/>
  <c r="D3" i="95" s="1"/>
  <c r="I17" i="95" s="1"/>
  <c r="D2" i="94"/>
  <c r="C3" i="95" s="1"/>
  <c r="C15" i="95" s="1"/>
  <c r="B27" i="55"/>
  <c r="D2" i="57"/>
  <c r="C48" i="55"/>
  <c r="D48" i="55"/>
  <c r="C39" i="55"/>
  <c r="B11" i="55"/>
  <c r="D11" i="55"/>
  <c r="E3" i="57" s="1"/>
  <c r="C11" i="55"/>
  <c r="D4" i="55"/>
  <c r="G17" i="95"/>
  <c r="B15" i="95"/>
  <c r="B10" i="95"/>
  <c r="G10" i="95"/>
  <c r="G3" i="95"/>
  <c r="B9" i="93"/>
  <c r="B22" i="93"/>
  <c r="B30" i="93"/>
  <c r="B47" i="93"/>
  <c r="H6" i="95"/>
  <c r="B16" i="93"/>
  <c r="C12" i="57" l="1"/>
  <c r="C5" i="57"/>
  <c r="C3" i="57"/>
  <c r="D12" i="57"/>
  <c r="D5" i="57"/>
  <c r="D3" i="57"/>
  <c r="C47" i="93"/>
  <c r="H17" i="95"/>
  <c r="D15" i="95"/>
  <c r="D27" i="92"/>
  <c r="H10" i="95"/>
  <c r="I3" i="95"/>
  <c r="I10" i="95"/>
  <c r="D10" i="95"/>
  <c r="C9" i="93"/>
  <c r="D2" i="93"/>
  <c r="D9" i="93" s="1"/>
  <c r="C16" i="93"/>
  <c r="H3" i="95"/>
  <c r="C10" i="95"/>
  <c r="D27" i="55"/>
  <c r="E2" i="57"/>
  <c r="G5" i="95"/>
  <c r="C13" i="55"/>
  <c r="C15" i="55" s="1"/>
  <c r="D13" i="55"/>
  <c r="D15" i="55" s="1"/>
  <c r="B13" i="55"/>
  <c r="B15" i="55" s="1"/>
  <c r="I5" i="95" l="1"/>
  <c r="D39" i="93"/>
  <c r="D47" i="93"/>
  <c r="D16" i="93"/>
  <c r="H5" i="95"/>
  <c r="B17" i="55"/>
  <c r="B22" i="55" s="1"/>
  <c r="D17" i="55"/>
  <c r="D22" i="55" s="1"/>
  <c r="E4" i="57" s="1"/>
  <c r="C17" i="55"/>
  <c r="C22" i="55" s="1"/>
  <c r="D21" i="90"/>
  <c r="C21" i="90"/>
  <c r="B21" i="90"/>
  <c r="D20" i="90"/>
  <c r="C20" i="90"/>
  <c r="B20" i="90"/>
  <c r="D19" i="90"/>
  <c r="C19" i="90"/>
  <c r="B19" i="90"/>
  <c r="D18" i="90"/>
  <c r="C18" i="90"/>
  <c r="B18" i="90"/>
  <c r="D17" i="90"/>
  <c r="C17" i="90"/>
  <c r="B17" i="90"/>
  <c r="D16" i="90"/>
  <c r="C16" i="90"/>
  <c r="B16" i="90"/>
  <c r="I6" i="90"/>
  <c r="I19" i="90"/>
  <c r="H19" i="90"/>
  <c r="G19" i="90"/>
  <c r="I18" i="90"/>
  <c r="H18" i="90"/>
  <c r="G18" i="90"/>
  <c r="D12" i="90"/>
  <c r="C12" i="90"/>
  <c r="B12" i="90"/>
  <c r="D11" i="90"/>
  <c r="C11" i="90"/>
  <c r="B11" i="90"/>
  <c r="I13" i="90"/>
  <c r="H13" i="90"/>
  <c r="G13" i="90"/>
  <c r="I12" i="90"/>
  <c r="H12" i="90"/>
  <c r="G12" i="90"/>
  <c r="I11" i="90"/>
  <c r="H11" i="90"/>
  <c r="G11" i="90"/>
  <c r="I14" i="90"/>
  <c r="H14" i="90"/>
  <c r="G14" i="90"/>
  <c r="C2" i="89"/>
  <c r="B3" i="90" s="1"/>
  <c r="B39" i="87"/>
  <c r="D30" i="87"/>
  <c r="C30" i="87"/>
  <c r="B30" i="87"/>
  <c r="B27" i="87"/>
  <c r="H4" i="90"/>
  <c r="G4" i="90"/>
  <c r="C4" i="87"/>
  <c r="D2" i="89" s="1"/>
  <c r="C3" i="90" s="1"/>
  <c r="D21" i="85"/>
  <c r="C21" i="85"/>
  <c r="B21" i="85"/>
  <c r="D20" i="85"/>
  <c r="C20" i="85"/>
  <c r="B20" i="85"/>
  <c r="H19" i="85"/>
  <c r="D19" i="85"/>
  <c r="C19" i="85"/>
  <c r="B19" i="85"/>
  <c r="D18" i="85"/>
  <c r="C18" i="85"/>
  <c r="B18" i="85"/>
  <c r="D17" i="85"/>
  <c r="C17" i="85"/>
  <c r="B17" i="85"/>
  <c r="D16" i="85"/>
  <c r="C16" i="85"/>
  <c r="B16" i="85"/>
  <c r="I13" i="85"/>
  <c r="D12" i="85"/>
  <c r="B12" i="85"/>
  <c r="B11" i="85"/>
  <c r="I6" i="85"/>
  <c r="I19" i="85"/>
  <c r="G19" i="85"/>
  <c r="I18" i="85"/>
  <c r="H18" i="85"/>
  <c r="G18" i="85"/>
  <c r="C12" i="85"/>
  <c r="D11" i="85"/>
  <c r="C11" i="85"/>
  <c r="H13" i="85"/>
  <c r="G13" i="85"/>
  <c r="I12" i="85"/>
  <c r="H12" i="85"/>
  <c r="G12" i="85"/>
  <c r="I11" i="85"/>
  <c r="H11" i="85"/>
  <c r="G11" i="85"/>
  <c r="I14" i="85"/>
  <c r="H14" i="85"/>
  <c r="G14" i="85"/>
  <c r="G6" i="85"/>
  <c r="I4" i="85"/>
  <c r="G4" i="85"/>
  <c r="C2" i="84"/>
  <c r="B3" i="85" s="1"/>
  <c r="C48" i="82"/>
  <c r="D39" i="82"/>
  <c r="C39" i="82"/>
  <c r="B39" i="82"/>
  <c r="D30" i="82"/>
  <c r="C30" i="82"/>
  <c r="B30" i="82"/>
  <c r="B27" i="82"/>
  <c r="H4" i="85"/>
  <c r="C4" i="82"/>
  <c r="D2" i="84" s="1"/>
  <c r="C3" i="85" s="1"/>
  <c r="D21" i="80"/>
  <c r="C21" i="80"/>
  <c r="B21" i="80"/>
  <c r="D20" i="80"/>
  <c r="C20" i="80"/>
  <c r="B20" i="80"/>
  <c r="D19" i="80"/>
  <c r="C19" i="80"/>
  <c r="B19" i="80"/>
  <c r="I18" i="80"/>
  <c r="D18" i="80"/>
  <c r="C18" i="80"/>
  <c r="B18" i="80"/>
  <c r="D17" i="80"/>
  <c r="C17" i="80"/>
  <c r="B17" i="80"/>
  <c r="D16" i="80"/>
  <c r="C16" i="80"/>
  <c r="B16" i="80"/>
  <c r="I6" i="80"/>
  <c r="I19" i="80"/>
  <c r="H19" i="80"/>
  <c r="G19" i="80"/>
  <c r="H18" i="80"/>
  <c r="G18" i="80"/>
  <c r="D12" i="80"/>
  <c r="C12" i="80"/>
  <c r="B12" i="80"/>
  <c r="D11" i="80"/>
  <c r="C11" i="80"/>
  <c r="B11" i="80"/>
  <c r="I13" i="80"/>
  <c r="H13" i="80"/>
  <c r="G13" i="80"/>
  <c r="I12" i="80"/>
  <c r="H12" i="80"/>
  <c r="G12" i="80"/>
  <c r="I11" i="80"/>
  <c r="H11" i="80"/>
  <c r="G11" i="80"/>
  <c r="I14" i="80"/>
  <c r="H14" i="80"/>
  <c r="G14" i="80"/>
  <c r="C2" i="79"/>
  <c r="B3" i="80" s="1"/>
  <c r="D53" i="78"/>
  <c r="C53" i="78"/>
  <c r="B53" i="78"/>
  <c r="D45" i="78"/>
  <c r="C45" i="78"/>
  <c r="B45" i="78"/>
  <c r="D37" i="78"/>
  <c r="D29" i="78"/>
  <c r="C29" i="78"/>
  <c r="B29" i="78"/>
  <c r="D21" i="78"/>
  <c r="C21" i="78"/>
  <c r="B21" i="78"/>
  <c r="D14" i="78"/>
  <c r="C14" i="78"/>
  <c r="B14" i="78"/>
  <c r="D7" i="78"/>
  <c r="C7" i="78"/>
  <c r="B7" i="78"/>
  <c r="B2" i="78"/>
  <c r="B39" i="78" s="1"/>
  <c r="D48" i="77"/>
  <c r="C48" i="77"/>
  <c r="B48" i="77"/>
  <c r="D39" i="77"/>
  <c r="C39" i="77"/>
  <c r="B39" i="77"/>
  <c r="D30" i="77"/>
  <c r="C30" i="77"/>
  <c r="B30" i="77"/>
  <c r="B27" i="77"/>
  <c r="H4" i="80"/>
  <c r="C4" i="77"/>
  <c r="D21" i="75"/>
  <c r="C21" i="75"/>
  <c r="B21" i="75"/>
  <c r="D20" i="75"/>
  <c r="C20" i="75"/>
  <c r="B20" i="75"/>
  <c r="H19" i="75"/>
  <c r="D19" i="75"/>
  <c r="C19" i="75"/>
  <c r="B19" i="75"/>
  <c r="G18" i="75"/>
  <c r="D18" i="75"/>
  <c r="C18" i="75"/>
  <c r="B18" i="75"/>
  <c r="D17" i="75"/>
  <c r="C17" i="75"/>
  <c r="B17" i="75"/>
  <c r="D16" i="75"/>
  <c r="C16" i="75"/>
  <c r="B16" i="75"/>
  <c r="D12" i="75"/>
  <c r="C11" i="75"/>
  <c r="B11" i="75"/>
  <c r="I6" i="75"/>
  <c r="I19" i="75"/>
  <c r="G19" i="75"/>
  <c r="I18" i="75"/>
  <c r="H18" i="75"/>
  <c r="C12" i="75"/>
  <c r="B12" i="75"/>
  <c r="D11" i="75"/>
  <c r="I13" i="75"/>
  <c r="H13" i="75"/>
  <c r="G13" i="75"/>
  <c r="I12" i="75"/>
  <c r="H12" i="75"/>
  <c r="G12" i="75"/>
  <c r="I11" i="75"/>
  <c r="H11" i="75"/>
  <c r="G11" i="75"/>
  <c r="I14" i="75"/>
  <c r="H14" i="75"/>
  <c r="G14" i="75"/>
  <c r="H6" i="75"/>
  <c r="G6" i="75"/>
  <c r="I4" i="75"/>
  <c r="C2" i="74"/>
  <c r="B3" i="75" s="1"/>
  <c r="D53" i="73"/>
  <c r="C53" i="73"/>
  <c r="B53" i="73"/>
  <c r="D45" i="73"/>
  <c r="C45" i="73"/>
  <c r="B45" i="73"/>
  <c r="D37" i="73"/>
  <c r="D29" i="73"/>
  <c r="C29" i="73"/>
  <c r="B29" i="73"/>
  <c r="D21" i="73"/>
  <c r="C21" i="73"/>
  <c r="B21" i="73"/>
  <c r="D14" i="73"/>
  <c r="C14" i="73"/>
  <c r="B14" i="73"/>
  <c r="B7" i="73"/>
  <c r="B2" i="73"/>
  <c r="B39" i="73" s="1"/>
  <c r="D48" i="72"/>
  <c r="C48" i="72"/>
  <c r="B48" i="72"/>
  <c r="D39" i="72"/>
  <c r="C39" i="72"/>
  <c r="B39" i="72"/>
  <c r="D30" i="72"/>
  <c r="C30" i="72"/>
  <c r="B30" i="72"/>
  <c r="B27" i="72"/>
  <c r="H4" i="75"/>
  <c r="G4" i="75"/>
  <c r="C4" i="72"/>
  <c r="D2" i="74" s="1"/>
  <c r="C3" i="75" s="1"/>
  <c r="C15" i="36"/>
  <c r="D15" i="36"/>
  <c r="C39" i="32"/>
  <c r="D39" i="32"/>
  <c r="B39" i="32"/>
  <c r="B13" i="32"/>
  <c r="C11" i="36"/>
  <c r="D11" i="36"/>
  <c r="E11" i="36"/>
  <c r="D2" i="79" l="1"/>
  <c r="C3" i="80" s="1"/>
  <c r="C10" i="80" s="1"/>
  <c r="C2" i="88"/>
  <c r="C2" i="83"/>
  <c r="C24" i="55"/>
  <c r="D13" i="57" s="1"/>
  <c r="D14" i="57"/>
  <c r="D4" i="57"/>
  <c r="C4" i="57"/>
  <c r="C14" i="57"/>
  <c r="G4" i="80"/>
  <c r="I4" i="80"/>
  <c r="G6" i="80"/>
  <c r="C27" i="77"/>
  <c r="D24" i="55"/>
  <c r="B24" i="55"/>
  <c r="C13" i="57" s="1"/>
  <c r="C27" i="82"/>
  <c r="D4" i="82"/>
  <c r="E2" i="84" s="1"/>
  <c r="D3" i="85" s="1"/>
  <c r="I17" i="85" s="1"/>
  <c r="D4" i="77"/>
  <c r="C2" i="78"/>
  <c r="C39" i="78" s="1"/>
  <c r="G17" i="75"/>
  <c r="G3" i="75"/>
  <c r="B22" i="73"/>
  <c r="B30" i="73"/>
  <c r="C2" i="73"/>
  <c r="C16" i="73" s="1"/>
  <c r="B9" i="73"/>
  <c r="B47" i="73"/>
  <c r="D4" i="72"/>
  <c r="E2" i="74" s="1"/>
  <c r="D3" i="75" s="1"/>
  <c r="I17" i="75" s="1"/>
  <c r="C27" i="72"/>
  <c r="I4" i="90"/>
  <c r="G6" i="90"/>
  <c r="C27" i="87"/>
  <c r="D4" i="87"/>
  <c r="E2" i="89" s="1"/>
  <c r="D3" i="90" s="1"/>
  <c r="I3" i="90" s="1"/>
  <c r="G5" i="90"/>
  <c r="C15" i="90"/>
  <c r="C10" i="90"/>
  <c r="H10" i="90"/>
  <c r="H3" i="90"/>
  <c r="H17" i="90"/>
  <c r="G17" i="90"/>
  <c r="B15" i="90"/>
  <c r="B10" i="90"/>
  <c r="G3" i="90"/>
  <c r="G10" i="90"/>
  <c r="H6" i="90"/>
  <c r="G5" i="85"/>
  <c r="I5" i="85"/>
  <c r="G17" i="85"/>
  <c r="B15" i="85"/>
  <c r="B10" i="85"/>
  <c r="G10" i="85"/>
  <c r="G3" i="85"/>
  <c r="C15" i="85"/>
  <c r="C10" i="85"/>
  <c r="H10" i="85"/>
  <c r="H3" i="85"/>
  <c r="H17" i="85"/>
  <c r="H6" i="85"/>
  <c r="G17" i="80"/>
  <c r="B15" i="80"/>
  <c r="B10" i="80"/>
  <c r="G10" i="80"/>
  <c r="G3" i="80"/>
  <c r="H3" i="80"/>
  <c r="B9" i="78"/>
  <c r="B22" i="78"/>
  <c r="B30" i="78"/>
  <c r="B47" i="78"/>
  <c r="H6" i="80"/>
  <c r="B16" i="78"/>
  <c r="G5" i="75"/>
  <c r="C15" i="75"/>
  <c r="C10" i="75"/>
  <c r="H10" i="75"/>
  <c r="H3" i="75"/>
  <c r="H17" i="75"/>
  <c r="H5" i="75"/>
  <c r="G10" i="75"/>
  <c r="B10" i="75"/>
  <c r="B15" i="75"/>
  <c r="B16" i="73"/>
  <c r="C12" i="36"/>
  <c r="C10" i="36"/>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D7" i="2"/>
  <c r="E7" i="2" s="1"/>
  <c r="C48" i="32"/>
  <c r="D48" i="32"/>
  <c r="B48" i="32"/>
  <c r="D45" i="35"/>
  <c r="H45" i="35" s="1"/>
  <c r="C30" i="32"/>
  <c r="D30" i="32"/>
  <c r="B30" i="32"/>
  <c r="H17" i="80" l="1"/>
  <c r="C15" i="80"/>
  <c r="H10" i="80"/>
  <c r="C39" i="83"/>
  <c r="C9" i="83"/>
  <c r="C47" i="83"/>
  <c r="C16" i="83"/>
  <c r="C39" i="88"/>
  <c r="C16" i="88"/>
  <c r="C47" i="88"/>
  <c r="C9" i="88"/>
  <c r="E2" i="79"/>
  <c r="D3" i="80" s="1"/>
  <c r="I10" i="80" s="1"/>
  <c r="D2" i="83"/>
  <c r="D2" i="88"/>
  <c r="G5" i="80"/>
  <c r="D27" i="72"/>
  <c r="I3" i="85"/>
  <c r="C47" i="73"/>
  <c r="C9" i="73"/>
  <c r="C39" i="73"/>
  <c r="D15" i="75"/>
  <c r="D10" i="85"/>
  <c r="I10" i="85"/>
  <c r="I3" i="75"/>
  <c r="D27" i="82"/>
  <c r="D15" i="85"/>
  <c r="I17" i="80"/>
  <c r="D27" i="77"/>
  <c r="D15" i="80"/>
  <c r="D10" i="75"/>
  <c r="I10" i="75"/>
  <c r="D15" i="90"/>
  <c r="D2" i="73"/>
  <c r="D9" i="73" s="1"/>
  <c r="C16" i="78"/>
  <c r="C47" i="78"/>
  <c r="I3" i="80"/>
  <c r="C9" i="78"/>
  <c r="D2" i="78"/>
  <c r="D16" i="78" s="1"/>
  <c r="D10" i="80"/>
  <c r="I17" i="90"/>
  <c r="I10" i="90"/>
  <c r="D27" i="87"/>
  <c r="D10" i="90"/>
  <c r="H5" i="90"/>
  <c r="I5" i="90"/>
  <c r="H5" i="85"/>
  <c r="I5" i="80"/>
  <c r="H5" i="80"/>
  <c r="I5" i="75"/>
  <c r="D12" i="1"/>
  <c r="D10" i="36"/>
  <c r="E10" i="36"/>
  <c r="D9" i="88" l="1"/>
  <c r="D47" i="88"/>
  <c r="D16" i="88"/>
  <c r="D39" i="88"/>
  <c r="D39" i="83"/>
  <c r="D16" i="83"/>
  <c r="D47" i="83"/>
  <c r="D9" i="83"/>
  <c r="D9" i="78"/>
  <c r="D39" i="78"/>
  <c r="D39" i="73"/>
  <c r="D47" i="73"/>
  <c r="D16" i="73"/>
  <c r="D47" i="78"/>
  <c r="C16" i="21"/>
  <c r="D16" i="21"/>
  <c r="C17" i="21"/>
  <c r="D17" i="21"/>
  <c r="C18" i="21"/>
  <c r="D18" i="21"/>
  <c r="C19" i="21"/>
  <c r="D19" i="21"/>
  <c r="C20" i="21"/>
  <c r="D20" i="21"/>
  <c r="C21" i="21"/>
  <c r="D21" i="21"/>
  <c r="B21" i="21"/>
  <c r="B20" i="21"/>
  <c r="B19" i="21"/>
  <c r="B18" i="21"/>
  <c r="B17" i="21"/>
  <c r="B16" i="21"/>
  <c r="C2" i="36"/>
  <c r="B2" i="35"/>
  <c r="B9" i="35" s="1"/>
  <c r="D29" i="35"/>
  <c r="B27" i="32"/>
  <c r="D99" i="23" l="1"/>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6" i="6"/>
  <c r="C16" i="6"/>
  <c r="E31" i="3"/>
  <c r="D31" i="3"/>
  <c r="E30" i="3"/>
  <c r="D30" i="3"/>
  <c r="D32" i="3" s="1"/>
  <c r="E32" i="3" l="1"/>
  <c r="C4" i="32"/>
  <c r="J7" i="2" s="1"/>
  <c r="D2" i="36" l="1"/>
  <c r="C2" i="35"/>
  <c r="C9" i="35" s="1"/>
  <c r="D4" i="32"/>
  <c r="K7" i="2" s="1"/>
  <c r="C27" i="32"/>
  <c r="D27" i="32" l="1"/>
  <c r="E2" i="36"/>
  <c r="D2" i="35"/>
  <c r="D9" i="35" s="1"/>
  <c r="G13" i="1"/>
  <c r="AC61" i="4"/>
  <c r="AB61" i="4"/>
  <c r="AA61" i="4"/>
  <c r="Z61" i="4"/>
  <c r="Y61" i="4"/>
  <c r="X61" i="4"/>
  <c r="W61" i="4"/>
  <c r="V61" i="4"/>
  <c r="U61" i="4"/>
  <c r="T61" i="4"/>
  <c r="S61" i="4"/>
  <c r="R61" i="4"/>
  <c r="AC60" i="4"/>
  <c r="AB60" i="4"/>
  <c r="AA60" i="4"/>
  <c r="Z60" i="4"/>
  <c r="Y60" i="4"/>
  <c r="X60" i="4"/>
  <c r="W60" i="4"/>
  <c r="V60" i="4"/>
  <c r="U60" i="4"/>
  <c r="T60" i="4"/>
  <c r="S60" i="4"/>
  <c r="R60" i="4"/>
  <c r="R59" i="4"/>
  <c r="R54" i="4"/>
  <c r="S50" i="4"/>
  <c r="S49" i="4"/>
  <c r="C53" i="35" l="1"/>
  <c r="D53" i="35"/>
  <c r="B53" i="35"/>
  <c r="C45" i="35"/>
  <c r="G45" i="35" s="1"/>
  <c r="B45" i="35"/>
  <c r="F45" i="35" s="1"/>
  <c r="D37" i="35"/>
  <c r="C21" i="35"/>
  <c r="D21" i="35"/>
  <c r="B21" i="35"/>
  <c r="C14" i="35"/>
  <c r="D14" i="35"/>
  <c r="B14" i="35"/>
  <c r="C7" i="35"/>
  <c r="D7" i="35"/>
  <c r="B7" i="35"/>
  <c r="W25" i="23" l="1"/>
  <c r="Z25" i="23" s="1"/>
  <c r="AC25" i="23" s="1"/>
  <c r="AF25" i="23" s="1"/>
  <c r="AI25" i="23" s="1"/>
  <c r="AL25" i="23" s="1"/>
  <c r="AO25" i="23" s="1"/>
  <c r="AR25" i="23" s="1"/>
  <c r="AU25" i="23" s="1"/>
  <c r="AX25" i="23" s="1"/>
  <c r="BA25" i="23" s="1"/>
  <c r="G59" i="4"/>
  <c r="AB56" i="4" s="1"/>
  <c r="G60" i="4"/>
  <c r="AC56" i="4" s="1"/>
  <c r="G48" i="4"/>
  <c r="AC55" i="4" s="1"/>
  <c r="G38" i="4"/>
  <c r="S55" i="4" s="1"/>
  <c r="G39" i="4"/>
  <c r="T55" i="4" s="1"/>
  <c r="G40" i="4"/>
  <c r="U55" i="4" s="1"/>
  <c r="G41" i="4"/>
  <c r="V55" i="4" s="1"/>
  <c r="G42" i="4"/>
  <c r="W55" i="4" s="1"/>
  <c r="G43" i="4"/>
  <c r="X55" i="4" s="1"/>
  <c r="G44" i="4"/>
  <c r="Y55" i="4" s="1"/>
  <c r="G45" i="4"/>
  <c r="Z55" i="4" s="1"/>
  <c r="G46" i="4"/>
  <c r="AA55" i="4" s="1"/>
  <c r="G47" i="4"/>
  <c r="AB55" i="4" s="1"/>
  <c r="G49" i="4"/>
  <c r="G50" i="4"/>
  <c r="S56" i="4" s="1"/>
  <c r="G51" i="4"/>
  <c r="T56" i="4" s="1"/>
  <c r="G52" i="4"/>
  <c r="U56" i="4" s="1"/>
  <c r="G53" i="4"/>
  <c r="V56" i="4" s="1"/>
  <c r="G54" i="4"/>
  <c r="W56" i="4" s="1"/>
  <c r="G55" i="4"/>
  <c r="X56" i="4" s="1"/>
  <c r="G56" i="4"/>
  <c r="Y56" i="4" s="1"/>
  <c r="G57" i="4"/>
  <c r="Z56" i="4" s="1"/>
  <c r="G58" i="4"/>
  <c r="AA56" i="4" s="1"/>
  <c r="E61" i="4"/>
  <c r="F61" i="4"/>
  <c r="D61" i="4"/>
  <c r="G37" i="4"/>
  <c r="X13" i="23"/>
  <c r="T13" i="23"/>
  <c r="P13" i="23"/>
  <c r="E16" i="6"/>
  <c r="B38" i="4"/>
  <c r="B39" i="4" s="1"/>
  <c r="G17" i="3"/>
  <c r="E14" i="2"/>
  <c r="D14" i="2"/>
  <c r="C14" i="2"/>
  <c r="D17" i="1"/>
  <c r="G16" i="1"/>
  <c r="D16" i="1"/>
  <c r="D15" i="1"/>
  <c r="G12" i="1"/>
  <c r="H61" i="4"/>
  <c r="T59" i="4" l="1"/>
  <c r="T54" i="4"/>
  <c r="B40" i="4"/>
  <c r="S59" i="4"/>
  <c r="S54" i="4"/>
  <c r="K14" i="2"/>
  <c r="J14" i="2"/>
  <c r="I14" i="2"/>
  <c r="R55" i="4"/>
  <c r="R49" i="4"/>
  <c r="R56" i="4"/>
  <c r="R50" i="4"/>
  <c r="G61" i="4"/>
  <c r="B3" i="21"/>
  <c r="G10" i="21" s="1"/>
  <c r="U59" i="4" l="1"/>
  <c r="U54" i="4"/>
  <c r="B41" i="4"/>
  <c r="B15" i="21"/>
  <c r="B10" i="21"/>
  <c r="G17" i="21"/>
  <c r="G3" i="21"/>
  <c r="V59" i="4" l="1"/>
  <c r="V54" i="4"/>
  <c r="B42" i="4"/>
  <c r="D13" i="32"/>
  <c r="D15" i="32" s="1"/>
  <c r="D17" i="32" s="1"/>
  <c r="D19" i="32" s="1"/>
  <c r="B15" i="32"/>
  <c r="B17" i="32" s="1"/>
  <c r="B19" i="32" s="1"/>
  <c r="D12" i="21"/>
  <c r="G14" i="21"/>
  <c r="I14" i="21"/>
  <c r="I12" i="21"/>
  <c r="G18" i="21"/>
  <c r="I18" i="21"/>
  <c r="H18" i="21"/>
  <c r="D22" i="32" l="1"/>
  <c r="D19" i="55"/>
  <c r="D12" i="36"/>
  <c r="W59" i="4"/>
  <c r="W54" i="4"/>
  <c r="B43" i="4"/>
  <c r="C13" i="32"/>
  <c r="C15" i="32" s="1"/>
  <c r="C17" i="32" s="1"/>
  <c r="C19" i="32" s="1"/>
  <c r="D11" i="21"/>
  <c r="G12" i="21"/>
  <c r="H19" i="21"/>
  <c r="B12" i="21"/>
  <c r="H13" i="21"/>
  <c r="H14" i="21"/>
  <c r="I19" i="21"/>
  <c r="H11" i="21"/>
  <c r="I11" i="21"/>
  <c r="G13" i="21"/>
  <c r="G19" i="21"/>
  <c r="C11" i="21"/>
  <c r="B11" i="21"/>
  <c r="I4" i="21"/>
  <c r="I13" i="21"/>
  <c r="G11" i="21"/>
  <c r="H12" i="21"/>
  <c r="C22" i="32" l="1"/>
  <c r="C19" i="55"/>
  <c r="E4" i="36"/>
  <c r="D24" i="32"/>
  <c r="B19" i="55"/>
  <c r="B22" i="32"/>
  <c r="C14" i="36" s="1"/>
  <c r="X59" i="4"/>
  <c r="X54" i="4"/>
  <c r="B44" i="4"/>
  <c r="C12" i="21"/>
  <c r="H4" i="21"/>
  <c r="D14" i="36" l="1"/>
  <c r="D4" i="36"/>
  <c r="C24" i="32"/>
  <c r="D13" i="36" s="1"/>
  <c r="B24" i="32"/>
  <c r="C13" i="36" s="1"/>
  <c r="C4" i="36"/>
  <c r="Y59" i="4"/>
  <c r="Y54" i="4"/>
  <c r="B45" i="4"/>
  <c r="G6" i="21"/>
  <c r="H6" i="21"/>
  <c r="Z59" i="4" l="1"/>
  <c r="Z54" i="4"/>
  <c r="B46" i="4"/>
  <c r="I6" i="21"/>
  <c r="G5" i="21"/>
  <c r="AA59" i="4" l="1"/>
  <c r="AA54" i="4"/>
  <c r="B47" i="4"/>
  <c r="I5" i="21"/>
  <c r="AB59" i="4" l="1"/>
  <c r="AB54" i="4"/>
  <c r="B48" i="4"/>
  <c r="H5" i="21"/>
  <c r="AC59" i="4" l="1"/>
  <c r="AC54" i="4"/>
  <c r="B49" i="4"/>
  <c r="B50" i="4" s="1"/>
  <c r="B51" i="4" s="1"/>
  <c r="B52" i="4" s="1"/>
  <c r="B53" i="4" s="1"/>
  <c r="B54" i="4" s="1"/>
  <c r="B55" i="4" s="1"/>
  <c r="B56" i="4" s="1"/>
  <c r="B57" i="4" s="1"/>
  <c r="B58" i="4" s="1"/>
  <c r="B59" i="4" s="1"/>
  <c r="B60" i="4" s="1"/>
  <c r="D3" i="21"/>
  <c r="D10" i="21" s="1"/>
  <c r="C3" i="21"/>
  <c r="H3" i="21" s="1"/>
  <c r="H17" i="21" l="1"/>
  <c r="C10" i="21"/>
  <c r="H10" i="21"/>
  <c r="C15" i="21"/>
  <c r="I10" i="21"/>
  <c r="I3" i="21"/>
  <c r="D15" i="21"/>
  <c r="I17" i="21"/>
  <c r="B39" i="35"/>
  <c r="B22" i="35"/>
  <c r="B16" i="35"/>
  <c r="B47" i="35"/>
  <c r="B30" i="35"/>
  <c r="D39" i="35"/>
  <c r="D16" i="35"/>
  <c r="D47" i="35"/>
  <c r="C47" i="35"/>
  <c r="C39" i="35"/>
  <c r="C16" i="35"/>
</calcChain>
</file>

<file path=xl/sharedStrings.xml><?xml version="1.0" encoding="utf-8"?>
<sst xmlns="http://schemas.openxmlformats.org/spreadsheetml/2006/main" count="2016" uniqueCount="589">
  <si>
    <t>Business Profile</t>
  </si>
  <si>
    <t>NC Reference ID</t>
  </si>
  <si>
    <t>Lender Reference ID</t>
  </si>
  <si>
    <t>Case Name</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</si>
  <si>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</si>
  <si>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</si>
  <si>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</si>
  <si>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</si>
  <si>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</si>
  <si>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</si>
  <si>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</si>
  <si>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</si>
  <si>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</si>
  <si>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</si>
  <si>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</si>
  <si>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</si>
  <si>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</si>
  <si>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</si>
  <si>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</si>
  <si>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</si>
  <si>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</si>
  <si>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</si>
  <si>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</si>
  <si>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</si>
  <si>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</si>
  <si>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</si>
  <si>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</si>
  <si>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</si>
  <si>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</si>
  <si>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</si>
  <si>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</si>
  <si>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</si>
  <si>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</si>
  <si>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</si>
  <si>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</si>
  <si>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</si>
  <si>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</si>
  <si>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</si>
  <si>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</si>
  <si>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</si>
  <si>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</si>
  <si>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</si>
  <si>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</si>
  <si>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</si>
  <si>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</si>
  <si>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</si>
  <si>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</si>
  <si>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</si>
  <si>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</si>
  <si>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</si>
  <si>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</si>
  <si>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</si>
  <si>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</si>
  <si>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</si>
  <si>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</si>
  <si>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</si>
  <si>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</si>
  <si>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</si>
  <si>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</si>
  <si>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</si>
  <si>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</si>
  <si>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</si>
  <si>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</si>
  <si>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</si>
  <si>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</si>
  <si>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</si>
  <si>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</si>
  <si>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</si>
  <si>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</si>
  <si>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</si>
  <si>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</si>
  <si>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</si>
  <si>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</si>
  <si>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</si>
  <si>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</si>
  <si>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</si>
  <si>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</si>
  <si>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</si>
  <si>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</si>
  <si>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</si>
  <si>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</si>
  <si>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</si>
  <si>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</si>
  <si>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</si>
  <si>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</si>
  <si>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</si>
  <si>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</si>
  <si>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</si>
  <si>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</si>
  <si>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</si>
  <si>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</si>
  <si>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</si>
  <si>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</si>
  <si>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</si>
  <si>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</si>
  <si>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</si>
  <si>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</si>
  <si>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</si>
  <si>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</si>
  <si>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</si>
  <si>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</si>
  <si>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</si>
  <si>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</si>
  <si>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</si>
  <si>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</si>
  <si>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</si>
  <si>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</si>
  <si>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</si>
  <si>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</si>
  <si>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</si>
  <si>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</si>
  <si>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</si>
  <si>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</si>
  <si>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</si>
  <si>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Remarks</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</si>
  <si>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</si>
  <si>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</si>
  <si>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</si>
  <si>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</si>
  <si>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</si>
  <si>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</si>
  <si>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</si>
  <si>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</si>
  <si>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</si>
  <si>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</si>
  <si>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</si>
  <si>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</si>
  <si>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</si>
  <si>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</si>
  <si>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</si>
  <si>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</si>
  <si>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</si>
  <si>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</si>
  <si>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</si>
  <si>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</si>
  <si>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</si>
  <si>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</si>
  <si>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</si>
  <si>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</si>
  <si>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</si>
  <si>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</si>
  <si>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</si>
  <si>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</si>
  <si>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</si>
  <si>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</si>
  <si>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</si>
  <si>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</si>
  <si>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</si>
  <si>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</si>
  <si>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</si>
  <si>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</si>
  <si>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</si>
  <si>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</si>
  <si>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</si>
  <si>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</si>
  <si>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</si>
  <si>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</si>
  <si>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</si>
  <si>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</si>
  <si>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</si>
  <si>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</si>
  <si>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</si>
  <si>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</si>
  <si>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</si>
  <si>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</si>
  <si>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</si>
  <si>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</si>
  <si>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</si>
  <si>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</si>
  <si>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</si>
  <si>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</si>
  <si>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</si>
  <si>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</si>
  <si>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</si>
  <si>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</si>
  <si>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</si>
  <si>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</si>
  <si>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</si>
  <si>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</si>
  <si>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</si>
  <si>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</si>
  <si>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</si>
  <si>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</si>
  <si>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</si>
  <si>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</si>
  <si>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</si>
  <si>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</si>
  <si>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</si>
  <si>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</si>
  <si>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</si>
  <si>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</si>
  <si>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</si>
  <si>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</si>
  <si>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</si>
  <si>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</si>
  <si>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</si>
  <si>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</si>
  <si>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</si>
  <si>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</si>
  <si>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</si>
  <si>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</si>
  <si>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</si>
  <si>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</si>
  <si>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</si>
  <si>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</si>
  <si>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</si>
  <si>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</si>
  <si>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</si>
  <si>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</si>
  <si>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</si>
  <si>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</si>
  <si>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</si>
  <si>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</si>
  <si>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</si>
  <si>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</si>
  <si>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</si>
  <si>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Quick Ratio</t>
  </si>
  <si>
    <t>Inventory Days</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</si>
  <si>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</si>
  <si>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</si>
  <si>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</si>
  <si>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</si>
  <si>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</si>
  <si>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</si>
  <si>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</si>
  <si>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</si>
  <si>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</si>
  <si>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</si>
  <si>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</si>
  <si>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</si>
  <si>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</si>
  <si>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</si>
  <si>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</si>
  <si>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</si>
  <si>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</si>
  <si>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</si>
  <si>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</si>
  <si>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</si>
  <si>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</si>
  <si>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</si>
  <si>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</si>
  <si>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</si>
  <si>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</si>
  <si>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</si>
  <si>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</si>
  <si>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</si>
  <si>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</si>
  <si>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</si>
  <si>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</si>
  <si>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</si>
  <si>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</si>
  <si>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</si>
  <si>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</si>
  <si>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</si>
  <si>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</si>
  <si>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</si>
  <si>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</si>
  <si>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</si>
  <si>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</si>
  <si>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</si>
  <si>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</si>
  <si>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</si>
  <si>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</si>
  <si>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</si>
  <si>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</si>
  <si>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</si>
  <si>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</si>
  <si>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</si>
  <si>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</si>
  <si>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</si>
  <si>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</si>
  <si>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</si>
  <si>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</si>
  <si>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</si>
  <si>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</si>
  <si>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</si>
  <si>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</si>
  <si>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</si>
  <si>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</si>
  <si>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</si>
  <si>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</si>
  <si>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</si>
  <si>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</si>
  <si>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</si>
  <si>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</si>
  <si>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</si>
  <si>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</si>
  <si>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</si>
  <si>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</si>
  <si>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</si>
  <si>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</si>
  <si>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</si>
  <si>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</si>
  <si>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</si>
  <si>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</si>
  <si>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</si>
  <si>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</si>
  <si>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</si>
  <si>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</si>
  <si>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</si>
  <si>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</si>
  <si>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</si>
  <si>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</si>
  <si>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</si>
  <si>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</si>
  <si>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</si>
  <si>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</si>
  <si>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</si>
  <si>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</si>
  <si>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</si>
  <si>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</si>
  <si>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</si>
  <si>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</si>
  <si>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</si>
  <si>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</si>
  <si>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</si>
  <si>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</si>
  <si>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</si>
  <si>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</si>
  <si>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</si>
  <si>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</si>
  <si>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</si>
  <si>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</si>
  <si>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</si>
  <si>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</si>
  <si>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</si>
  <si>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</si>
  <si>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</si>
  <si>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</si>
  <si>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</si>
  <si>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</si>
  <si>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</si>
  <si>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</si>
  <si>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</si>
  <si>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</si>
  <si>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</si>
  <si>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</si>
  <si>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</si>
  <si>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</si>
  <si>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</si>
  <si>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</si>
  <si>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</si>
  <si>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</si>
  <si>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</si>
  <si>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</si>
  <si>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</si>
  <si>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</si>
  <si>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</si>
  <si>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</si>
  <si>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</si>
  <si>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</si>
  <si>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</si>
  <si>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</si>
  <si>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</si>
  <si>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</si>
  <si>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</si>
  <si>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</si>
  <si>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</si>
  <si>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</si>
  <si>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</si>
  <si>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</si>
  <si>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</si>
  <si>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</si>
  <si>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</si>
  <si>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</si>
  <si>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</si>
  <si>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</si>
  <si>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</si>
  <si>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</si>
  <si>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</si>
  <si>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</si>
  <si>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</si>
  <si>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</si>
  <si>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</si>
  <si>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</si>
  <si>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</si>
  <si>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Balance sheet</t>
  </si>
  <si>
    <t>Name Of the Entity</t>
  </si>
  <si>
    <t>Reported PBT</t>
  </si>
  <si>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</si>
  <si>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</si>
  <si>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</si>
  <si>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</si>
  <si>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</si>
  <si>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</si>
  <si>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</si>
  <si>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</si>
  <si>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</si>
  <si>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</si>
  <si>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</si>
  <si>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</si>
  <si>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Operating Income</t>
  </si>
  <si>
    <t>Assets Profile</t>
  </si>
  <si>
    <t>Cash and Bank</t>
  </si>
  <si>
    <t>TOL / TNW</t>
  </si>
  <si>
    <t>Total Debt / TNW</t>
  </si>
  <si>
    <t>Leverage analysis</t>
  </si>
  <si>
    <t>FY</t>
  </si>
  <si>
    <t>Sales</t>
  </si>
  <si>
    <t>2021-2022</t>
  </si>
  <si>
    <t>2022-2023</t>
  </si>
  <si>
    <t>CAGR</t>
  </si>
  <si>
    <t>Father Name</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</si>
  <si>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</si>
  <si>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</si>
  <si>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</si>
  <si>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</si>
  <si>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</si>
  <si>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</si>
  <si>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</si>
  <si>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</si>
  <si>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</si>
  <si>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</si>
  <si>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</si>
  <si>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</si>
  <si>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</si>
  <si>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</si>
  <si>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</si>
  <si>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</si>
  <si>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NM</t>
  </si>
  <si>
    <t>Political Exposure</t>
  </si>
  <si>
    <t>Name of Company</t>
  </si>
  <si>
    <t>Association Type</t>
  </si>
  <si>
    <t>Shares Held (%)</t>
  </si>
  <si>
    <t>Financial Performance</t>
  </si>
  <si>
    <t>Amounts in Lakhs</t>
  </si>
  <si>
    <t>Dividends / Drawings</t>
  </si>
  <si>
    <t>Non-operating expense / (Income)</t>
  </si>
  <si>
    <t>Information Technology (IT) and Software</t>
  </si>
  <si>
    <t>Telecommunications</t>
  </si>
  <si>
    <t>Automobile</t>
  </si>
  <si>
    <t>Textiles and Garments</t>
  </si>
  <si>
    <t>Pharmaceuticals</t>
  </si>
  <si>
    <t>Banking and Financial Services</t>
  </si>
  <si>
    <t>Biotechnology</t>
  </si>
  <si>
    <t>Healthcare and Hospitals</t>
  </si>
  <si>
    <t>Tourism and Hospitality</t>
  </si>
  <si>
    <t>Real Estate and Construction</t>
  </si>
  <si>
    <t>Education and Training</t>
  </si>
  <si>
    <t>Energy and Power</t>
  </si>
  <si>
    <t>Agriculture and Agribusiness</t>
  </si>
  <si>
    <t>Media and Entertainment</t>
  </si>
  <si>
    <t>Fast-Moving Consumer Goods (FMCG)</t>
  </si>
  <si>
    <t>Automotive Components</t>
  </si>
  <si>
    <t>Chemicals and Petrochemicals</t>
  </si>
  <si>
    <t>Steel and Metal</t>
  </si>
  <si>
    <t>Transportation and Logistics</t>
  </si>
  <si>
    <r>
      <rPr>
        <b/>
        <sz val="10"/>
        <color rgb="FF434242"/>
        <rFont val="Arial"/>
        <family val="2"/>
      </rPr>
      <t>Profit and loss account</t>
    </r>
  </si>
  <si>
    <r>
      <rPr>
        <b/>
        <sz val="10"/>
        <color rgb="FFFFFFFF"/>
        <rFont val="Arial"/>
        <family val="2"/>
      </rPr>
      <t>For the year ended</t>
    </r>
  </si>
  <si>
    <r>
      <rPr>
        <sz val="10"/>
        <color theme="2"/>
        <rFont val="Arial MT"/>
        <family val="2"/>
      </rPr>
      <t>Number of months</t>
    </r>
  </si>
  <si>
    <r>
      <rPr>
        <sz val="10"/>
        <color rgb="FF434242"/>
        <rFont val="Arial MT"/>
        <family val="2"/>
      </rPr>
      <t>Net sales</t>
    </r>
  </si>
  <si>
    <r>
      <rPr>
        <sz val="10"/>
        <color rgb="FF434242"/>
        <rFont val="Arial MT"/>
        <family val="2"/>
      </rPr>
      <t>Operating income</t>
    </r>
  </si>
  <si>
    <r>
      <rPr>
        <sz val="10"/>
        <color rgb="FF434242"/>
        <rFont val="Arial MT"/>
        <family val="2"/>
      </rPr>
      <t>Cost of sales</t>
    </r>
  </si>
  <si>
    <r>
      <rPr>
        <b/>
        <sz val="10"/>
        <color rgb="FF434242"/>
        <rFont val="Arial MT"/>
        <family val="2"/>
      </rPr>
      <t>OPBDIT</t>
    </r>
  </si>
  <si>
    <r>
      <rPr>
        <sz val="10"/>
        <color rgb="FF434242"/>
        <rFont val="Arial MT"/>
        <family val="2"/>
      </rPr>
      <t>Interest and finance costs</t>
    </r>
  </si>
  <si>
    <r>
      <rPr>
        <b/>
        <sz val="10"/>
        <color rgb="FF434242"/>
        <rFont val="Arial MT"/>
        <family val="2"/>
      </rPr>
      <t>OPBDT</t>
    </r>
  </si>
  <si>
    <r>
      <rPr>
        <sz val="10"/>
        <color rgb="FF434242"/>
        <rFont val="Arial MT"/>
        <family val="2"/>
      </rPr>
      <t>Depreciation</t>
    </r>
  </si>
  <si>
    <r>
      <rPr>
        <b/>
        <sz val="10"/>
        <color rgb="FF434242"/>
        <rFont val="Arial MT"/>
        <family val="2"/>
      </rPr>
      <t>OPBT</t>
    </r>
  </si>
  <si>
    <r>
      <rPr>
        <b/>
        <sz val="10"/>
        <color rgb="FF434242"/>
        <rFont val="Arial MT"/>
        <family val="2"/>
      </rPr>
      <t>PBT</t>
    </r>
  </si>
  <si>
    <r>
      <rPr>
        <sz val="10"/>
        <color rgb="FF434242"/>
        <rFont val="Arial MT"/>
        <family val="2"/>
      </rPr>
      <t>Extraordinary income / (expense)</t>
    </r>
  </si>
  <si>
    <r>
      <rPr>
        <sz val="10"/>
        <color rgb="FF434242"/>
        <rFont val="Arial MT"/>
        <family val="2"/>
      </rPr>
      <t>Provision for taxes</t>
    </r>
  </si>
  <si>
    <r>
      <rPr>
        <sz val="10"/>
        <color rgb="FF434242"/>
        <rFont val="Arial MT"/>
        <family val="2"/>
      </rPr>
      <t>Deferred tax liability / (asset)</t>
    </r>
  </si>
  <si>
    <r>
      <rPr>
        <b/>
        <sz val="10"/>
        <color rgb="FF434242"/>
        <rFont val="Arial MT"/>
        <family val="2"/>
      </rPr>
      <t>PAT</t>
    </r>
  </si>
  <si>
    <r>
      <rPr>
        <b/>
        <sz val="10"/>
        <color rgb="FF434242"/>
        <rFont val="Arial MT"/>
        <family val="2"/>
      </rPr>
      <t>Net cash accruals</t>
    </r>
  </si>
  <si>
    <r>
      <rPr>
        <b/>
        <sz val="10"/>
        <color rgb="FFFFFFFF"/>
        <rFont val="Arial"/>
        <family val="2"/>
      </rPr>
      <t>As on</t>
    </r>
  </si>
  <si>
    <r>
      <rPr>
        <b/>
        <sz val="10"/>
        <color rgb="FF434242"/>
        <rFont val="Arial"/>
        <family val="2"/>
      </rPr>
      <t>Liabilities</t>
    </r>
  </si>
  <si>
    <r>
      <rPr>
        <sz val="10"/>
        <color rgb="FF434242"/>
        <rFont val="Arial MT"/>
        <family val="2"/>
      </rPr>
      <t>Tangible net worth</t>
    </r>
  </si>
  <si>
    <r>
      <rPr>
        <sz val="10"/>
        <color rgb="FF434242"/>
        <rFont val="Arial MT"/>
        <family val="2"/>
      </rPr>
      <t>Deferred tax liabilities / (assets)</t>
    </r>
  </si>
  <si>
    <r>
      <rPr>
        <sz val="10"/>
        <color rgb="FF434242"/>
        <rFont val="Arial MT"/>
        <family val="2"/>
      </rPr>
      <t>Long-term debt</t>
    </r>
  </si>
  <si>
    <r>
      <rPr>
        <i/>
        <sz val="10"/>
        <color rgb="FF434242"/>
        <rFont val="Arial"/>
        <family val="2"/>
      </rPr>
      <t>of which, current portion of long-term debt</t>
    </r>
  </si>
  <si>
    <r>
      <rPr>
        <sz val="10"/>
        <color rgb="FF434242"/>
        <rFont val="Arial MT"/>
        <family val="2"/>
      </rPr>
      <t>Short-term debt</t>
    </r>
  </si>
  <si>
    <r>
      <rPr>
        <i/>
        <sz val="10"/>
        <color rgb="FF434242"/>
        <rFont val="Arial"/>
        <family val="2"/>
      </rPr>
      <t>of which, working capital borrowing from banks</t>
    </r>
  </si>
  <si>
    <r>
      <rPr>
        <sz val="10"/>
        <color rgb="FF434242"/>
        <rFont val="Arial MT"/>
        <family val="2"/>
      </rPr>
      <t>Other liabilities and provisions</t>
    </r>
  </si>
  <si>
    <r>
      <rPr>
        <b/>
        <sz val="10"/>
        <color rgb="FF434242"/>
        <rFont val="Arial"/>
        <family val="2"/>
      </rPr>
      <t>Total liabilities</t>
    </r>
  </si>
  <si>
    <r>
      <rPr>
        <b/>
        <sz val="10"/>
        <color rgb="FF434242"/>
        <rFont val="Arial"/>
        <family val="2"/>
      </rPr>
      <t>Assets</t>
    </r>
  </si>
  <si>
    <r>
      <rPr>
        <sz val="10"/>
        <color rgb="FF434242"/>
        <rFont val="Arial MT"/>
        <family val="2"/>
      </rPr>
      <t>Net fixed assets</t>
    </r>
  </si>
  <si>
    <r>
      <rPr>
        <sz val="10"/>
        <color rgb="FF434242"/>
        <rFont val="Arial MT"/>
        <family val="2"/>
      </rPr>
      <t>Investments</t>
    </r>
  </si>
  <si>
    <r>
      <rPr>
        <sz val="10"/>
        <color rgb="FF434242"/>
        <rFont val="Arial MT"/>
        <family val="2"/>
      </rPr>
      <t>Inventory</t>
    </r>
  </si>
  <si>
    <r>
      <rPr>
        <sz val="10"/>
        <color rgb="FF434242"/>
        <rFont val="Arial MT"/>
        <family val="2"/>
      </rPr>
      <t>Receivables (total)</t>
    </r>
  </si>
  <si>
    <r>
      <rPr>
        <i/>
        <sz val="10"/>
        <color rgb="FF434242"/>
        <rFont val="Arial"/>
        <family val="2"/>
      </rPr>
      <t>of which, receivables greater than six months</t>
    </r>
  </si>
  <si>
    <r>
      <rPr>
        <sz val="10"/>
        <color rgb="FF434242"/>
        <rFont val="Arial MT"/>
        <family val="2"/>
      </rPr>
      <t>Cash and bank balance</t>
    </r>
  </si>
  <si>
    <r>
      <rPr>
        <sz val="10"/>
        <color rgb="FF434242"/>
        <rFont val="Arial MT"/>
        <family val="2"/>
      </rPr>
      <t>Other current assets</t>
    </r>
  </si>
  <si>
    <r>
      <rPr>
        <b/>
        <sz val="10"/>
        <color rgb="FF434242"/>
        <rFont val="Arial"/>
        <family val="2"/>
      </rPr>
      <t>Total assets</t>
    </r>
  </si>
  <si>
    <r>
      <rPr>
        <b/>
        <sz val="10"/>
        <color rgb="FFFFFFFF"/>
        <rFont val="Arial"/>
        <family val="2"/>
      </rPr>
      <t>Particulars</t>
    </r>
  </si>
  <si>
    <r>
      <rPr>
        <sz val="10"/>
        <color rgb="FF434242"/>
        <rFont val="Arial"/>
        <family val="2"/>
      </rPr>
      <t>Total</t>
    </r>
  </si>
  <si>
    <r>
      <rPr>
        <b/>
        <sz val="10"/>
        <color rgb="FF434242"/>
        <rFont val="Arial"/>
        <family val="2"/>
      </rPr>
      <t>Total</t>
    </r>
  </si>
  <si>
    <r>
      <rPr>
        <b/>
        <sz val="10"/>
        <color rgb="FFFFFFFF"/>
        <rFont val="Arial"/>
        <family val="2"/>
      </rPr>
      <t>Bank name</t>
    </r>
  </si>
  <si>
    <r>
      <rPr>
        <b/>
        <sz val="10"/>
        <color rgb="FFFFFFFF"/>
        <rFont val="Arial"/>
        <family val="2"/>
      </rPr>
      <t>Facility</t>
    </r>
  </si>
  <si>
    <r>
      <rPr>
        <b/>
        <sz val="10"/>
        <color rgb="FFFFFFFF"/>
        <rFont val="Arial"/>
        <family val="2"/>
      </rPr>
      <t>Sanction amount (Rs.
Lakh)</t>
    </r>
  </si>
  <si>
    <r>
      <rPr>
        <b/>
        <sz val="10"/>
        <color rgb="FFFFFFFF"/>
        <rFont val="Arial"/>
        <family val="2"/>
      </rPr>
      <t>O/S amount (Rs lakh)</t>
    </r>
  </si>
  <si>
    <r>
      <rPr>
        <sz val="10"/>
        <color rgb="FF434242"/>
        <rFont val="Arial"/>
        <family val="2"/>
      </rPr>
      <t>%</t>
    </r>
  </si>
  <si>
    <r>
      <rPr>
        <sz val="10"/>
        <color rgb="FF434242"/>
        <rFont val="Arial"/>
        <family val="2"/>
      </rPr>
      <t>PAT margin</t>
    </r>
  </si>
  <si>
    <r>
      <rPr>
        <sz val="10"/>
        <color rgb="FF434242"/>
        <rFont val="Arial"/>
        <family val="2"/>
      </rPr>
      <t>Return on capital employed</t>
    </r>
  </si>
  <si>
    <r>
      <rPr>
        <sz val="10"/>
        <color rgb="FF434242"/>
        <rFont val="Arial"/>
        <family val="2"/>
      </rPr>
      <t>Gross current assets</t>
    </r>
  </si>
  <si>
    <r>
      <rPr>
        <sz val="10"/>
        <color rgb="FF434242"/>
        <rFont val="Arial"/>
        <family val="2"/>
      </rPr>
      <t>Days</t>
    </r>
  </si>
  <si>
    <r>
      <rPr>
        <sz val="10"/>
        <color rgb="FF434242"/>
        <rFont val="Arial"/>
        <family val="2"/>
      </rPr>
      <t>Day’s inventory (on COP)</t>
    </r>
  </si>
  <si>
    <r>
      <rPr>
        <sz val="10"/>
        <color rgb="FF434242"/>
        <rFont val="Arial"/>
        <family val="2"/>
      </rPr>
      <t>Day’s receivable (on gross sales)</t>
    </r>
  </si>
  <si>
    <r>
      <rPr>
        <sz val="10"/>
        <color rgb="FF434242"/>
        <rFont val="Arial"/>
        <family val="2"/>
      </rPr>
      <t>Days payable (on materials)</t>
    </r>
  </si>
  <si>
    <r>
      <rPr>
        <sz val="10"/>
        <color rgb="FF434242"/>
        <rFont val="Arial"/>
        <family val="2"/>
      </rPr>
      <t>Current ratio</t>
    </r>
  </si>
  <si>
    <r>
      <rPr>
        <sz val="10"/>
        <color rgb="FF434242"/>
        <rFont val="Arial"/>
        <family val="2"/>
      </rPr>
      <t>Times</t>
    </r>
  </si>
  <si>
    <r>
      <rPr>
        <sz val="10"/>
        <color rgb="FF434242"/>
        <rFont val="Arial"/>
        <family val="2"/>
      </rPr>
      <t>PBDIT Interest cover</t>
    </r>
  </si>
  <si>
    <r>
      <rPr>
        <sz val="10"/>
        <color rgb="FF434242"/>
        <rFont val="Arial"/>
        <family val="2"/>
      </rPr>
      <t>Net cash accruals/Total debt</t>
    </r>
  </si>
  <si>
    <r>
      <rPr>
        <sz val="10"/>
        <color rgb="FF434242"/>
        <rFont val="Arial"/>
        <family val="2"/>
      </rPr>
      <t>Debt service coverage ratio</t>
    </r>
  </si>
  <si>
    <r>
      <rPr>
        <sz val="10"/>
        <color rgb="FF434242"/>
        <rFont val="Arial"/>
        <family val="2"/>
      </rPr>
      <t>Average cost of borrowing</t>
    </r>
  </si>
  <si>
    <r>
      <rPr>
        <sz val="10"/>
        <color rgb="FF434242"/>
        <rFont val="Arial"/>
        <family val="2"/>
      </rPr>
      <t>Total outside liabilities/Tangible net worth</t>
    </r>
  </si>
  <si>
    <r>
      <rPr>
        <sz val="10"/>
        <color rgb="FF434242"/>
        <rFont val="Arial"/>
        <family val="2"/>
      </rPr>
      <t>Gearing – Total debt/Tangible net worth</t>
    </r>
  </si>
  <si>
    <t>Actual</t>
  </si>
  <si>
    <t>NM: Not Meaningful</t>
  </si>
  <si>
    <t>Notes:</t>
  </si>
  <si>
    <t>-</t>
  </si>
  <si>
    <t>**to be selected</t>
  </si>
  <si>
    <t>Loan to Promoter/Related Parties</t>
  </si>
  <si>
    <t>Retail Trading</t>
  </si>
  <si>
    <t>Wholesale Trading</t>
  </si>
  <si>
    <t>Software Development</t>
  </si>
  <si>
    <t>IT Services</t>
  </si>
  <si>
    <t>Business Process Outsourcing (BPO)</t>
  </si>
  <si>
    <t>Cloud Computing</t>
  </si>
  <si>
    <t>Artificial Intelligence and Machine Learning</t>
  </si>
  <si>
    <t>Mobile Services</t>
  </si>
  <si>
    <t>Broadband Services</t>
  </si>
  <si>
    <t>Telecom Equipment Manufacturing</t>
  </si>
  <si>
    <t>Satellite Communication</t>
  </si>
  <si>
    <t>Passenger Vehicles</t>
  </si>
  <si>
    <t>Commercial Vehicles</t>
  </si>
  <si>
    <t>Two-Wheelers</t>
  </si>
  <si>
    <t>Electric Vehicles</t>
  </si>
  <si>
    <t>Auto Components and Parts</t>
  </si>
  <si>
    <t>Generic Drugs</t>
  </si>
  <si>
    <t>Active Pharmaceutical Ingredients (API)</t>
  </si>
  <si>
    <t>Research and Developmen</t>
  </si>
  <si>
    <t>Cotton Textiles</t>
  </si>
  <si>
    <t>Synthetic Textiles</t>
  </si>
  <si>
    <t>Apparel and Garments</t>
  </si>
  <si>
    <t>Technical Textiles</t>
  </si>
  <si>
    <t>Mutual Funds</t>
  </si>
  <si>
    <t>Fintech</t>
  </si>
  <si>
    <t>Crop Production</t>
  </si>
  <si>
    <t>Livestock Farming</t>
  </si>
  <si>
    <t>Agro-Processing</t>
  </si>
  <si>
    <t>Dairy Farming</t>
  </si>
  <si>
    <t>Fisheries and Aquaculture</t>
  </si>
  <si>
    <t>Power Generation (Coal, Solar, Wind, Hydropower)</t>
  </si>
  <si>
    <t>Oil and Gas Exploration</t>
  </si>
  <si>
    <t>Renewable Energy</t>
  </si>
  <si>
    <t>Nuclear Powe</t>
  </si>
  <si>
    <t>Hospitals and Healthcare Services</t>
  </si>
  <si>
    <t>Medical Devices</t>
  </si>
  <si>
    <t>Biopharmaceuticals</t>
  </si>
  <si>
    <t>Healthcare IT</t>
  </si>
  <si>
    <t>Residential Real Estate</t>
  </si>
  <si>
    <t>Commercial Real Estate</t>
  </si>
  <si>
    <t>Infrastructure Development</t>
  </si>
  <si>
    <t>Construction Materials</t>
  </si>
  <si>
    <t>Organized Retail</t>
  </si>
  <si>
    <t>E-commerce</t>
  </si>
  <si>
    <t>Luxury Retail</t>
  </si>
  <si>
    <t>Hotels and Accommodation</t>
  </si>
  <si>
    <t>Travel Agencies</t>
  </si>
  <si>
    <t>Tourism Infrastructure</t>
  </si>
  <si>
    <t>Food and Beverage Services</t>
  </si>
  <si>
    <t>Schools and Higher Education</t>
  </si>
  <si>
    <t>Vocational Training</t>
  </si>
  <si>
    <t>E-learning</t>
  </si>
  <si>
    <t>EdTech</t>
  </si>
  <si>
    <t>Television and Broadcasting</t>
  </si>
  <si>
    <t>Film Production</t>
  </si>
  <si>
    <t>Print and Digital Media</t>
  </si>
  <si>
    <t>Animation and Gaming</t>
  </si>
  <si>
    <t>Steel Production</t>
  </si>
  <si>
    <t>Non-Ferrous Metals</t>
  </si>
  <si>
    <t>Foundries and Forging</t>
  </si>
  <si>
    <t>Customer Support Outsourcing</t>
  </si>
  <si>
    <t>Shipping and Ports</t>
  </si>
  <si>
    <t>Logistics and Supply Chain</t>
  </si>
  <si>
    <t>Party Name</t>
  </si>
  <si>
    <t>Check</t>
  </si>
  <si>
    <t>Cost of sales</t>
  </si>
  <si>
    <t>Current Ratio</t>
  </si>
  <si>
    <t>Accounts Receivable Days</t>
  </si>
  <si>
    <t>Accounts Payables Days</t>
  </si>
  <si>
    <t xml:space="preserve">Accounts Receivable Days </t>
  </si>
  <si>
    <t xml:space="preserve">Accounts Payables Days </t>
  </si>
  <si>
    <t>**for entity and individuals</t>
  </si>
  <si>
    <t>Business Summary - proprietorship/partnership</t>
  </si>
  <si>
    <t>Mr.________ is the proprietor/partner of M/s. _______. The firm is established/started on ____, ____ as per ____ and it is involved in _____.
The registered office of the firm is located at ______________________</t>
  </si>
  <si>
    <t>Business Summary - entities</t>
  </si>
  <si>
    <t>____________ is a private incorporated on _____, ____. It is classified as _____ and is registered at registrar of companies, _____. Its authorized share capital is Rs. ___ lakhs and its paid up capital is Rs. ____ lakhs. It is involved in_________________________________.
Directors of ______________ are ________________________.
___________________ corporate identification number is (CIN) _______________________________ and its registration number is ______. Its email address is ____________ and its registered address is _____________________________.</t>
  </si>
  <si>
    <t>&lt;Mandatory&gt;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</si>
</sst>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3" formatCode="_(* #,##0.00_);_(* \(#,##0.00\);_(* &quot;-&quot;??_);_(@_)"/>
    <numFmt numFmtId="164" formatCode="&quot;₹&quot;\ #,##0;&quot;₹&quot;\ \-#,##0"/>
    <numFmt numFmtId="165" formatCode="_ * #,##0.00_ ;_ * \-#,##0.00_ ;_ * &quot;-&quot;??_ ;_ @_ "/>
    <numFmt numFmtId="166" formatCode="General;General;\-"/>
    <numFmt numFmtId="167" formatCode="&quot;₹&quot;\ #,##0;&quot;₹&quot;\ \-#,##0;\-"/>
    <numFmt numFmtId="168" formatCode="[$-F800]dddd\,\ mmmm\ dd\,\ yyyy"/>
    <numFmt numFmtId="169" formatCode="_-* dd/mm/yyyy\ hh:mm;\-*dd/mm/yyyy\ hh:mm;\-"/>
    <numFmt numFmtId="170" formatCode="dd/mmm/yyyy"/>
    <numFmt numFmtId="171" formatCode="mmmm/yyyy"/>
    <numFmt numFmtId="172" formatCode="0;;"/>
    <numFmt numFmtId="173" formatCode="_(* #,##0_);_(* \(#,##0\);_(* &quot;-&quot;??_);_(@_)"/>
    <numFmt numFmtId="174" formatCode="mmm"/>
    <numFmt numFmtId="175" formatCode="0.00_);\(0.00\)"/>
  </numFmts>
  <fonts count="66">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12"/>
      <color theme="0"/>
      <name val="Arial"/>
      <family val="2"/>
    </font>
    <font>
      <sz val="11"/>
      <color theme="1"/>
      <name val="Calibri"/>
      <family val="2"/>
      <scheme val="minor"/>
    </font>
    <font>
      <sz val="10"/>
      <color theme="0"/>
      <name val="Calibri"/>
      <family val="2"/>
    </font>
    <font>
      <sz val="10"/>
      <color theme="1"/>
      <name val="Calibri"/>
      <family val="2"/>
    </font>
    <font>
      <b/>
      <sz val="10"/>
      <color theme="1"/>
      <name val="Calibri"/>
      <family val="2"/>
    </font>
    <font>
      <b/>
      <u/>
      <sz val="10"/>
      <color theme="1"/>
      <name val="Arial"/>
      <family val="2"/>
    </font>
    <font>
      <b/>
      <sz val="11"/>
      <color theme="1"/>
      <name val="Calibri"/>
      <family val="2"/>
      <scheme val="minor"/>
    </font>
    <font>
      <sz val="10"/>
      <color theme="3"/>
      <name val="Arial"/>
      <family val="2"/>
    </font>
    <font>
      <b/>
      <sz val="10"/>
      <color theme="0"/>
      <name val="Arial"/>
      <family val="2"/>
    </font>
    <font>
      <sz val="12"/>
      <name val="Arial"/>
      <family val="2"/>
    </font>
    <font>
      <sz val="10"/>
      <color rgb="FF000000"/>
      <name val="Calibri"/>
      <family val="2"/>
      <scheme val="minor"/>
    </font>
    <font>
      <sz val="9"/>
      <color theme="1"/>
      <name val="Calibri"/>
      <family val="2"/>
      <scheme val="minor"/>
    </font>
    <font>
      <b/>
      <sz val="10"/>
      <color rgb="FF000000"/>
      <name val="Calibri"/>
      <family val="2"/>
      <scheme val="minor"/>
    </font>
    <font>
      <sz val="8"/>
      <color rgb="FF18191B"/>
      <name val="Segoe UI"/>
      <family val="2"/>
    </font>
    <font>
      <sz val="11"/>
      <color rgb="FF18191B"/>
      <name val="Segoe UI"/>
      <family val="2"/>
    </font>
    <font>
      <b/>
      <sz val="9"/>
      <color theme="2"/>
      <name val="Arial"/>
      <family val="2"/>
    </font>
    <font>
      <sz val="11"/>
      <color theme="1"/>
      <name val="Calibri"/>
      <family val="2"/>
      <scheme val="minor"/>
    </font>
    <font>
      <b/>
      <sz val="10"/>
      <color theme="3"/>
      <name val="Arial"/>
      <family val="2"/>
    </font>
    <font>
      <sz val="10"/>
      <color theme="1"/>
      <name val="Arial"/>
      <family val="2"/>
    </font>
    <font>
      <sz val="11"/>
      <name val="Calibri"/>
      <family val="2"/>
    </font>
    <font>
      <sz val="9"/>
      <color theme="1"/>
      <name val="Arial"/>
      <family val="2"/>
    </font>
    <font>
      <sz val="10"/>
      <color rgb="FFFF0000"/>
      <name val="Arial"/>
      <family val="2"/>
    </font>
    <font>
      <b/>
      <sz val="10"/>
      <color rgb="FFFFFFFF"/>
      <name val="Arial"/>
      <family val="2"/>
    </font>
    <font>
      <sz val="10"/>
      <name val="Arial"/>
      <family val="2"/>
    </font>
    <font>
      <sz val="10"/>
      <color theme="1"/>
      <name val="Calibri"/>
      <family val="2"/>
      <scheme val="minor"/>
    </font>
    <font>
      <sz val="10"/>
      <color rgb="FF333333"/>
      <name val="Arial"/>
      <family val="2"/>
    </font>
    <font>
      <sz val="10"/>
      <name val="Calibri"/>
      <family val="2"/>
    </font>
    <font>
      <sz val="10"/>
      <color theme="3"/>
      <name val="Calibri"/>
      <family val="2"/>
    </font>
    <font>
      <b/>
      <sz val="10"/>
      <name val="Calibri"/>
      <family val="2"/>
    </font>
    <font>
      <u/>
      <sz val="10"/>
      <color theme="10"/>
      <name val="Arial"/>
      <family val="2"/>
    </font>
    <font>
      <b/>
      <sz val="10"/>
      <name val="Arial"/>
      <family val="2"/>
    </font>
    <font>
      <b/>
      <sz val="10"/>
      <color rgb="FFD43813"/>
      <name val="Arial"/>
      <family val="2"/>
    </font>
    <font>
      <b/>
      <sz val="10"/>
      <color rgb="FF434242"/>
      <name val="Arial"/>
      <family val="2"/>
    </font>
    <font>
      <b/>
      <sz val="10"/>
      <color theme="2"/>
      <name val="Arial"/>
      <family val="2"/>
    </font>
    <font>
      <i/>
      <sz val="10"/>
      <color rgb="FF434242"/>
      <name val="Arial"/>
      <family val="2"/>
    </font>
    <font>
      <i/>
      <sz val="10"/>
      <name val="Arial"/>
      <family val="2"/>
    </font>
    <font>
      <sz val="10"/>
      <color theme="2"/>
      <name val="Arial MT"/>
      <family val="2"/>
    </font>
    <font>
      <sz val="10"/>
      <name val="Arial MT"/>
    </font>
    <font>
      <sz val="10"/>
      <color rgb="FF434242"/>
      <name val="Arial MT"/>
      <family val="2"/>
    </font>
    <font>
      <b/>
      <sz val="10"/>
      <name val="Arial MT"/>
    </font>
    <font>
      <b/>
      <sz val="10"/>
      <color rgb="FF434242"/>
      <name val="Arial MT"/>
      <family val="2"/>
    </font>
    <font>
      <b/>
      <sz val="10"/>
      <color theme="1"/>
      <name val="Calibri"/>
      <family val="2"/>
      <scheme val="minor"/>
    </font>
    <font>
      <sz val="10"/>
      <color rgb="FF434242"/>
      <name val="Arial"/>
      <family val="2"/>
    </font>
    <font>
      <sz val="10"/>
      <color rgb="FFFF0000"/>
      <name val="Calibri"/>
      <family val="2"/>
      <scheme val="minor"/>
    </font>
    <font>
      <b/>
      <sz val="9"/>
      <name val="Arial MT"/>
    </font>
    <font>
      <sz val="8"/>
      <color theme="1"/>
      <name val="Arial"/>
      <family val="2"/>
    </font>
    <font>
      <b/>
      <sz val="8"/>
      <color theme="1"/>
      <name val="Arial"/>
      <family val="2"/>
    </font>
    <font>
      <sz val="8"/>
      <color rgb="FFFF0000"/>
      <name val="Arial"/>
      <family val="2"/>
    </font>
  </fonts>
  <fills count="28">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0C0C0"/>
        <bgColor rgb="FFC0C0C0"/>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
      <patternFill patternType="solid">
        <fgColor rgb="FFFFFF00"/>
        <bgColor theme="0"/>
      </patternFill>
    </fill>
  </fills>
  <borders count="204">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style="thin">
        <color theme="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thin">
        <color rgb="FFBDB7A9"/>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s>
  <cellStyleXfs count="9">
    <xf numFmtId="0" fontId="0" fillId="0" borderId="0"/>
    <xf numFmtId="43" fontId="19" fillId="0" borderId="0" applyFont="0" applyFill="0" applyBorder="0" applyAlignment="0" applyProtection="0"/>
    <xf numFmtId="0" fontId="27" fillId="0" borderId="84"/>
    <xf numFmtId="0" fontId="27" fillId="0" borderId="84"/>
    <xf numFmtId="9" fontId="34" fillId="0" borderId="0" applyFont="0" applyFill="0" applyBorder="0" applyAlignment="0" applyProtection="0"/>
    <xf numFmtId="0" fontId="5" fillId="0" borderId="84"/>
    <xf numFmtId="0" fontId="4" fillId="0" borderId="84"/>
    <xf numFmtId="0" fontId="3" fillId="0" borderId="84"/>
    <xf numFmtId="165" fontId="3" fillId="0" borderId="84" applyFont="0" applyFill="0" applyBorder="0" applyAlignment="0" applyProtection="0"/>
  </cellStyleXfs>
  <cellXfs count="830">
    <xf numFmtId="0" fontId="0" fillId="0" borderId="0" xfId="0"/>
    <xf numFmtId="0" fontId="9" fillId="2" borderId="17" xfId="0" applyFont="1" applyFill="1" applyBorder="1" applyAlignment="1">
      <alignment horizontal="left" vertical="center"/>
    </xf>
    <xf numFmtId="0" fontId="9" fillId="2" borderId="17" xfId="0" applyFont="1" applyFill="1" applyBorder="1" applyAlignment="1">
      <alignment horizontal="center" vertical="center" wrapText="1"/>
    </xf>
    <xf numFmtId="0" fontId="10" fillId="5" borderId="29" xfId="0" applyFont="1" applyFill="1" applyBorder="1"/>
    <xf numFmtId="0" fontId="9" fillId="2" borderId="36" xfId="0" applyFont="1" applyFill="1" applyBorder="1" applyAlignment="1">
      <alignment horizontal="center" vertical="center" wrapText="1"/>
    </xf>
    <xf numFmtId="0" fontId="9" fillId="2" borderId="37" xfId="0" applyFont="1" applyFill="1" applyBorder="1" applyAlignment="1">
      <alignment horizontal="center" vertical="center"/>
    </xf>
    <xf numFmtId="0" fontId="9" fillId="2" borderId="38" xfId="0" applyFont="1" applyFill="1" applyBorder="1" applyAlignment="1">
      <alignment horizontal="center" vertical="center" wrapText="1"/>
    </xf>
    <xf numFmtId="0" fontId="10" fillId="5" borderId="17" xfId="0" applyFont="1" applyFill="1" applyBorder="1" applyAlignment="1">
      <alignment horizontal="center" vertical="center"/>
    </xf>
    <xf numFmtId="14" fontId="10" fillId="5" borderId="17" xfId="0" applyNumberFormat="1" applyFont="1" applyFill="1" applyBorder="1" applyAlignment="1">
      <alignment horizontal="center" vertical="center"/>
    </xf>
    <xf numFmtId="0" fontId="10" fillId="5" borderId="21" xfId="0" applyFont="1" applyFill="1" applyBorder="1" applyAlignment="1">
      <alignment horizontal="center" vertical="center"/>
    </xf>
    <xf numFmtId="14" fontId="10" fillId="5" borderId="21" xfId="0" applyNumberFormat="1" applyFont="1" applyFill="1" applyBorder="1" applyAlignment="1">
      <alignment horizontal="center" vertical="center"/>
    </xf>
    <xf numFmtId="0" fontId="10" fillId="5" borderId="33" xfId="0" applyFont="1" applyFill="1" applyBorder="1" applyAlignment="1">
      <alignment horizontal="right" vertical="center"/>
    </xf>
    <xf numFmtId="0" fontId="16" fillId="5" borderId="29" xfId="0" applyFont="1" applyFill="1" applyBorder="1"/>
    <xf numFmtId="0" fontId="9" fillId="2" borderId="11" xfId="0" applyFont="1" applyFill="1" applyBorder="1" applyAlignment="1">
      <alignment horizontal="right" vertical="center"/>
    </xf>
    <xf numFmtId="0" fontId="16" fillId="0" borderId="0" xfId="0" applyFont="1"/>
    <xf numFmtId="0" fontId="10" fillId="0" borderId="0" xfId="0" applyFont="1"/>
    <xf numFmtId="0" fontId="10" fillId="5" borderId="39" xfId="0" applyFont="1" applyFill="1" applyBorder="1"/>
    <xf numFmtId="0" fontId="9" fillId="2" borderId="17" xfId="0" applyFont="1" applyFill="1" applyBorder="1" applyAlignment="1">
      <alignment horizontal="right" vertical="center"/>
    </xf>
    <xf numFmtId="0" fontId="10" fillId="5" borderId="47" xfId="0" applyFont="1" applyFill="1" applyBorder="1"/>
    <xf numFmtId="0" fontId="11" fillId="7" borderId="17" xfId="0" applyFont="1" applyFill="1" applyBorder="1" applyAlignment="1">
      <alignment horizontal="left" vertical="center"/>
    </xf>
    <xf numFmtId="0" fontId="17" fillId="7" borderId="17" xfId="0" applyFont="1" applyFill="1" applyBorder="1" applyAlignment="1">
      <alignment horizontal="center" vertical="center"/>
    </xf>
    <xf numFmtId="0" fontId="9" fillId="2" borderId="17" xfId="0" applyFont="1" applyFill="1" applyBorder="1" applyAlignment="1">
      <alignment vertical="center"/>
    </xf>
    <xf numFmtId="0" fontId="10" fillId="5" borderId="17" xfId="0" applyFont="1" applyFill="1" applyBorder="1" applyAlignment="1">
      <alignment horizontal="right" vertical="center"/>
    </xf>
    <xf numFmtId="0" fontId="10" fillId="5" borderId="29" xfId="0" applyFont="1" applyFill="1" applyBorder="1" applyAlignment="1">
      <alignment wrapText="1"/>
    </xf>
    <xf numFmtId="0" fontId="9" fillId="2" borderId="17" xfId="0" applyFont="1" applyFill="1" applyBorder="1" applyAlignment="1">
      <alignment vertical="center" wrapText="1"/>
    </xf>
    <xf numFmtId="0" fontId="10" fillId="5" borderId="17" xfId="0" applyFont="1" applyFill="1" applyBorder="1" applyAlignment="1">
      <alignment horizontal="right" vertical="center" wrapText="1"/>
    </xf>
    <xf numFmtId="14" fontId="10" fillId="5" borderId="17" xfId="0" applyNumberFormat="1" applyFont="1" applyFill="1" applyBorder="1" applyAlignment="1">
      <alignment horizontal="right" vertical="center"/>
    </xf>
    <xf numFmtId="15" fontId="10" fillId="5" borderId="17" xfId="0" applyNumberFormat="1" applyFont="1" applyFill="1" applyBorder="1" applyAlignment="1">
      <alignment horizontal="right" vertical="center"/>
    </xf>
    <xf numFmtId="22" fontId="10" fillId="5" borderId="17" xfId="0" applyNumberFormat="1" applyFont="1" applyFill="1" applyBorder="1" applyAlignment="1">
      <alignment horizontal="right" vertical="center"/>
    </xf>
    <xf numFmtId="0" fontId="9" fillId="2" borderId="36" xfId="0" applyFont="1" applyFill="1" applyBorder="1" applyAlignment="1">
      <alignment horizontal="left" vertical="center"/>
    </xf>
    <xf numFmtId="0" fontId="10" fillId="5" borderId="37" xfId="0" applyFont="1" applyFill="1" applyBorder="1" applyAlignment="1">
      <alignment horizontal="left" vertical="center" wrapText="1"/>
    </xf>
    <xf numFmtId="0" fontId="9" fillId="2" borderId="37" xfId="0" applyFont="1" applyFill="1" applyBorder="1" applyAlignment="1">
      <alignment horizontal="right" vertical="center"/>
    </xf>
    <xf numFmtId="0" fontId="9" fillId="2" borderId="39" xfId="0" applyFont="1" applyFill="1" applyBorder="1" applyAlignment="1">
      <alignment horizontal="left" vertical="center"/>
    </xf>
    <xf numFmtId="1" fontId="10" fillId="5" borderId="33" xfId="0" applyNumberFormat="1" applyFont="1" applyFill="1" applyBorder="1" applyAlignment="1">
      <alignment horizontal="right" vertical="center"/>
    </xf>
    <xf numFmtId="0" fontId="9" fillId="2" borderId="39" xfId="0" applyFont="1" applyFill="1" applyBorder="1" applyAlignment="1">
      <alignment vertical="center"/>
    </xf>
    <xf numFmtId="0" fontId="12" fillId="0" borderId="17" xfId="0" applyFont="1" applyBorder="1"/>
    <xf numFmtId="0" fontId="9" fillId="2" borderId="46" xfId="0" applyFont="1" applyFill="1" applyBorder="1" applyAlignment="1">
      <alignment vertical="center"/>
    </xf>
    <xf numFmtId="14" fontId="10" fillId="5" borderId="33" xfId="0" applyNumberFormat="1" applyFont="1" applyFill="1" applyBorder="1" applyAlignment="1">
      <alignment horizontal="right" vertical="center"/>
    </xf>
    <xf numFmtId="14" fontId="10" fillId="5" borderId="51" xfId="0" applyNumberFormat="1" applyFont="1" applyFill="1" applyBorder="1" applyAlignment="1">
      <alignment horizontal="right" vertical="center"/>
    </xf>
    <xf numFmtId="0" fontId="9" fillId="2" borderId="40" xfId="0" applyFont="1" applyFill="1" applyBorder="1" applyAlignment="1">
      <alignment vertical="center"/>
    </xf>
    <xf numFmtId="0" fontId="9" fillId="2" borderId="58" xfId="0" applyFont="1" applyFill="1" applyBorder="1" applyAlignment="1">
      <alignment vertical="center"/>
    </xf>
    <xf numFmtId="0" fontId="9" fillId="2" borderId="59" xfId="0" applyFont="1" applyFill="1" applyBorder="1" applyAlignment="1">
      <alignment vertical="center"/>
    </xf>
    <xf numFmtId="0" fontId="9" fillId="2" borderId="60" xfId="0" applyFont="1" applyFill="1" applyBorder="1" applyAlignment="1">
      <alignment vertical="center"/>
    </xf>
    <xf numFmtId="0" fontId="10" fillId="0" borderId="33" xfId="0" applyFont="1" applyBorder="1" applyAlignment="1">
      <alignment vertical="center"/>
    </xf>
    <xf numFmtId="0" fontId="10" fillId="0" borderId="35" xfId="0" applyFont="1" applyBorder="1" applyAlignment="1">
      <alignment vertical="center"/>
    </xf>
    <xf numFmtId="0" fontId="10" fillId="0" borderId="0" xfId="0" applyFont="1" applyAlignment="1">
      <alignment vertical="center" wrapText="1"/>
    </xf>
    <xf numFmtId="0" fontId="9" fillId="2" borderId="61" xfId="0" applyFont="1" applyFill="1" applyBorder="1" applyAlignment="1">
      <alignment vertical="center"/>
    </xf>
    <xf numFmtId="0" fontId="10" fillId="0" borderId="49" xfId="0" applyFont="1" applyBorder="1" applyAlignment="1">
      <alignment horizontal="center" vertical="center" wrapText="1"/>
    </xf>
    <xf numFmtId="1" fontId="10" fillId="0" borderId="33" xfId="0" applyNumberFormat="1" applyFont="1" applyBorder="1" applyAlignment="1">
      <alignment horizontal="center" vertical="center"/>
    </xf>
    <xf numFmtId="0" fontId="10" fillId="0" borderId="33" xfId="0" applyFont="1" applyBorder="1" applyAlignment="1">
      <alignment horizontal="center" vertical="center" wrapText="1"/>
    </xf>
    <xf numFmtId="0" fontId="10" fillId="0" borderId="33" xfId="0" applyFont="1" applyBorder="1" applyAlignment="1">
      <alignment horizontal="center" vertical="center"/>
    </xf>
    <xf numFmtId="22" fontId="10" fillId="0" borderId="35" xfId="0" applyNumberFormat="1" applyFont="1" applyBorder="1" applyAlignment="1">
      <alignment horizontal="center" vertical="center"/>
    </xf>
    <xf numFmtId="0" fontId="9" fillId="2" borderId="39"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10" fillId="5" borderId="38" xfId="0" applyFont="1" applyFill="1" applyBorder="1"/>
    <xf numFmtId="0" fontId="10" fillId="5" borderId="33" xfId="0" applyFont="1" applyFill="1" applyBorder="1"/>
    <xf numFmtId="0" fontId="10" fillId="5" borderId="35" xfId="0" applyFont="1" applyFill="1" applyBorder="1"/>
    <xf numFmtId="0" fontId="10" fillId="5" borderId="71" xfId="0" applyFont="1" applyFill="1" applyBorder="1"/>
    <xf numFmtId="0" fontId="10" fillId="5" borderId="72" xfId="0" applyFont="1" applyFill="1" applyBorder="1"/>
    <xf numFmtId="0" fontId="10" fillId="5" borderId="73" xfId="0" applyFont="1" applyFill="1" applyBorder="1"/>
    <xf numFmtId="0" fontId="10" fillId="5" borderId="74" xfId="0" applyFont="1" applyFill="1" applyBorder="1"/>
    <xf numFmtId="0" fontId="10" fillId="5" borderId="29" xfId="0" applyFont="1" applyFill="1" applyBorder="1" applyAlignment="1">
      <alignment horizontal="center" vertical="center"/>
    </xf>
    <xf numFmtId="0" fontId="9" fillId="2" borderId="17" xfId="0" applyFont="1" applyFill="1" applyBorder="1" applyAlignment="1">
      <alignment horizontal="center" vertical="center"/>
    </xf>
    <xf numFmtId="0" fontId="10" fillId="5" borderId="17" xfId="0" applyFont="1" applyFill="1" applyBorder="1"/>
    <xf numFmtId="0" fontId="10" fillId="5" borderId="21" xfId="0" applyFont="1" applyFill="1" applyBorder="1"/>
    <xf numFmtId="0" fontId="10" fillId="5" borderId="40" xfId="0" applyFont="1" applyFill="1" applyBorder="1"/>
    <xf numFmtId="0" fontId="9" fillId="2" borderId="17" xfId="0" applyFont="1" applyFill="1" applyBorder="1"/>
    <xf numFmtId="0" fontId="9" fillId="2" borderId="39" xfId="0" applyFont="1" applyFill="1" applyBorder="1" applyAlignment="1">
      <alignment vertical="center" wrapText="1"/>
    </xf>
    <xf numFmtId="0" fontId="20" fillId="0" borderId="0" xfId="0" applyFont="1"/>
    <xf numFmtId="0" fontId="22" fillId="12" borderId="17" xfId="0" applyFont="1" applyFill="1" applyBorder="1" applyAlignment="1">
      <alignment horizontal="center"/>
    </xf>
    <xf numFmtId="0" fontId="10" fillId="5" borderId="47" xfId="0" applyFont="1" applyFill="1" applyBorder="1" applyAlignment="1">
      <alignment horizontal="center"/>
    </xf>
    <xf numFmtId="0" fontId="23" fillId="0" borderId="0" xfId="0" applyFont="1" applyAlignment="1">
      <alignment wrapText="1"/>
    </xf>
    <xf numFmtId="0" fontId="10" fillId="5" borderId="48" xfId="0" applyFont="1" applyFill="1" applyBorder="1" applyAlignment="1">
      <alignment wrapText="1"/>
    </xf>
    <xf numFmtId="0" fontId="10" fillId="5" borderId="47" xfId="0" applyFont="1" applyFill="1" applyBorder="1" applyAlignment="1">
      <alignment horizontal="center" wrapText="1"/>
    </xf>
    <xf numFmtId="0" fontId="10" fillId="5" borderId="89" xfId="0" applyFont="1" applyFill="1" applyBorder="1" applyAlignment="1">
      <alignment horizontal="center"/>
    </xf>
    <xf numFmtId="0" fontId="10" fillId="5" borderId="29" xfId="0" applyFont="1" applyFill="1" applyBorder="1" applyAlignment="1">
      <alignment horizontal="center"/>
    </xf>
    <xf numFmtId="3" fontId="21" fillId="0" borderId="120" xfId="0" applyNumberFormat="1" applyFont="1" applyBorder="1" applyAlignment="1">
      <alignment vertical="center"/>
    </xf>
    <xf numFmtId="3" fontId="9" fillId="2" borderId="133" xfId="0" applyNumberFormat="1" applyFont="1" applyFill="1" applyBorder="1" applyAlignment="1">
      <alignment horizontal="right"/>
    </xf>
    <xf numFmtId="3" fontId="9" fillId="2" borderId="134" xfId="0" applyNumberFormat="1" applyFont="1" applyFill="1" applyBorder="1" applyAlignment="1">
      <alignment horizontal="right"/>
    </xf>
    <xf numFmtId="0" fontId="0" fillId="0" borderId="0" xfId="0" applyAlignment="1">
      <alignment wrapText="1"/>
    </xf>
    <xf numFmtId="0" fontId="0" fillId="0" borderId="0" xfId="0" applyAlignment="1">
      <alignment horizontal="left" vertical="center" wrapText="1"/>
    </xf>
    <xf numFmtId="0" fontId="0" fillId="0" borderId="138" xfId="0" applyBorder="1" applyAlignment="1">
      <alignment horizontal="left" vertical="center" wrapText="1"/>
    </xf>
    <xf numFmtId="0" fontId="0" fillId="0" borderId="139" xfId="0" applyBorder="1" applyAlignment="1">
      <alignment horizontal="left" vertical="center" wrapText="1"/>
    </xf>
    <xf numFmtId="0" fontId="7" fillId="0" borderId="139" xfId="0" applyFont="1" applyBorder="1" applyAlignment="1">
      <alignment horizontal="left" vertical="center" wrapText="1"/>
    </xf>
    <xf numFmtId="0" fontId="7" fillId="0" borderId="138" xfId="0" applyFont="1" applyBorder="1" applyAlignment="1">
      <alignment horizontal="left" vertical="center" wrapText="1"/>
    </xf>
    <xf numFmtId="0" fontId="7" fillId="0" borderId="140" xfId="0" applyFont="1" applyBorder="1" applyAlignment="1">
      <alignment horizontal="left" vertical="center" wrapText="1"/>
    </xf>
    <xf numFmtId="0" fontId="0" fillId="0" borderId="141" xfId="0" applyBorder="1" applyAlignment="1">
      <alignment horizontal="left" vertical="center" wrapText="1"/>
    </xf>
    <xf numFmtId="0" fontId="24" fillId="15" borderId="138" xfId="0" applyFont="1" applyFill="1" applyBorder="1" applyAlignment="1">
      <alignment horizontal="center" vertical="center" wrapText="1"/>
    </xf>
    <xf numFmtId="0" fontId="24" fillId="15" borderId="139" xfId="0" applyFont="1" applyFill="1" applyBorder="1" applyAlignment="1">
      <alignment horizontal="center" vertical="center" wrapText="1"/>
    </xf>
    <xf numFmtId="4" fontId="10" fillId="0" borderId="17" xfId="1" applyNumberFormat="1" applyFont="1" applyBorder="1" applyAlignment="1">
      <alignment horizontal="right"/>
    </xf>
    <xf numFmtId="4" fontId="10" fillId="0" borderId="33" xfId="1" applyNumberFormat="1" applyFont="1" applyBorder="1" applyAlignment="1">
      <alignment horizontal="right"/>
    </xf>
    <xf numFmtId="4" fontId="10" fillId="0" borderId="129" xfId="1" applyNumberFormat="1" applyFont="1" applyBorder="1" applyAlignment="1">
      <alignment horizontal="right"/>
    </xf>
    <xf numFmtId="0" fontId="12" fillId="0" borderId="120" xfId="0" applyFont="1" applyBorder="1"/>
    <xf numFmtId="0" fontId="19" fillId="0" borderId="120" xfId="0" applyFont="1" applyBorder="1"/>
    <xf numFmtId="0" fontId="21" fillId="5" borderId="84" xfId="0" applyFont="1" applyFill="1" applyBorder="1"/>
    <xf numFmtId="0" fontId="10" fillId="0" borderId="141" xfId="0" applyFont="1" applyBorder="1"/>
    <xf numFmtId="0" fontId="10" fillId="0" borderId="120" xfId="0" applyFont="1" applyBorder="1" applyAlignment="1">
      <alignment vertical="center"/>
    </xf>
    <xf numFmtId="0" fontId="10" fillId="0" borderId="120" xfId="0" applyFont="1" applyBorder="1" applyAlignment="1">
      <alignment horizontal="center" vertical="center"/>
    </xf>
    <xf numFmtId="0" fontId="10" fillId="5" borderId="84" xfId="0" applyFont="1" applyFill="1" applyBorder="1"/>
    <xf numFmtId="0" fontId="0" fillId="0" borderId="120" xfId="0" applyBorder="1"/>
    <xf numFmtId="0" fontId="21" fillId="0" borderId="144" xfId="0" applyFont="1" applyBorder="1" applyAlignment="1">
      <alignment vertical="center"/>
    </xf>
    <xf numFmtId="17" fontId="14" fillId="15" borderId="153" xfId="0" applyNumberFormat="1" applyFont="1" applyFill="1" applyBorder="1" applyAlignment="1">
      <alignment horizontal="center" vertical="center"/>
    </xf>
    <xf numFmtId="17" fontId="14" fillId="15" borderId="154" xfId="0" applyNumberFormat="1" applyFont="1" applyFill="1" applyBorder="1" applyAlignment="1">
      <alignment horizontal="center" vertical="center"/>
    </xf>
    <xf numFmtId="0" fontId="14" fillId="11" borderId="135" xfId="0" applyFont="1" applyFill="1" applyBorder="1" applyAlignment="1">
      <alignment horizontal="center" vertical="center"/>
    </xf>
    <xf numFmtId="0" fontId="21" fillId="0" borderId="155" xfId="0" applyFont="1" applyBorder="1" applyAlignment="1">
      <alignment horizontal="center" vertical="center"/>
    </xf>
    <xf numFmtId="3" fontId="21" fillId="0" borderId="156" xfId="0" applyNumberFormat="1" applyFont="1" applyBorder="1" applyAlignment="1">
      <alignment horizontal="center" vertical="center"/>
    </xf>
    <xf numFmtId="3" fontId="21" fillId="0" borderId="157" xfId="0" applyNumberFormat="1" applyFont="1" applyBorder="1" applyAlignment="1">
      <alignment horizontal="center" vertical="center"/>
    </xf>
    <xf numFmtId="0" fontId="14" fillId="11" borderId="153" xfId="0" applyFont="1" applyFill="1" applyBorder="1" applyAlignment="1">
      <alignment horizontal="left" vertical="center"/>
    </xf>
    <xf numFmtId="0" fontId="14" fillId="11" borderId="153" xfId="0" applyFont="1" applyFill="1" applyBorder="1" applyAlignment="1">
      <alignment horizontal="left" vertical="center" wrapText="1"/>
    </xf>
    <xf numFmtId="0" fontId="14" fillId="11" borderId="152" xfId="0" applyFont="1" applyFill="1" applyBorder="1" applyAlignment="1">
      <alignment horizontal="left" vertical="center"/>
    </xf>
    <xf numFmtId="0" fontId="21" fillId="0" borderId="158" xfId="0" applyFont="1" applyBorder="1" applyAlignment="1">
      <alignment vertical="center"/>
    </xf>
    <xf numFmtId="3" fontId="21" fillId="0" borderId="145" xfId="0" applyNumberFormat="1" applyFont="1" applyBorder="1" applyAlignment="1">
      <alignment vertical="center"/>
    </xf>
    <xf numFmtId="0" fontId="14" fillId="11" borderId="154" xfId="0" applyFont="1" applyFill="1" applyBorder="1" applyAlignment="1">
      <alignment horizontal="left" vertical="center" wrapText="1"/>
    </xf>
    <xf numFmtId="0" fontId="14" fillId="11" borderId="159" xfId="0" applyFont="1" applyFill="1" applyBorder="1" applyAlignment="1">
      <alignment horizontal="left" vertical="center" wrapText="1"/>
    </xf>
    <xf numFmtId="17" fontId="14" fillId="16" borderId="152" xfId="0" applyNumberFormat="1" applyFont="1" applyFill="1" applyBorder="1" applyAlignment="1">
      <alignment horizontal="center" vertical="center"/>
    </xf>
    <xf numFmtId="0" fontId="10" fillId="5" borderId="17" xfId="0" applyFont="1" applyFill="1" applyBorder="1" applyAlignment="1">
      <alignment wrapText="1"/>
    </xf>
    <xf numFmtId="0" fontId="10" fillId="5" borderId="27" xfId="0" applyFont="1" applyFill="1" applyBorder="1" applyAlignment="1">
      <alignment wrapText="1"/>
    </xf>
    <xf numFmtId="0" fontId="10" fillId="5" borderId="33" xfId="0" applyFont="1" applyFill="1" applyBorder="1" applyAlignment="1">
      <alignment wrapText="1"/>
    </xf>
    <xf numFmtId="0" fontId="10" fillId="5" borderId="21" xfId="0" applyFont="1" applyFill="1" applyBorder="1" applyAlignment="1">
      <alignment wrapText="1"/>
    </xf>
    <xf numFmtId="0" fontId="10" fillId="5" borderId="77" xfId="0" applyFont="1" applyFill="1" applyBorder="1" applyAlignment="1">
      <alignment wrapText="1"/>
    </xf>
    <xf numFmtId="0" fontId="10" fillId="5" borderId="35" xfId="0" applyFont="1" applyFill="1" applyBorder="1" applyAlignment="1">
      <alignment wrapText="1"/>
    </xf>
    <xf numFmtId="0" fontId="0" fillId="0" borderId="0" xfId="0" applyAlignment="1">
      <alignment horizontal="center"/>
    </xf>
    <xf numFmtId="0" fontId="0" fillId="0" borderId="0" xfId="0" applyAlignment="1">
      <alignment horizontal="right"/>
    </xf>
    <xf numFmtId="43" fontId="12" fillId="0" borderId="17" xfId="1" applyFont="1" applyBorder="1" applyAlignment="1">
      <alignment horizontal="right"/>
    </xf>
    <xf numFmtId="0" fontId="28" fillId="0" borderId="120" xfId="0" applyFont="1" applyBorder="1" applyAlignment="1">
      <alignment horizontal="left" vertical="center"/>
    </xf>
    <xf numFmtId="0" fontId="29" fillId="0" borderId="120" xfId="0" applyFont="1" applyBorder="1" applyAlignment="1">
      <alignment horizontal="right" vertical="center"/>
    </xf>
    <xf numFmtId="0" fontId="24" fillId="0" borderId="120" xfId="0" applyFont="1" applyBorder="1" applyAlignment="1">
      <alignment horizontal="center" vertical="center"/>
    </xf>
    <xf numFmtId="0" fontId="30" fillId="0" borderId="120" xfId="0" applyFont="1" applyBorder="1" applyAlignment="1">
      <alignment horizontal="left" vertical="center"/>
    </xf>
    <xf numFmtId="0" fontId="30" fillId="0" borderId="160" xfId="0" applyFont="1" applyBorder="1" applyAlignment="1">
      <alignment horizontal="left" vertical="center"/>
    </xf>
    <xf numFmtId="0" fontId="22" fillId="12" borderId="64" xfId="0" applyFont="1" applyFill="1" applyBorder="1" applyAlignment="1">
      <alignment horizontal="center"/>
    </xf>
    <xf numFmtId="18" fontId="31" fillId="0" borderId="0" xfId="0" applyNumberFormat="1" applyFont="1" applyAlignment="1">
      <alignment horizontal="left" vertical="center" indent="5"/>
    </xf>
    <xf numFmtId="0" fontId="32" fillId="0" borderId="0" xfId="0" applyFont="1" applyAlignment="1">
      <alignment horizontal="left" vertical="top"/>
    </xf>
    <xf numFmtId="18" fontId="31" fillId="0" borderId="0" xfId="0" applyNumberFormat="1" applyFont="1" applyAlignment="1">
      <alignment horizontal="left" vertical="center"/>
    </xf>
    <xf numFmtId="0" fontId="21" fillId="0" borderId="119" xfId="0" applyFont="1" applyBorder="1" applyAlignment="1">
      <alignment vertical="center"/>
    </xf>
    <xf numFmtId="0" fontId="21" fillId="0" borderId="84" xfId="0" applyFont="1" applyBorder="1" applyAlignment="1">
      <alignment vertical="center"/>
    </xf>
    <xf numFmtId="14" fontId="33" fillId="17" borderId="120" xfId="0" applyNumberFormat="1" applyFont="1" applyFill="1" applyBorder="1" applyAlignment="1">
      <alignment horizontal="center" vertical="top" wrapText="1"/>
    </xf>
    <xf numFmtId="0" fontId="0" fillId="0" borderId="120" xfId="0" applyBorder="1" applyAlignment="1">
      <alignment horizontal="center"/>
    </xf>
    <xf numFmtId="0" fontId="10" fillId="5" borderId="86" xfId="0" applyFont="1" applyFill="1" applyBorder="1"/>
    <xf numFmtId="0" fontId="6" fillId="0" borderId="120" xfId="0" applyFont="1" applyBorder="1"/>
    <xf numFmtId="0" fontId="6" fillId="0" borderId="120" xfId="0" applyFont="1" applyBorder="1" applyAlignment="1">
      <alignment wrapText="1"/>
    </xf>
    <xf numFmtId="17" fontId="12" fillId="0" borderId="17" xfId="0" applyNumberFormat="1" applyFont="1" applyBorder="1" applyAlignment="1">
      <alignment horizontal="right"/>
    </xf>
    <xf numFmtId="0" fontId="36" fillId="5" borderId="84" xfId="0" applyFont="1" applyFill="1" applyBorder="1" applyAlignment="1">
      <alignment horizontal="left"/>
    </xf>
    <xf numFmtId="0" fontId="36" fillId="5" borderId="67" xfId="0" applyFont="1" applyFill="1" applyBorder="1" applyAlignment="1">
      <alignment horizontal="left"/>
    </xf>
    <xf numFmtId="0" fontId="38" fillId="0" borderId="0" xfId="0" applyFont="1"/>
    <xf numFmtId="1" fontId="10" fillId="0" borderId="120" xfId="5" applyNumberFormat="1" applyFont="1" applyBorder="1" applyProtection="1">
      <protection hidden="1"/>
    </xf>
    <xf numFmtId="173" fontId="21" fillId="0" borderId="144" xfId="1" applyNumberFormat="1" applyFont="1" applyBorder="1" applyAlignment="1">
      <alignment vertical="center"/>
    </xf>
    <xf numFmtId="173" fontId="21" fillId="0" borderId="120" xfId="1" applyNumberFormat="1" applyFont="1" applyBorder="1" applyAlignment="1">
      <alignment vertical="center"/>
    </xf>
    <xf numFmtId="173" fontId="21" fillId="0" borderId="151" xfId="1" applyNumberFormat="1" applyFont="1" applyBorder="1" applyAlignment="1">
      <alignment vertical="center"/>
    </xf>
    <xf numFmtId="173" fontId="21" fillId="0" borderId="146" xfId="1" applyNumberFormat="1" applyFont="1" applyBorder="1" applyAlignment="1">
      <alignment vertical="center"/>
    </xf>
    <xf numFmtId="3" fontId="21" fillId="0" borderId="144" xfId="0" applyNumberFormat="1" applyFont="1" applyBorder="1" applyAlignment="1">
      <alignment vertical="center"/>
    </xf>
    <xf numFmtId="3" fontId="21" fillId="0" borderId="152" xfId="0" applyNumberFormat="1" applyFont="1" applyBorder="1" applyAlignment="1">
      <alignment vertical="center"/>
    </xf>
    <xf numFmtId="0" fontId="21" fillId="0" borderId="153" xfId="0" applyFont="1" applyBorder="1" applyAlignment="1">
      <alignment vertical="center"/>
    </xf>
    <xf numFmtId="3" fontId="21" fillId="0" borderId="153" xfId="0" applyNumberFormat="1" applyFont="1" applyBorder="1" applyAlignment="1">
      <alignment vertical="center"/>
    </xf>
    <xf numFmtId="3" fontId="21" fillId="0" borderId="154" xfId="0" applyNumberFormat="1" applyFont="1" applyBorder="1" applyAlignment="1">
      <alignment vertical="center"/>
    </xf>
    <xf numFmtId="2" fontId="19" fillId="0" borderId="120" xfId="0" applyNumberFormat="1" applyFont="1" applyBorder="1" applyAlignment="1">
      <alignment horizontal="right"/>
    </xf>
    <xf numFmtId="2" fontId="19" fillId="0" borderId="120" xfId="0" applyNumberFormat="1" applyFont="1" applyBorder="1" applyAlignment="1">
      <alignment horizontal="center"/>
    </xf>
    <xf numFmtId="0" fontId="10" fillId="0" borderId="84" xfId="6" applyFont="1" applyAlignment="1">
      <alignment horizontal="left"/>
    </xf>
    <xf numFmtId="0" fontId="39" fillId="0" borderId="84" xfId="6" applyFont="1" applyAlignment="1">
      <alignment horizontal="center"/>
    </xf>
    <xf numFmtId="1" fontId="19" fillId="0" borderId="120" xfId="0" applyNumberFormat="1" applyFont="1" applyBorder="1" applyAlignment="1">
      <alignment horizontal="center"/>
    </xf>
    <xf numFmtId="173" fontId="12" fillId="0" borderId="17" xfId="1" applyNumberFormat="1" applyFont="1" applyBorder="1" applyAlignment="1">
      <alignment horizontal="right"/>
    </xf>
    <xf numFmtId="0" fontId="21" fillId="5" borderId="84" xfId="0" applyFont="1" applyFill="1" applyBorder="1" applyAlignment="1">
      <alignment vertical="center"/>
    </xf>
    <xf numFmtId="0" fontId="26" fillId="22" borderId="139" xfId="6" applyFont="1" applyFill="1" applyBorder="1" applyAlignment="1">
      <alignment horizontal="center" vertical="center" wrapText="1"/>
    </xf>
    <xf numFmtId="0" fontId="10" fillId="0" borderId="84" xfId="6" applyFont="1" applyAlignment="1">
      <alignment horizontal="center" wrapText="1"/>
    </xf>
    <xf numFmtId="0" fontId="10" fillId="0" borderId="84" xfId="6" applyFont="1" applyAlignment="1">
      <alignment horizontal="left" wrapText="1"/>
    </xf>
    <xf numFmtId="0" fontId="26" fillId="22" borderId="173" xfId="0" applyFont="1" applyFill="1" applyBorder="1" applyAlignment="1">
      <alignment horizontal="center" vertical="center" wrapText="1"/>
    </xf>
    <xf numFmtId="0" fontId="26" fillId="22" borderId="174" xfId="0" applyFont="1" applyFill="1" applyBorder="1" applyAlignment="1">
      <alignment horizontal="center" vertical="center" wrapText="1"/>
    </xf>
    <xf numFmtId="0" fontId="26" fillId="22" borderId="175" xfId="0" applyFont="1" applyFill="1" applyBorder="1" applyAlignment="1">
      <alignment horizontal="center" vertical="center" wrapText="1"/>
    </xf>
    <xf numFmtId="0" fontId="26" fillId="22" borderId="176" xfId="0" applyFont="1" applyFill="1" applyBorder="1" applyAlignment="1">
      <alignment horizontal="center" vertical="center" wrapText="1"/>
    </xf>
    <xf numFmtId="0" fontId="26" fillId="21" borderId="17" xfId="0" applyFont="1" applyFill="1" applyBorder="1" applyAlignment="1">
      <alignment horizontal="left" vertical="center"/>
    </xf>
    <xf numFmtId="0" fontId="26" fillId="21" borderId="111" xfId="0" applyFont="1" applyFill="1" applyBorder="1" applyAlignment="1">
      <alignment horizontal="left" vertical="center"/>
    </xf>
    <xf numFmtId="0" fontId="26" fillId="23" borderId="120" xfId="0" applyFont="1" applyFill="1" applyBorder="1" applyAlignment="1">
      <alignment horizontal="center" vertical="center"/>
    </xf>
    <xf numFmtId="0" fontId="40" fillId="22" borderId="120" xfId="0" applyFont="1" applyFill="1" applyBorder="1" applyAlignment="1">
      <alignment horizontal="center" vertical="center" wrapText="1"/>
    </xf>
    <xf numFmtId="0" fontId="10" fillId="5" borderId="27" xfId="0" applyFont="1" applyFill="1" applyBorder="1" applyAlignment="1">
      <alignment horizontal="right" vertical="center"/>
    </xf>
    <xf numFmtId="0" fontId="41" fillId="0" borderId="120" xfId="6" applyFont="1" applyBorder="1" applyAlignment="1">
      <alignment horizontal="center" wrapText="1"/>
    </xf>
    <xf numFmtId="0" fontId="41" fillId="0" borderId="146" xfId="6" applyFont="1" applyBorder="1" applyAlignment="1">
      <alignment horizontal="center" wrapText="1"/>
    </xf>
    <xf numFmtId="0" fontId="41" fillId="0" borderId="139" xfId="6" applyFont="1" applyBorder="1" applyAlignment="1">
      <alignment horizontal="center" wrapText="1"/>
    </xf>
    <xf numFmtId="0" fontId="41" fillId="0" borderId="141" xfId="6" applyFont="1" applyBorder="1" applyAlignment="1">
      <alignment horizontal="center" wrapText="1"/>
    </xf>
    <xf numFmtId="0" fontId="42" fillId="0" borderId="0" xfId="0" applyFont="1"/>
    <xf numFmtId="0" fontId="10" fillId="0" borderId="1" xfId="0" applyFont="1" applyBorder="1" applyAlignment="1">
      <alignment vertical="center"/>
    </xf>
    <xf numFmtId="0" fontId="10" fillId="0" borderId="2"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8" xfId="0" applyFont="1" applyBorder="1" applyAlignment="1">
      <alignment vertical="center"/>
    </xf>
    <xf numFmtId="0" fontId="10" fillId="0" borderId="188" xfId="0" applyFont="1" applyBorder="1" applyAlignment="1">
      <alignment vertical="center"/>
    </xf>
    <xf numFmtId="0" fontId="10" fillId="0" borderId="26" xfId="0" applyFont="1" applyBorder="1" applyAlignment="1">
      <alignment vertical="center"/>
    </xf>
    <xf numFmtId="0" fontId="10" fillId="0" borderId="55" xfId="0" applyFont="1" applyBorder="1" applyAlignment="1">
      <alignment vertical="center"/>
    </xf>
    <xf numFmtId="0" fontId="10" fillId="0" borderId="0" xfId="0" applyFont="1" applyAlignment="1">
      <alignment horizontal="center"/>
    </xf>
    <xf numFmtId="0" fontId="10" fillId="0" borderId="17" xfId="0" applyFont="1" applyBorder="1" applyAlignment="1">
      <alignment vertical="center"/>
    </xf>
    <xf numFmtId="166" fontId="10" fillId="5" borderId="17" xfId="0" applyNumberFormat="1" applyFont="1" applyFill="1" applyBorder="1"/>
    <xf numFmtId="167" fontId="10" fillId="5" borderId="33" xfId="0" applyNumberFormat="1" applyFont="1" applyFill="1" applyBorder="1"/>
    <xf numFmtId="166" fontId="10" fillId="4" borderId="21" xfId="0" applyNumberFormat="1" applyFont="1" applyFill="1" applyBorder="1"/>
    <xf numFmtId="167" fontId="10" fillId="4" borderId="35" xfId="0" applyNumberFormat="1" applyFont="1" applyFill="1" applyBorder="1"/>
    <xf numFmtId="14" fontId="9" fillId="2" borderId="17" xfId="0" applyNumberFormat="1" applyFont="1" applyFill="1" applyBorder="1" applyAlignment="1">
      <alignment horizontal="left" vertical="center"/>
    </xf>
    <xf numFmtId="14" fontId="10" fillId="5" borderId="27" xfId="0" applyNumberFormat="1" applyFont="1" applyFill="1" applyBorder="1" applyAlignment="1">
      <alignment horizontal="right" vertical="center"/>
    </xf>
    <xf numFmtId="0" fontId="41" fillId="0" borderId="87" xfId="0" applyFont="1" applyBorder="1"/>
    <xf numFmtId="0" fontId="9" fillId="2" borderId="105" xfId="0" applyFont="1" applyFill="1" applyBorder="1" applyAlignment="1">
      <alignment horizontal="center" vertical="center" wrapText="1"/>
    </xf>
    <xf numFmtId="0" fontId="9" fillId="2" borderId="106" xfId="0" applyFont="1" applyFill="1" applyBorder="1" applyAlignment="1">
      <alignment horizontal="center" vertical="center" wrapText="1"/>
    </xf>
    <xf numFmtId="0" fontId="9" fillId="2" borderId="109" xfId="0" applyFont="1" applyFill="1" applyBorder="1" applyAlignment="1">
      <alignment horizontal="center" vertical="center" wrapText="1"/>
    </xf>
    <xf numFmtId="0" fontId="10" fillId="5" borderId="36" xfId="0" applyFont="1" applyFill="1" applyBorder="1" applyAlignment="1">
      <alignment horizontal="center" vertical="center" wrapText="1"/>
    </xf>
    <xf numFmtId="0" fontId="10" fillId="5" borderId="37" xfId="0" applyFont="1" applyFill="1" applyBorder="1" applyAlignment="1">
      <alignment horizontal="center" vertical="center" wrapText="1"/>
    </xf>
    <xf numFmtId="14" fontId="10" fillId="5" borderId="37" xfId="0" applyNumberFormat="1" applyFont="1" applyFill="1" applyBorder="1" applyAlignment="1">
      <alignment horizontal="center" vertical="center" wrapText="1"/>
    </xf>
    <xf numFmtId="164" fontId="10" fillId="5" borderId="37" xfId="0" applyNumberFormat="1" applyFont="1" applyFill="1" applyBorder="1" applyAlignment="1">
      <alignment horizontal="center" vertical="center" wrapText="1"/>
    </xf>
    <xf numFmtId="0" fontId="10" fillId="5" borderId="38" xfId="0" applyFont="1" applyFill="1" applyBorder="1" applyAlignment="1">
      <alignment horizontal="center" vertical="center" wrapText="1"/>
    </xf>
    <xf numFmtId="0" fontId="10" fillId="5" borderId="39" xfId="0" applyFont="1" applyFill="1" applyBorder="1" applyAlignment="1">
      <alignment horizontal="center" vertical="center" wrapText="1"/>
    </xf>
    <xf numFmtId="0" fontId="10" fillId="5" borderId="17" xfId="0" applyFont="1" applyFill="1" applyBorder="1" applyAlignment="1">
      <alignment horizontal="center" vertical="center" wrapText="1"/>
    </xf>
    <xf numFmtId="14" fontId="10" fillId="5" borderId="17" xfId="0" applyNumberFormat="1" applyFont="1" applyFill="1" applyBorder="1" applyAlignment="1">
      <alignment horizontal="center" vertical="center" wrapText="1"/>
    </xf>
    <xf numFmtId="164" fontId="10" fillId="5" borderId="17" xfId="0" applyNumberFormat="1" applyFont="1" applyFill="1" applyBorder="1" applyAlignment="1">
      <alignment horizontal="center" vertical="center" wrapText="1"/>
    </xf>
    <xf numFmtId="0" fontId="10" fillId="5" borderId="33" xfId="0" applyFont="1" applyFill="1" applyBorder="1" applyAlignment="1">
      <alignment horizontal="center" vertical="center" wrapText="1"/>
    </xf>
    <xf numFmtId="0" fontId="10" fillId="5" borderId="40" xfId="0" applyFont="1" applyFill="1" applyBorder="1" applyAlignment="1">
      <alignment horizontal="center" vertical="center" wrapText="1"/>
    </xf>
    <xf numFmtId="0" fontId="10" fillId="5" borderId="21" xfId="0" applyFont="1" applyFill="1" applyBorder="1" applyAlignment="1">
      <alignment horizontal="center" vertical="center" wrapText="1"/>
    </xf>
    <xf numFmtId="14" fontId="10" fillId="5" borderId="21" xfId="0" applyNumberFormat="1" applyFont="1" applyFill="1" applyBorder="1" applyAlignment="1">
      <alignment horizontal="center" vertical="center" wrapText="1"/>
    </xf>
    <xf numFmtId="164" fontId="10" fillId="5" borderId="21" xfId="0" applyNumberFormat="1" applyFont="1" applyFill="1" applyBorder="1" applyAlignment="1">
      <alignment horizontal="center" vertical="center" wrapText="1"/>
    </xf>
    <xf numFmtId="0" fontId="10" fillId="5" borderId="35" xfId="0" applyFont="1" applyFill="1" applyBorder="1" applyAlignment="1">
      <alignment horizontal="center" vertical="center" wrapText="1"/>
    </xf>
    <xf numFmtId="0" fontId="10" fillId="5" borderId="84" xfId="0" applyFont="1" applyFill="1" applyBorder="1" applyAlignment="1">
      <alignment wrapText="1"/>
    </xf>
    <xf numFmtId="0" fontId="9" fillId="2" borderId="37" xfId="0" applyFont="1" applyFill="1" applyBorder="1" applyAlignment="1">
      <alignment horizontal="center" vertical="center" wrapText="1"/>
    </xf>
    <xf numFmtId="1" fontId="10" fillId="5" borderId="39" xfId="0" applyNumberFormat="1" applyFont="1" applyFill="1" applyBorder="1" applyAlignment="1">
      <alignment horizontal="center" vertical="center" wrapText="1"/>
    </xf>
    <xf numFmtId="49" fontId="10" fillId="5" borderId="17" xfId="0" applyNumberFormat="1" applyFont="1" applyFill="1" applyBorder="1" applyAlignment="1">
      <alignment horizontal="center" vertical="center" wrapText="1"/>
    </xf>
    <xf numFmtId="1" fontId="10" fillId="5" borderId="52" xfId="0" applyNumberFormat="1" applyFont="1" applyFill="1" applyBorder="1" applyAlignment="1">
      <alignment horizontal="center" vertical="center" wrapText="1"/>
    </xf>
    <xf numFmtId="49" fontId="10" fillId="5" borderId="64" xfId="0" applyNumberFormat="1" applyFont="1" applyFill="1" applyBorder="1" applyAlignment="1">
      <alignment horizontal="center" vertical="center" wrapText="1"/>
    </xf>
    <xf numFmtId="0" fontId="10" fillId="5" borderId="64" xfId="0" applyFont="1" applyFill="1" applyBorder="1" applyAlignment="1">
      <alignment horizontal="center" vertical="center" wrapText="1"/>
    </xf>
    <xf numFmtId="14" fontId="10" fillId="5" borderId="64" xfId="0" applyNumberFormat="1" applyFont="1" applyFill="1" applyBorder="1" applyAlignment="1">
      <alignment horizontal="center" vertical="center" wrapText="1"/>
    </xf>
    <xf numFmtId="1" fontId="10" fillId="5" borderId="40" xfId="0" applyNumberFormat="1" applyFont="1" applyFill="1" applyBorder="1" applyAlignment="1">
      <alignment horizontal="center" vertical="center" wrapText="1"/>
    </xf>
    <xf numFmtId="49" fontId="10" fillId="5" borderId="21" xfId="0" applyNumberFormat="1" applyFont="1" applyFill="1" applyBorder="1" applyAlignment="1">
      <alignment horizontal="center" vertical="center" wrapText="1"/>
    </xf>
    <xf numFmtId="0" fontId="10" fillId="5" borderId="48" xfId="0" applyFont="1" applyFill="1" applyBorder="1"/>
    <xf numFmtId="1" fontId="10" fillId="5" borderId="33" xfId="0" applyNumberFormat="1" applyFont="1" applyFill="1" applyBorder="1" applyAlignment="1">
      <alignment horizontal="center"/>
    </xf>
    <xf numFmtId="14" fontId="10" fillId="5" borderId="29" xfId="0" applyNumberFormat="1" applyFont="1" applyFill="1" applyBorder="1"/>
    <xf numFmtId="1" fontId="10" fillId="5" borderId="35" xfId="0" applyNumberFormat="1" applyFont="1" applyFill="1" applyBorder="1" applyAlignment="1">
      <alignment horizontal="center"/>
    </xf>
    <xf numFmtId="0" fontId="22" fillId="2" borderId="17" xfId="0" applyFont="1" applyFill="1" applyBorder="1" applyAlignment="1">
      <alignment vertical="center" wrapText="1"/>
    </xf>
    <xf numFmtId="0" fontId="22" fillId="2" borderId="17" xfId="0" applyFont="1" applyFill="1" applyBorder="1" applyAlignment="1">
      <alignment vertical="center"/>
    </xf>
    <xf numFmtId="165" fontId="10" fillId="5" borderId="29" xfId="0" applyNumberFormat="1" applyFont="1" applyFill="1" applyBorder="1"/>
    <xf numFmtId="4" fontId="10" fillId="5" borderId="29" xfId="0" applyNumberFormat="1" applyFont="1" applyFill="1" applyBorder="1"/>
    <xf numFmtId="174" fontId="10" fillId="5" borderId="84" xfId="0" applyNumberFormat="1" applyFont="1" applyFill="1" applyBorder="1"/>
    <xf numFmtId="1" fontId="10" fillId="5" borderId="27" xfId="0" applyNumberFormat="1" applyFont="1" applyFill="1" applyBorder="1" applyAlignment="1">
      <alignment horizontal="right" vertical="center"/>
    </xf>
    <xf numFmtId="1" fontId="10" fillId="5" borderId="17" xfId="0" applyNumberFormat="1" applyFont="1" applyFill="1" applyBorder="1" applyAlignment="1">
      <alignment horizontal="right" vertical="center"/>
    </xf>
    <xf numFmtId="14" fontId="10" fillId="5" borderId="50" xfId="0" applyNumberFormat="1" applyFont="1" applyFill="1" applyBorder="1" applyAlignment="1">
      <alignment horizontal="right" vertical="center"/>
    </xf>
    <xf numFmtId="0" fontId="10" fillId="0" borderId="84" xfId="0" applyFont="1" applyBorder="1"/>
    <xf numFmtId="0" fontId="41" fillId="0" borderId="6" xfId="0" applyFont="1" applyBorder="1"/>
    <xf numFmtId="0" fontId="41" fillId="0" borderId="7" xfId="0" applyFont="1" applyBorder="1"/>
    <xf numFmtId="0" fontId="43" fillId="0" borderId="33" xfId="0" applyFont="1" applyBorder="1" applyAlignment="1">
      <alignment horizontal="right" vertical="center" wrapText="1"/>
    </xf>
    <xf numFmtId="0" fontId="10" fillId="0" borderId="23" xfId="0" applyFont="1" applyBorder="1"/>
    <xf numFmtId="0" fontId="10" fillId="0" borderId="24" xfId="0" applyFont="1" applyBorder="1"/>
    <xf numFmtId="0" fontId="10" fillId="0" borderId="17" xfId="0" applyFont="1" applyBorder="1"/>
    <xf numFmtId="0" fontId="10" fillId="0" borderId="17" xfId="0" applyFont="1" applyBorder="1" applyAlignment="1">
      <alignment horizontal="right"/>
    </xf>
    <xf numFmtId="0" fontId="10" fillId="0" borderId="33" xfId="0" applyFont="1" applyBorder="1" applyAlignment="1">
      <alignment horizontal="right"/>
    </xf>
    <xf numFmtId="0" fontId="10" fillId="0" borderId="21" xfId="0" applyFont="1" applyBorder="1"/>
    <xf numFmtId="0" fontId="10" fillId="0" borderId="35" xfId="0" applyFont="1" applyBorder="1"/>
    <xf numFmtId="0" fontId="10" fillId="0" borderId="33" xfId="0" applyFont="1" applyBorder="1" applyAlignment="1">
      <alignment horizontal="right" vertical="center"/>
    </xf>
    <xf numFmtId="0" fontId="9" fillId="2" borderId="61" xfId="0" applyFont="1" applyFill="1" applyBorder="1" applyAlignment="1">
      <alignment vertical="center" wrapText="1"/>
    </xf>
    <xf numFmtId="0" fontId="10" fillId="0" borderId="63" xfId="0" applyFont="1" applyBorder="1" applyAlignment="1">
      <alignment horizontal="left" vertical="center" wrapText="1"/>
    </xf>
    <xf numFmtId="0" fontId="10" fillId="0" borderId="33" xfId="0" applyFont="1" applyBorder="1" applyAlignment="1">
      <alignment horizontal="left" vertical="center" wrapText="1"/>
    </xf>
    <xf numFmtId="22" fontId="10" fillId="0" borderId="0" xfId="0" applyNumberFormat="1" applyFont="1"/>
    <xf numFmtId="3" fontId="10" fillId="0" borderId="0" xfId="0" applyNumberFormat="1" applyFont="1"/>
    <xf numFmtId="2" fontId="10" fillId="0" borderId="33" xfId="0" applyNumberFormat="1" applyFont="1" applyBorder="1" applyAlignment="1">
      <alignment horizontal="left" vertical="center" wrapText="1"/>
    </xf>
    <xf numFmtId="15" fontId="10" fillId="0" borderId="33" xfId="0" applyNumberFormat="1" applyFont="1" applyBorder="1" applyAlignment="1">
      <alignment horizontal="left" vertical="center" wrapText="1"/>
    </xf>
    <xf numFmtId="0" fontId="9" fillId="2" borderId="40" xfId="0" applyFont="1" applyFill="1" applyBorder="1" applyAlignment="1">
      <alignment vertical="center" wrapText="1"/>
    </xf>
    <xf numFmtId="22" fontId="10" fillId="0" borderId="35" xfId="0" applyNumberFormat="1" applyFont="1" applyBorder="1" applyAlignment="1">
      <alignment horizontal="left" vertical="center" wrapText="1"/>
    </xf>
    <xf numFmtId="0" fontId="26" fillId="21" borderId="105" xfId="0" applyFont="1" applyFill="1" applyBorder="1" applyAlignment="1">
      <alignment horizontal="center" vertical="center" wrapText="1"/>
    </xf>
    <xf numFmtId="0" fontId="26" fillId="21" borderId="106" xfId="0" applyFont="1" applyFill="1" applyBorder="1" applyAlignment="1">
      <alignment horizontal="center"/>
    </xf>
    <xf numFmtId="0" fontId="26" fillId="21" borderId="106" xfId="0" applyFont="1" applyFill="1" applyBorder="1" applyAlignment="1">
      <alignment horizontal="center" vertical="center" wrapText="1"/>
    </xf>
    <xf numFmtId="0" fontId="26" fillId="21" borderId="112" xfId="0" applyFont="1" applyFill="1" applyBorder="1" applyAlignment="1">
      <alignment horizontal="center"/>
    </xf>
    <xf numFmtId="0" fontId="26" fillId="21" borderId="109" xfId="0" applyFont="1" applyFill="1" applyBorder="1" applyAlignment="1">
      <alignment horizontal="center"/>
    </xf>
    <xf numFmtId="22" fontId="10" fillId="0" borderId="39" xfId="0" applyNumberFormat="1" applyFont="1" applyBorder="1" applyAlignment="1">
      <alignment vertical="center" wrapText="1"/>
    </xf>
    <xf numFmtId="17" fontId="10" fillId="0" borderId="17" xfId="0" applyNumberFormat="1" applyFont="1" applyBorder="1" applyAlignment="1">
      <alignment horizontal="center"/>
    </xf>
    <xf numFmtId="3" fontId="10" fillId="0" borderId="17" xfId="0" applyNumberFormat="1" applyFont="1" applyBorder="1" applyAlignment="1">
      <alignment horizontal="center" vertical="center" wrapText="1"/>
    </xf>
    <xf numFmtId="0" fontId="10" fillId="0" borderId="27" xfId="0" applyFont="1" applyBorder="1" applyAlignment="1">
      <alignment horizontal="center"/>
    </xf>
    <xf numFmtId="0" fontId="10" fillId="0" borderId="33" xfId="0" applyFont="1" applyBorder="1" applyAlignment="1">
      <alignment horizontal="center"/>
    </xf>
    <xf numFmtId="22" fontId="10" fillId="0" borderId="52" xfId="0" applyNumberFormat="1" applyFont="1" applyBorder="1" applyAlignment="1">
      <alignment vertical="center" wrapText="1"/>
    </xf>
    <xf numFmtId="17" fontId="10" fillId="0" borderId="64" xfId="0" applyNumberFormat="1" applyFont="1" applyBorder="1" applyAlignment="1">
      <alignment horizontal="center"/>
    </xf>
    <xf numFmtId="3" fontId="10" fillId="0" borderId="64" xfId="0" applyNumberFormat="1" applyFont="1" applyBorder="1" applyAlignment="1">
      <alignment horizontal="center" vertical="center" wrapText="1"/>
    </xf>
    <xf numFmtId="0" fontId="10" fillId="0" borderId="96" xfId="0" applyFont="1" applyBorder="1" applyAlignment="1">
      <alignment horizontal="center"/>
    </xf>
    <xf numFmtId="0" fontId="10" fillId="0" borderId="71" xfId="0" applyFont="1" applyBorder="1" applyAlignment="1">
      <alignment horizontal="center"/>
    </xf>
    <xf numFmtId="22" fontId="10" fillId="0" borderId="140" xfId="0" applyNumberFormat="1" applyFont="1" applyBorder="1" applyAlignment="1">
      <alignment vertical="center" wrapText="1"/>
    </xf>
    <xf numFmtId="3" fontId="10" fillId="0" borderId="146" xfId="0" applyNumberFormat="1" applyFont="1" applyBorder="1" applyAlignment="1">
      <alignment horizontal="center" vertical="center" wrapText="1"/>
    </xf>
    <xf numFmtId="17" fontId="10" fillId="0" borderId="146" xfId="0" applyNumberFormat="1" applyFont="1" applyBorder="1" applyAlignment="1">
      <alignment horizontal="center"/>
    </xf>
    <xf numFmtId="0" fontId="10" fillId="0" borderId="146" xfId="0" applyFont="1" applyBorder="1" applyAlignment="1">
      <alignment horizontal="center"/>
    </xf>
    <xf numFmtId="0" fontId="47" fillId="0" borderId="33" xfId="0" applyFont="1" applyBorder="1" applyAlignment="1">
      <alignment vertical="center" wrapText="1"/>
    </xf>
    <xf numFmtId="0" fontId="26" fillId="0" borderId="76" xfId="0" applyFont="1" applyBorder="1" applyAlignment="1">
      <alignment vertical="center"/>
    </xf>
    <xf numFmtId="0" fontId="9" fillId="2" borderId="39" xfId="0" applyFont="1" applyFill="1" applyBorder="1" applyAlignment="1">
      <alignment horizontal="center" vertical="center"/>
    </xf>
    <xf numFmtId="0" fontId="9" fillId="0" borderId="39" xfId="0" applyFont="1" applyBorder="1" applyAlignment="1">
      <alignment horizontal="left" vertical="center"/>
    </xf>
    <xf numFmtId="0" fontId="9" fillId="0" borderId="17" xfId="0" applyFont="1" applyBorder="1" applyAlignment="1">
      <alignment horizontal="left" vertical="center"/>
    </xf>
    <xf numFmtId="0" fontId="9" fillId="0" borderId="17" xfId="0" applyFont="1" applyBorder="1" applyAlignment="1">
      <alignment vertical="center"/>
    </xf>
    <xf numFmtId="0" fontId="9" fillId="0" borderId="40" xfId="0" applyFont="1" applyBorder="1" applyAlignment="1">
      <alignment horizontal="left" vertical="center"/>
    </xf>
    <xf numFmtId="0" fontId="9" fillId="0" borderId="21" xfId="0" applyFont="1" applyBorder="1" applyAlignment="1">
      <alignment horizontal="left" vertical="center"/>
    </xf>
    <xf numFmtId="0" fontId="9" fillId="0" borderId="21" xfId="0" applyFont="1" applyBorder="1" applyAlignment="1">
      <alignment vertical="center"/>
    </xf>
    <xf numFmtId="0" fontId="10" fillId="0" borderId="0" xfId="0" applyFont="1" applyAlignment="1">
      <alignment wrapText="1"/>
    </xf>
    <xf numFmtId="0" fontId="10" fillId="0" borderId="84" xfId="6" applyFont="1"/>
    <xf numFmtId="0" fontId="10" fillId="0" borderId="84" xfId="6" applyFont="1" applyAlignment="1">
      <alignment wrapText="1"/>
    </xf>
    <xf numFmtId="0" fontId="10" fillId="0" borderId="116" xfId="6" applyFont="1" applyBorder="1"/>
    <xf numFmtId="0" fontId="10" fillId="0" borderId="117" xfId="6" applyFont="1" applyBorder="1"/>
    <xf numFmtId="0" fontId="10" fillId="0" borderId="118" xfId="6" applyFont="1" applyBorder="1"/>
    <xf numFmtId="0" fontId="26" fillId="20" borderId="152" xfId="6" applyFont="1" applyFill="1" applyBorder="1" applyAlignment="1">
      <alignment horizontal="center" vertical="center"/>
    </xf>
    <xf numFmtId="0" fontId="26" fillId="21" borderId="120" xfId="6" applyFont="1" applyFill="1" applyBorder="1" applyAlignment="1">
      <alignment horizontal="center" vertical="center" wrapText="1"/>
    </xf>
    <xf numFmtId="0" fontId="10" fillId="0" borderId="84" xfId="6" applyFont="1" applyAlignment="1">
      <alignment vertical="center"/>
    </xf>
    <xf numFmtId="0" fontId="26" fillId="22" borderId="120" xfId="6" applyFont="1" applyFill="1" applyBorder="1" applyAlignment="1">
      <alignment horizontal="center" vertical="center" wrapText="1"/>
    </xf>
    <xf numFmtId="0" fontId="41" fillId="0" borderId="120" xfId="6" applyFont="1" applyBorder="1" applyAlignment="1">
      <alignment horizontal="center"/>
    </xf>
    <xf numFmtId="0" fontId="41" fillId="0" borderId="139" xfId="6" applyFont="1" applyBorder="1" applyAlignment="1">
      <alignment horizontal="center"/>
    </xf>
    <xf numFmtId="0" fontId="41" fillId="0" borderId="146" xfId="6" applyFont="1" applyBorder="1" applyAlignment="1">
      <alignment horizontal="center"/>
    </xf>
    <xf numFmtId="0" fontId="41" fillId="0" borderId="141" xfId="6" applyFont="1" applyBorder="1" applyAlignment="1">
      <alignment horizontal="center"/>
    </xf>
    <xf numFmtId="0" fontId="41" fillId="0" borderId="0" xfId="0" applyFont="1"/>
    <xf numFmtId="0" fontId="10" fillId="5" borderId="177" xfId="0" applyFont="1" applyFill="1" applyBorder="1" applyAlignment="1">
      <alignment horizontal="center" vertical="center" wrapText="1"/>
    </xf>
    <xf numFmtId="0" fontId="10" fillId="5" borderId="50" xfId="0" applyFont="1" applyFill="1" applyBorder="1" applyAlignment="1">
      <alignment horizontal="center" vertical="center" wrapText="1"/>
    </xf>
    <xf numFmtId="14" fontId="10" fillId="5" borderId="27" xfId="0" applyNumberFormat="1" applyFont="1" applyFill="1" applyBorder="1" applyAlignment="1">
      <alignment horizontal="center" vertical="center" wrapText="1"/>
    </xf>
    <xf numFmtId="14" fontId="10" fillId="5" borderId="129" xfId="0" applyNumberFormat="1" applyFont="1" applyFill="1" applyBorder="1" applyAlignment="1">
      <alignment horizontal="center" vertical="center" wrapText="1"/>
    </xf>
    <xf numFmtId="0" fontId="10" fillId="5" borderId="178" xfId="0" applyFont="1" applyFill="1" applyBorder="1" applyAlignment="1">
      <alignment horizontal="center" vertical="center" wrapText="1"/>
    </xf>
    <xf numFmtId="14" fontId="10" fillId="5" borderId="96" xfId="0" applyNumberFormat="1" applyFont="1" applyFill="1" applyBorder="1" applyAlignment="1">
      <alignment horizontal="center" vertical="center" wrapText="1"/>
    </xf>
    <xf numFmtId="14" fontId="10" fillId="5" borderId="127" xfId="0" applyNumberFormat="1" applyFont="1" applyFill="1" applyBorder="1" applyAlignment="1">
      <alignment horizontal="center" vertical="center" wrapText="1"/>
    </xf>
    <xf numFmtId="0" fontId="10" fillId="5" borderId="179" xfId="0" applyFont="1" applyFill="1" applyBorder="1" applyAlignment="1">
      <alignment horizontal="center" vertical="center" wrapText="1"/>
    </xf>
    <xf numFmtId="0" fontId="10" fillId="5" borderId="180" xfId="0" applyFont="1" applyFill="1" applyBorder="1" applyAlignment="1">
      <alignment horizontal="center" vertical="center" wrapText="1"/>
    </xf>
    <xf numFmtId="0" fontId="10" fillId="5" borderId="181" xfId="0" applyFont="1" applyFill="1" applyBorder="1" applyAlignment="1">
      <alignment horizontal="center" vertical="center" wrapText="1"/>
    </xf>
    <xf numFmtId="14" fontId="10" fillId="5" borderId="181" xfId="0" applyNumberFormat="1" applyFont="1" applyFill="1" applyBorder="1" applyAlignment="1">
      <alignment horizontal="center" vertical="center" wrapText="1"/>
    </xf>
    <xf numFmtId="14" fontId="10" fillId="5" borderId="182" xfId="0" applyNumberFormat="1" applyFont="1" applyFill="1" applyBorder="1" applyAlignment="1">
      <alignment horizontal="center" vertical="center" wrapText="1"/>
    </xf>
    <xf numFmtId="14" fontId="10" fillId="5" borderId="183" xfId="0" applyNumberFormat="1" applyFont="1" applyFill="1" applyBorder="1" applyAlignment="1">
      <alignment horizontal="center" vertical="center" wrapText="1"/>
    </xf>
    <xf numFmtId="0" fontId="48" fillId="0" borderId="168" xfId="0" applyFont="1" applyBorder="1" applyAlignment="1">
      <alignment vertical="top" wrapText="1"/>
    </xf>
    <xf numFmtId="0" fontId="42" fillId="0" borderId="0" xfId="0" applyFont="1" applyAlignment="1">
      <alignment horizontal="left" vertical="top"/>
    </xf>
    <xf numFmtId="0" fontId="48" fillId="0" borderId="138" xfId="0" applyFont="1" applyBorder="1" applyAlignment="1">
      <alignment horizontal="left" vertical="top" wrapText="1"/>
    </xf>
    <xf numFmtId="0" fontId="48" fillId="17" borderId="138" xfId="0" applyFont="1" applyFill="1" applyBorder="1" applyAlignment="1">
      <alignment horizontal="left" vertical="top" wrapText="1"/>
    </xf>
    <xf numFmtId="14" fontId="51" fillId="17" borderId="120" xfId="0" applyNumberFormat="1" applyFont="1" applyFill="1" applyBorder="1" applyAlignment="1">
      <alignment horizontal="center" vertical="top" wrapText="1"/>
    </xf>
    <xf numFmtId="14" fontId="51" fillId="17" borderId="139" xfId="0" applyNumberFormat="1" applyFont="1" applyFill="1" applyBorder="1" applyAlignment="1">
      <alignment horizontal="center" vertical="top" wrapText="1"/>
    </xf>
    <xf numFmtId="0" fontId="42" fillId="17" borderId="138" xfId="0" applyFont="1" applyFill="1" applyBorder="1" applyAlignment="1">
      <alignment horizontal="left" wrapText="1"/>
    </xf>
    <xf numFmtId="0" fontId="26" fillId="17" borderId="120" xfId="0" applyFont="1" applyFill="1" applyBorder="1" applyAlignment="1">
      <alignment horizontal="center" vertical="top" wrapText="1"/>
    </xf>
    <xf numFmtId="0" fontId="26" fillId="17" borderId="139" xfId="0" applyFont="1" applyFill="1" applyBorder="1" applyAlignment="1">
      <alignment horizontal="center" vertical="top" wrapText="1"/>
    </xf>
    <xf numFmtId="0" fontId="52" fillId="0" borderId="197" xfId="0" applyFont="1" applyBorder="1" applyAlignment="1">
      <alignment vertical="top" wrapText="1"/>
    </xf>
    <xf numFmtId="0" fontId="51" fillId="17" borderId="138" xfId="0" applyFont="1" applyFill="1" applyBorder="1" applyAlignment="1">
      <alignment horizontal="left" vertical="top" wrapText="1"/>
    </xf>
    <xf numFmtId="1" fontId="26" fillId="17" borderId="120" xfId="0" applyNumberFormat="1" applyFont="1" applyFill="1" applyBorder="1" applyAlignment="1">
      <alignment horizontal="center" vertical="top" wrapText="1"/>
    </xf>
    <xf numFmtId="1" fontId="26" fillId="17" borderId="139" xfId="0" applyNumberFormat="1" applyFont="1" applyFill="1" applyBorder="1" applyAlignment="1">
      <alignment horizontal="center" vertical="top" wrapText="1"/>
    </xf>
    <xf numFmtId="0" fontId="55" fillId="0" borderId="138" xfId="0" applyFont="1" applyBorder="1" applyAlignment="1">
      <alignment horizontal="left" vertical="top" wrapText="1"/>
    </xf>
    <xf numFmtId="0" fontId="57" fillId="0" borderId="138" xfId="0" applyFont="1" applyBorder="1" applyAlignment="1">
      <alignment horizontal="left" vertical="top" wrapText="1"/>
    </xf>
    <xf numFmtId="0" fontId="59" fillId="0" borderId="0" xfId="0" applyFont="1" applyAlignment="1">
      <alignment horizontal="left" vertical="top"/>
    </xf>
    <xf numFmtId="0" fontId="56" fillId="0" borderId="138" xfId="0" applyFont="1" applyBorder="1" applyAlignment="1">
      <alignment horizontal="left" vertical="top" wrapText="1"/>
    </xf>
    <xf numFmtId="43" fontId="42" fillId="0" borderId="0" xfId="0" applyNumberFormat="1" applyFont="1" applyAlignment="1">
      <alignment horizontal="left" vertical="top"/>
    </xf>
    <xf numFmtId="0" fontId="57" fillId="0" borderId="140" xfId="0" applyFont="1" applyBorder="1" applyAlignment="1">
      <alignment horizontal="left" vertical="top" wrapText="1"/>
    </xf>
    <xf numFmtId="0" fontId="53" fillId="0" borderId="138" xfId="0" applyFont="1" applyBorder="1" applyAlignment="1">
      <alignment horizontal="left" vertical="top" wrapText="1"/>
    </xf>
    <xf numFmtId="0" fontId="48" fillId="0" borderId="140" xfId="0" applyFont="1" applyBorder="1" applyAlignment="1">
      <alignment horizontal="left" vertical="top" wrapText="1"/>
    </xf>
    <xf numFmtId="0" fontId="55" fillId="0" borderId="120" xfId="0" applyFont="1" applyBorder="1" applyAlignment="1">
      <alignment horizontal="left" vertical="top" wrapText="1"/>
    </xf>
    <xf numFmtId="173" fontId="55" fillId="26" borderId="120" xfId="1" applyNumberFormat="1" applyFont="1" applyFill="1" applyBorder="1" applyAlignment="1">
      <alignment horizontal="center" vertical="top" wrapText="1"/>
    </xf>
    <xf numFmtId="0" fontId="48" fillId="17" borderId="164" xfId="0" applyFont="1" applyFill="1" applyBorder="1" applyAlignment="1">
      <alignment horizontal="left" vertical="center" wrapText="1"/>
    </xf>
    <xf numFmtId="14" fontId="26" fillId="17" borderId="163" xfId="0" applyNumberFormat="1" applyFont="1" applyFill="1" applyBorder="1" applyAlignment="1">
      <alignment horizontal="center" vertical="center" wrapText="1"/>
    </xf>
    <xf numFmtId="0" fontId="10" fillId="0" borderId="0" xfId="0" applyFont="1" applyAlignment="1">
      <alignment vertical="center"/>
    </xf>
    <xf numFmtId="0" fontId="53" fillId="0" borderId="163" xfId="0" applyFont="1" applyBorder="1" applyAlignment="1">
      <alignment vertical="top" wrapText="1"/>
    </xf>
    <xf numFmtId="0" fontId="10" fillId="0" borderId="164" xfId="0" applyFont="1" applyBorder="1" applyAlignment="1">
      <alignment horizontal="left" wrapText="1"/>
    </xf>
    <xf numFmtId="0" fontId="41" fillId="0" borderId="164" xfId="0" applyFont="1" applyBorder="1" applyAlignment="1">
      <alignment horizontal="left" vertical="top" wrapText="1"/>
    </xf>
    <xf numFmtId="0" fontId="48" fillId="18" borderId="164" xfId="0" applyFont="1" applyFill="1" applyBorder="1" applyAlignment="1">
      <alignment horizontal="left" vertical="top" wrapText="1"/>
    </xf>
    <xf numFmtId="0" fontId="10" fillId="0" borderId="0" xfId="0" applyFont="1" applyAlignment="1">
      <alignment horizontal="left" vertical="top"/>
    </xf>
    <xf numFmtId="0" fontId="48" fillId="17" borderId="163" xfId="0" applyFont="1" applyFill="1" applyBorder="1" applyAlignment="1">
      <alignment vertical="top" wrapText="1"/>
    </xf>
    <xf numFmtId="0" fontId="10" fillId="0" borderId="163" xfId="0" applyFont="1" applyBorder="1" applyAlignment="1">
      <alignment wrapText="1"/>
    </xf>
    <xf numFmtId="0" fontId="48" fillId="0" borderId="163" xfId="0" applyFont="1" applyBorder="1" applyAlignment="1">
      <alignment vertical="top" wrapText="1"/>
    </xf>
    <xf numFmtId="0" fontId="9" fillId="0" borderId="165" xfId="0" applyFont="1" applyBorder="1" applyAlignment="1">
      <alignment vertical="top" wrapText="1"/>
    </xf>
    <xf numFmtId="14" fontId="9" fillId="0" borderId="165" xfId="0" applyNumberFormat="1" applyFont="1" applyBorder="1" applyAlignment="1">
      <alignment horizontal="left" vertical="top" wrapText="1"/>
    </xf>
    <xf numFmtId="0" fontId="48" fillId="17" borderId="166" xfId="0" applyFont="1" applyFill="1" applyBorder="1" applyAlignment="1">
      <alignment horizontal="center" vertical="center" wrapText="1"/>
    </xf>
    <xf numFmtId="0" fontId="10" fillId="17" borderId="163" xfId="0" applyFont="1" applyFill="1" applyBorder="1" applyAlignment="1">
      <alignment horizontal="center" vertical="top" wrapText="1"/>
    </xf>
    <xf numFmtId="0" fontId="48" fillId="17" borderId="163" xfId="0" applyFont="1" applyFill="1" applyBorder="1" applyAlignment="1">
      <alignment horizontal="center" vertical="top" wrapText="1"/>
    </xf>
    <xf numFmtId="0" fontId="48" fillId="17" borderId="163" xfId="0" applyFont="1" applyFill="1" applyBorder="1" applyAlignment="1">
      <alignment vertical="center" wrapText="1"/>
    </xf>
    <xf numFmtId="0" fontId="48" fillId="17" borderId="163" xfId="0" applyFont="1" applyFill="1" applyBorder="1" applyAlignment="1">
      <alignment horizontal="center" vertical="center" wrapText="1"/>
    </xf>
    <xf numFmtId="0" fontId="48" fillId="17" borderId="164" xfId="0" applyFont="1" applyFill="1" applyBorder="1" applyAlignment="1">
      <alignment horizontal="left" vertical="top" wrapText="1"/>
    </xf>
    <xf numFmtId="14" fontId="26" fillId="17" borderId="163" xfId="0" applyNumberFormat="1" applyFont="1" applyFill="1" applyBorder="1" applyAlignment="1">
      <alignment horizontal="center" vertical="top" wrapText="1"/>
    </xf>
    <xf numFmtId="0" fontId="26" fillId="17" borderId="164" xfId="0" applyFont="1" applyFill="1" applyBorder="1" applyAlignment="1">
      <alignment horizontal="left" vertical="center" wrapText="1"/>
    </xf>
    <xf numFmtId="14" fontId="26" fillId="17" borderId="164" xfId="0" applyNumberFormat="1" applyFont="1" applyFill="1" applyBorder="1" applyAlignment="1">
      <alignment horizontal="center" vertical="center" wrapText="1"/>
    </xf>
    <xf numFmtId="0" fontId="16" fillId="17" borderId="164" xfId="0" applyFont="1" applyFill="1" applyBorder="1" applyAlignment="1">
      <alignment horizontal="left" vertical="center" wrapText="1"/>
    </xf>
    <xf numFmtId="0" fontId="16" fillId="0" borderId="0" xfId="0" applyFont="1" applyAlignment="1">
      <alignment vertical="center"/>
    </xf>
    <xf numFmtId="0" fontId="60" fillId="0" borderId="164" xfId="0" applyFont="1" applyBorder="1" applyAlignment="1">
      <alignment horizontal="left" vertical="top" wrapText="1"/>
    </xf>
    <xf numFmtId="0" fontId="41" fillId="0" borderId="164" xfId="0" applyFont="1" applyBorder="1" applyAlignment="1">
      <alignment horizontal="center" vertical="top" wrapText="1"/>
    </xf>
    <xf numFmtId="0" fontId="10" fillId="5" borderId="1" xfId="0" applyFont="1" applyFill="1" applyBorder="1"/>
    <xf numFmtId="0" fontId="16" fillId="5" borderId="29" xfId="0" applyFont="1" applyFill="1" applyBorder="1" applyAlignment="1">
      <alignment vertical="center"/>
    </xf>
    <xf numFmtId="0" fontId="10" fillId="5" borderId="29" xfId="0" applyFont="1" applyFill="1" applyBorder="1" applyAlignment="1">
      <alignment vertical="center"/>
    </xf>
    <xf numFmtId="0" fontId="10" fillId="5" borderId="1" xfId="0" applyFont="1" applyFill="1" applyBorder="1" applyAlignment="1">
      <alignment vertical="center"/>
    </xf>
    <xf numFmtId="0" fontId="26" fillId="5" borderId="29" xfId="0" applyFont="1" applyFill="1" applyBorder="1"/>
    <xf numFmtId="0" fontId="16" fillId="5" borderId="84" xfId="0" applyFont="1" applyFill="1" applyBorder="1"/>
    <xf numFmtId="0" fontId="10" fillId="5" borderId="147" xfId="0" applyFont="1" applyFill="1" applyBorder="1" applyAlignment="1">
      <alignment horizontal="right" vertical="center"/>
    </xf>
    <xf numFmtId="3" fontId="10" fillId="0" borderId="120" xfId="0" applyNumberFormat="1" applyFont="1" applyBorder="1" applyAlignment="1">
      <alignment vertical="center"/>
    </xf>
    <xf numFmtId="14" fontId="10" fillId="0" borderId="120" xfId="0" applyNumberFormat="1" applyFont="1" applyBorder="1" applyAlignment="1">
      <alignment vertical="center"/>
    </xf>
    <xf numFmtId="1" fontId="10" fillId="0" borderId="120" xfId="0" applyNumberFormat="1" applyFont="1" applyBorder="1" applyAlignment="1">
      <alignment vertical="center"/>
    </xf>
    <xf numFmtId="3" fontId="10" fillId="0" borderId="142" xfId="0" applyNumberFormat="1" applyFont="1" applyBorder="1" applyAlignment="1">
      <alignment vertical="center"/>
    </xf>
    <xf numFmtId="0" fontId="10" fillId="0" borderId="142" xfId="0" applyFont="1" applyBorder="1" applyAlignment="1">
      <alignment vertical="center"/>
    </xf>
    <xf numFmtId="172" fontId="10" fillId="0" borderId="138" xfId="0" applyNumberFormat="1" applyFont="1" applyBorder="1" applyAlignment="1">
      <alignment vertical="center"/>
    </xf>
    <xf numFmtId="172" fontId="10" fillId="0" borderId="120" xfId="0" applyNumberFormat="1" applyFont="1" applyBorder="1" applyAlignment="1">
      <alignment vertical="center"/>
    </xf>
    <xf numFmtId="0" fontId="10" fillId="0" borderId="139" xfId="0" applyFont="1" applyBorder="1" applyAlignment="1">
      <alignment vertical="center"/>
    </xf>
    <xf numFmtId="0" fontId="10" fillId="0" borderId="1" xfId="0" applyFont="1" applyBorder="1"/>
    <xf numFmtId="0" fontId="16" fillId="0" borderId="29" xfId="0" applyFont="1" applyBorder="1"/>
    <xf numFmtId="0" fontId="10" fillId="0" borderId="29" xfId="0" applyFont="1" applyBorder="1"/>
    <xf numFmtId="0" fontId="9" fillId="5" borderId="29" xfId="0" applyFont="1" applyFill="1" applyBorder="1"/>
    <xf numFmtId="0" fontId="9" fillId="5" borderId="1" xfId="0" applyFont="1" applyFill="1" applyBorder="1"/>
    <xf numFmtId="0" fontId="41" fillId="0" borderId="147" xfId="0" applyFont="1" applyBorder="1"/>
    <xf numFmtId="0" fontId="41" fillId="0" borderId="162" xfId="0" applyFont="1" applyBorder="1"/>
    <xf numFmtId="0" fontId="41" fillId="0" borderId="84" xfId="0" applyFont="1" applyBorder="1"/>
    <xf numFmtId="17" fontId="9" fillId="11" borderId="138" xfId="0" applyNumberFormat="1" applyFont="1" applyFill="1" applyBorder="1" applyAlignment="1">
      <alignment horizontal="center" vertical="center" wrapText="1"/>
    </xf>
    <xf numFmtId="17" fontId="9" fillId="11" borderId="120" xfId="0" applyNumberFormat="1" applyFont="1" applyFill="1" applyBorder="1" applyAlignment="1">
      <alignment horizontal="center" vertical="center" wrapText="1"/>
    </xf>
    <xf numFmtId="0" fontId="9" fillId="11" borderId="120" xfId="0" applyFont="1" applyFill="1" applyBorder="1" applyAlignment="1">
      <alignment horizontal="center" vertical="center" wrapText="1"/>
    </xf>
    <xf numFmtId="17" fontId="9" fillId="11" borderId="120" xfId="0" applyNumberFormat="1" applyFont="1" applyFill="1" applyBorder="1" applyAlignment="1">
      <alignment horizontal="center" vertical="center"/>
    </xf>
    <xf numFmtId="0" fontId="9" fillId="11" borderId="120" xfId="0" applyFont="1" applyFill="1" applyBorder="1" applyAlignment="1">
      <alignment horizontal="center" vertical="center"/>
    </xf>
    <xf numFmtId="0" fontId="10" fillId="0" borderId="121" xfId="0" applyFont="1" applyBorder="1" applyAlignment="1">
      <alignment vertical="center"/>
    </xf>
    <xf numFmtId="0" fontId="10" fillId="0" borderId="122" xfId="0" applyFont="1" applyBorder="1" applyAlignment="1">
      <alignment vertical="center"/>
    </xf>
    <xf numFmtId="172" fontId="10" fillId="0" borderId="122" xfId="0" applyNumberFormat="1" applyFont="1" applyBorder="1" applyAlignment="1">
      <alignment vertical="center"/>
    </xf>
    <xf numFmtId="3" fontId="10" fillId="0" borderId="122" xfId="0" applyNumberFormat="1" applyFont="1" applyBorder="1" applyAlignment="1">
      <alignment vertical="center"/>
    </xf>
    <xf numFmtId="3" fontId="10" fillId="0" borderId="98" xfId="0" applyNumberFormat="1" applyFont="1" applyBorder="1" applyAlignment="1">
      <alignment vertical="center"/>
    </xf>
    <xf numFmtId="172" fontId="10" fillId="0" borderId="150" xfId="0" applyNumberFormat="1" applyFont="1" applyBorder="1" applyAlignment="1">
      <alignment vertical="center"/>
    </xf>
    <xf numFmtId="43" fontId="55" fillId="0" borderId="120" xfId="1" applyFont="1" applyBorder="1" applyAlignment="1">
      <alignment horizontal="center" vertical="top" wrapText="1"/>
    </xf>
    <xf numFmtId="43" fontId="55" fillId="0" borderId="139" xfId="1" applyFont="1" applyBorder="1" applyAlignment="1">
      <alignment horizontal="center" vertical="top" wrapText="1"/>
    </xf>
    <xf numFmtId="43" fontId="55" fillId="0" borderId="146" xfId="1" applyFont="1" applyBorder="1" applyAlignment="1">
      <alignment horizontal="center" vertical="top" wrapText="1"/>
    </xf>
    <xf numFmtId="43" fontId="55" fillId="0" borderId="141" xfId="1" applyFont="1" applyBorder="1" applyAlignment="1">
      <alignment horizontal="center" vertical="top" wrapText="1"/>
    </xf>
    <xf numFmtId="43" fontId="61" fillId="0" borderId="0" xfId="0" applyNumberFormat="1" applyFont="1" applyAlignment="1">
      <alignment horizontal="left" vertical="top"/>
    </xf>
    <xf numFmtId="0" fontId="48" fillId="0" borderId="199" xfId="0" applyFont="1" applyBorder="1" applyAlignment="1">
      <alignment vertical="top" wrapText="1"/>
    </xf>
    <xf numFmtId="0" fontId="53" fillId="0" borderId="143" xfId="0" applyFont="1" applyBorder="1" applyAlignment="1">
      <alignment horizontal="center" vertical="top" wrapText="1"/>
    </xf>
    <xf numFmtId="173" fontId="55" fillId="0" borderId="120" xfId="1" applyNumberFormat="1" applyFont="1" applyBorder="1" applyAlignment="1">
      <alignment horizontal="right" vertical="top" wrapText="1"/>
    </xf>
    <xf numFmtId="173" fontId="55" fillId="0" borderId="139" xfId="1" applyNumberFormat="1" applyFont="1" applyBorder="1" applyAlignment="1">
      <alignment horizontal="right" vertical="top" wrapText="1"/>
    </xf>
    <xf numFmtId="173" fontId="57" fillId="0" borderId="120" xfId="1" applyNumberFormat="1" applyFont="1" applyBorder="1" applyAlignment="1">
      <alignment horizontal="right" vertical="top" wrapText="1"/>
    </xf>
    <xf numFmtId="173" fontId="57" fillId="0" borderId="139" xfId="1" applyNumberFormat="1" applyFont="1" applyBorder="1" applyAlignment="1">
      <alignment horizontal="right" vertical="top" wrapText="1"/>
    </xf>
    <xf numFmtId="173" fontId="55" fillId="0" borderId="120" xfId="1" applyNumberFormat="1" applyFont="1" applyFill="1" applyBorder="1" applyAlignment="1">
      <alignment horizontal="right" vertical="top" wrapText="1"/>
    </xf>
    <xf numFmtId="173" fontId="55" fillId="0" borderId="139" xfId="1" applyNumberFormat="1" applyFont="1" applyFill="1" applyBorder="1" applyAlignment="1">
      <alignment horizontal="right" vertical="top" wrapText="1"/>
    </xf>
    <xf numFmtId="173" fontId="57" fillId="0" borderId="146" xfId="1" applyNumberFormat="1" applyFont="1" applyBorder="1" applyAlignment="1">
      <alignment horizontal="right" vertical="top" wrapText="1"/>
    </xf>
    <xf numFmtId="173" fontId="57" fillId="0" borderId="141" xfId="1" applyNumberFormat="1" applyFont="1" applyBorder="1" applyAlignment="1">
      <alignment horizontal="right" vertical="top" wrapText="1"/>
    </xf>
    <xf numFmtId="173" fontId="42" fillId="0" borderId="120" xfId="1" applyNumberFormat="1" applyFont="1" applyBorder="1" applyAlignment="1">
      <alignment horizontal="right" wrapText="1"/>
    </xf>
    <xf numFmtId="173" fontId="42" fillId="0" borderId="139" xfId="1" applyNumberFormat="1" applyFont="1" applyBorder="1" applyAlignment="1">
      <alignment horizontal="right" wrapText="1"/>
    </xf>
    <xf numFmtId="173" fontId="48" fillId="0" borderId="120" xfId="1" applyNumberFormat="1" applyFont="1" applyBorder="1" applyAlignment="1">
      <alignment horizontal="right" vertical="top" wrapText="1"/>
    </xf>
    <xf numFmtId="173" fontId="48" fillId="0" borderId="139" xfId="1" applyNumberFormat="1" applyFont="1" applyBorder="1" applyAlignment="1">
      <alignment horizontal="right" vertical="top" wrapText="1"/>
    </xf>
    <xf numFmtId="173" fontId="48" fillId="0" borderId="146" xfId="1" applyNumberFormat="1" applyFont="1" applyBorder="1" applyAlignment="1">
      <alignment horizontal="right" vertical="top" wrapText="1"/>
    </xf>
    <xf numFmtId="173" fontId="48" fillId="0" borderId="141" xfId="1" applyNumberFormat="1" applyFont="1" applyBorder="1" applyAlignment="1">
      <alignment horizontal="right" vertical="top" wrapText="1"/>
    </xf>
    <xf numFmtId="175" fontId="41" fillId="0" borderId="164" xfId="4" applyNumberFormat="1" applyFont="1" applyBorder="1" applyAlignment="1">
      <alignment horizontal="right" vertical="top" wrapText="1"/>
    </xf>
    <xf numFmtId="1" fontId="41" fillId="0" borderId="164" xfId="0" applyNumberFormat="1" applyFont="1" applyBorder="1" applyAlignment="1">
      <alignment horizontal="right" vertical="top" wrapText="1"/>
    </xf>
    <xf numFmtId="2" fontId="41" fillId="0" borderId="164" xfId="0" applyNumberFormat="1" applyFont="1" applyBorder="1" applyAlignment="1">
      <alignment horizontal="right" vertical="top" wrapText="1"/>
    </xf>
    <xf numFmtId="0" fontId="2" fillId="0" borderId="120" xfId="0" applyFont="1" applyBorder="1"/>
    <xf numFmtId="9" fontId="0" fillId="0" borderId="120" xfId="4" applyFont="1" applyBorder="1" applyAlignment="1">
      <alignment horizontal="center"/>
    </xf>
    <xf numFmtId="0" fontId="0" fillId="0" borderId="84" xfId="0" applyBorder="1" applyAlignment="1">
      <alignment horizontal="center"/>
    </xf>
    <xf numFmtId="43" fontId="42" fillId="0" borderId="120" xfId="1" applyFont="1" applyBorder="1" applyAlignment="1">
      <alignment horizontal="right" wrapText="1"/>
    </xf>
    <xf numFmtId="43" fontId="42" fillId="0" borderId="139" xfId="1" applyFont="1" applyBorder="1" applyAlignment="1">
      <alignment horizontal="right" wrapText="1"/>
    </xf>
    <xf numFmtId="43" fontId="55" fillId="0" borderId="120" xfId="1" applyFont="1" applyBorder="1" applyAlignment="1">
      <alignment horizontal="right" vertical="top" wrapText="1"/>
    </xf>
    <xf numFmtId="43" fontId="55" fillId="0" borderId="139" xfId="1" applyFont="1" applyBorder="1" applyAlignment="1">
      <alignment horizontal="right" vertical="top" wrapText="1"/>
    </xf>
    <xf numFmtId="43" fontId="41" fillId="0" borderId="120" xfId="1" applyFont="1" applyBorder="1" applyAlignment="1">
      <alignment horizontal="right" vertical="top" wrapText="1"/>
    </xf>
    <xf numFmtId="43" fontId="41" fillId="0" borderId="139" xfId="1" applyFont="1" applyBorder="1" applyAlignment="1">
      <alignment horizontal="right" vertical="top" wrapText="1"/>
    </xf>
    <xf numFmtId="43" fontId="41" fillId="0" borderId="146" xfId="1" applyFont="1" applyBorder="1" applyAlignment="1">
      <alignment horizontal="right" vertical="top" wrapText="1"/>
    </xf>
    <xf numFmtId="43" fontId="41" fillId="0" borderId="141" xfId="1" applyFont="1" applyBorder="1" applyAlignment="1">
      <alignment horizontal="right" vertical="top" wrapText="1"/>
    </xf>
    <xf numFmtId="0" fontId="53" fillId="0" borderId="163" xfId="0" applyFont="1" applyBorder="1" applyAlignment="1">
      <alignment horizontal="center" vertical="top" wrapText="1"/>
    </xf>
    <xf numFmtId="173" fontId="48" fillId="0" borderId="163" xfId="1" applyNumberFormat="1" applyFont="1" applyBorder="1" applyAlignment="1">
      <alignment horizontal="right" vertical="top" wrapText="1"/>
    </xf>
    <xf numFmtId="0" fontId="10" fillId="0" borderId="186" xfId="0" applyFont="1" applyBorder="1" applyAlignment="1">
      <alignment horizontal="left" vertical="center"/>
    </xf>
    <xf numFmtId="0" fontId="10" fillId="0" borderId="187" xfId="0" applyFont="1" applyBorder="1" applyAlignment="1">
      <alignment horizontal="left" vertical="center"/>
    </xf>
    <xf numFmtId="14" fontId="10" fillId="0" borderId="187" xfId="0" applyNumberFormat="1" applyFont="1" applyBorder="1" applyAlignment="1">
      <alignment horizontal="left" vertical="center"/>
    </xf>
    <xf numFmtId="22" fontId="10" fillId="0" borderId="157" xfId="0" applyNumberFormat="1" applyFont="1" applyBorder="1" applyAlignment="1">
      <alignment horizontal="left" vertical="center"/>
    </xf>
    <xf numFmtId="0" fontId="61" fillId="0" borderId="0" xfId="0" applyFont="1" applyAlignment="1">
      <alignment horizontal="left" vertical="top"/>
    </xf>
    <xf numFmtId="0" fontId="48" fillId="17" borderId="136" xfId="0" applyFont="1" applyFill="1" applyBorder="1" applyAlignment="1">
      <alignment horizontal="left" vertical="top" wrapText="1"/>
    </xf>
    <xf numFmtId="14" fontId="51" fillId="17" borderId="145" xfId="0" applyNumberFormat="1" applyFont="1" applyFill="1" applyBorder="1" applyAlignment="1">
      <alignment horizontal="center" vertical="top" wrapText="1"/>
    </xf>
    <xf numFmtId="14" fontId="51" fillId="17" borderId="137" xfId="0" applyNumberFormat="1" applyFont="1" applyFill="1" applyBorder="1" applyAlignment="1">
      <alignment horizontal="center" vertical="top" wrapText="1"/>
    </xf>
    <xf numFmtId="0" fontId="53" fillId="0" borderId="203" xfId="0" applyFont="1" applyBorder="1" applyAlignment="1">
      <alignment horizontal="center" vertical="top" wrapText="1"/>
    </xf>
    <xf numFmtId="1" fontId="10" fillId="0" borderId="0" xfId="0" applyNumberFormat="1" applyFont="1"/>
    <xf numFmtId="0" fontId="10" fillId="0" borderId="0" xfId="0" applyFont="1" applyAlignment="1" applyProtection="1">
      <alignment horizontal="center"/>
      <protection hidden="1"/>
    </xf>
    <xf numFmtId="0" fontId="26" fillId="3" borderId="27" xfId="0" applyFont="1" applyFill="1" applyBorder="1" applyAlignment="1" applyProtection="1">
      <alignment vertical="center"/>
      <protection hidden="1"/>
    </xf>
    <xf numFmtId="0" fontId="9" fillId="0" borderId="0" xfId="0" applyFont="1" applyAlignment="1" applyProtection="1">
      <alignment vertical="center"/>
      <protection hidden="1"/>
    </xf>
    <xf numFmtId="0" fontId="10" fillId="0" borderId="0" xfId="0" applyFont="1" applyProtection="1">
      <protection hidden="1"/>
    </xf>
    <xf numFmtId="0" fontId="9" fillId="2" borderId="17" xfId="0" applyFont="1" applyFill="1" applyBorder="1" applyAlignment="1" applyProtection="1">
      <alignment horizontal="center" vertical="center" wrapText="1"/>
      <protection hidden="1"/>
    </xf>
    <xf numFmtId="0" fontId="9" fillId="2" borderId="17" xfId="0" applyFont="1" applyFill="1" applyBorder="1" applyAlignment="1" applyProtection="1">
      <alignment horizontal="left" vertical="center"/>
      <protection hidden="1"/>
    </xf>
    <xf numFmtId="14" fontId="9" fillId="0" borderId="17" xfId="0" applyNumberFormat="1" applyFont="1" applyBorder="1" applyAlignment="1" applyProtection="1">
      <alignment horizontal="center" vertical="center" wrapText="1"/>
      <protection hidden="1"/>
    </xf>
    <xf numFmtId="14" fontId="9" fillId="2" borderId="17" xfId="0" applyNumberFormat="1" applyFont="1" applyFill="1" applyBorder="1" applyAlignment="1" applyProtection="1">
      <alignment horizontal="center" vertical="center" wrapText="1"/>
      <protection hidden="1"/>
    </xf>
    <xf numFmtId="0" fontId="10" fillId="0" borderId="17" xfId="0" applyFont="1" applyBorder="1" applyAlignment="1" applyProtection="1">
      <alignment horizontal="center" vertical="center"/>
      <protection hidden="1"/>
    </xf>
    <xf numFmtId="0" fontId="10" fillId="0" borderId="17" xfId="0" applyFont="1" applyBorder="1" applyAlignment="1" applyProtection="1">
      <alignment vertical="center"/>
      <protection hidden="1"/>
    </xf>
    <xf numFmtId="173" fontId="10" fillId="0" borderId="17" xfId="1" applyNumberFormat="1" applyFont="1" applyBorder="1" applyAlignment="1" applyProtection="1">
      <alignment horizontal="right" vertical="center" wrapText="1"/>
      <protection hidden="1"/>
    </xf>
    <xf numFmtId="173" fontId="9" fillId="4" borderId="17" xfId="1" applyNumberFormat="1" applyFont="1" applyFill="1" applyBorder="1" applyAlignment="1" applyProtection="1">
      <alignment horizontal="right" vertical="center" wrapText="1"/>
      <protection hidden="1"/>
    </xf>
    <xf numFmtId="0" fontId="26" fillId="21" borderId="17" xfId="0" applyFont="1" applyFill="1" applyBorder="1" applyAlignment="1" applyProtection="1">
      <alignment horizontal="center" vertical="center" wrapText="1"/>
      <protection locked="0"/>
    </xf>
    <xf numFmtId="0" fontId="26" fillId="21" borderId="17" xfId="0" applyFont="1" applyFill="1" applyBorder="1" applyAlignment="1" applyProtection="1">
      <alignment horizontal="left" vertical="center"/>
      <protection locked="0"/>
    </xf>
    <xf numFmtId="14" fontId="26" fillId="21" borderId="17" xfId="0" applyNumberFormat="1" applyFont="1" applyFill="1" applyBorder="1" applyAlignment="1" applyProtection="1">
      <alignment horizontal="center" vertical="center" wrapText="1"/>
      <protection locked="0"/>
    </xf>
    <xf numFmtId="0" fontId="10" fillId="0" borderId="17" xfId="0" applyFont="1" applyBorder="1" applyAlignment="1" applyProtection="1">
      <alignment horizontal="center" vertical="center"/>
      <protection locked="0"/>
    </xf>
    <xf numFmtId="0" fontId="10" fillId="0" borderId="17" xfId="0" applyFont="1" applyBorder="1" applyAlignment="1" applyProtection="1">
      <alignment vertical="center"/>
      <protection locked="0"/>
    </xf>
    <xf numFmtId="2" fontId="10" fillId="0" borderId="17" xfId="0" applyNumberFormat="1" applyFont="1" applyBorder="1" applyAlignment="1" applyProtection="1">
      <alignment horizontal="right" vertical="center" wrapText="1"/>
      <protection locked="0"/>
    </xf>
    <xf numFmtId="2" fontId="9" fillId="4" borderId="17" xfId="0" applyNumberFormat="1" applyFont="1" applyFill="1" applyBorder="1" applyAlignment="1" applyProtection="1">
      <alignment horizontal="right" vertical="center" wrapText="1"/>
      <protection locked="0"/>
    </xf>
    <xf numFmtId="0" fontId="9" fillId="0" borderId="0" xfId="0" applyFont="1" applyAlignment="1" applyProtection="1">
      <alignment vertical="center"/>
      <protection locked="0"/>
    </xf>
    <xf numFmtId="0" fontId="10" fillId="0" borderId="0" xfId="0" applyFont="1" applyProtection="1">
      <protection locked="0"/>
    </xf>
    <xf numFmtId="0" fontId="39" fillId="0" borderId="0" xfId="0" applyFont="1"/>
    <xf numFmtId="0" fontId="63" fillId="0" borderId="0" xfId="0" applyFont="1" applyAlignment="1">
      <alignment vertical="center"/>
    </xf>
    <xf numFmtId="0" fontId="63" fillId="0" borderId="0" xfId="0" applyFont="1"/>
    <xf numFmtId="14" fontId="64" fillId="0" borderId="165" xfId="0" applyNumberFormat="1" applyFont="1" applyBorder="1" applyAlignment="1">
      <alignment horizontal="left" vertical="top" wrapText="1"/>
    </xf>
    <xf numFmtId="0" fontId="64" fillId="0" borderId="165" xfId="0" applyFont="1" applyBorder="1" applyAlignment="1">
      <alignment vertical="top" wrapText="1"/>
    </xf>
    <xf numFmtId="173" fontId="63" fillId="0" borderId="0" xfId="1" applyNumberFormat="1" applyFont="1"/>
    <xf numFmtId="173" fontId="63" fillId="0" borderId="0" xfId="0" applyNumberFormat="1" applyFont="1"/>
    <xf numFmtId="0" fontId="65" fillId="0" borderId="0" xfId="0" applyFont="1"/>
    <xf numFmtId="173" fontId="41" fillId="0" borderId="163" xfId="1" applyNumberFormat="1" applyFont="1" applyBorder="1" applyAlignment="1">
      <alignment horizontal="right" vertical="top" wrapText="1"/>
    </xf>
    <xf numFmtId="43" fontId="12" fillId="0" borderId="17" xfId="1" applyFont="1" applyBorder="1" applyAlignment="1">
      <alignment horizontal="center"/>
    </xf>
    <xf numFmtId="0" fontId="1" fillId="0" borderId="120" xfId="0" applyFont="1" applyBorder="1"/>
    <xf numFmtId="0" fontId="26" fillId="23" borderId="189" xfId="0" applyFont="1" applyFill="1" applyBorder="1" applyAlignment="1">
      <alignment horizontal="center" vertical="center"/>
    </xf>
    <xf numFmtId="0" fontId="16" fillId="22" borderId="190" xfId="0" applyFont="1" applyFill="1" applyBorder="1"/>
    <xf numFmtId="0" fontId="16" fillId="22" borderId="191" xfId="0" applyFont="1" applyFill="1" applyBorder="1"/>
    <xf numFmtId="0" fontId="26" fillId="21" borderId="123" xfId="0" applyFont="1" applyFill="1" applyBorder="1" applyAlignment="1">
      <alignment horizontal="left" vertical="center"/>
    </xf>
    <xf numFmtId="0" fontId="16" fillId="22" borderId="95" xfId="0" applyFont="1" applyFill="1" applyBorder="1"/>
    <xf numFmtId="0" fontId="43" fillId="0" borderId="62" xfId="0" applyFont="1" applyBorder="1" applyAlignment="1">
      <alignment horizontal="right" vertical="center" wrapText="1"/>
    </xf>
    <xf numFmtId="0" fontId="41" fillId="0" borderId="95" xfId="0" applyFont="1" applyBorder="1"/>
    <xf numFmtId="0" fontId="43" fillId="0" borderId="44" xfId="0" applyFont="1" applyBorder="1" applyAlignment="1">
      <alignment horizontal="right" vertical="center" wrapText="1"/>
    </xf>
    <xf numFmtId="0" fontId="43" fillId="0" borderId="192" xfId="0" applyFont="1" applyBorder="1" applyAlignment="1">
      <alignment horizontal="right" vertical="center" wrapText="1"/>
    </xf>
    <xf numFmtId="0" fontId="26" fillId="21" borderId="125" xfId="0" applyFont="1" applyFill="1" applyBorder="1" applyAlignment="1">
      <alignment horizontal="left" vertical="center"/>
    </xf>
    <xf numFmtId="0" fontId="16" fillId="22" borderId="50" xfId="0" applyFont="1" applyFill="1" applyBorder="1"/>
    <xf numFmtId="0" fontId="43" fillId="0" borderId="27" xfId="0" applyFont="1" applyBorder="1" applyAlignment="1">
      <alignment horizontal="right" vertical="center" wrapText="1"/>
    </xf>
    <xf numFmtId="0" fontId="41" fillId="0" borderId="114" xfId="0" applyFont="1" applyBorder="1"/>
    <xf numFmtId="0" fontId="41" fillId="0" borderId="193" xfId="0" applyFont="1" applyBorder="1"/>
    <xf numFmtId="0" fontId="26" fillId="22" borderId="125" xfId="0" applyFont="1" applyFill="1" applyBorder="1" applyAlignment="1">
      <alignment horizontal="left" vertical="center"/>
    </xf>
    <xf numFmtId="0" fontId="41" fillId="0" borderId="50" xfId="0" applyFont="1" applyBorder="1"/>
    <xf numFmtId="166" fontId="43" fillId="0" borderId="27" xfId="0" applyNumberFormat="1" applyFont="1" applyBorder="1" applyAlignment="1">
      <alignment horizontal="right" vertical="center" wrapText="1"/>
    </xf>
    <xf numFmtId="14" fontId="10" fillId="0" borderId="27" xfId="0" applyNumberFormat="1" applyFont="1" applyBorder="1" applyAlignment="1">
      <alignment horizontal="right" vertical="center" wrapText="1"/>
    </xf>
    <xf numFmtId="167" fontId="10" fillId="0" borderId="27" xfId="0" applyNumberFormat="1" applyFont="1" applyBorder="1" applyAlignment="1">
      <alignment horizontal="right" vertical="center"/>
    </xf>
    <xf numFmtId="166" fontId="10" fillId="0" borderId="27" xfId="0" applyNumberFormat="1" applyFont="1" applyBorder="1" applyAlignment="1">
      <alignment horizontal="right" vertical="center" wrapText="1"/>
    </xf>
    <xf numFmtId="22" fontId="43" fillId="0" borderId="27" xfId="0" applyNumberFormat="1" applyFont="1" applyBorder="1" applyAlignment="1">
      <alignment horizontal="right" vertical="center" wrapText="1"/>
    </xf>
    <xf numFmtId="0" fontId="26" fillId="23" borderId="120" xfId="0" applyFont="1" applyFill="1" applyBorder="1" applyAlignment="1">
      <alignment horizontal="center" vertical="center"/>
    </xf>
    <xf numFmtId="0" fontId="10" fillId="0" borderId="27" xfId="0" applyFont="1" applyBorder="1" applyAlignment="1">
      <alignment horizontal="right" vertical="center" wrapText="1"/>
    </xf>
    <xf numFmtId="166" fontId="10" fillId="0" borderId="182" xfId="0" applyNumberFormat="1" applyFont="1" applyBorder="1" applyAlignment="1">
      <alignment horizontal="right" vertical="center" wrapText="1"/>
    </xf>
    <xf numFmtId="166" fontId="10" fillId="0" borderId="195" xfId="0" applyNumberFormat="1" applyFont="1" applyBorder="1" applyAlignment="1">
      <alignment horizontal="right" vertical="center" wrapText="1"/>
    </xf>
    <xf numFmtId="166" fontId="10" fillId="0" borderId="196" xfId="0" applyNumberFormat="1" applyFont="1" applyBorder="1" applyAlignment="1">
      <alignment horizontal="right" vertical="center" wrapText="1"/>
    </xf>
    <xf numFmtId="0" fontId="26" fillId="23" borderId="5" xfId="0" applyFont="1" applyFill="1" applyBorder="1" applyAlignment="1">
      <alignment horizontal="center" vertical="center"/>
    </xf>
    <xf numFmtId="0" fontId="16" fillId="22" borderId="87" xfId="0" applyFont="1" applyFill="1" applyBorder="1"/>
    <xf numFmtId="0" fontId="16" fillId="22" borderId="88" xfId="0" applyFont="1" applyFill="1" applyBorder="1"/>
    <xf numFmtId="0" fontId="26" fillId="22" borderId="194" xfId="0" applyFont="1" applyFill="1" applyBorder="1" applyAlignment="1">
      <alignment horizontal="left" vertical="center"/>
    </xf>
    <xf numFmtId="0" fontId="16" fillId="22" borderId="180" xfId="0" applyFont="1" applyFill="1" applyBorder="1"/>
    <xf numFmtId="0" fontId="10" fillId="0" borderId="41" xfId="0" applyFont="1" applyBorder="1" applyAlignment="1">
      <alignment horizontal="left" vertical="top" wrapText="1"/>
    </xf>
    <xf numFmtId="0" fontId="41" fillId="0" borderId="81" xfId="0" applyFont="1" applyBorder="1"/>
    <xf numFmtId="0" fontId="41" fillId="0" borderId="82" xfId="0" applyFont="1" applyBorder="1"/>
    <xf numFmtId="0" fontId="41" fillId="0" borderId="86" xfId="0" applyFont="1" applyBorder="1"/>
    <xf numFmtId="0" fontId="10" fillId="0" borderId="0" xfId="0" applyFont="1"/>
    <xf numFmtId="0" fontId="41" fillId="0" borderId="67" xfId="0" applyFont="1" applyBorder="1"/>
    <xf numFmtId="0" fontId="41" fillId="0" borderId="25" xfId="0" applyFont="1" applyBorder="1"/>
    <xf numFmtId="0" fontId="41" fillId="0" borderId="113" xfId="0" applyFont="1" applyBorder="1"/>
    <xf numFmtId="0" fontId="41" fillId="0" borderId="91" xfId="0" applyFont="1" applyBorder="1"/>
    <xf numFmtId="0" fontId="9" fillId="4" borderId="14" xfId="0" applyFont="1" applyFill="1" applyBorder="1" applyAlignment="1" applyProtection="1">
      <alignment horizontal="center" vertical="center"/>
      <protection locked="0"/>
    </xf>
    <xf numFmtId="0" fontId="41" fillId="0" borderId="13" xfId="0" applyFont="1" applyBorder="1" applyProtection="1">
      <protection locked="0"/>
    </xf>
    <xf numFmtId="168" fontId="26" fillId="3" borderId="14" xfId="0" applyNumberFormat="1" applyFont="1" applyFill="1" applyBorder="1" applyAlignment="1" applyProtection="1">
      <alignment horizontal="center" vertical="center"/>
      <protection hidden="1"/>
    </xf>
    <xf numFmtId="0" fontId="41" fillId="0" borderId="15" xfId="0" applyFont="1" applyBorder="1" applyProtection="1">
      <protection hidden="1"/>
    </xf>
    <xf numFmtId="0" fontId="41" fillId="0" borderId="28" xfId="0" applyFont="1" applyBorder="1" applyProtection="1">
      <protection hidden="1"/>
    </xf>
    <xf numFmtId="0" fontId="9" fillId="4" borderId="14" xfId="0" applyFont="1" applyFill="1" applyBorder="1" applyAlignment="1" applyProtection="1">
      <alignment horizontal="center" vertical="center"/>
      <protection hidden="1"/>
    </xf>
    <xf numFmtId="0" fontId="41" fillId="0" borderId="13" xfId="0" applyFont="1" applyBorder="1" applyProtection="1">
      <protection hidden="1"/>
    </xf>
    <xf numFmtId="168" fontId="26" fillId="24" borderId="14" xfId="0" applyNumberFormat="1" applyFont="1" applyFill="1" applyBorder="1" applyAlignment="1" applyProtection="1">
      <alignment horizontal="center" vertical="center"/>
      <protection locked="0"/>
    </xf>
    <xf numFmtId="0" fontId="16" fillId="22" borderId="15" xfId="0" applyFont="1" applyFill="1" applyBorder="1" applyProtection="1">
      <protection locked="0"/>
    </xf>
    <xf numFmtId="0" fontId="16" fillId="22" borderId="28" xfId="0" applyFont="1" applyFill="1" applyBorder="1" applyProtection="1">
      <protection locked="0"/>
    </xf>
    <xf numFmtId="0" fontId="26" fillId="24" borderId="113" xfId="0" applyFont="1" applyFill="1" applyBorder="1" applyAlignment="1" applyProtection="1">
      <alignment horizontal="left" vertical="center"/>
      <protection locked="0"/>
    </xf>
    <xf numFmtId="0" fontId="26" fillId="24" borderId="95" xfId="0" applyFont="1" applyFill="1" applyBorder="1" applyAlignment="1" applyProtection="1">
      <alignment horizontal="left" vertical="center"/>
      <protection locked="0"/>
    </xf>
    <xf numFmtId="0" fontId="26" fillId="20" borderId="5" xfId="0" applyFont="1" applyFill="1" applyBorder="1" applyAlignment="1">
      <alignment horizontal="center" vertical="center"/>
    </xf>
    <xf numFmtId="0" fontId="16" fillId="22" borderId="6" xfId="0" applyFont="1" applyFill="1" applyBorder="1"/>
    <xf numFmtId="0" fontId="16" fillId="22" borderId="7" xfId="0" applyFont="1" applyFill="1" applyBorder="1"/>
    <xf numFmtId="0" fontId="9" fillId="2" borderId="9" xfId="0" applyFont="1" applyFill="1" applyBorder="1" applyAlignment="1">
      <alignment vertical="center"/>
    </xf>
    <xf numFmtId="0" fontId="41" fillId="0" borderId="30" xfId="0" applyFont="1" applyBorder="1"/>
    <xf numFmtId="0" fontId="41" fillId="0" borderId="10" xfId="0" applyFont="1" applyBorder="1"/>
    <xf numFmtId="0" fontId="10" fillId="5" borderId="62" xfId="0" applyFont="1" applyFill="1" applyBorder="1" applyAlignment="1">
      <alignment horizontal="right" vertical="center"/>
    </xf>
    <xf numFmtId="0" fontId="9" fillId="2" borderId="12" xfId="0" applyFont="1" applyFill="1" applyBorder="1" applyAlignment="1">
      <alignment vertical="center"/>
    </xf>
    <xf numFmtId="0" fontId="41" fillId="0" borderId="15" xfId="0" applyFont="1" applyBorder="1"/>
    <xf numFmtId="0" fontId="41" fillId="0" borderId="13" xfId="0" applyFont="1" applyBorder="1"/>
    <xf numFmtId="0" fontId="10" fillId="5" borderId="27" xfId="0" applyFont="1" applyFill="1" applyBorder="1" applyAlignment="1">
      <alignment horizontal="right" vertical="center"/>
    </xf>
    <xf numFmtId="0" fontId="41" fillId="0" borderId="51" xfId="0" applyFont="1" applyBorder="1"/>
    <xf numFmtId="49" fontId="10" fillId="5" borderId="27" xfId="0" applyNumberFormat="1" applyFont="1" applyFill="1" applyBorder="1" applyAlignment="1">
      <alignment horizontal="right" vertical="center"/>
    </xf>
    <xf numFmtId="164" fontId="10" fillId="5" borderId="27" xfId="0" applyNumberFormat="1" applyFont="1" applyFill="1" applyBorder="1" applyAlignment="1">
      <alignment horizontal="right" vertical="center"/>
    </xf>
    <xf numFmtId="14" fontId="10" fillId="5" borderId="27" xfId="0" applyNumberFormat="1" applyFont="1" applyFill="1" applyBorder="1" applyAlignment="1">
      <alignment horizontal="right" vertical="center"/>
    </xf>
    <xf numFmtId="0" fontId="9" fillId="2" borderId="12" xfId="0" applyFont="1" applyFill="1" applyBorder="1" applyAlignment="1">
      <alignment vertical="center" wrapText="1"/>
    </xf>
    <xf numFmtId="0" fontId="10" fillId="5" borderId="27" xfId="0" applyFont="1" applyFill="1" applyBorder="1" applyAlignment="1">
      <alignment horizontal="right" vertical="center" wrapText="1"/>
    </xf>
    <xf numFmtId="0" fontId="10" fillId="5" borderId="96" xfId="0" applyFont="1" applyFill="1" applyBorder="1" applyAlignment="1">
      <alignment horizontal="right" vertical="center"/>
    </xf>
    <xf numFmtId="0" fontId="41" fillId="0" borderId="85" xfId="0" applyFont="1" applyBorder="1"/>
    <xf numFmtId="0" fontId="41" fillId="0" borderId="76" xfId="0" applyFont="1" applyBorder="1"/>
    <xf numFmtId="0" fontId="10" fillId="5" borderId="77" xfId="0" applyFont="1" applyFill="1" applyBorder="1" applyAlignment="1">
      <alignment horizontal="center" vertical="center" wrapText="1"/>
    </xf>
    <xf numFmtId="0" fontId="41" fillId="0" borderId="22" xfId="0" applyFont="1" applyBorder="1"/>
    <xf numFmtId="0" fontId="9" fillId="2" borderId="18" xfId="0" applyFont="1" applyFill="1" applyBorder="1" applyAlignment="1">
      <alignment horizontal="left" vertical="center"/>
    </xf>
    <xf numFmtId="0" fontId="41" fillId="0" borderId="34" xfId="0" applyFont="1" applyBorder="1"/>
    <xf numFmtId="0" fontId="41" fillId="0" borderId="19" xfId="0" applyFont="1" applyBorder="1"/>
    <xf numFmtId="0" fontId="26" fillId="6" borderId="5" xfId="0" applyFont="1" applyFill="1" applyBorder="1" applyAlignment="1">
      <alignment horizontal="center" vertical="center"/>
    </xf>
    <xf numFmtId="0" fontId="41" fillId="0" borderId="87" xfId="0" applyFont="1" applyBorder="1"/>
    <xf numFmtId="0" fontId="41" fillId="0" borderId="88" xfId="0" applyFont="1" applyBorder="1"/>
    <xf numFmtId="0" fontId="9" fillId="2" borderId="93" xfId="0" applyFont="1" applyFill="1" applyBorder="1"/>
    <xf numFmtId="0" fontId="9" fillId="2" borderId="94" xfId="0" applyFont="1" applyFill="1" applyBorder="1"/>
    <xf numFmtId="0" fontId="41" fillId="0" borderId="97" xfId="0" applyFont="1" applyBorder="1"/>
    <xf numFmtId="0" fontId="26" fillId="6" borderId="41" xfId="0" applyFont="1" applyFill="1" applyBorder="1" applyAlignment="1">
      <alignment horizontal="center" vertical="center" wrapText="1"/>
    </xf>
    <xf numFmtId="0" fontId="9" fillId="2" borderId="44" xfId="0" applyFont="1" applyFill="1" applyBorder="1" applyAlignment="1">
      <alignment horizontal="center" vertical="center" wrapText="1"/>
    </xf>
    <xf numFmtId="0" fontId="41" fillId="0" borderId="45" xfId="0" applyFont="1" applyBorder="1"/>
    <xf numFmtId="0" fontId="10" fillId="5" borderId="27" xfId="0" applyFont="1" applyFill="1" applyBorder="1" applyAlignment="1">
      <alignment horizontal="center" vertical="center" wrapText="1"/>
    </xf>
    <xf numFmtId="22" fontId="10" fillId="5" borderId="77" xfId="0" applyNumberFormat="1" applyFont="1" applyFill="1" applyBorder="1" applyAlignment="1">
      <alignment horizontal="right" vertical="center"/>
    </xf>
    <xf numFmtId="0" fontId="44" fillId="0" borderId="6" xfId="0" applyFont="1" applyBorder="1"/>
    <xf numFmtId="0" fontId="44" fillId="0" borderId="7" xfId="0" applyFont="1" applyBorder="1"/>
    <xf numFmtId="0" fontId="44" fillId="0" borderId="30" xfId="0" applyFont="1" applyBorder="1"/>
    <xf numFmtId="0" fontId="44" fillId="0" borderId="10" xfId="0" applyFont="1" applyBorder="1"/>
    <xf numFmtId="0" fontId="44" fillId="0" borderId="113" xfId="0" applyFont="1" applyBorder="1"/>
    <xf numFmtId="0" fontId="44" fillId="0" borderId="91" xfId="0" applyFont="1" applyBorder="1"/>
    <xf numFmtId="0" fontId="44" fillId="0" borderId="15" xfId="0" applyFont="1" applyBorder="1"/>
    <xf numFmtId="0" fontId="44" fillId="0" borderId="13" xfId="0" applyFont="1" applyBorder="1"/>
    <xf numFmtId="0" fontId="44" fillId="0" borderId="114" xfId="0" applyFont="1" applyBorder="1"/>
    <xf numFmtId="0" fontId="44" fillId="0" borderId="51" xfId="0" applyFont="1" applyBorder="1"/>
    <xf numFmtId="22" fontId="10" fillId="5" borderId="27" xfId="0" applyNumberFormat="1" applyFont="1" applyFill="1" applyBorder="1" applyAlignment="1">
      <alignment horizontal="right" vertical="center"/>
    </xf>
    <xf numFmtId="0" fontId="9" fillId="2" borderId="71" xfId="0" applyFont="1" applyFill="1" applyBorder="1" applyAlignment="1">
      <alignment horizontal="center" vertical="center"/>
    </xf>
    <xf numFmtId="0" fontId="44" fillId="0" borderId="63" xfId="0" applyFont="1" applyBorder="1"/>
    <xf numFmtId="0" fontId="9" fillId="2" borderId="125" xfId="0" applyFont="1" applyFill="1" applyBorder="1" applyAlignment="1">
      <alignment horizontal="center" vertical="center"/>
    </xf>
    <xf numFmtId="0" fontId="44" fillId="0" borderId="50" xfId="0" applyFont="1" applyBorder="1"/>
    <xf numFmtId="0" fontId="21" fillId="0" borderId="44" xfId="0" applyFont="1" applyBorder="1" applyAlignment="1">
      <alignment horizontal="center" vertical="center" wrapText="1"/>
    </xf>
    <xf numFmtId="0" fontId="21" fillId="0" borderId="68" xfId="0" applyFont="1" applyBorder="1" applyAlignment="1">
      <alignment horizontal="center" vertical="center" wrapText="1"/>
    </xf>
    <xf numFmtId="0" fontId="26" fillId="6" borderId="116" xfId="0" applyFont="1" applyFill="1" applyBorder="1" applyAlignment="1">
      <alignment horizontal="center" vertical="center"/>
    </xf>
    <xf numFmtId="0" fontId="26" fillId="6" borderId="117" xfId="0" applyFont="1" applyFill="1" applyBorder="1" applyAlignment="1">
      <alignment horizontal="center" vertical="center"/>
    </xf>
    <xf numFmtId="0" fontId="26" fillId="6" borderId="118" xfId="0" applyFont="1" applyFill="1" applyBorder="1" applyAlignment="1">
      <alignment horizontal="center" vertical="center"/>
    </xf>
    <xf numFmtId="0" fontId="10" fillId="5" borderId="96" xfId="0" applyFont="1" applyFill="1" applyBorder="1" applyAlignment="1">
      <alignment horizontal="center" vertical="center"/>
    </xf>
    <xf numFmtId="0" fontId="10" fillId="5" borderId="126" xfId="0" applyFont="1" applyFill="1" applyBorder="1" applyAlignment="1">
      <alignment horizontal="center" vertical="center"/>
    </xf>
    <xf numFmtId="0" fontId="9" fillId="2" borderId="127" xfId="0" applyFont="1" applyFill="1" applyBorder="1" applyAlignment="1">
      <alignment horizontal="center" vertical="center"/>
    </xf>
    <xf numFmtId="0" fontId="44" fillId="0" borderId="128" xfId="0" applyFont="1" applyBorder="1"/>
    <xf numFmtId="0" fontId="21" fillId="0" borderId="62" xfId="0" applyFont="1" applyBorder="1" applyAlignment="1">
      <alignment horizontal="center" vertical="center"/>
    </xf>
    <xf numFmtId="0" fontId="21" fillId="0" borderId="124" xfId="0" applyFont="1" applyBorder="1" applyAlignment="1">
      <alignment horizontal="center" vertical="center"/>
    </xf>
    <xf numFmtId="0" fontId="22" fillId="2" borderId="123" xfId="0" applyFont="1" applyFill="1" applyBorder="1" applyAlignment="1">
      <alignment horizontal="center" vertical="center"/>
    </xf>
    <xf numFmtId="0" fontId="44" fillId="0" borderId="95" xfId="0" applyFont="1" applyBorder="1"/>
    <xf numFmtId="0" fontId="22" fillId="2" borderId="125" xfId="0" applyFont="1" applyFill="1" applyBorder="1" applyAlignment="1">
      <alignment horizontal="center" vertical="center"/>
    </xf>
    <xf numFmtId="0" fontId="21" fillId="0" borderId="27" xfId="0" applyFont="1" applyBorder="1" applyAlignment="1">
      <alignment horizontal="center" vertical="center"/>
    </xf>
    <xf numFmtId="0" fontId="9" fillId="2" borderId="27" xfId="0" applyFont="1" applyFill="1" applyBorder="1" applyAlignment="1">
      <alignment horizontal="center" vertical="center" wrapText="1"/>
    </xf>
    <xf numFmtId="17" fontId="35" fillId="0" borderId="125" xfId="0" applyNumberFormat="1" applyFont="1" applyBorder="1" applyAlignment="1">
      <alignment horizontal="center"/>
    </xf>
    <xf numFmtId="17" fontId="35" fillId="0" borderId="50" xfId="0" applyNumberFormat="1" applyFont="1" applyBorder="1" applyAlignment="1">
      <alignment horizontal="center"/>
    </xf>
    <xf numFmtId="17" fontId="10" fillId="0" borderId="125" xfId="0" applyNumberFormat="1" applyFont="1" applyBorder="1" applyAlignment="1">
      <alignment horizontal="center"/>
    </xf>
    <xf numFmtId="0" fontId="44" fillId="0" borderId="50" xfId="0" applyFont="1" applyBorder="1" applyAlignment="1">
      <alignment horizontal="center"/>
    </xf>
    <xf numFmtId="17" fontId="25" fillId="0" borderId="125" xfId="0" applyNumberFormat="1" applyFont="1" applyBorder="1" applyAlignment="1">
      <alignment horizontal="center"/>
    </xf>
    <xf numFmtId="0" fontId="45" fillId="0" borderId="50" xfId="0" applyFont="1" applyBorder="1" applyAlignment="1">
      <alignment horizontal="center"/>
    </xf>
    <xf numFmtId="0" fontId="9" fillId="2" borderId="131" xfId="0" applyFont="1" applyFill="1" applyBorder="1"/>
    <xf numFmtId="0" fontId="44" fillId="0" borderId="132" xfId="0" applyFont="1" applyBorder="1"/>
    <xf numFmtId="17" fontId="9" fillId="0" borderId="125" xfId="0" applyNumberFormat="1" applyFont="1" applyBorder="1" applyAlignment="1">
      <alignment horizontal="center"/>
    </xf>
    <xf numFmtId="0" fontId="46" fillId="0" borderId="50" xfId="0" applyFont="1" applyBorder="1" applyAlignment="1">
      <alignment horizontal="center"/>
    </xf>
    <xf numFmtId="17" fontId="10" fillId="0" borderId="130" xfId="0" applyNumberFormat="1" applyFont="1" applyBorder="1" applyAlignment="1">
      <alignment horizontal="center"/>
    </xf>
    <xf numFmtId="0" fontId="44" fillId="0" borderId="110" xfId="0" applyFont="1" applyBorder="1" applyAlignment="1">
      <alignment horizontal="center"/>
    </xf>
    <xf numFmtId="0" fontId="10" fillId="5" borderId="14" xfId="0" applyFont="1" applyFill="1" applyBorder="1" applyAlignment="1">
      <alignment horizontal="left" vertical="center" wrapText="1"/>
    </xf>
    <xf numFmtId="0" fontId="8" fillId="0" borderId="13" xfId="0" applyFont="1" applyBorder="1" applyAlignment="1">
      <alignment wrapText="1"/>
    </xf>
    <xf numFmtId="14" fontId="10" fillId="5" borderId="14" xfId="0" applyNumberFormat="1" applyFont="1" applyFill="1" applyBorder="1" applyAlignment="1">
      <alignment horizontal="right" vertical="center"/>
    </xf>
    <xf numFmtId="0" fontId="8" fillId="0" borderId="13" xfId="0" applyFont="1" applyBorder="1"/>
    <xf numFmtId="15" fontId="10" fillId="5" borderId="14" xfId="0" applyNumberFormat="1" applyFont="1" applyFill="1" applyBorder="1" applyAlignment="1">
      <alignment horizontal="right" vertical="center"/>
    </xf>
    <xf numFmtId="0" fontId="8" fillId="0" borderId="16" xfId="0" applyFont="1" applyBorder="1"/>
    <xf numFmtId="49" fontId="10" fillId="5" borderId="14" xfId="0" applyNumberFormat="1" applyFont="1" applyFill="1" applyBorder="1" applyAlignment="1">
      <alignment horizontal="center" vertical="center"/>
    </xf>
    <xf numFmtId="0" fontId="17" fillId="7" borderId="14" xfId="0" applyFont="1" applyFill="1" applyBorder="1" applyAlignment="1">
      <alignment horizontal="center" vertical="center"/>
    </xf>
    <xf numFmtId="0" fontId="10" fillId="5" borderId="14" xfId="0" applyFont="1" applyFill="1" applyBorder="1" applyAlignment="1">
      <alignment horizontal="center" vertical="center" wrapText="1"/>
    </xf>
    <xf numFmtId="0" fontId="10" fillId="5" borderId="14" xfId="0" applyFont="1" applyFill="1" applyBorder="1" applyAlignment="1">
      <alignment horizontal="right" vertical="center"/>
    </xf>
    <xf numFmtId="0" fontId="10" fillId="5" borderId="14" xfId="0" applyFont="1" applyFill="1" applyBorder="1" applyAlignment="1">
      <alignment horizontal="right" vertical="center" wrapText="1"/>
    </xf>
    <xf numFmtId="0" fontId="15" fillId="13" borderId="5" xfId="0" applyFont="1" applyFill="1" applyBorder="1" applyAlignment="1">
      <alignment horizontal="center" vertical="center"/>
    </xf>
    <xf numFmtId="0" fontId="8" fillId="14" borderId="6" xfId="0" applyFont="1" applyFill="1" applyBorder="1"/>
    <xf numFmtId="0" fontId="8" fillId="14" borderId="7" xfId="0" applyFont="1" applyFill="1" applyBorder="1"/>
    <xf numFmtId="0" fontId="9" fillId="2" borderId="9" xfId="0" applyFont="1" applyFill="1" applyBorder="1" applyAlignment="1">
      <alignment horizontal="left" vertical="center"/>
    </xf>
    <xf numFmtId="0" fontId="8" fillId="0" borderId="10" xfId="0" applyFont="1" applyBorder="1"/>
    <xf numFmtId="0" fontId="36" fillId="5" borderId="62" xfId="0" applyFont="1" applyFill="1" applyBorder="1" applyAlignment="1">
      <alignment horizontal="center" vertical="center" wrapText="1"/>
    </xf>
    <xf numFmtId="0" fontId="37" fillId="0" borderId="95" xfId="0" applyFont="1" applyBorder="1"/>
    <xf numFmtId="0" fontId="10" fillId="0" borderId="12" xfId="0" applyFont="1" applyBorder="1"/>
    <xf numFmtId="0" fontId="8" fillId="0" borderId="15" xfId="0" applyFont="1" applyBorder="1"/>
    <xf numFmtId="22" fontId="10" fillId="5" borderId="14" xfId="0" applyNumberFormat="1" applyFont="1" applyFill="1" applyBorder="1" applyAlignment="1">
      <alignment horizontal="right" vertical="center"/>
    </xf>
    <xf numFmtId="0" fontId="10" fillId="0" borderId="18" xfId="0" applyFont="1" applyBorder="1"/>
    <xf numFmtId="0" fontId="8" fillId="0" borderId="34" xfId="0" applyFont="1" applyBorder="1"/>
    <xf numFmtId="0" fontId="8" fillId="0" borderId="22" xfId="0" applyFont="1" applyBorder="1"/>
    <xf numFmtId="0" fontId="10" fillId="5" borderId="14" xfId="0" applyFont="1" applyFill="1" applyBorder="1" applyAlignment="1">
      <alignment horizontal="center" vertical="center"/>
    </xf>
    <xf numFmtId="0" fontId="10" fillId="5" borderId="14" xfId="0" applyFont="1" applyFill="1" applyBorder="1" applyAlignment="1">
      <alignment horizontal="left" vertical="center"/>
    </xf>
    <xf numFmtId="22" fontId="10" fillId="5" borderId="64" xfId="0" applyNumberFormat="1" applyFont="1" applyFill="1" applyBorder="1" applyAlignment="1">
      <alignment horizontal="center" vertical="center"/>
    </xf>
    <xf numFmtId="22" fontId="10" fillId="5" borderId="111" xfId="0" applyNumberFormat="1" applyFont="1" applyFill="1" applyBorder="1" applyAlignment="1">
      <alignment horizontal="center" vertical="center"/>
    </xf>
    <xf numFmtId="22" fontId="10" fillId="5" borderId="96" xfId="0" applyNumberFormat="1" applyFont="1" applyFill="1" applyBorder="1" applyAlignment="1">
      <alignment horizontal="center" vertical="center"/>
    </xf>
    <xf numFmtId="22" fontId="10" fillId="5" borderId="76" xfId="0" applyNumberFormat="1" applyFont="1" applyFill="1" applyBorder="1" applyAlignment="1">
      <alignment horizontal="center" vertical="center"/>
    </xf>
    <xf numFmtId="22" fontId="10" fillId="5" borderId="62" xfId="0" applyNumberFormat="1" applyFont="1" applyFill="1" applyBorder="1" applyAlignment="1">
      <alignment horizontal="center" vertical="center"/>
    </xf>
    <xf numFmtId="22" fontId="10" fillId="5" borderId="91" xfId="0" applyNumberFormat="1" applyFont="1" applyFill="1" applyBorder="1" applyAlignment="1">
      <alignment horizontal="center" vertical="center"/>
    </xf>
    <xf numFmtId="0" fontId="10" fillId="5" borderId="50" xfId="0" applyFont="1" applyFill="1" applyBorder="1" applyAlignment="1">
      <alignment horizontal="right" vertical="center"/>
    </xf>
    <xf numFmtId="0" fontId="41" fillId="0" borderId="6" xfId="0" applyFont="1" applyBorder="1"/>
    <xf numFmtId="0" fontId="41" fillId="0" borderId="7" xfId="0" applyFont="1" applyBorder="1"/>
    <xf numFmtId="0" fontId="10" fillId="0" borderId="62" xfId="0" applyFont="1" applyBorder="1" applyAlignment="1">
      <alignment horizontal="left" vertical="center"/>
    </xf>
    <xf numFmtId="0" fontId="9" fillId="2" borderId="12" xfId="0" applyFont="1" applyFill="1" applyBorder="1" applyAlignment="1">
      <alignment horizontal="left" vertical="center"/>
    </xf>
    <xf numFmtId="0" fontId="10" fillId="0" borderId="62" xfId="0" applyFont="1" applyBorder="1" applyAlignment="1">
      <alignment horizontal="right" vertical="center"/>
    </xf>
    <xf numFmtId="166" fontId="10" fillId="0" borderId="27" xfId="0" applyNumberFormat="1" applyFont="1" applyBorder="1" applyAlignment="1">
      <alignment horizontal="left" vertical="center"/>
    </xf>
    <xf numFmtId="0" fontId="10" fillId="0" borderId="93" xfId="0" applyFont="1" applyBorder="1" applyAlignment="1">
      <alignment horizontal="right" vertical="center"/>
    </xf>
    <xf numFmtId="0" fontId="10" fillId="0" borderId="12" xfId="0" applyFont="1" applyBorder="1" applyAlignment="1">
      <alignment horizontal="right" vertical="center"/>
    </xf>
    <xf numFmtId="166" fontId="10" fillId="0" borderId="27" xfId="0" applyNumberFormat="1" applyFont="1" applyBorder="1" applyAlignment="1">
      <alignment horizontal="right" vertical="center"/>
    </xf>
    <xf numFmtId="0" fontId="9" fillId="2" borderId="12" xfId="0" applyFont="1" applyFill="1" applyBorder="1" applyAlignment="1">
      <alignment horizontal="center" vertical="center"/>
    </xf>
    <xf numFmtId="166" fontId="9" fillId="2" borderId="14" xfId="0" applyNumberFormat="1" applyFont="1" applyFill="1" applyBorder="1" applyAlignment="1">
      <alignment horizontal="center" vertical="center"/>
    </xf>
    <xf numFmtId="0" fontId="41" fillId="0" borderId="16" xfId="0" applyFont="1" applyBorder="1"/>
    <xf numFmtId="166" fontId="10" fillId="0" borderId="14" xfId="0" applyNumberFormat="1" applyFont="1" applyBorder="1" applyAlignment="1">
      <alignment horizontal="right" vertical="center"/>
    </xf>
    <xf numFmtId="169" fontId="10" fillId="0" borderId="20" xfId="0" applyNumberFormat="1" applyFont="1" applyBorder="1" applyAlignment="1">
      <alignment horizontal="right" vertical="center"/>
    </xf>
    <xf numFmtId="169" fontId="10" fillId="0" borderId="77" xfId="0" applyNumberFormat="1" applyFont="1" applyBorder="1" applyAlignment="1">
      <alignment horizontal="right" vertical="center"/>
    </xf>
    <xf numFmtId="0" fontId="10" fillId="0" borderId="114" xfId="0" applyFont="1" applyBorder="1" applyAlignment="1">
      <alignment horizontal="center"/>
    </xf>
    <xf numFmtId="0" fontId="10" fillId="0" borderId="114" xfId="0" applyFont="1" applyBorder="1" applyAlignment="1">
      <alignment horizontal="center" wrapText="1"/>
    </xf>
    <xf numFmtId="0" fontId="10" fillId="0" borderId="114" xfId="0" applyFont="1" applyBorder="1" applyAlignment="1">
      <alignment horizontal="left"/>
    </xf>
    <xf numFmtId="0" fontId="10" fillId="0" borderId="34" xfId="0" applyFont="1" applyBorder="1" applyAlignment="1">
      <alignment horizontal="center"/>
    </xf>
    <xf numFmtId="0" fontId="26" fillId="8" borderId="56" xfId="0" applyFont="1" applyFill="1" applyBorder="1" applyAlignment="1">
      <alignment horizontal="center" vertical="center"/>
    </xf>
    <xf numFmtId="0" fontId="41" fillId="0" borderId="57" xfId="0" applyFont="1" applyBorder="1"/>
    <xf numFmtId="22" fontId="10" fillId="0" borderId="114" xfId="0" applyNumberFormat="1" applyFont="1" applyBorder="1" applyAlignment="1">
      <alignment horizontal="center"/>
    </xf>
    <xf numFmtId="0" fontId="26" fillId="25" borderId="5" xfId="0" applyFont="1" applyFill="1" applyBorder="1" applyAlignment="1">
      <alignment horizontal="center" vertical="center"/>
    </xf>
    <xf numFmtId="0" fontId="26" fillId="25" borderId="87" xfId="0" applyFont="1" applyFill="1" applyBorder="1" applyAlignment="1">
      <alignment horizontal="center" vertical="center"/>
    </xf>
    <xf numFmtId="0" fontId="26" fillId="25" borderId="88" xfId="0" applyFont="1" applyFill="1" applyBorder="1" applyAlignment="1">
      <alignment horizontal="center" vertical="center"/>
    </xf>
    <xf numFmtId="0" fontId="10" fillId="0" borderId="52" xfId="0" applyFont="1" applyBorder="1" applyAlignment="1">
      <alignment horizontal="center" vertical="center"/>
    </xf>
    <xf numFmtId="0" fontId="41" fillId="0" borderId="53" xfId="0" applyFont="1" applyBorder="1"/>
    <xf numFmtId="0" fontId="41" fillId="0" borderId="54" xfId="0" applyFont="1" applyBorder="1"/>
    <xf numFmtId="0" fontId="10" fillId="0" borderId="52" xfId="0" applyFont="1" applyBorder="1" applyAlignment="1">
      <alignment horizontal="left" vertical="center"/>
    </xf>
    <xf numFmtId="0" fontId="41" fillId="0" borderId="105" xfId="0" applyFont="1" applyBorder="1"/>
    <xf numFmtId="0" fontId="41" fillId="0" borderId="61" xfId="0" applyFont="1" applyBorder="1"/>
    <xf numFmtId="0" fontId="26" fillId="6" borderId="56" xfId="0" applyFont="1" applyFill="1" applyBorder="1" applyAlignment="1">
      <alignment horizontal="center"/>
    </xf>
    <xf numFmtId="0" fontId="9" fillId="0" borderId="119" xfId="0" applyFont="1" applyBorder="1" applyAlignment="1">
      <alignment horizontal="left" vertical="center"/>
    </xf>
    <xf numFmtId="0" fontId="9" fillId="0" borderId="84" xfId="0" applyFont="1" applyBorder="1" applyAlignment="1">
      <alignment horizontal="left" vertical="center"/>
    </xf>
    <xf numFmtId="0" fontId="9" fillId="0" borderId="184" xfId="0" applyFont="1" applyBorder="1" applyAlignment="1">
      <alignment horizontal="left" vertical="center"/>
    </xf>
    <xf numFmtId="0" fontId="9" fillId="0" borderId="185" xfId="0" applyFont="1" applyBorder="1" applyAlignment="1">
      <alignment horizontal="left" vertical="center"/>
    </xf>
    <xf numFmtId="0" fontId="41" fillId="0" borderId="84" xfId="0" applyFont="1" applyBorder="1" applyAlignment="1">
      <alignment horizontal="left"/>
    </xf>
    <xf numFmtId="0" fontId="9" fillId="0" borderId="119" xfId="0" applyFont="1" applyBorder="1" applyAlignment="1">
      <alignment horizontal="left" vertical="center" wrapText="1"/>
    </xf>
    <xf numFmtId="0" fontId="9" fillId="0" borderId="84" xfId="0" applyFont="1" applyBorder="1" applyAlignment="1">
      <alignment horizontal="left" vertical="center" wrapText="1"/>
    </xf>
    <xf numFmtId="0" fontId="26" fillId="20" borderId="116" xfId="0" applyFont="1" applyFill="1" applyBorder="1" applyAlignment="1">
      <alignment horizontal="center" vertical="center"/>
    </xf>
    <xf numFmtId="0" fontId="16" fillId="22" borderId="117" xfId="0" applyFont="1" applyFill="1" applyBorder="1"/>
    <xf numFmtId="0" fontId="16" fillId="22" borderId="118" xfId="0" applyFont="1" applyFill="1" applyBorder="1"/>
    <xf numFmtId="0" fontId="10" fillId="5" borderId="20" xfId="0" applyFont="1" applyFill="1" applyBorder="1" applyAlignment="1">
      <alignment horizontal="center"/>
    </xf>
    <xf numFmtId="0" fontId="26" fillId="6" borderId="31" xfId="0" applyFont="1" applyFill="1" applyBorder="1" applyAlignment="1">
      <alignment horizontal="left" vertical="center"/>
    </xf>
    <xf numFmtId="0" fontId="41" fillId="0" borderId="78" xfId="0" applyFont="1" applyBorder="1"/>
    <xf numFmtId="0" fontId="26" fillId="6" borderId="65" xfId="0" applyFont="1" applyFill="1" applyBorder="1" applyAlignment="1">
      <alignment horizontal="left" vertical="center"/>
    </xf>
    <xf numFmtId="0" fontId="41" fillId="0" borderId="66" xfId="0" applyFont="1" applyBorder="1"/>
    <xf numFmtId="0" fontId="10" fillId="5" borderId="56" xfId="0" applyFont="1" applyFill="1" applyBorder="1"/>
    <xf numFmtId="0" fontId="41" fillId="0" borderId="68" xfId="0" applyFont="1" applyBorder="1"/>
    <xf numFmtId="0" fontId="10" fillId="5" borderId="12" xfId="0" applyFont="1" applyFill="1" applyBorder="1"/>
    <xf numFmtId="0" fontId="26" fillId="6" borderId="12" xfId="0" applyFont="1" applyFill="1" applyBorder="1" applyAlignment="1">
      <alignment horizontal="left" vertical="center"/>
    </xf>
    <xf numFmtId="0" fontId="10" fillId="5" borderId="14" xfId="0" applyFont="1" applyFill="1" applyBorder="1" applyAlignment="1">
      <alignment horizontal="center"/>
    </xf>
    <xf numFmtId="0" fontId="9" fillId="2" borderId="69" xfId="0" applyFont="1" applyFill="1" applyBorder="1" applyAlignment="1">
      <alignment horizontal="left" vertical="center"/>
    </xf>
    <xf numFmtId="0" fontId="41" fillId="0" borderId="75" xfId="0" applyFont="1" applyBorder="1"/>
    <xf numFmtId="0" fontId="26" fillId="6" borderId="56" xfId="0" applyFont="1" applyFill="1" applyBorder="1" applyAlignment="1">
      <alignment horizontal="left" vertical="center"/>
    </xf>
    <xf numFmtId="0" fontId="10" fillId="5" borderId="18" xfId="0" applyFont="1" applyFill="1" applyBorder="1"/>
    <xf numFmtId="0" fontId="26" fillId="6" borderId="41" xfId="0" applyFont="1" applyFill="1" applyBorder="1" applyAlignment="1">
      <alignment horizontal="left" vertical="center"/>
    </xf>
    <xf numFmtId="0" fontId="41" fillId="0" borderId="42" xfId="0" applyFont="1" applyBorder="1"/>
    <xf numFmtId="0" fontId="41" fillId="0" borderId="43" xfId="0" applyFont="1" applyBorder="1"/>
    <xf numFmtId="0" fontId="10" fillId="5" borderId="69" xfId="0" applyFont="1" applyFill="1" applyBorder="1"/>
    <xf numFmtId="0" fontId="41" fillId="0" borderId="70" xfId="0" applyFont="1" applyBorder="1"/>
    <xf numFmtId="0" fontId="26" fillId="20" borderId="136" xfId="6" applyFont="1" applyFill="1" applyBorder="1" applyAlignment="1">
      <alignment horizontal="center" vertical="center"/>
    </xf>
    <xf numFmtId="0" fontId="26" fillId="20" borderId="145" xfId="6" applyFont="1" applyFill="1" applyBorder="1" applyAlignment="1">
      <alignment horizontal="center" vertical="center"/>
    </xf>
    <xf numFmtId="0" fontId="26" fillId="20" borderId="137" xfId="6" applyFont="1" applyFill="1" applyBorder="1" applyAlignment="1">
      <alignment horizontal="center" vertical="center"/>
    </xf>
    <xf numFmtId="0" fontId="26" fillId="21" borderId="138" xfId="6" applyFont="1" applyFill="1" applyBorder="1" applyAlignment="1">
      <alignment horizontal="center" vertical="center" wrapText="1"/>
    </xf>
    <xf numFmtId="0" fontId="26" fillId="21" borderId="120" xfId="6" applyFont="1" applyFill="1" applyBorder="1" applyAlignment="1">
      <alignment horizontal="center" vertical="center" wrapText="1"/>
    </xf>
    <xf numFmtId="0" fontId="26" fillId="21" borderId="139" xfId="6" applyFont="1" applyFill="1" applyBorder="1" applyAlignment="1">
      <alignment horizontal="center" vertical="center" wrapText="1"/>
    </xf>
    <xf numFmtId="0" fontId="10" fillId="0" borderId="197" xfId="6" applyFont="1" applyBorder="1" applyAlignment="1">
      <alignment horizontal="left"/>
    </xf>
    <xf numFmtId="0" fontId="10" fillId="0" borderId="144" xfId="6" applyFont="1" applyBorder="1" applyAlignment="1">
      <alignment horizontal="left"/>
    </xf>
    <xf numFmtId="0" fontId="10" fillId="0" borderId="120" xfId="6" applyFont="1" applyBorder="1" applyAlignment="1">
      <alignment horizontal="left" wrapText="1"/>
    </xf>
    <xf numFmtId="0" fontId="10" fillId="0" borderId="139" xfId="6" applyFont="1" applyBorder="1" applyAlignment="1">
      <alignment horizontal="left" wrapText="1"/>
    </xf>
    <xf numFmtId="0" fontId="10" fillId="0" borderId="138" xfId="6" applyFont="1" applyBorder="1" applyAlignment="1">
      <alignment horizontal="left"/>
    </xf>
    <xf numFmtId="0" fontId="10" fillId="0" borderId="120" xfId="6" applyFont="1" applyBorder="1" applyAlignment="1">
      <alignment horizontal="left"/>
    </xf>
    <xf numFmtId="0" fontId="10" fillId="0" borderId="139" xfId="6" applyFont="1" applyBorder="1" applyAlignment="1">
      <alignment horizontal="left"/>
    </xf>
    <xf numFmtId="0" fontId="10" fillId="0" borderId="198" xfId="6" applyFont="1" applyBorder="1" applyAlignment="1">
      <alignment horizontal="left"/>
    </xf>
    <xf numFmtId="0" fontId="10" fillId="0" borderId="151" xfId="6" applyFont="1" applyBorder="1" applyAlignment="1">
      <alignment horizontal="left"/>
    </xf>
    <xf numFmtId="0" fontId="10" fillId="0" borderId="146" xfId="6" applyFont="1" applyBorder="1" applyAlignment="1">
      <alignment horizontal="left" wrapText="1"/>
    </xf>
    <xf numFmtId="0" fontId="10" fillId="0" borderId="141" xfId="6" applyFont="1" applyBorder="1" applyAlignment="1">
      <alignment horizontal="left" wrapText="1"/>
    </xf>
    <xf numFmtId="0" fontId="10" fillId="0" borderId="140" xfId="6" applyFont="1" applyBorder="1" applyAlignment="1">
      <alignment horizontal="left"/>
    </xf>
    <xf numFmtId="0" fontId="10" fillId="0" borderId="146" xfId="6" applyFont="1" applyBorder="1" applyAlignment="1">
      <alignment horizontal="left"/>
    </xf>
    <xf numFmtId="0" fontId="10" fillId="0" borderId="141" xfId="6" applyFont="1" applyBorder="1" applyAlignment="1">
      <alignment horizontal="left"/>
    </xf>
    <xf numFmtId="0" fontId="9" fillId="0" borderId="138" xfId="6" applyFont="1" applyBorder="1" applyAlignment="1">
      <alignment horizontal="left"/>
    </xf>
    <xf numFmtId="0" fontId="9" fillId="0" borderId="120" xfId="6" applyFont="1" applyBorder="1" applyAlignment="1">
      <alignment horizontal="left"/>
    </xf>
    <xf numFmtId="0" fontId="26" fillId="22" borderId="138" xfId="6" applyFont="1" applyFill="1" applyBorder="1" applyAlignment="1">
      <alignment horizontal="left" vertical="center"/>
    </xf>
    <xf numFmtId="0" fontId="26" fillId="22" borderId="120" xfId="6" applyFont="1" applyFill="1" applyBorder="1" applyAlignment="1">
      <alignment horizontal="left" vertical="center"/>
    </xf>
    <xf numFmtId="0" fontId="48" fillId="0" borderId="84" xfId="0" applyFont="1" applyBorder="1" applyAlignment="1">
      <alignment horizontal="left" vertical="center"/>
    </xf>
    <xf numFmtId="0" fontId="26" fillId="21" borderId="12" xfId="0" applyFont="1" applyFill="1" applyBorder="1" applyAlignment="1">
      <alignment horizontal="center" vertical="center" wrapText="1"/>
    </xf>
    <xf numFmtId="0" fontId="16" fillId="22" borderId="13" xfId="0" applyFont="1" applyFill="1" applyBorder="1"/>
    <xf numFmtId="0" fontId="39" fillId="5" borderId="14" xfId="0" applyFont="1" applyFill="1" applyBorder="1" applyAlignment="1">
      <alignment horizontal="left" vertical="center"/>
    </xf>
    <xf numFmtId="0" fontId="26" fillId="21" borderId="9" xfId="0" applyFont="1" applyFill="1" applyBorder="1" applyAlignment="1">
      <alignment horizontal="center" vertical="center" wrapText="1"/>
    </xf>
    <xf numFmtId="0" fontId="16" fillId="22" borderId="10" xfId="0" applyFont="1" applyFill="1" applyBorder="1"/>
    <xf numFmtId="0" fontId="10" fillId="5" borderId="31" xfId="0" applyFont="1" applyFill="1" applyBorder="1" applyAlignment="1">
      <alignment horizontal="left" vertical="center" wrapText="1"/>
    </xf>
    <xf numFmtId="0" fontId="41" fillId="0" borderId="32" xfId="0" applyFont="1" applyBorder="1"/>
    <xf numFmtId="0" fontId="26" fillId="21" borderId="93" xfId="0" applyFont="1" applyFill="1" applyBorder="1" applyAlignment="1">
      <alignment horizontal="center" vertical="center" wrapText="1"/>
    </xf>
    <xf numFmtId="0" fontId="26" fillId="21" borderId="50" xfId="0" applyFont="1" applyFill="1" applyBorder="1" applyAlignment="1">
      <alignment horizontal="center" vertical="center" wrapText="1"/>
    </xf>
    <xf numFmtId="0" fontId="26" fillId="21" borderId="18" xfId="0" applyFont="1" applyFill="1" applyBorder="1" applyAlignment="1">
      <alignment horizontal="center" vertical="center" wrapText="1"/>
    </xf>
    <xf numFmtId="0" fontId="16" fillId="22" borderId="19" xfId="0" applyFont="1" applyFill="1" applyBorder="1"/>
    <xf numFmtId="14" fontId="10" fillId="5" borderId="20" xfId="0" applyNumberFormat="1" applyFont="1" applyFill="1" applyBorder="1" applyAlignment="1">
      <alignment horizontal="left" vertical="center" wrapText="1"/>
    </xf>
    <xf numFmtId="0" fontId="49" fillId="0" borderId="136" xfId="0" applyFont="1" applyBorder="1" applyAlignment="1">
      <alignment horizontal="left" vertical="top" wrapText="1"/>
    </xf>
    <xf numFmtId="0" fontId="48" fillId="0" borderId="145" xfId="0" applyFont="1" applyBorder="1" applyAlignment="1">
      <alignment horizontal="left" vertical="top" wrapText="1"/>
    </xf>
    <xf numFmtId="0" fontId="48" fillId="0" borderId="137" xfId="0" applyFont="1" applyBorder="1" applyAlignment="1">
      <alignment horizontal="left" vertical="top" wrapText="1"/>
    </xf>
    <xf numFmtId="0" fontId="48" fillId="0" borderId="202" xfId="0" applyFont="1" applyBorder="1" applyAlignment="1">
      <alignment horizontal="left" vertical="top" wrapText="1"/>
    </xf>
    <xf numFmtId="0" fontId="48" fillId="0" borderId="168" xfId="0" applyFont="1" applyBorder="1" applyAlignment="1">
      <alignment horizontal="left" vertical="top" wrapText="1"/>
    </xf>
    <xf numFmtId="0" fontId="48" fillId="0" borderId="186" xfId="0" applyFont="1" applyBorder="1" applyAlignment="1">
      <alignment horizontal="left" vertical="top" wrapText="1"/>
    </xf>
    <xf numFmtId="0" fontId="48" fillId="0" borderId="136" xfId="0" applyFont="1" applyBorder="1" applyAlignment="1">
      <alignment horizontal="left" vertical="top" wrapText="1"/>
    </xf>
    <xf numFmtId="0" fontId="48" fillId="0" borderId="200" xfId="0" applyFont="1" applyBorder="1" applyAlignment="1">
      <alignment horizontal="left" vertical="top" wrapText="1"/>
    </xf>
    <xf numFmtId="0" fontId="48" fillId="0" borderId="117" xfId="0" applyFont="1" applyBorder="1" applyAlignment="1">
      <alignment horizontal="left" vertical="top" wrapText="1"/>
    </xf>
    <xf numFmtId="0" fontId="48" fillId="0" borderId="118" xfId="0" applyFont="1" applyBorder="1" applyAlignment="1">
      <alignment horizontal="left" vertical="top" wrapText="1"/>
    </xf>
    <xf numFmtId="0" fontId="9" fillId="0" borderId="165" xfId="0" applyFont="1" applyBorder="1" applyAlignment="1">
      <alignment horizontal="left" vertical="top" wrapText="1"/>
    </xf>
    <xf numFmtId="0" fontId="50" fillId="0" borderId="172" xfId="0" applyFont="1" applyBorder="1" applyAlignment="1">
      <alignment horizontal="left" vertical="top"/>
    </xf>
    <xf numFmtId="0" fontId="62" fillId="0" borderId="201" xfId="0" applyFont="1" applyBorder="1" applyAlignment="1">
      <alignment horizontal="left" vertical="top" wrapText="1"/>
    </xf>
    <xf numFmtId="0" fontId="14" fillId="19" borderId="142" xfId="0" applyFont="1" applyFill="1" applyBorder="1" applyAlignment="1">
      <alignment horizontal="center"/>
    </xf>
    <xf numFmtId="0" fontId="14" fillId="19" borderId="143" xfId="0" applyFont="1" applyFill="1" applyBorder="1" applyAlignment="1">
      <alignment horizontal="center"/>
    </xf>
    <xf numFmtId="0" fontId="14" fillId="19" borderId="144" xfId="0" applyFont="1" applyFill="1" applyBorder="1" applyAlignment="1">
      <alignment horizontal="center"/>
    </xf>
    <xf numFmtId="0" fontId="14" fillId="19" borderId="27" xfId="0" applyFont="1" applyFill="1" applyBorder="1" applyAlignment="1">
      <alignment horizontal="center"/>
    </xf>
    <xf numFmtId="0" fontId="14" fillId="19" borderId="114" xfId="0" applyFont="1" applyFill="1" applyBorder="1" applyAlignment="1">
      <alignment horizontal="center"/>
    </xf>
    <xf numFmtId="0" fontId="14" fillId="19" borderId="50" xfId="0" applyFont="1" applyFill="1" applyBorder="1" applyAlignment="1">
      <alignment horizontal="center"/>
    </xf>
    <xf numFmtId="0" fontId="48" fillId="0" borderId="169" xfId="0" applyFont="1" applyBorder="1" applyAlignment="1">
      <alignment horizontal="left" vertical="top" wrapText="1"/>
    </xf>
    <xf numFmtId="0" fontId="48" fillId="0" borderId="170" xfId="0" applyFont="1" applyBorder="1" applyAlignment="1">
      <alignment horizontal="left" vertical="top" wrapText="1"/>
    </xf>
    <xf numFmtId="0" fontId="48" fillId="0" borderId="171" xfId="0" applyFont="1" applyBorder="1" applyAlignment="1">
      <alignment horizontal="left" vertical="top" wrapText="1"/>
    </xf>
    <xf numFmtId="0" fontId="48" fillId="0" borderId="138" xfId="0" applyFont="1" applyBorder="1" applyAlignment="1">
      <alignment horizontal="left" vertical="top" wrapText="1"/>
    </xf>
    <xf numFmtId="0" fontId="48" fillId="0" borderId="120" xfId="0" applyFont="1" applyBorder="1" applyAlignment="1">
      <alignment horizontal="left" vertical="top" wrapText="1"/>
    </xf>
    <xf numFmtId="0" fontId="48" fillId="0" borderId="139" xfId="0" applyFont="1" applyBorder="1" applyAlignment="1">
      <alignment horizontal="left" vertical="top" wrapText="1"/>
    </xf>
    <xf numFmtId="3" fontId="10" fillId="5" borderId="27" xfId="0" applyNumberFormat="1" applyFont="1" applyFill="1" applyBorder="1" applyAlignment="1">
      <alignment horizontal="right" vertical="center"/>
    </xf>
    <xf numFmtId="3" fontId="10" fillId="5" borderId="14" xfId="0" applyNumberFormat="1" applyFont="1" applyFill="1" applyBorder="1" applyAlignment="1">
      <alignment horizontal="right" vertical="center"/>
    </xf>
    <xf numFmtId="49" fontId="10" fillId="5" borderId="14" xfId="0" applyNumberFormat="1" applyFont="1" applyFill="1" applyBorder="1" applyAlignment="1">
      <alignment horizontal="right" vertical="center"/>
    </xf>
    <xf numFmtId="9" fontId="10" fillId="9" borderId="27" xfId="0" applyNumberFormat="1" applyFont="1" applyFill="1" applyBorder="1" applyAlignment="1">
      <alignment horizontal="right" vertical="center"/>
    </xf>
    <xf numFmtId="9" fontId="10" fillId="9" borderId="14" xfId="0" applyNumberFormat="1" applyFont="1" applyFill="1" applyBorder="1" applyAlignment="1">
      <alignment horizontal="right" vertical="center"/>
    </xf>
    <xf numFmtId="171" fontId="9" fillId="11" borderId="120" xfId="0" applyNumberFormat="1" applyFont="1" applyFill="1" applyBorder="1" applyAlignment="1">
      <alignment horizontal="center" vertical="center"/>
    </xf>
    <xf numFmtId="0" fontId="41" fillId="0" borderId="120" xfId="0" applyFont="1" applyBorder="1"/>
    <xf numFmtId="0" fontId="26" fillId="6" borderId="136" xfId="0" applyFont="1" applyFill="1" applyBorder="1" applyAlignment="1">
      <alignment horizontal="center" vertical="center"/>
    </xf>
    <xf numFmtId="0" fontId="41" fillId="0" borderId="145" xfId="0" applyFont="1" applyBorder="1"/>
    <xf numFmtId="0" fontId="41" fillId="0" borderId="137" xfId="0" applyFont="1" applyBorder="1"/>
    <xf numFmtId="0" fontId="9" fillId="11" borderId="101" xfId="0" applyFont="1" applyFill="1" applyBorder="1" applyAlignment="1">
      <alignment horizontal="center" vertical="center" wrapText="1"/>
    </xf>
    <xf numFmtId="0" fontId="41" fillId="0" borderId="106" xfId="0" applyFont="1" applyBorder="1"/>
    <xf numFmtId="0" fontId="9" fillId="11" borderId="102" xfId="0" applyFont="1" applyFill="1" applyBorder="1" applyAlignment="1">
      <alignment horizontal="center" vertical="center"/>
    </xf>
    <xf numFmtId="0" fontId="9" fillId="11" borderId="101" xfId="0" applyFont="1" applyFill="1" applyBorder="1" applyAlignment="1">
      <alignment horizontal="center" vertical="center"/>
    </xf>
    <xf numFmtId="0" fontId="9" fillId="11" borderId="102" xfId="0" applyFont="1" applyFill="1" applyBorder="1" applyAlignment="1">
      <alignment horizontal="center" vertical="center" wrapText="1"/>
    </xf>
    <xf numFmtId="17" fontId="9" fillId="11" borderId="138" xfId="0" applyNumberFormat="1" applyFont="1" applyFill="1" applyBorder="1" applyAlignment="1">
      <alignment horizontal="center" vertical="center"/>
    </xf>
    <xf numFmtId="171" fontId="9" fillId="0" borderId="120" xfId="0" applyNumberFormat="1" applyFont="1" applyBorder="1" applyAlignment="1">
      <alignment horizontal="center" vertical="center"/>
    </xf>
    <xf numFmtId="0" fontId="10" fillId="5" borderId="77" xfId="0" applyFont="1" applyFill="1" applyBorder="1" applyAlignment="1">
      <alignment horizontal="right" vertical="center"/>
    </xf>
    <xf numFmtId="0" fontId="9" fillId="2" borderId="131" xfId="0" applyFont="1" applyFill="1" applyBorder="1" applyAlignment="1">
      <alignment vertical="center"/>
    </xf>
    <xf numFmtId="0" fontId="41" fillId="0" borderId="147" xfId="0" applyFont="1" applyBorder="1"/>
    <xf numFmtId="0" fontId="41" fillId="0" borderId="132" xfId="0" applyFont="1" applyBorder="1"/>
    <xf numFmtId="0" fontId="10" fillId="5" borderId="161" xfId="0" applyFont="1" applyFill="1" applyBorder="1" applyAlignment="1">
      <alignment horizontal="right" vertical="center"/>
    </xf>
    <xf numFmtId="0" fontId="41" fillId="0" borderId="110" xfId="0" applyFont="1" applyBorder="1"/>
    <xf numFmtId="0" fontId="9" fillId="11" borderId="112" xfId="0" applyFont="1" applyFill="1" applyBorder="1" applyAlignment="1">
      <alignment horizontal="center" vertical="center" wrapText="1"/>
    </xf>
    <xf numFmtId="0" fontId="41" fillId="0" borderId="112" xfId="0" applyFont="1" applyBorder="1"/>
    <xf numFmtId="0" fontId="9" fillId="11" borderId="139" xfId="0" applyFont="1" applyFill="1" applyBorder="1" applyAlignment="1">
      <alignment horizontal="center" vertical="center"/>
    </xf>
    <xf numFmtId="0" fontId="41" fillId="0" borderId="139" xfId="0" applyFont="1" applyBorder="1"/>
    <xf numFmtId="0" fontId="9" fillId="2" borderId="72" xfId="0" applyFont="1" applyFill="1" applyBorder="1" applyAlignment="1">
      <alignment vertical="center"/>
    </xf>
    <xf numFmtId="0" fontId="10" fillId="10" borderId="89" xfId="0" applyFont="1" applyFill="1" applyBorder="1" applyAlignment="1">
      <alignment horizontal="right" vertical="center"/>
    </xf>
    <xf numFmtId="0" fontId="41" fillId="0" borderId="92" xfId="0" applyFont="1" applyBorder="1"/>
    <xf numFmtId="0" fontId="10" fillId="10" borderId="131" xfId="0" applyFont="1" applyFill="1" applyBorder="1" applyAlignment="1">
      <alignment horizontal="center" vertical="center"/>
    </xf>
    <xf numFmtId="0" fontId="41" fillId="0" borderId="162" xfId="0" applyFont="1" applyBorder="1"/>
    <xf numFmtId="0" fontId="26" fillId="6" borderId="99" xfId="0" applyFont="1" applyFill="1" applyBorder="1" applyAlignment="1">
      <alignment horizontal="center" vertical="center"/>
    </xf>
    <xf numFmtId="0" fontId="41" fillId="0" borderId="90" xfId="0" applyFont="1" applyBorder="1"/>
    <xf numFmtId="0" fontId="41" fillId="0" borderId="98" xfId="0" applyFont="1" applyBorder="1"/>
    <xf numFmtId="0" fontId="9" fillId="11" borderId="100" xfId="0" applyFont="1" applyFill="1" applyBorder="1" applyAlignment="1">
      <alignment horizontal="center" vertical="center" wrapText="1"/>
    </xf>
    <xf numFmtId="0" fontId="9" fillId="11" borderId="103" xfId="0" applyFont="1" applyFill="1" applyBorder="1" applyAlignment="1">
      <alignment horizontal="center" vertical="center" wrapText="1"/>
    </xf>
    <xf numFmtId="0" fontId="41" fillId="0" borderId="104" xfId="0" applyFont="1" applyBorder="1"/>
    <xf numFmtId="0" fontId="41" fillId="0" borderId="107" xfId="0" applyFont="1" applyBorder="1"/>
    <xf numFmtId="0" fontId="41" fillId="0" borderId="108" xfId="0" applyFont="1" applyBorder="1"/>
    <xf numFmtId="0" fontId="26" fillId="3" borderId="31" xfId="0" applyFont="1" applyFill="1" applyBorder="1" applyAlignment="1">
      <alignment horizontal="center" vertical="center"/>
    </xf>
    <xf numFmtId="170" fontId="10" fillId="5" borderId="27" xfId="0" applyNumberFormat="1" applyFont="1" applyFill="1" applyBorder="1" applyAlignment="1">
      <alignment horizontal="right" vertical="center"/>
    </xf>
    <xf numFmtId="170" fontId="10" fillId="5" borderId="14" xfId="0" applyNumberFormat="1" applyFont="1" applyFill="1" applyBorder="1" applyAlignment="1">
      <alignment horizontal="right" vertical="center"/>
    </xf>
    <xf numFmtId="0" fontId="26" fillId="6" borderId="87" xfId="0" applyFont="1" applyFill="1" applyBorder="1" applyAlignment="1">
      <alignment horizontal="center" vertical="center"/>
    </xf>
    <xf numFmtId="0" fontId="9" fillId="5" borderId="27" xfId="0" applyFont="1" applyFill="1" applyBorder="1" applyAlignment="1">
      <alignment horizontal="right" vertical="center"/>
    </xf>
    <xf numFmtId="0" fontId="9" fillId="5" borderId="14" xfId="0" applyFont="1" applyFill="1" applyBorder="1" applyAlignment="1">
      <alignment horizontal="right" vertical="center"/>
    </xf>
    <xf numFmtId="0" fontId="26" fillId="3" borderId="9" xfId="0" applyFont="1" applyFill="1" applyBorder="1" applyAlignment="1">
      <alignment vertical="center"/>
    </xf>
    <xf numFmtId="0" fontId="13" fillId="6" borderId="148" xfId="0" applyFont="1" applyFill="1" applyBorder="1" applyAlignment="1">
      <alignment horizontal="center" vertical="center"/>
    </xf>
    <xf numFmtId="0" fontId="13" fillId="6" borderId="149" xfId="0" applyFont="1" applyFill="1" applyBorder="1" applyAlignment="1">
      <alignment horizontal="center" vertical="center"/>
    </xf>
    <xf numFmtId="0" fontId="13" fillId="6" borderId="167" xfId="0" applyFont="1" applyFill="1" applyBorder="1" applyAlignment="1">
      <alignment horizontal="center" vertical="center"/>
    </xf>
    <xf numFmtId="0" fontId="18" fillId="6" borderId="56" xfId="0" applyFont="1" applyFill="1" applyBorder="1" applyAlignment="1">
      <alignment horizontal="center" vertical="center"/>
    </xf>
    <xf numFmtId="0" fontId="8" fillId="0" borderId="57" xfId="0" applyFont="1" applyBorder="1"/>
    <xf numFmtId="0" fontId="8" fillId="0" borderId="45" xfId="0" applyFont="1" applyBorder="1"/>
    <xf numFmtId="0" fontId="10" fillId="5" borderId="84" xfId="0" applyFont="1" applyFill="1" applyBorder="1" applyAlignment="1">
      <alignment horizontal="left"/>
    </xf>
    <xf numFmtId="0" fontId="37" fillId="0" borderId="84" xfId="0" applyFont="1" applyBorder="1"/>
    <xf numFmtId="0" fontId="37" fillId="0" borderId="67" xfId="0" applyFont="1" applyBorder="1"/>
    <xf numFmtId="0" fontId="10" fillId="5" borderId="83" xfId="0" applyFont="1" applyFill="1" applyBorder="1" applyAlignment="1">
      <alignment horizontal="left"/>
    </xf>
    <xf numFmtId="0" fontId="8" fillId="0" borderId="66" xfId="0" applyFont="1" applyBorder="1"/>
    <xf numFmtId="0" fontId="8" fillId="0" borderId="67" xfId="0" applyFont="1" applyBorder="1"/>
    <xf numFmtId="0" fontId="10" fillId="5" borderId="79" xfId="0" applyFont="1" applyFill="1" applyBorder="1" applyAlignment="1">
      <alignment horizontal="left"/>
    </xf>
    <xf numFmtId="0" fontId="8" fillId="0" borderId="80" xfId="0" applyFont="1" applyBorder="1"/>
    <xf numFmtId="0" fontId="8" fillId="0" borderId="115" xfId="0" applyFont="1" applyBorder="1"/>
    <xf numFmtId="0" fontId="10" fillId="5" borderId="83" xfId="0" applyFont="1" applyFill="1" applyBorder="1" applyAlignment="1">
      <alignment horizontal="left" wrapText="1"/>
    </xf>
    <xf numFmtId="0" fontId="24" fillId="15" borderId="136" xfId="0" applyFont="1" applyFill="1" applyBorder="1" applyAlignment="1">
      <alignment horizontal="center"/>
    </xf>
    <xf numFmtId="0" fontId="24" fillId="15" borderId="137" xfId="0" applyFont="1" applyFill="1" applyBorder="1" applyAlignment="1">
      <alignment horizontal="center"/>
    </xf>
    <xf numFmtId="0" fontId="24" fillId="16" borderId="138" xfId="0" applyFont="1" applyFill="1" applyBorder="1" applyAlignment="1">
      <alignment horizontal="left"/>
    </xf>
    <xf numFmtId="0" fontId="24" fillId="16" borderId="139" xfId="0" applyFont="1" applyFill="1" applyBorder="1" applyAlignment="1">
      <alignment horizontal="left"/>
    </xf>
    <xf numFmtId="0" fontId="37" fillId="26" borderId="91" xfId="0" applyFont="1" applyFill="1" applyBorder="1"/>
    <xf numFmtId="0" fontId="10" fillId="27" borderId="62" xfId="0" applyFont="1" applyFill="1" applyBorder="1" applyAlignment="1">
      <alignment horizontal="center" vertical="center"/>
    </xf>
  </cellXfs>
  <cellStyles count="9">
    <cellStyle name="Comma" xfId="1" builtinId="3"/>
    <cellStyle name="Comma 3" xfId="8" xr:uid="{59558535-64B1-4C4A-988C-A51D6218695D}"/>
    <cellStyle name="Normal" xfId="0" builtinId="0"/>
    <cellStyle name="Normal 11 2 2" xfId="5" xr:uid="{78CBA375-7F42-4655-8833-3758EFF7D834}"/>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Percent" xfId="4" builtinId="5"/>
  </cellStyles>
  <dxfs count="76">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75"/>
      <tableStyleElement type="firstRowStripe" dxfId="74"/>
      <tableStyleElement type="secondRowStripe" dxfId="73"/>
      <tableStyleElement type="firstColumnStripe" dxfId="72"/>
      <tableStyleElement type="secondColumnStripe" dxfId="71"/>
    </tableStyle>
  </tableStyles>
  <colors>
    <mruColors>
      <color rgb="FFA5A5A5"/>
      <color rgb="FF870000"/>
      <color rgb="FF0D0000"/>
      <color rgb="FF7B1E29"/>
      <color rgb="FFD53814"/>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74"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73"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GST!$R$48</c:f>
              <c:strCache>
                <c:ptCount val="1"/>
                <c:pt idx="0">
                  <c:v>Sales</c:v>
                </c:pt>
              </c:strCache>
            </c:strRef>
          </c:tx>
          <c:spPr>
            <a:solidFill>
              <a:srgbClr val="D53814"/>
            </a:solidFill>
            <a:ln>
              <a:noFill/>
            </a:ln>
            <a:effectLst/>
          </c:spPr>
          <c:invertIfNegative val="0"/>
          <c:cat>
            <c:strRef>
              <c:f>GST!$Q$49:$Q$50</c:f>
              <c:strCache>
                <c:ptCount val="2"/>
                <c:pt idx="0">
                  <c:v>2021-2022</c:v>
                </c:pt>
                <c:pt idx="1">
                  <c:v>2022-2023</c:v>
                </c:pt>
              </c:strCache>
            </c:strRef>
          </c:cat>
          <c:val>
            <c:numRef>
              <c:f>GST!$R$49:$R$50</c:f>
              <c:numCache>
                <c:formatCode>#,##0.00</c:formatCode>
                <c:ptCount val="2"/>
                <c:pt idx="0">
                  <c:v>0</c:v>
                </c:pt>
                <c:pt idx="1">
                  <c:v>0</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GST!$S$48</c:f>
              <c:strCache>
                <c:ptCount val="1"/>
                <c:pt idx="0">
                  <c:v>Purchases</c:v>
                </c:pt>
              </c:strCache>
            </c:strRef>
          </c:tx>
          <c:spPr>
            <a:solidFill>
              <a:srgbClr val="7B1E29"/>
            </a:solidFill>
            <a:ln>
              <a:noFill/>
            </a:ln>
            <a:effectLst/>
          </c:spPr>
          <c:invertIfNegative val="0"/>
          <c:cat>
            <c:strRef>
              <c:f>GST!$Q$49:$Q$50</c:f>
              <c:strCache>
                <c:ptCount val="2"/>
                <c:pt idx="0">
                  <c:v>2021-2022</c:v>
                </c:pt>
                <c:pt idx="1">
                  <c:v>2022-2023</c:v>
                </c:pt>
              </c:strCache>
            </c:strRef>
          </c:cat>
          <c:val>
            <c:numRef>
              <c:f>GST!$S$49:$S$50</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GST!$R$48</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GST!$Q$49:$Q$50</c15:sqref>
                        </c15:formulaRef>
                      </c:ext>
                    </c:extLst>
                    <c:strCache>
                      <c:ptCount val="2"/>
                      <c:pt idx="0">
                        <c:v>2021-2022</c:v>
                      </c:pt>
                      <c:pt idx="1">
                        <c:v>2022-2023</c:v>
                      </c:pt>
                    </c:strCache>
                  </c:strRef>
                </c:cat>
                <c:val>
                  <c:numRef>
                    <c:extLst>
                      <c:ext uri="{02D57815-91ED-43cb-92C2-25804820EDAC}">
                        <c15:formulaRef>
                          <c15:sqref>GST!$R$49:$R$50</c15:sqref>
                        </c15:formulaRef>
                      </c:ext>
                    </c:extLst>
                    <c:numCache>
                      <c:formatCode>#,##0.00</c:formatCode>
                      <c:ptCount val="2"/>
                      <c:pt idx="0">
                        <c:v>0</c:v>
                      </c:pt>
                      <c:pt idx="1">
                        <c:v>0</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GST!$Q$55</c:f>
              <c:strCache>
                <c:ptCount val="1"/>
                <c:pt idx="0">
                  <c:v>2021-2022</c:v>
                </c:pt>
              </c:strCache>
            </c:strRef>
          </c:tx>
          <c:spPr>
            <a:solidFill>
              <a:srgbClr val="7B1E29"/>
            </a:solidFill>
            <a:ln>
              <a:solidFill>
                <a:srgbClr val="7B1E29"/>
              </a:solid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GST!$R$55:$AC$55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GST!$Q$56</c:f>
              <c:strCache>
                <c:ptCount val="1"/>
                <c:pt idx="0">
                  <c:v>2022-2023</c:v>
                </c:pt>
              </c:strCache>
            </c:strRef>
          </c:tx>
          <c:spPr>
            <a:solidFill>
              <a:srgbClr val="D53814"/>
            </a:solidFill>
            <a:ln>
              <a:no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GST!$R$56:$AC$56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GST!$Q$60</c:f>
              <c:strCache>
                <c:ptCount val="1"/>
                <c:pt idx="0">
                  <c:v>2021-2022</c:v>
                </c:pt>
              </c:strCache>
            </c:strRef>
          </c:tx>
          <c:spPr>
            <a:solidFill>
              <a:srgbClr val="7B1E29"/>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GST!$R$60:$AC$60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GST!$Q$61</c:f>
              <c:strCache>
                <c:ptCount val="1"/>
                <c:pt idx="0">
                  <c:v>2022-2023</c:v>
                </c:pt>
              </c:strCache>
            </c:strRef>
          </c:tx>
          <c:spPr>
            <a:solidFill>
              <a:srgbClr val="D53814"/>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GST!$R$61:$AC$61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numRef>
              <c:f>'EPFO-Check'!$C$28:$C$93</c:f>
              <c:numCache>
                <c:formatCode>mmm\-yy</c:formatCode>
                <c:ptCount val="66"/>
              </c:numCache>
            </c:numRef>
          </c:cat>
          <c:val>
            <c:numRef>
              <c:f>'EPFO-Check'!$D$28:$D$93</c:f>
              <c:numCache>
                <c:formatCode>#,##0</c:formatCode>
                <c:ptCount val="66"/>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numRef>
              <c:f>'EPFO-Check'!$C$28:$C$93</c:f>
              <c:numCache>
                <c:formatCode>mmm\-yy</c:formatCode>
                <c:ptCount val="66"/>
              </c:numCache>
            </c:numRef>
          </c:cat>
          <c:val>
            <c:numRef>
              <c:f>'EPFO-Check'!$E$28:$E$93</c:f>
              <c:numCache>
                <c:formatCode>General</c:formatCode>
                <c:ptCount val="66"/>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Tables(1)'!$A$4</c:f>
              <c:strCache>
                <c:ptCount val="1"/>
                <c:pt idx="0">
                  <c:v>Cost of sales</c:v>
                </c:pt>
              </c:strCache>
            </c:strRef>
          </c:tx>
          <c:spPr>
            <a:ln w="28575" cap="rnd">
              <a:solidFill>
                <a:srgbClr val="3C3C3C"/>
              </a:solidFill>
              <a:round/>
            </a:ln>
            <a:effectLst/>
          </c:spPr>
          <c:marker>
            <c:symbol val="none"/>
          </c:marker>
          <c:cat>
            <c:strRef>
              <c:f>'Chart Tables(1)'!$B$3:$D$3</c:f>
              <c:strCache>
                <c:ptCount val="3"/>
                <c:pt idx="0">
                  <c:v>Jan-00</c:v>
                </c:pt>
                <c:pt idx="1">
                  <c:v>-</c:v>
                </c:pt>
                <c:pt idx="2">
                  <c:v>-</c:v>
                </c:pt>
              </c:strCache>
            </c:strRef>
          </c:cat>
          <c:val>
            <c:numRef>
              <c:f>'Chart Tables(1)'!$B$4:$D$4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Operating Income</c:v>
                </c:pt>
              </c:strCache>
            </c:strRef>
          </c:tx>
          <c:spPr>
            <a:ln w="28575" cap="rnd">
              <a:solidFill>
                <a:srgbClr val="D53814"/>
              </a:solidFill>
              <a:round/>
            </a:ln>
            <a:effectLst/>
          </c:spPr>
          <c:marker>
            <c:symbol val="none"/>
          </c:marker>
          <c:cat>
            <c:strRef>
              <c:f>'Chart Tables(1)'!$B$3:$D$3</c:f>
              <c:strCache>
                <c:ptCount val="3"/>
                <c:pt idx="0">
                  <c:v>Jan-00</c:v>
                </c:pt>
                <c:pt idx="1">
                  <c:v>-</c:v>
                </c:pt>
                <c:pt idx="2">
                  <c:v>-</c:v>
                </c:pt>
              </c:strCache>
            </c:strRef>
          </c:cat>
          <c:val>
            <c:numRef>
              <c:f>'Chart Tables(1)'!$B$5:$D$5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strRef>
              <c:f>'Chart Tables(1)'!$G$3:$I$3</c:f>
              <c:strCache>
                <c:ptCount val="3"/>
                <c:pt idx="0">
                  <c:v>Jan-00</c:v>
                </c:pt>
                <c:pt idx="1">
                  <c:v>-</c:v>
                </c:pt>
                <c:pt idx="2">
                  <c:v>-</c:v>
                </c:pt>
              </c:strCache>
            </c:strRef>
          </c:cat>
          <c:val>
            <c:numRef>
              <c:f>'Chart Tables(1)'!$G$4:$I$4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strRef>
              <c:f>'Chart Tables(1)'!$G$3:$I$3</c:f>
              <c:strCache>
                <c:ptCount val="3"/>
                <c:pt idx="0">
                  <c:v>Jan-00</c:v>
                </c:pt>
                <c:pt idx="1">
                  <c:v>-</c:v>
                </c:pt>
                <c:pt idx="2">
                  <c:v>-</c:v>
                </c:pt>
              </c:strCache>
            </c:strRef>
          </c:cat>
          <c:val>
            <c:numRef>
              <c:f>'Chart Tables(1)'!$G$5:$I$5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strRef>
              <c:f>'Chart Tables(1)'!$G$3:$I$3</c:f>
              <c:strCache>
                <c:ptCount val="3"/>
                <c:pt idx="0">
                  <c:v>Jan-00</c:v>
                </c:pt>
                <c:pt idx="1">
                  <c:v>-</c:v>
                </c:pt>
                <c:pt idx="2">
                  <c:v>-</c:v>
                </c:pt>
              </c:strCache>
            </c:strRef>
          </c:cat>
          <c:val>
            <c:numRef>
              <c:f>'Chart Tables(1)'!$G$6:$H$6</c:f>
              <c:numCache>
                <c:formatCode>_(* #,##0.00_);_(* \(#,##0.00\);_(* "-"??_);_(@_)</c:formatCode>
                <c:ptCount val="2"/>
                <c:pt idx="0">
                  <c:v>0</c:v>
                </c:pt>
                <c:pt idx="1">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c:v>
                </c:pt>
              </c:strCache>
            </c:strRef>
          </c:tx>
          <c:spPr>
            <a:solidFill>
              <a:srgbClr val="A5A5A5"/>
            </a:solidFill>
            <a:ln>
              <a:solidFill>
                <a:srgbClr val="A5A5A5"/>
              </a:solidFill>
            </a:ln>
            <a:effectLst/>
          </c:spPr>
          <c:invertIfNegative val="1"/>
          <c:cat>
            <c:strRef>
              <c:f>'Chart Tables(1)'!$B$10:$D$10</c:f>
              <c:strCache>
                <c:ptCount val="3"/>
                <c:pt idx="0">
                  <c:v>Jan-00</c:v>
                </c:pt>
                <c:pt idx="1">
                  <c:v>-</c:v>
                </c:pt>
                <c:pt idx="2">
                  <c:v>-</c:v>
                </c:pt>
              </c:strCache>
            </c:strRef>
          </c:cat>
          <c:val>
            <c:numRef>
              <c:f>'Chart Tables(1)'!$B$11:$D$11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strRef>
              <c:f>'Chart Tables(1)'!$B$10:$D$10</c:f>
              <c:strCache>
                <c:ptCount val="3"/>
                <c:pt idx="0">
                  <c:v>Jan-00</c:v>
                </c:pt>
                <c:pt idx="1">
                  <c:v>-</c:v>
                </c:pt>
                <c:pt idx="2">
                  <c:v>-</c:v>
                </c:pt>
              </c:strCache>
            </c:strRef>
          </c:cat>
          <c:val>
            <c:numRef>
              <c:f>'Chart Tables(1)'!$B$12:$D$12</c:f>
              <c:numCache>
                <c:formatCode>_(* #,##0.00_);_(* \(#,##0.00\);_(* "-"??_);_(@_)</c:formatCode>
                <c:ptCount val="3"/>
                <c:pt idx="0">
                  <c:v>0</c:v>
                </c:pt>
                <c:pt idx="1">
                  <c:v>0</c:v>
                </c:pt>
                <c:pt idx="2">
                  <c:v>0</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Tables(1)'!$F$11</c:f>
              <c:strCache>
                <c:ptCount val="1"/>
                <c:pt idx="0">
                  <c:v>Inventory Days</c:v>
                </c:pt>
              </c:strCache>
            </c:strRef>
          </c:tx>
          <c:spPr>
            <a:solidFill>
              <a:srgbClr val="A79886"/>
            </a:solidFill>
            <a:ln>
              <a:noFill/>
            </a:ln>
            <a:effectLst/>
          </c:spPr>
          <c:invertIfNegative val="1"/>
          <c:cat>
            <c:strRef>
              <c:f>'Chart Tables(1)'!$G$10:$I$10</c:f>
              <c:strCache>
                <c:ptCount val="3"/>
                <c:pt idx="0">
                  <c:v>Jan-00</c:v>
                </c:pt>
                <c:pt idx="1">
                  <c:v>-</c:v>
                </c:pt>
                <c:pt idx="2">
                  <c:v>-</c:v>
                </c:pt>
              </c:strCache>
            </c:strRef>
          </c:cat>
          <c:val>
            <c:numRef>
              <c:f>'Chart Tables(1)'!$G$11:$I$11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c:v>
                </c:pt>
              </c:strCache>
            </c:strRef>
          </c:tx>
          <c:spPr>
            <a:solidFill>
              <a:srgbClr val="C0504D"/>
            </a:solidFill>
            <a:ln>
              <a:noFill/>
            </a:ln>
            <a:effectLst/>
          </c:spPr>
          <c:invertIfNegative val="1"/>
          <c:cat>
            <c:strRef>
              <c:f>'Chart Tables(1)'!$G$10:$I$10</c:f>
              <c:strCache>
                <c:ptCount val="3"/>
                <c:pt idx="0">
                  <c:v>Jan-00</c:v>
                </c:pt>
                <c:pt idx="1">
                  <c:v>-</c:v>
                </c:pt>
                <c:pt idx="2">
                  <c:v>-</c:v>
                </c:pt>
              </c:strCache>
            </c:strRef>
          </c:cat>
          <c:val>
            <c:numRef>
              <c:f>'Chart Tables(1)'!$G$12:$I$12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c:v>
                </c:pt>
              </c:strCache>
            </c:strRef>
          </c:tx>
          <c:spPr>
            <a:solidFill>
              <a:srgbClr val="3C3C3C"/>
            </a:solidFill>
            <a:ln>
              <a:solidFill>
                <a:srgbClr val="3C3C3C"/>
              </a:solidFill>
            </a:ln>
            <a:effectLst/>
          </c:spPr>
          <c:invertIfNegative val="1"/>
          <c:cat>
            <c:strRef>
              <c:f>'Chart Tables(1)'!$G$10:$I$10</c:f>
              <c:strCache>
                <c:ptCount val="3"/>
                <c:pt idx="0">
                  <c:v>Jan-00</c:v>
                </c:pt>
                <c:pt idx="1">
                  <c:v>-</c:v>
                </c:pt>
                <c:pt idx="2">
                  <c:v>-</c:v>
                </c:pt>
              </c:strCache>
            </c:strRef>
          </c:cat>
          <c:val>
            <c:numRef>
              <c:f>'Chart Tables(1)'!$G$13:$I$13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432D-48E4-A27B-A85BB1E8FBCD}"/>
            </c:ext>
          </c:extLst>
        </c:ser>
        <c:ser>
          <c:idx val="3"/>
          <c:order val="3"/>
          <c:tx>
            <c:strRef>
              <c:f>'Chart Tables(1)'!$F$14</c:f>
              <c:strCache>
                <c:ptCount val="1"/>
                <c:pt idx="0">
                  <c:v>Gross Current Assets Days</c:v>
                </c:pt>
              </c:strCache>
            </c:strRef>
          </c:tx>
          <c:spPr>
            <a:solidFill>
              <a:srgbClr val="A5A5A5"/>
            </a:solidFill>
            <a:ln w="28575" cap="rnd">
              <a:noFill/>
              <a:round/>
            </a:ln>
            <a:effectLst/>
          </c:spPr>
          <c:invertIfNegative val="0"/>
          <c:cat>
            <c:strRef>
              <c:f>'Chart Tables(1)'!$G$10:$I$10</c:f>
              <c:strCache>
                <c:ptCount val="3"/>
                <c:pt idx="0">
                  <c:v>Jan-00</c:v>
                </c:pt>
                <c:pt idx="1">
                  <c:v>-</c:v>
                </c:pt>
                <c:pt idx="2">
                  <c:v>-</c:v>
                </c:pt>
              </c:strCache>
            </c:strRef>
          </c:cat>
          <c:val>
            <c:numRef>
              <c:f>'Chart Tables(1)'!$G$14:$I$14</c:f>
              <c:numCache>
                <c:formatCode>0</c:formatCode>
                <c:ptCount val="3"/>
                <c:pt idx="0">
                  <c:v>0</c:v>
                </c:pt>
                <c:pt idx="1">
                  <c:v>0</c:v>
                </c:pt>
                <c:pt idx="2">
                  <c:v>0</c:v>
                </c:pt>
              </c:numCache>
            </c:numRef>
          </c:val>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4.8497180426704097E-2"/>
          <c:y val="0.78200013971637572"/>
          <c:w val="0.883203658948572"/>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strRef>
              <c:f>'Chart Tables(1)'!$B$15:$D$15</c:f>
              <c:strCache>
                <c:ptCount val="3"/>
                <c:pt idx="0">
                  <c:v>Jan-00</c:v>
                </c:pt>
                <c:pt idx="1">
                  <c:v>-</c:v>
                </c:pt>
                <c:pt idx="2">
                  <c:v>-</c:v>
                </c:pt>
              </c:strCache>
            </c:strRef>
          </c:cat>
          <c:val>
            <c:numRef>
              <c:f>'Chart Tables(1)'!$B$16:$D$16</c:f>
              <c:numCache>
                <c:formatCode>_(* #,##0_);_(* \(#,##0\);_(* "-"??_);_(@_)</c:formatCode>
                <c:ptCount val="3"/>
                <c:pt idx="0">
                  <c:v>0</c:v>
                </c:pt>
                <c:pt idx="1">
                  <c:v>0</c:v>
                </c:pt>
                <c:pt idx="2">
                  <c:v>0</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strRef>
              <c:f>'Chart Tables(1)'!$B$15:$D$15</c:f>
              <c:strCache>
                <c:ptCount val="3"/>
                <c:pt idx="0">
                  <c:v>Jan-00</c:v>
                </c:pt>
                <c:pt idx="1">
                  <c:v>-</c:v>
                </c:pt>
                <c:pt idx="2">
                  <c:v>-</c:v>
                </c:pt>
              </c:strCache>
            </c:strRef>
          </c:cat>
          <c:val>
            <c:numRef>
              <c:f>'Chart Tables(1)'!$B$17:$D$17</c:f>
              <c:numCache>
                <c:formatCode>_(* #,##0_);_(* \(#,##0\);_(* "-"??_);_(@_)</c:formatCode>
                <c:ptCount val="3"/>
                <c:pt idx="0">
                  <c:v>0</c:v>
                </c:pt>
                <c:pt idx="1">
                  <c:v>0</c:v>
                </c:pt>
                <c:pt idx="2">
                  <c:v>0</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strRef>
              <c:f>'Chart Tables(1)'!$B$15:$D$15</c:f>
              <c:strCache>
                <c:ptCount val="3"/>
                <c:pt idx="0">
                  <c:v>Jan-00</c:v>
                </c:pt>
                <c:pt idx="1">
                  <c:v>-</c:v>
                </c:pt>
                <c:pt idx="2">
                  <c:v>-</c:v>
                </c:pt>
              </c:strCache>
            </c:strRef>
          </c:cat>
          <c:val>
            <c:numRef>
              <c:f>'Chart Tables(1)'!$B$18:$D$18</c:f>
              <c:numCache>
                <c:formatCode>_(* #,##0_);_(* \(#,##0\);_(* "-"??_);_(@_)</c:formatCode>
                <c:ptCount val="3"/>
                <c:pt idx="0">
                  <c:v>0</c:v>
                </c:pt>
                <c:pt idx="1">
                  <c:v>0</c:v>
                </c:pt>
                <c:pt idx="2">
                  <c:v>0</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strRef>
              <c:f>'Chart Tables(1)'!$B$15:$D$15</c:f>
              <c:strCache>
                <c:ptCount val="3"/>
                <c:pt idx="0">
                  <c:v>Jan-00</c:v>
                </c:pt>
                <c:pt idx="1">
                  <c:v>-</c:v>
                </c:pt>
                <c:pt idx="2">
                  <c:v>-</c:v>
                </c:pt>
              </c:strCache>
            </c:str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strRef>
              <c:f>'Chart Tables(1)'!$B$15:$D$15</c:f>
              <c:strCache>
                <c:ptCount val="3"/>
                <c:pt idx="0">
                  <c:v>Jan-00</c:v>
                </c:pt>
                <c:pt idx="1">
                  <c:v>-</c:v>
                </c:pt>
                <c:pt idx="2">
                  <c:v>-</c:v>
                </c:pt>
              </c:strCache>
            </c:strRef>
          </c:cat>
          <c:val>
            <c:numRef>
              <c:f>'Chart Tables(1)'!$B$20:$D$20</c:f>
              <c:numCache>
                <c:formatCode>_(* #,##0_);_(* \(#,##0\);_(* "-"??_);_(@_)</c:formatCode>
                <c:ptCount val="3"/>
                <c:pt idx="0">
                  <c:v>0</c:v>
                </c:pt>
                <c:pt idx="1">
                  <c:v>0</c:v>
                </c:pt>
                <c:pt idx="2">
                  <c:v>0</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strRef>
              <c:f>'Chart Tables(1)'!$B$15:$D$15</c:f>
              <c:strCache>
                <c:ptCount val="3"/>
                <c:pt idx="0">
                  <c:v>Jan-00</c:v>
                </c:pt>
                <c:pt idx="1">
                  <c:v>-</c:v>
                </c:pt>
                <c:pt idx="2">
                  <c:v>-</c:v>
                </c:pt>
              </c:strCache>
            </c:strRef>
          </c:cat>
          <c:val>
            <c:numRef>
              <c:f>'Chart Tables(1)'!$B$21:$D$21</c:f>
              <c:numCache>
                <c:formatCode>_(* #,##0_);_(* \(#,##0\);_(* "-"??_);_(@_)</c:formatCode>
                <c:ptCount val="3"/>
                <c:pt idx="0">
                  <c:v>0</c:v>
                </c:pt>
                <c:pt idx="1">
                  <c:v>0</c:v>
                </c:pt>
                <c:pt idx="2">
                  <c:v>0</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strRef>
              <c:f>'Chart Tables(1)'!$G$17:$I$17</c:f>
              <c:strCache>
                <c:ptCount val="3"/>
                <c:pt idx="0">
                  <c:v>Jan-00</c:v>
                </c:pt>
                <c:pt idx="1">
                  <c:v>-</c:v>
                </c:pt>
                <c:pt idx="2">
                  <c:v>-</c:v>
                </c:pt>
              </c:strCache>
            </c:strRef>
          </c:cat>
          <c:val>
            <c:numRef>
              <c:f>'Chart Tables(1)'!$G$18:$I$18</c:f>
              <c:numCache>
                <c:formatCode>0.00</c:formatCode>
                <c:ptCount val="3"/>
                <c:pt idx="0">
                  <c:v>0</c:v>
                </c:pt>
                <c:pt idx="1">
                  <c:v>0</c:v>
                </c:pt>
                <c:pt idx="2">
                  <c:v>0</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strRef>
              <c:f>'Chart Tables(1)'!$G$17:$I$17</c:f>
              <c:strCache>
                <c:ptCount val="3"/>
                <c:pt idx="0">
                  <c:v>Jan-00</c:v>
                </c:pt>
                <c:pt idx="1">
                  <c:v>-</c:v>
                </c:pt>
                <c:pt idx="2">
                  <c:v>-</c:v>
                </c:pt>
              </c:strCache>
            </c:strRef>
          </c:cat>
          <c:val>
            <c:numRef>
              <c:f>'Chart Tables(1)'!$G$19:$I$19</c:f>
              <c:numCache>
                <c:formatCode>0.00</c:formatCode>
                <c:ptCount val="3"/>
                <c:pt idx="0">
                  <c:v>0</c:v>
                </c:pt>
                <c:pt idx="1">
                  <c:v>0</c:v>
                </c:pt>
                <c:pt idx="2">
                  <c:v>0</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Tables(2)'!$A$4</c:f>
              <c:strCache>
                <c:ptCount val="1"/>
                <c:pt idx="0">
                  <c:v>Cost of sales</c:v>
                </c:pt>
              </c:strCache>
            </c:strRef>
          </c:tx>
          <c:spPr>
            <a:ln w="28575" cap="rnd">
              <a:solidFill>
                <a:srgbClr val="3C3C3C"/>
              </a:solidFill>
              <a:round/>
            </a:ln>
            <a:effectLst/>
          </c:spPr>
          <c:marker>
            <c:symbol val="none"/>
          </c:marker>
          <c:cat>
            <c:strRef>
              <c:f>'Chart Tables(2)'!$B$3:$D$3</c:f>
              <c:strCache>
                <c:ptCount val="3"/>
                <c:pt idx="0">
                  <c:v>Jan-00</c:v>
                </c:pt>
                <c:pt idx="1">
                  <c:v>-</c:v>
                </c:pt>
                <c:pt idx="2">
                  <c:v>-</c:v>
                </c:pt>
              </c:strCache>
            </c:strRef>
          </c:cat>
          <c:val>
            <c:numRef>
              <c:f>'Chart Tables(2)'!$B$4:$D$4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3B6-4E17-BEE0-65FC38C4ED7D}"/>
            </c:ext>
          </c:extLst>
        </c:ser>
        <c:ser>
          <c:idx val="1"/>
          <c:order val="1"/>
          <c:tx>
            <c:strRef>
              <c:f>'Chart Tables(2)'!$A$5</c:f>
              <c:strCache>
                <c:ptCount val="1"/>
                <c:pt idx="0">
                  <c:v>Operating Income</c:v>
                </c:pt>
              </c:strCache>
            </c:strRef>
          </c:tx>
          <c:spPr>
            <a:ln w="28575" cap="rnd">
              <a:solidFill>
                <a:srgbClr val="D53814"/>
              </a:solidFill>
              <a:round/>
            </a:ln>
            <a:effectLst/>
          </c:spPr>
          <c:marker>
            <c:symbol val="none"/>
          </c:marker>
          <c:cat>
            <c:strRef>
              <c:f>'Chart Tables(2)'!$B$3:$D$3</c:f>
              <c:strCache>
                <c:ptCount val="3"/>
                <c:pt idx="0">
                  <c:v>Jan-00</c:v>
                </c:pt>
                <c:pt idx="1">
                  <c:v>-</c:v>
                </c:pt>
                <c:pt idx="2">
                  <c:v>-</c:v>
                </c:pt>
              </c:strCache>
            </c:strRef>
          </c:cat>
          <c:val>
            <c:numRef>
              <c:f>'Chart Tables(2)'!$B$5:$D$5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3B6-4E17-BEE0-65FC38C4ED7D}"/>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Tables(2)'!$F$4</c:f>
              <c:strCache>
                <c:ptCount val="1"/>
                <c:pt idx="0">
                  <c:v>Operating Profit Margin (OPM)</c:v>
                </c:pt>
              </c:strCache>
            </c:strRef>
          </c:tx>
          <c:spPr>
            <a:ln w="28575" cap="rnd">
              <a:solidFill>
                <a:srgbClr val="3C3C3C"/>
              </a:solidFill>
              <a:round/>
            </a:ln>
            <a:effectLst/>
          </c:spPr>
          <c:marker>
            <c:symbol val="none"/>
          </c:marker>
          <c:cat>
            <c:strRef>
              <c:f>'Chart Tables(2)'!$G$3:$I$3</c:f>
              <c:strCache>
                <c:ptCount val="3"/>
                <c:pt idx="0">
                  <c:v>Jan-00</c:v>
                </c:pt>
                <c:pt idx="1">
                  <c:v>-</c:v>
                </c:pt>
                <c:pt idx="2">
                  <c:v>-</c:v>
                </c:pt>
              </c:strCache>
            </c:strRef>
          </c:cat>
          <c:val>
            <c:numRef>
              <c:f>'Chart Tables(2)'!$G$4:$I$4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6625-4729-A318-2DD0C8950FF6}"/>
            </c:ext>
          </c:extLst>
        </c:ser>
        <c:ser>
          <c:idx val="1"/>
          <c:order val="1"/>
          <c:tx>
            <c:strRef>
              <c:f>'Chart Tables(2)'!$F$5</c:f>
              <c:strCache>
                <c:ptCount val="1"/>
                <c:pt idx="0">
                  <c:v>Net Profit Margin (NPM)</c:v>
                </c:pt>
              </c:strCache>
            </c:strRef>
          </c:tx>
          <c:spPr>
            <a:ln w="28575" cap="rnd">
              <a:solidFill>
                <a:srgbClr val="A79886"/>
              </a:solidFill>
              <a:round/>
            </a:ln>
            <a:effectLst/>
          </c:spPr>
          <c:marker>
            <c:symbol val="none"/>
          </c:marker>
          <c:cat>
            <c:strRef>
              <c:f>'Chart Tables(2)'!$G$3:$I$3</c:f>
              <c:strCache>
                <c:ptCount val="3"/>
                <c:pt idx="0">
                  <c:v>Jan-00</c:v>
                </c:pt>
                <c:pt idx="1">
                  <c:v>-</c:v>
                </c:pt>
                <c:pt idx="2">
                  <c:v>-</c:v>
                </c:pt>
              </c:strCache>
            </c:strRef>
          </c:cat>
          <c:val>
            <c:numRef>
              <c:f>'Chart Tables(2)'!$G$5:$I$5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6625-4729-A318-2DD0C8950FF6}"/>
            </c:ext>
          </c:extLst>
        </c:ser>
        <c:ser>
          <c:idx val="2"/>
          <c:order val="2"/>
          <c:tx>
            <c:strRef>
              <c:f>'Chart Tables(2)'!$F$6</c:f>
              <c:strCache>
                <c:ptCount val="1"/>
                <c:pt idx="0">
                  <c:v>Return on Capital Employed (ROCE)</c:v>
                </c:pt>
              </c:strCache>
            </c:strRef>
          </c:tx>
          <c:spPr>
            <a:ln w="28575" cap="rnd">
              <a:solidFill>
                <a:srgbClr val="7B1E29"/>
              </a:solidFill>
              <a:round/>
            </a:ln>
            <a:effectLst/>
          </c:spPr>
          <c:marker>
            <c:symbol val="none"/>
          </c:marker>
          <c:cat>
            <c:strRef>
              <c:f>'Chart Tables(2)'!$G$3:$I$3</c:f>
              <c:strCache>
                <c:ptCount val="3"/>
                <c:pt idx="0">
                  <c:v>Jan-00</c:v>
                </c:pt>
                <c:pt idx="1">
                  <c:v>-</c:v>
                </c:pt>
                <c:pt idx="2">
                  <c:v>-</c:v>
                </c:pt>
              </c:strCache>
            </c:strRef>
          </c:cat>
          <c:val>
            <c:numRef>
              <c:f>'Chart Tables(2)'!$G$6:$H$6</c:f>
              <c:numCache>
                <c:formatCode>_(* #,##0.00_);_(* \(#,##0.00\);_(* "-"??_);_(@_)</c:formatCode>
                <c:ptCount val="2"/>
                <c:pt idx="0">
                  <c:v>0</c:v>
                </c:pt>
                <c:pt idx="1">
                  <c:v>0</c:v>
                </c:pt>
              </c:numCache>
            </c:numRef>
          </c:val>
          <c:smooth val="0"/>
          <c:extLst>
            <c:ext xmlns:c16="http://schemas.microsoft.com/office/drawing/2014/chart" uri="{C3380CC4-5D6E-409C-BE32-E72D297353CC}">
              <c16:uniqueId val="{00000002-6625-4729-A318-2DD0C8950FF6}"/>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Tables(2)'!$A$11</c:f>
              <c:strCache>
                <c:ptCount val="1"/>
                <c:pt idx="0">
                  <c:v>Current Ratio</c:v>
                </c:pt>
              </c:strCache>
            </c:strRef>
          </c:tx>
          <c:spPr>
            <a:solidFill>
              <a:srgbClr val="A5A5A5"/>
            </a:solidFill>
            <a:ln>
              <a:solidFill>
                <a:srgbClr val="A5A5A5"/>
              </a:solidFill>
            </a:ln>
            <a:effectLst/>
          </c:spPr>
          <c:invertIfNegative val="1"/>
          <c:cat>
            <c:strRef>
              <c:f>'Chart Tables(2)'!$B$10:$D$10</c:f>
              <c:strCache>
                <c:ptCount val="3"/>
                <c:pt idx="0">
                  <c:v>Jan-00</c:v>
                </c:pt>
                <c:pt idx="1">
                  <c:v>-</c:v>
                </c:pt>
                <c:pt idx="2">
                  <c:v>-</c:v>
                </c:pt>
              </c:strCache>
            </c:strRef>
          </c:cat>
          <c:val>
            <c:numRef>
              <c:f>'Chart Tables(2)'!$B$11:$D$11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80A6-4B9D-A995-E5E8CFCC8408}"/>
            </c:ext>
          </c:extLst>
        </c:ser>
        <c:ser>
          <c:idx val="1"/>
          <c:order val="1"/>
          <c:tx>
            <c:strRef>
              <c:f>'Chart Tables(2)'!$A$12</c:f>
              <c:strCache>
                <c:ptCount val="1"/>
                <c:pt idx="0">
                  <c:v>Quick Ratio</c:v>
                </c:pt>
              </c:strCache>
            </c:strRef>
          </c:tx>
          <c:spPr>
            <a:solidFill>
              <a:srgbClr val="7B1E29"/>
            </a:solidFill>
            <a:ln>
              <a:noFill/>
            </a:ln>
            <a:effectLst/>
          </c:spPr>
          <c:invertIfNegative val="0"/>
          <c:cat>
            <c:strRef>
              <c:f>'Chart Tables(2)'!$B$10:$D$10</c:f>
              <c:strCache>
                <c:ptCount val="3"/>
                <c:pt idx="0">
                  <c:v>Jan-00</c:v>
                </c:pt>
                <c:pt idx="1">
                  <c:v>-</c:v>
                </c:pt>
                <c:pt idx="2">
                  <c:v>-</c:v>
                </c:pt>
              </c:strCache>
            </c:strRef>
          </c:cat>
          <c:val>
            <c:numRef>
              <c:f>'Chart Tables(2)'!$B$12:$D$12</c:f>
              <c:numCache>
                <c:formatCode>_(* #,##0.00_);_(* \(#,##0.00\);_(* "-"??_);_(@_)</c:formatCode>
                <c:ptCount val="3"/>
                <c:pt idx="0">
                  <c:v>0</c:v>
                </c:pt>
                <c:pt idx="1">
                  <c:v>0</c:v>
                </c:pt>
                <c:pt idx="2">
                  <c:v>0</c:v>
                </c:pt>
              </c:numCache>
            </c:numRef>
          </c:val>
          <c:extLst>
            <c:ext xmlns:c16="http://schemas.microsoft.com/office/drawing/2014/chart" uri="{C3380CC4-5D6E-409C-BE32-E72D297353CC}">
              <c16:uniqueId val="{00000001-80A6-4B9D-A995-E5E8CFCC8408}"/>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Tables(2)'!$F$11</c:f>
              <c:strCache>
                <c:ptCount val="1"/>
                <c:pt idx="0">
                  <c:v>Inventory Days</c:v>
                </c:pt>
              </c:strCache>
            </c:strRef>
          </c:tx>
          <c:spPr>
            <a:solidFill>
              <a:srgbClr val="A79886"/>
            </a:solidFill>
            <a:ln>
              <a:noFill/>
            </a:ln>
            <a:effectLst/>
          </c:spPr>
          <c:invertIfNegative val="1"/>
          <c:cat>
            <c:strRef>
              <c:f>'Chart Tables(2)'!$G$10:$I$10</c:f>
              <c:strCache>
                <c:ptCount val="3"/>
                <c:pt idx="0">
                  <c:v>Jan-00</c:v>
                </c:pt>
                <c:pt idx="1">
                  <c:v>-</c:v>
                </c:pt>
                <c:pt idx="2">
                  <c:v>-</c:v>
                </c:pt>
              </c:strCache>
            </c:strRef>
          </c:cat>
          <c:val>
            <c:numRef>
              <c:f>'Chart Tables(2)'!$G$11:$I$11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E15-4874-B874-FD3B02E774E0}"/>
            </c:ext>
          </c:extLst>
        </c:ser>
        <c:ser>
          <c:idx val="1"/>
          <c:order val="1"/>
          <c:tx>
            <c:strRef>
              <c:f>'Chart Tables(2)'!$F$12</c:f>
              <c:strCache>
                <c:ptCount val="1"/>
                <c:pt idx="0">
                  <c:v>Accounts Receivable Days </c:v>
                </c:pt>
              </c:strCache>
            </c:strRef>
          </c:tx>
          <c:spPr>
            <a:solidFill>
              <a:srgbClr val="C0504D"/>
            </a:solidFill>
            <a:ln>
              <a:noFill/>
            </a:ln>
            <a:effectLst/>
          </c:spPr>
          <c:invertIfNegative val="1"/>
          <c:cat>
            <c:strRef>
              <c:f>'Chart Tables(2)'!$G$10:$I$10</c:f>
              <c:strCache>
                <c:ptCount val="3"/>
                <c:pt idx="0">
                  <c:v>Jan-00</c:v>
                </c:pt>
                <c:pt idx="1">
                  <c:v>-</c:v>
                </c:pt>
                <c:pt idx="2">
                  <c:v>-</c:v>
                </c:pt>
              </c:strCache>
            </c:strRef>
          </c:cat>
          <c:val>
            <c:numRef>
              <c:f>'Chart Tables(2)'!$G$12:$I$12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CE15-4874-B874-FD3B02E774E0}"/>
            </c:ext>
          </c:extLst>
        </c:ser>
        <c:ser>
          <c:idx val="2"/>
          <c:order val="2"/>
          <c:tx>
            <c:strRef>
              <c:f>'Chart Tables(2)'!$F$13</c:f>
              <c:strCache>
                <c:ptCount val="1"/>
                <c:pt idx="0">
                  <c:v>Accounts Payables Days</c:v>
                </c:pt>
              </c:strCache>
            </c:strRef>
          </c:tx>
          <c:spPr>
            <a:solidFill>
              <a:srgbClr val="3C3C3C"/>
            </a:solidFill>
            <a:ln>
              <a:solidFill>
                <a:srgbClr val="3C3C3C"/>
              </a:solidFill>
            </a:ln>
            <a:effectLst/>
          </c:spPr>
          <c:invertIfNegative val="1"/>
          <c:cat>
            <c:strRef>
              <c:f>'Chart Tables(2)'!$G$10:$I$10</c:f>
              <c:strCache>
                <c:ptCount val="3"/>
                <c:pt idx="0">
                  <c:v>Jan-00</c:v>
                </c:pt>
                <c:pt idx="1">
                  <c:v>-</c:v>
                </c:pt>
                <c:pt idx="2">
                  <c:v>-</c:v>
                </c:pt>
              </c:strCache>
            </c:strRef>
          </c:cat>
          <c:val>
            <c:numRef>
              <c:f>'Chart Tables(2)'!$G$13:$I$13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CE15-4874-B874-FD3B02E774E0}"/>
            </c:ext>
          </c:extLst>
        </c:ser>
        <c:ser>
          <c:idx val="3"/>
          <c:order val="3"/>
          <c:tx>
            <c:strRef>
              <c:f>'Chart Tables(2)'!$F$14</c:f>
              <c:strCache>
                <c:ptCount val="1"/>
                <c:pt idx="0">
                  <c:v>Gross Current Assets Days</c:v>
                </c:pt>
              </c:strCache>
            </c:strRef>
          </c:tx>
          <c:spPr>
            <a:solidFill>
              <a:srgbClr val="A5A5A5"/>
            </a:solidFill>
            <a:ln w="28575" cap="rnd">
              <a:noFill/>
              <a:round/>
            </a:ln>
            <a:effectLst/>
          </c:spPr>
          <c:invertIfNegative val="0"/>
          <c:cat>
            <c:strRef>
              <c:f>'Chart Tables(2)'!$G$10:$I$10</c:f>
              <c:strCache>
                <c:ptCount val="3"/>
                <c:pt idx="0">
                  <c:v>Jan-00</c:v>
                </c:pt>
                <c:pt idx="1">
                  <c:v>-</c:v>
                </c:pt>
                <c:pt idx="2">
                  <c:v>-</c:v>
                </c:pt>
              </c:strCache>
            </c:strRef>
          </c:cat>
          <c:val>
            <c:numRef>
              <c:f>'Chart Tables(2)'!$G$14:$I$14</c:f>
              <c:numCache>
                <c:formatCode>0</c:formatCode>
                <c:ptCount val="3"/>
                <c:pt idx="0">
                  <c:v>0</c:v>
                </c:pt>
                <c:pt idx="1">
                  <c:v>0</c:v>
                </c:pt>
                <c:pt idx="2">
                  <c:v>0</c:v>
                </c:pt>
              </c:numCache>
            </c:numRef>
          </c:val>
          <c:extLst>
            <c:ext xmlns:c16="http://schemas.microsoft.com/office/drawing/2014/chart" uri="{C3380CC4-5D6E-409C-BE32-E72D297353CC}">
              <c16:uniqueId val="{00000003-CE15-4874-B874-FD3B02E774E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70202697435097838"/>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Tables(2)'!$A$16</c:f>
              <c:strCache>
                <c:ptCount val="1"/>
                <c:pt idx="0">
                  <c:v>Fixed Assets</c:v>
                </c:pt>
              </c:strCache>
            </c:strRef>
          </c:tx>
          <c:spPr>
            <a:solidFill>
              <a:srgbClr val="7B1E29"/>
            </a:solidFill>
            <a:ln>
              <a:noFill/>
            </a:ln>
            <a:effectLst/>
          </c:spPr>
          <c:invertIfNegative val="0"/>
          <c:cat>
            <c:strRef>
              <c:f>'Chart Tables(2)'!$B$15:$D$15</c:f>
              <c:strCache>
                <c:ptCount val="3"/>
                <c:pt idx="0">
                  <c:v>Jan-00</c:v>
                </c:pt>
                <c:pt idx="1">
                  <c:v>-</c:v>
                </c:pt>
                <c:pt idx="2">
                  <c:v>-</c:v>
                </c:pt>
              </c:strCache>
            </c:strRef>
          </c:cat>
          <c:val>
            <c:numRef>
              <c:f>'Chart Tables(2)'!$B$16:$D$16</c:f>
              <c:numCache>
                <c:formatCode>_(* #,##0_);_(* \(#,##0\);_(* "-"??_);_(@_)</c:formatCode>
                <c:ptCount val="3"/>
                <c:pt idx="0">
                  <c:v>0</c:v>
                </c:pt>
                <c:pt idx="1">
                  <c:v>0</c:v>
                </c:pt>
                <c:pt idx="2">
                  <c:v>0</c:v>
                </c:pt>
              </c:numCache>
            </c:numRef>
          </c:val>
          <c:extLst>
            <c:ext xmlns:c16="http://schemas.microsoft.com/office/drawing/2014/chart" uri="{C3380CC4-5D6E-409C-BE32-E72D297353CC}">
              <c16:uniqueId val="{00000000-4A70-4EEE-A66B-DD9D7C0D5ECA}"/>
            </c:ext>
          </c:extLst>
        </c:ser>
        <c:ser>
          <c:idx val="1"/>
          <c:order val="1"/>
          <c:tx>
            <c:strRef>
              <c:f>'Chart Tables(2)'!$A$17</c:f>
              <c:strCache>
                <c:ptCount val="1"/>
                <c:pt idx="0">
                  <c:v>Debtors</c:v>
                </c:pt>
              </c:strCache>
            </c:strRef>
          </c:tx>
          <c:spPr>
            <a:solidFill>
              <a:srgbClr val="D53814"/>
            </a:solidFill>
            <a:ln>
              <a:noFill/>
            </a:ln>
            <a:effectLst/>
          </c:spPr>
          <c:invertIfNegative val="0"/>
          <c:cat>
            <c:strRef>
              <c:f>'Chart Tables(2)'!$B$15:$D$15</c:f>
              <c:strCache>
                <c:ptCount val="3"/>
                <c:pt idx="0">
                  <c:v>Jan-00</c:v>
                </c:pt>
                <c:pt idx="1">
                  <c:v>-</c:v>
                </c:pt>
                <c:pt idx="2">
                  <c:v>-</c:v>
                </c:pt>
              </c:strCache>
            </c:strRef>
          </c:cat>
          <c:val>
            <c:numRef>
              <c:f>'Chart Tables(2)'!$B$17:$D$17</c:f>
              <c:numCache>
                <c:formatCode>_(* #,##0_);_(* \(#,##0\);_(* "-"??_);_(@_)</c:formatCode>
                <c:ptCount val="3"/>
                <c:pt idx="0">
                  <c:v>0</c:v>
                </c:pt>
                <c:pt idx="1">
                  <c:v>0</c:v>
                </c:pt>
                <c:pt idx="2">
                  <c:v>0</c:v>
                </c:pt>
              </c:numCache>
            </c:numRef>
          </c:val>
          <c:extLst>
            <c:ext xmlns:c16="http://schemas.microsoft.com/office/drawing/2014/chart" uri="{C3380CC4-5D6E-409C-BE32-E72D297353CC}">
              <c16:uniqueId val="{00000001-4A70-4EEE-A66B-DD9D7C0D5ECA}"/>
            </c:ext>
          </c:extLst>
        </c:ser>
        <c:ser>
          <c:idx val="2"/>
          <c:order val="2"/>
          <c:tx>
            <c:strRef>
              <c:f>'Chart Tables(2)'!$A$18</c:f>
              <c:strCache>
                <c:ptCount val="1"/>
                <c:pt idx="0">
                  <c:v>Other Current Assets</c:v>
                </c:pt>
              </c:strCache>
            </c:strRef>
          </c:tx>
          <c:spPr>
            <a:solidFill>
              <a:srgbClr val="3C3C3C"/>
            </a:solidFill>
            <a:ln>
              <a:noFill/>
            </a:ln>
            <a:effectLst/>
          </c:spPr>
          <c:invertIfNegative val="0"/>
          <c:cat>
            <c:strRef>
              <c:f>'Chart Tables(2)'!$B$15:$D$15</c:f>
              <c:strCache>
                <c:ptCount val="3"/>
                <c:pt idx="0">
                  <c:v>Jan-00</c:v>
                </c:pt>
                <c:pt idx="1">
                  <c:v>-</c:v>
                </c:pt>
                <c:pt idx="2">
                  <c:v>-</c:v>
                </c:pt>
              </c:strCache>
            </c:strRef>
          </c:cat>
          <c:val>
            <c:numRef>
              <c:f>'Chart Tables(2)'!$B$18:$D$18</c:f>
              <c:numCache>
                <c:formatCode>_(* #,##0_);_(* \(#,##0\);_(* "-"??_);_(@_)</c:formatCode>
                <c:ptCount val="3"/>
                <c:pt idx="0">
                  <c:v>0</c:v>
                </c:pt>
                <c:pt idx="1">
                  <c:v>0</c:v>
                </c:pt>
                <c:pt idx="2">
                  <c:v>0</c:v>
                </c:pt>
              </c:numCache>
            </c:numRef>
          </c:val>
          <c:extLst>
            <c:ext xmlns:c16="http://schemas.microsoft.com/office/drawing/2014/chart" uri="{C3380CC4-5D6E-409C-BE32-E72D297353CC}">
              <c16:uniqueId val="{00000002-4A70-4EEE-A66B-DD9D7C0D5ECA}"/>
            </c:ext>
          </c:extLst>
        </c:ser>
        <c:ser>
          <c:idx val="3"/>
          <c:order val="3"/>
          <c:tx>
            <c:strRef>
              <c:f>'Chart Tables(2)'!$A$19</c:f>
              <c:strCache>
                <c:ptCount val="1"/>
                <c:pt idx="0">
                  <c:v>Investments</c:v>
                </c:pt>
              </c:strCache>
            </c:strRef>
          </c:tx>
          <c:spPr>
            <a:solidFill>
              <a:schemeClr val="accent4"/>
            </a:solidFill>
            <a:ln>
              <a:noFill/>
            </a:ln>
            <a:effectLst/>
          </c:spPr>
          <c:invertIfNegative val="0"/>
          <c:cat>
            <c:strRef>
              <c:f>'Chart Tables(2)'!$B$15:$D$15</c:f>
              <c:strCache>
                <c:ptCount val="3"/>
                <c:pt idx="0">
                  <c:v>Jan-00</c:v>
                </c:pt>
                <c:pt idx="1">
                  <c:v>-</c:v>
                </c:pt>
                <c:pt idx="2">
                  <c:v>-</c:v>
                </c:pt>
              </c:strCache>
            </c:strRef>
          </c:cat>
          <c:val>
            <c:numRef>
              <c:f>'Chart Tables(2)'!$B$19:$D$19</c:f>
              <c:numCache>
                <c:formatCode>_(* #,##0_);_(* \(#,##0\);_(* "-"??_);_(@_)</c:formatCode>
                <c:ptCount val="3"/>
                <c:pt idx="0">
                  <c:v>0</c:v>
                </c:pt>
                <c:pt idx="1">
                  <c:v>0</c:v>
                </c:pt>
                <c:pt idx="2">
                  <c:v>0</c:v>
                </c:pt>
              </c:numCache>
            </c:numRef>
          </c:val>
          <c:extLst>
            <c:ext xmlns:c16="http://schemas.microsoft.com/office/drawing/2014/chart" uri="{C3380CC4-5D6E-409C-BE32-E72D297353CC}">
              <c16:uniqueId val="{00000003-4A70-4EEE-A66B-DD9D7C0D5ECA}"/>
            </c:ext>
          </c:extLst>
        </c:ser>
        <c:ser>
          <c:idx val="4"/>
          <c:order val="4"/>
          <c:tx>
            <c:strRef>
              <c:f>'Chart Tables(2)'!$A$20</c:f>
              <c:strCache>
                <c:ptCount val="1"/>
                <c:pt idx="0">
                  <c:v>Inventory</c:v>
                </c:pt>
              </c:strCache>
            </c:strRef>
          </c:tx>
          <c:spPr>
            <a:solidFill>
              <a:srgbClr val="A79886"/>
            </a:solidFill>
            <a:ln>
              <a:noFill/>
            </a:ln>
            <a:effectLst/>
          </c:spPr>
          <c:invertIfNegative val="0"/>
          <c:cat>
            <c:strRef>
              <c:f>'Chart Tables(2)'!$B$15:$D$15</c:f>
              <c:strCache>
                <c:ptCount val="3"/>
                <c:pt idx="0">
                  <c:v>Jan-00</c:v>
                </c:pt>
                <c:pt idx="1">
                  <c:v>-</c:v>
                </c:pt>
                <c:pt idx="2">
                  <c:v>-</c:v>
                </c:pt>
              </c:strCache>
            </c:strRef>
          </c:cat>
          <c:val>
            <c:numRef>
              <c:f>'Chart Tables(2)'!$B$20:$D$20</c:f>
              <c:numCache>
                <c:formatCode>_(* #,##0_);_(* \(#,##0\);_(* "-"??_);_(@_)</c:formatCode>
                <c:ptCount val="3"/>
                <c:pt idx="0">
                  <c:v>0</c:v>
                </c:pt>
                <c:pt idx="1">
                  <c:v>0</c:v>
                </c:pt>
                <c:pt idx="2">
                  <c:v>0</c:v>
                </c:pt>
              </c:numCache>
            </c:numRef>
          </c:val>
          <c:extLst>
            <c:ext xmlns:c16="http://schemas.microsoft.com/office/drawing/2014/chart" uri="{C3380CC4-5D6E-409C-BE32-E72D297353CC}">
              <c16:uniqueId val="{00000004-4A70-4EEE-A66B-DD9D7C0D5ECA}"/>
            </c:ext>
          </c:extLst>
        </c:ser>
        <c:ser>
          <c:idx val="5"/>
          <c:order val="5"/>
          <c:tx>
            <c:strRef>
              <c:f>'Chart Tables(2)'!$A$21</c:f>
              <c:strCache>
                <c:ptCount val="1"/>
                <c:pt idx="0">
                  <c:v>Cash and Bank</c:v>
                </c:pt>
              </c:strCache>
            </c:strRef>
          </c:tx>
          <c:spPr>
            <a:solidFill>
              <a:srgbClr val="A5A5A5"/>
            </a:solidFill>
            <a:ln>
              <a:noFill/>
            </a:ln>
            <a:effectLst/>
          </c:spPr>
          <c:invertIfNegative val="0"/>
          <c:cat>
            <c:strRef>
              <c:f>'Chart Tables(2)'!$B$15:$D$15</c:f>
              <c:strCache>
                <c:ptCount val="3"/>
                <c:pt idx="0">
                  <c:v>Jan-00</c:v>
                </c:pt>
                <c:pt idx="1">
                  <c:v>-</c:v>
                </c:pt>
                <c:pt idx="2">
                  <c:v>-</c:v>
                </c:pt>
              </c:strCache>
            </c:strRef>
          </c:cat>
          <c:val>
            <c:numRef>
              <c:f>'Chart Tables(2)'!$B$21:$D$21</c:f>
              <c:numCache>
                <c:formatCode>_(* #,##0_);_(* \(#,##0\);_(* "-"??_);_(@_)</c:formatCode>
                <c:ptCount val="3"/>
                <c:pt idx="0">
                  <c:v>0</c:v>
                </c:pt>
                <c:pt idx="1">
                  <c:v>0</c:v>
                </c:pt>
                <c:pt idx="2">
                  <c:v>0</c:v>
                </c:pt>
              </c:numCache>
            </c:numRef>
          </c:val>
          <c:extLst>
            <c:ext xmlns:c16="http://schemas.microsoft.com/office/drawing/2014/chart" uri="{C3380CC4-5D6E-409C-BE32-E72D297353CC}">
              <c16:uniqueId val="{00000005-4A70-4EEE-A66B-DD9D7C0D5EC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Tables(2)'!$F$18</c:f>
              <c:strCache>
                <c:ptCount val="1"/>
                <c:pt idx="0">
                  <c:v>TOL / TNW</c:v>
                </c:pt>
              </c:strCache>
            </c:strRef>
          </c:tx>
          <c:spPr>
            <a:solidFill>
              <a:srgbClr val="3C3C3C"/>
            </a:solidFill>
            <a:ln>
              <a:noFill/>
            </a:ln>
            <a:effectLst/>
          </c:spPr>
          <c:invertIfNegative val="0"/>
          <c:cat>
            <c:strRef>
              <c:f>'Chart Tables(2)'!$G$17:$I$17</c:f>
              <c:strCache>
                <c:ptCount val="3"/>
                <c:pt idx="0">
                  <c:v>Jan-00</c:v>
                </c:pt>
                <c:pt idx="1">
                  <c:v>-</c:v>
                </c:pt>
                <c:pt idx="2">
                  <c:v>-</c:v>
                </c:pt>
              </c:strCache>
            </c:strRef>
          </c:cat>
          <c:val>
            <c:numRef>
              <c:f>'Chart Tables(2)'!$G$18:$I$18</c:f>
              <c:numCache>
                <c:formatCode>0.00</c:formatCode>
                <c:ptCount val="3"/>
                <c:pt idx="0">
                  <c:v>0</c:v>
                </c:pt>
                <c:pt idx="1">
                  <c:v>0</c:v>
                </c:pt>
                <c:pt idx="2">
                  <c:v>0</c:v>
                </c:pt>
              </c:numCache>
            </c:numRef>
          </c:val>
          <c:extLst>
            <c:ext xmlns:c16="http://schemas.microsoft.com/office/drawing/2014/chart" uri="{C3380CC4-5D6E-409C-BE32-E72D297353CC}">
              <c16:uniqueId val="{00000000-EB31-4077-B42E-134F96689BAA}"/>
            </c:ext>
          </c:extLst>
        </c:ser>
        <c:ser>
          <c:idx val="1"/>
          <c:order val="1"/>
          <c:tx>
            <c:strRef>
              <c:f>'Chart Tables(2)'!$F$19</c:f>
              <c:strCache>
                <c:ptCount val="1"/>
                <c:pt idx="0">
                  <c:v>Total Debt / TNW</c:v>
                </c:pt>
              </c:strCache>
            </c:strRef>
          </c:tx>
          <c:spPr>
            <a:solidFill>
              <a:srgbClr val="D53814"/>
            </a:solidFill>
            <a:ln>
              <a:noFill/>
            </a:ln>
            <a:effectLst/>
          </c:spPr>
          <c:invertIfNegative val="0"/>
          <c:cat>
            <c:strRef>
              <c:f>'Chart Tables(2)'!$G$17:$I$17</c:f>
              <c:strCache>
                <c:ptCount val="3"/>
                <c:pt idx="0">
                  <c:v>Jan-00</c:v>
                </c:pt>
                <c:pt idx="1">
                  <c:v>-</c:v>
                </c:pt>
                <c:pt idx="2">
                  <c:v>-</c:v>
                </c:pt>
              </c:strCache>
            </c:strRef>
          </c:cat>
          <c:val>
            <c:numRef>
              <c:f>'Chart Tables(2)'!$G$19:$I$19</c:f>
              <c:numCache>
                <c:formatCode>0.00</c:formatCode>
                <c:ptCount val="3"/>
                <c:pt idx="0">
                  <c:v>0</c:v>
                </c:pt>
                <c:pt idx="1">
                  <c:v>0</c:v>
                </c:pt>
                <c:pt idx="2">
                  <c:v>0</c:v>
                </c:pt>
              </c:numCache>
            </c:numRef>
          </c:val>
          <c:extLst>
            <c:ext xmlns:c16="http://schemas.microsoft.com/office/drawing/2014/chart" uri="{C3380CC4-5D6E-409C-BE32-E72D297353CC}">
              <c16:uniqueId val="{00000001-EB31-4077-B42E-134F96689BAA}"/>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Tables(3)'!$A$4</c:f>
              <c:strCache>
                <c:ptCount val="1"/>
                <c:pt idx="0">
                  <c:v>Cost of sales</c:v>
                </c:pt>
              </c:strCache>
            </c:strRef>
          </c:tx>
          <c:spPr>
            <a:ln w="28575" cap="rnd">
              <a:solidFill>
                <a:srgbClr val="3C3C3C"/>
              </a:solidFill>
              <a:round/>
            </a:ln>
            <a:effectLst/>
          </c:spPr>
          <c:marker>
            <c:symbol val="none"/>
          </c:marker>
          <c:cat>
            <c:strRef>
              <c:f>'Chart Tables(3)'!$B$3:$D$3</c:f>
              <c:strCache>
                <c:ptCount val="3"/>
                <c:pt idx="0">
                  <c:v>Jan-00</c:v>
                </c:pt>
                <c:pt idx="1">
                  <c:v>-</c:v>
                </c:pt>
                <c:pt idx="2">
                  <c:v>-</c:v>
                </c:pt>
              </c:strCache>
            </c:strRef>
          </c:cat>
          <c:val>
            <c:numRef>
              <c:f>'Chart Tables(3)'!$B$4:$D$4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13E-45FD-A8AC-3B05DBFC8A79}"/>
            </c:ext>
          </c:extLst>
        </c:ser>
        <c:ser>
          <c:idx val="1"/>
          <c:order val="1"/>
          <c:tx>
            <c:strRef>
              <c:f>'Chart Tables(3)'!$A$5</c:f>
              <c:strCache>
                <c:ptCount val="1"/>
                <c:pt idx="0">
                  <c:v>Operating Income</c:v>
                </c:pt>
              </c:strCache>
            </c:strRef>
          </c:tx>
          <c:spPr>
            <a:ln w="28575" cap="rnd">
              <a:solidFill>
                <a:srgbClr val="D53814"/>
              </a:solidFill>
              <a:round/>
            </a:ln>
            <a:effectLst/>
          </c:spPr>
          <c:marker>
            <c:symbol val="none"/>
          </c:marker>
          <c:cat>
            <c:strRef>
              <c:f>'Chart Tables(3)'!$B$3:$D$3</c:f>
              <c:strCache>
                <c:ptCount val="3"/>
                <c:pt idx="0">
                  <c:v>Jan-00</c:v>
                </c:pt>
                <c:pt idx="1">
                  <c:v>-</c:v>
                </c:pt>
                <c:pt idx="2">
                  <c:v>-</c:v>
                </c:pt>
              </c:strCache>
            </c:strRef>
          </c:cat>
          <c:val>
            <c:numRef>
              <c:f>'Chart Tables(3)'!$B$5:$D$5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13E-45FD-A8AC-3B05DBFC8A79}"/>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Tables(3)'!$F$4</c:f>
              <c:strCache>
                <c:ptCount val="1"/>
                <c:pt idx="0">
                  <c:v>Operating Profit Margin (OPM)</c:v>
                </c:pt>
              </c:strCache>
            </c:strRef>
          </c:tx>
          <c:spPr>
            <a:ln w="28575" cap="rnd">
              <a:solidFill>
                <a:srgbClr val="3C3C3C"/>
              </a:solidFill>
              <a:round/>
            </a:ln>
            <a:effectLst/>
          </c:spPr>
          <c:marker>
            <c:symbol val="none"/>
          </c:marker>
          <c:cat>
            <c:strRef>
              <c:f>'Chart Tables(3)'!$G$3:$I$3</c:f>
              <c:strCache>
                <c:ptCount val="3"/>
                <c:pt idx="0">
                  <c:v>Jan-00</c:v>
                </c:pt>
                <c:pt idx="1">
                  <c:v>-</c:v>
                </c:pt>
                <c:pt idx="2">
                  <c:v>-</c:v>
                </c:pt>
              </c:strCache>
            </c:strRef>
          </c:cat>
          <c:val>
            <c:numRef>
              <c:f>'Chart Tables(3)'!$G$4:$I$4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536-44FD-8926-FA6F0ECC80EC}"/>
            </c:ext>
          </c:extLst>
        </c:ser>
        <c:ser>
          <c:idx val="1"/>
          <c:order val="1"/>
          <c:tx>
            <c:strRef>
              <c:f>'Chart Tables(3)'!$F$5</c:f>
              <c:strCache>
                <c:ptCount val="1"/>
                <c:pt idx="0">
                  <c:v>Net Profit Margin (NPM)</c:v>
                </c:pt>
              </c:strCache>
            </c:strRef>
          </c:tx>
          <c:spPr>
            <a:ln w="28575" cap="rnd">
              <a:solidFill>
                <a:srgbClr val="A79886"/>
              </a:solidFill>
              <a:round/>
            </a:ln>
            <a:effectLst/>
          </c:spPr>
          <c:marker>
            <c:symbol val="none"/>
          </c:marker>
          <c:cat>
            <c:strRef>
              <c:f>'Chart Tables(3)'!$G$3:$I$3</c:f>
              <c:strCache>
                <c:ptCount val="3"/>
                <c:pt idx="0">
                  <c:v>Jan-00</c:v>
                </c:pt>
                <c:pt idx="1">
                  <c:v>-</c:v>
                </c:pt>
                <c:pt idx="2">
                  <c:v>-</c:v>
                </c:pt>
              </c:strCache>
            </c:strRef>
          </c:cat>
          <c:val>
            <c:numRef>
              <c:f>'Chart Tables(3)'!$G$5:$I$5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536-44FD-8926-FA6F0ECC80EC}"/>
            </c:ext>
          </c:extLst>
        </c:ser>
        <c:ser>
          <c:idx val="2"/>
          <c:order val="2"/>
          <c:tx>
            <c:strRef>
              <c:f>'Chart Tables(3)'!$F$6</c:f>
              <c:strCache>
                <c:ptCount val="1"/>
                <c:pt idx="0">
                  <c:v>Return on Capital Employed (ROCE)</c:v>
                </c:pt>
              </c:strCache>
            </c:strRef>
          </c:tx>
          <c:spPr>
            <a:ln w="28575" cap="rnd">
              <a:solidFill>
                <a:srgbClr val="7B1E29"/>
              </a:solidFill>
              <a:round/>
            </a:ln>
            <a:effectLst/>
          </c:spPr>
          <c:marker>
            <c:symbol val="none"/>
          </c:marker>
          <c:cat>
            <c:strRef>
              <c:f>'Chart Tables(3)'!$G$3:$I$3</c:f>
              <c:strCache>
                <c:ptCount val="3"/>
                <c:pt idx="0">
                  <c:v>Jan-00</c:v>
                </c:pt>
                <c:pt idx="1">
                  <c:v>-</c:v>
                </c:pt>
                <c:pt idx="2">
                  <c:v>-</c:v>
                </c:pt>
              </c:strCache>
            </c:strRef>
          </c:cat>
          <c:val>
            <c:numRef>
              <c:f>'Chart Tables(3)'!$G$6:$H$6</c:f>
              <c:numCache>
                <c:formatCode>_(* #,##0.00_);_(* \(#,##0.00\);_(* "-"??_);_(@_)</c:formatCode>
                <c:ptCount val="2"/>
                <c:pt idx="0">
                  <c:v>0</c:v>
                </c:pt>
                <c:pt idx="1">
                  <c:v>0</c:v>
                </c:pt>
              </c:numCache>
            </c:numRef>
          </c:val>
          <c:smooth val="0"/>
          <c:extLst>
            <c:ext xmlns:c16="http://schemas.microsoft.com/office/drawing/2014/chart" uri="{C3380CC4-5D6E-409C-BE32-E72D297353CC}">
              <c16:uniqueId val="{00000002-3536-44FD-8926-FA6F0ECC80EC}"/>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Tables(3)'!$A$11</c:f>
              <c:strCache>
                <c:ptCount val="1"/>
                <c:pt idx="0">
                  <c:v>Current Ratio</c:v>
                </c:pt>
              </c:strCache>
            </c:strRef>
          </c:tx>
          <c:spPr>
            <a:solidFill>
              <a:srgbClr val="A5A5A5"/>
            </a:solidFill>
            <a:ln>
              <a:solidFill>
                <a:srgbClr val="A5A5A5"/>
              </a:solidFill>
            </a:ln>
            <a:effectLst/>
          </c:spPr>
          <c:invertIfNegative val="1"/>
          <c:cat>
            <c:strRef>
              <c:f>'Chart Tables(3)'!$B$10:$D$10</c:f>
              <c:strCache>
                <c:ptCount val="3"/>
                <c:pt idx="0">
                  <c:v>Jan-00</c:v>
                </c:pt>
                <c:pt idx="1">
                  <c:v>-</c:v>
                </c:pt>
                <c:pt idx="2">
                  <c:v>-</c:v>
                </c:pt>
              </c:strCache>
            </c:strRef>
          </c:cat>
          <c:val>
            <c:numRef>
              <c:f>'Chart Tables(3)'!$B$11:$D$11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C8C-4F42-B6BF-E1CE996D10C6}"/>
            </c:ext>
          </c:extLst>
        </c:ser>
        <c:ser>
          <c:idx val="1"/>
          <c:order val="1"/>
          <c:tx>
            <c:strRef>
              <c:f>'Chart Tables(3)'!$A$12</c:f>
              <c:strCache>
                <c:ptCount val="1"/>
                <c:pt idx="0">
                  <c:v>Quick Ratio</c:v>
                </c:pt>
              </c:strCache>
            </c:strRef>
          </c:tx>
          <c:spPr>
            <a:solidFill>
              <a:srgbClr val="7B1E29"/>
            </a:solidFill>
            <a:ln>
              <a:noFill/>
            </a:ln>
            <a:effectLst/>
          </c:spPr>
          <c:invertIfNegative val="0"/>
          <c:cat>
            <c:strRef>
              <c:f>'Chart Tables(3)'!$B$10:$D$10</c:f>
              <c:strCache>
                <c:ptCount val="3"/>
                <c:pt idx="0">
                  <c:v>Jan-00</c:v>
                </c:pt>
                <c:pt idx="1">
                  <c:v>-</c:v>
                </c:pt>
                <c:pt idx="2">
                  <c:v>-</c:v>
                </c:pt>
              </c:strCache>
            </c:strRef>
          </c:cat>
          <c:val>
            <c:numRef>
              <c:f>'Chart Tables(3)'!$B$12:$D$12</c:f>
              <c:numCache>
                <c:formatCode>_(* #,##0.00_);_(* \(#,##0.00\);_(* "-"??_);_(@_)</c:formatCode>
                <c:ptCount val="3"/>
                <c:pt idx="0">
                  <c:v>0</c:v>
                </c:pt>
                <c:pt idx="1">
                  <c:v>0</c:v>
                </c:pt>
                <c:pt idx="2">
                  <c:v>0</c:v>
                </c:pt>
              </c:numCache>
            </c:numRef>
          </c:val>
          <c:extLst>
            <c:ext xmlns:c16="http://schemas.microsoft.com/office/drawing/2014/chart" uri="{C3380CC4-5D6E-409C-BE32-E72D297353CC}">
              <c16:uniqueId val="{00000001-6C8C-4F42-B6BF-E1CE996D10C6}"/>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Tables(3)'!$F$11</c:f>
              <c:strCache>
                <c:ptCount val="1"/>
                <c:pt idx="0">
                  <c:v>Inventory Days</c:v>
                </c:pt>
              </c:strCache>
            </c:strRef>
          </c:tx>
          <c:spPr>
            <a:solidFill>
              <a:srgbClr val="A79886"/>
            </a:solidFill>
            <a:ln>
              <a:noFill/>
            </a:ln>
            <a:effectLst/>
          </c:spPr>
          <c:invertIfNegative val="1"/>
          <c:cat>
            <c:strRef>
              <c:f>'Chart Tables(3)'!$G$10:$I$10</c:f>
              <c:strCache>
                <c:ptCount val="3"/>
                <c:pt idx="0">
                  <c:v>Jan-00</c:v>
                </c:pt>
                <c:pt idx="1">
                  <c:v>-</c:v>
                </c:pt>
                <c:pt idx="2">
                  <c:v>-</c:v>
                </c:pt>
              </c:strCache>
            </c:strRef>
          </c:cat>
          <c:val>
            <c:numRef>
              <c:f>'Chart Tables(3)'!$G$11:$I$11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A7E-4699-B6BB-5312FA7FBB05}"/>
            </c:ext>
          </c:extLst>
        </c:ser>
        <c:ser>
          <c:idx val="1"/>
          <c:order val="1"/>
          <c:tx>
            <c:strRef>
              <c:f>'Chart Tables(3)'!$F$12</c:f>
              <c:strCache>
                <c:ptCount val="1"/>
                <c:pt idx="0">
                  <c:v>Accounts Receivable Days</c:v>
                </c:pt>
              </c:strCache>
            </c:strRef>
          </c:tx>
          <c:spPr>
            <a:solidFill>
              <a:srgbClr val="C0504D"/>
            </a:solidFill>
            <a:ln>
              <a:noFill/>
            </a:ln>
            <a:effectLst/>
          </c:spPr>
          <c:invertIfNegative val="1"/>
          <c:cat>
            <c:strRef>
              <c:f>'Chart Tables(3)'!$G$10:$I$10</c:f>
              <c:strCache>
                <c:ptCount val="3"/>
                <c:pt idx="0">
                  <c:v>Jan-00</c:v>
                </c:pt>
                <c:pt idx="1">
                  <c:v>-</c:v>
                </c:pt>
                <c:pt idx="2">
                  <c:v>-</c:v>
                </c:pt>
              </c:strCache>
            </c:strRef>
          </c:cat>
          <c:val>
            <c:numRef>
              <c:f>'Chart Tables(3)'!$G$12:$I$12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A7E-4699-B6BB-5312FA7FBB05}"/>
            </c:ext>
          </c:extLst>
        </c:ser>
        <c:ser>
          <c:idx val="2"/>
          <c:order val="2"/>
          <c:tx>
            <c:strRef>
              <c:f>'Chart Tables(3)'!$F$13</c:f>
              <c:strCache>
                <c:ptCount val="1"/>
                <c:pt idx="0">
                  <c:v>Accounts Payables Days</c:v>
                </c:pt>
              </c:strCache>
            </c:strRef>
          </c:tx>
          <c:spPr>
            <a:solidFill>
              <a:srgbClr val="3C3C3C"/>
            </a:solidFill>
            <a:ln>
              <a:solidFill>
                <a:srgbClr val="3C3C3C"/>
              </a:solidFill>
            </a:ln>
            <a:effectLst/>
          </c:spPr>
          <c:invertIfNegative val="1"/>
          <c:cat>
            <c:strRef>
              <c:f>'Chart Tables(3)'!$G$10:$I$10</c:f>
              <c:strCache>
                <c:ptCount val="3"/>
                <c:pt idx="0">
                  <c:v>Jan-00</c:v>
                </c:pt>
                <c:pt idx="1">
                  <c:v>-</c:v>
                </c:pt>
                <c:pt idx="2">
                  <c:v>-</c:v>
                </c:pt>
              </c:strCache>
            </c:strRef>
          </c:cat>
          <c:val>
            <c:numRef>
              <c:f>'Chart Tables(3)'!$G$13:$I$13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A7E-4699-B6BB-5312FA7FBB05}"/>
            </c:ext>
          </c:extLst>
        </c:ser>
        <c:ser>
          <c:idx val="3"/>
          <c:order val="3"/>
          <c:tx>
            <c:strRef>
              <c:f>'Chart Tables(3)'!$F$14</c:f>
              <c:strCache>
                <c:ptCount val="1"/>
                <c:pt idx="0">
                  <c:v>Gross Current Assets Days</c:v>
                </c:pt>
              </c:strCache>
            </c:strRef>
          </c:tx>
          <c:spPr>
            <a:solidFill>
              <a:srgbClr val="A5A5A5"/>
            </a:solidFill>
            <a:ln w="28575" cap="rnd">
              <a:noFill/>
              <a:round/>
            </a:ln>
            <a:effectLst/>
          </c:spPr>
          <c:invertIfNegative val="0"/>
          <c:cat>
            <c:strRef>
              <c:f>'Chart Tables(3)'!$G$10:$I$10</c:f>
              <c:strCache>
                <c:ptCount val="3"/>
                <c:pt idx="0">
                  <c:v>Jan-00</c:v>
                </c:pt>
                <c:pt idx="1">
                  <c:v>-</c:v>
                </c:pt>
                <c:pt idx="2">
                  <c:v>-</c:v>
                </c:pt>
              </c:strCache>
            </c:strRef>
          </c:cat>
          <c:val>
            <c:numRef>
              <c:f>'Chart Tables(3)'!$G$14:$I$14</c:f>
              <c:numCache>
                <c:formatCode>0</c:formatCode>
                <c:ptCount val="3"/>
                <c:pt idx="0">
                  <c:v>0</c:v>
                </c:pt>
                <c:pt idx="1">
                  <c:v>0</c:v>
                </c:pt>
                <c:pt idx="2">
                  <c:v>0</c:v>
                </c:pt>
              </c:numCache>
            </c:numRef>
          </c:val>
          <c:extLst>
            <c:ext xmlns:c16="http://schemas.microsoft.com/office/drawing/2014/chart" uri="{C3380CC4-5D6E-409C-BE32-E72D297353CC}">
              <c16:uniqueId val="{00000003-2A7E-4699-B6BB-5312FA7FBB05}"/>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Tables(3)'!$A$16</c:f>
              <c:strCache>
                <c:ptCount val="1"/>
                <c:pt idx="0">
                  <c:v>Fixed Assets</c:v>
                </c:pt>
              </c:strCache>
            </c:strRef>
          </c:tx>
          <c:spPr>
            <a:solidFill>
              <a:srgbClr val="7B1E29"/>
            </a:solidFill>
            <a:ln>
              <a:noFill/>
            </a:ln>
            <a:effectLst/>
          </c:spPr>
          <c:invertIfNegative val="0"/>
          <c:cat>
            <c:strRef>
              <c:f>'Chart Tables(3)'!$B$15:$D$15</c:f>
              <c:strCache>
                <c:ptCount val="3"/>
                <c:pt idx="0">
                  <c:v>Jan-00</c:v>
                </c:pt>
                <c:pt idx="1">
                  <c:v>-</c:v>
                </c:pt>
                <c:pt idx="2">
                  <c:v>-</c:v>
                </c:pt>
              </c:strCache>
            </c:strRef>
          </c:cat>
          <c:val>
            <c:numRef>
              <c:f>'Chart Tables(3)'!$B$16:$D$16</c:f>
              <c:numCache>
                <c:formatCode>_(* #,##0_);_(* \(#,##0\);_(* "-"??_);_(@_)</c:formatCode>
                <c:ptCount val="3"/>
                <c:pt idx="0">
                  <c:v>0</c:v>
                </c:pt>
                <c:pt idx="1">
                  <c:v>0</c:v>
                </c:pt>
                <c:pt idx="2">
                  <c:v>0</c:v>
                </c:pt>
              </c:numCache>
            </c:numRef>
          </c:val>
          <c:extLst>
            <c:ext xmlns:c16="http://schemas.microsoft.com/office/drawing/2014/chart" uri="{C3380CC4-5D6E-409C-BE32-E72D297353CC}">
              <c16:uniqueId val="{00000000-BA8A-478B-B0C4-EC786A830860}"/>
            </c:ext>
          </c:extLst>
        </c:ser>
        <c:ser>
          <c:idx val="1"/>
          <c:order val="1"/>
          <c:tx>
            <c:strRef>
              <c:f>'Chart Tables(3)'!$A$17</c:f>
              <c:strCache>
                <c:ptCount val="1"/>
                <c:pt idx="0">
                  <c:v>Debtors</c:v>
                </c:pt>
              </c:strCache>
            </c:strRef>
          </c:tx>
          <c:spPr>
            <a:solidFill>
              <a:srgbClr val="D53814"/>
            </a:solidFill>
            <a:ln>
              <a:noFill/>
            </a:ln>
            <a:effectLst/>
          </c:spPr>
          <c:invertIfNegative val="0"/>
          <c:cat>
            <c:strRef>
              <c:f>'Chart Tables(3)'!$B$15:$D$15</c:f>
              <c:strCache>
                <c:ptCount val="3"/>
                <c:pt idx="0">
                  <c:v>Jan-00</c:v>
                </c:pt>
                <c:pt idx="1">
                  <c:v>-</c:v>
                </c:pt>
                <c:pt idx="2">
                  <c:v>-</c:v>
                </c:pt>
              </c:strCache>
            </c:strRef>
          </c:cat>
          <c:val>
            <c:numRef>
              <c:f>'Chart Tables(3)'!$B$17:$D$17</c:f>
              <c:numCache>
                <c:formatCode>_(* #,##0_);_(* \(#,##0\);_(* "-"??_);_(@_)</c:formatCode>
                <c:ptCount val="3"/>
                <c:pt idx="0">
                  <c:v>0</c:v>
                </c:pt>
                <c:pt idx="1">
                  <c:v>0</c:v>
                </c:pt>
                <c:pt idx="2">
                  <c:v>0</c:v>
                </c:pt>
              </c:numCache>
            </c:numRef>
          </c:val>
          <c:extLst>
            <c:ext xmlns:c16="http://schemas.microsoft.com/office/drawing/2014/chart" uri="{C3380CC4-5D6E-409C-BE32-E72D297353CC}">
              <c16:uniqueId val="{00000001-BA8A-478B-B0C4-EC786A830860}"/>
            </c:ext>
          </c:extLst>
        </c:ser>
        <c:ser>
          <c:idx val="2"/>
          <c:order val="2"/>
          <c:tx>
            <c:strRef>
              <c:f>'Chart Tables(3)'!$A$18</c:f>
              <c:strCache>
                <c:ptCount val="1"/>
                <c:pt idx="0">
                  <c:v>Other Current Assets</c:v>
                </c:pt>
              </c:strCache>
            </c:strRef>
          </c:tx>
          <c:spPr>
            <a:solidFill>
              <a:srgbClr val="3C3C3C"/>
            </a:solidFill>
            <a:ln>
              <a:noFill/>
            </a:ln>
            <a:effectLst/>
          </c:spPr>
          <c:invertIfNegative val="0"/>
          <c:cat>
            <c:strRef>
              <c:f>'Chart Tables(3)'!$B$15:$D$15</c:f>
              <c:strCache>
                <c:ptCount val="3"/>
                <c:pt idx="0">
                  <c:v>Jan-00</c:v>
                </c:pt>
                <c:pt idx="1">
                  <c:v>-</c:v>
                </c:pt>
                <c:pt idx="2">
                  <c:v>-</c:v>
                </c:pt>
              </c:strCache>
            </c:strRef>
          </c:cat>
          <c:val>
            <c:numRef>
              <c:f>'Chart Tables(3)'!$B$18:$D$18</c:f>
              <c:numCache>
                <c:formatCode>_(* #,##0_);_(* \(#,##0\);_(* "-"??_);_(@_)</c:formatCode>
                <c:ptCount val="3"/>
                <c:pt idx="0">
                  <c:v>0</c:v>
                </c:pt>
                <c:pt idx="1">
                  <c:v>0</c:v>
                </c:pt>
                <c:pt idx="2">
                  <c:v>0</c:v>
                </c:pt>
              </c:numCache>
            </c:numRef>
          </c:val>
          <c:extLst>
            <c:ext xmlns:c16="http://schemas.microsoft.com/office/drawing/2014/chart" uri="{C3380CC4-5D6E-409C-BE32-E72D297353CC}">
              <c16:uniqueId val="{00000002-BA8A-478B-B0C4-EC786A830860}"/>
            </c:ext>
          </c:extLst>
        </c:ser>
        <c:ser>
          <c:idx val="3"/>
          <c:order val="3"/>
          <c:tx>
            <c:strRef>
              <c:f>'Chart Tables(3)'!$A$19</c:f>
              <c:strCache>
                <c:ptCount val="1"/>
                <c:pt idx="0">
                  <c:v>Investments</c:v>
                </c:pt>
              </c:strCache>
            </c:strRef>
          </c:tx>
          <c:spPr>
            <a:solidFill>
              <a:schemeClr val="accent4"/>
            </a:solidFill>
            <a:ln>
              <a:noFill/>
            </a:ln>
            <a:effectLst/>
          </c:spPr>
          <c:invertIfNegative val="0"/>
          <c:cat>
            <c:strRef>
              <c:f>'Chart Tables(3)'!$B$15:$D$15</c:f>
              <c:strCache>
                <c:ptCount val="3"/>
                <c:pt idx="0">
                  <c:v>Jan-00</c:v>
                </c:pt>
                <c:pt idx="1">
                  <c:v>-</c:v>
                </c:pt>
                <c:pt idx="2">
                  <c:v>-</c:v>
                </c:pt>
              </c:strCache>
            </c:strRef>
          </c:cat>
          <c:val>
            <c:numRef>
              <c:f>'Chart Tables(3)'!$B$19:$D$19</c:f>
              <c:numCache>
                <c:formatCode>_(* #,##0_);_(* \(#,##0\);_(* "-"??_);_(@_)</c:formatCode>
                <c:ptCount val="3"/>
                <c:pt idx="0">
                  <c:v>0</c:v>
                </c:pt>
                <c:pt idx="1">
                  <c:v>0</c:v>
                </c:pt>
                <c:pt idx="2">
                  <c:v>0</c:v>
                </c:pt>
              </c:numCache>
            </c:numRef>
          </c:val>
          <c:extLst>
            <c:ext xmlns:c16="http://schemas.microsoft.com/office/drawing/2014/chart" uri="{C3380CC4-5D6E-409C-BE32-E72D297353CC}">
              <c16:uniqueId val="{00000003-BA8A-478B-B0C4-EC786A830860}"/>
            </c:ext>
          </c:extLst>
        </c:ser>
        <c:ser>
          <c:idx val="4"/>
          <c:order val="4"/>
          <c:tx>
            <c:strRef>
              <c:f>'Chart Tables(3)'!$A$20</c:f>
              <c:strCache>
                <c:ptCount val="1"/>
                <c:pt idx="0">
                  <c:v>Inventory</c:v>
                </c:pt>
              </c:strCache>
            </c:strRef>
          </c:tx>
          <c:spPr>
            <a:solidFill>
              <a:srgbClr val="A79886"/>
            </a:solidFill>
            <a:ln>
              <a:noFill/>
            </a:ln>
            <a:effectLst/>
          </c:spPr>
          <c:invertIfNegative val="0"/>
          <c:cat>
            <c:strRef>
              <c:f>'Chart Tables(3)'!$B$15:$D$15</c:f>
              <c:strCache>
                <c:ptCount val="3"/>
                <c:pt idx="0">
                  <c:v>Jan-00</c:v>
                </c:pt>
                <c:pt idx="1">
                  <c:v>-</c:v>
                </c:pt>
                <c:pt idx="2">
                  <c:v>-</c:v>
                </c:pt>
              </c:strCache>
            </c:strRef>
          </c:cat>
          <c:val>
            <c:numRef>
              <c:f>'Chart Tables(3)'!$B$20:$D$20</c:f>
              <c:numCache>
                <c:formatCode>_(* #,##0_);_(* \(#,##0\);_(* "-"??_);_(@_)</c:formatCode>
                <c:ptCount val="3"/>
                <c:pt idx="0">
                  <c:v>0</c:v>
                </c:pt>
                <c:pt idx="1">
                  <c:v>0</c:v>
                </c:pt>
                <c:pt idx="2">
                  <c:v>0</c:v>
                </c:pt>
              </c:numCache>
            </c:numRef>
          </c:val>
          <c:extLst>
            <c:ext xmlns:c16="http://schemas.microsoft.com/office/drawing/2014/chart" uri="{C3380CC4-5D6E-409C-BE32-E72D297353CC}">
              <c16:uniqueId val="{00000004-BA8A-478B-B0C4-EC786A830860}"/>
            </c:ext>
          </c:extLst>
        </c:ser>
        <c:ser>
          <c:idx val="5"/>
          <c:order val="5"/>
          <c:tx>
            <c:strRef>
              <c:f>'Chart Tables(3)'!$A$21</c:f>
              <c:strCache>
                <c:ptCount val="1"/>
                <c:pt idx="0">
                  <c:v>Cash and Bank</c:v>
                </c:pt>
              </c:strCache>
            </c:strRef>
          </c:tx>
          <c:spPr>
            <a:solidFill>
              <a:srgbClr val="A5A5A5"/>
            </a:solidFill>
            <a:ln>
              <a:noFill/>
            </a:ln>
            <a:effectLst/>
          </c:spPr>
          <c:invertIfNegative val="0"/>
          <c:cat>
            <c:strRef>
              <c:f>'Chart Tables(3)'!$B$15:$D$15</c:f>
              <c:strCache>
                <c:ptCount val="3"/>
                <c:pt idx="0">
                  <c:v>Jan-00</c:v>
                </c:pt>
                <c:pt idx="1">
                  <c:v>-</c:v>
                </c:pt>
                <c:pt idx="2">
                  <c:v>-</c:v>
                </c:pt>
              </c:strCache>
            </c:strRef>
          </c:cat>
          <c:val>
            <c:numRef>
              <c:f>'Chart Tables(3)'!$B$21:$D$21</c:f>
              <c:numCache>
                <c:formatCode>_(* #,##0_);_(* \(#,##0\);_(* "-"??_);_(@_)</c:formatCode>
                <c:ptCount val="3"/>
                <c:pt idx="0">
                  <c:v>0</c:v>
                </c:pt>
                <c:pt idx="1">
                  <c:v>0</c:v>
                </c:pt>
                <c:pt idx="2">
                  <c:v>0</c:v>
                </c:pt>
              </c:numCache>
            </c:numRef>
          </c:val>
          <c:extLst>
            <c:ext xmlns:c16="http://schemas.microsoft.com/office/drawing/2014/chart" uri="{C3380CC4-5D6E-409C-BE32-E72D297353CC}">
              <c16:uniqueId val="{00000005-BA8A-478B-B0C4-EC786A830860}"/>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Tables(3)'!$F$18</c:f>
              <c:strCache>
                <c:ptCount val="1"/>
                <c:pt idx="0">
                  <c:v>TOL / TNW</c:v>
                </c:pt>
              </c:strCache>
            </c:strRef>
          </c:tx>
          <c:spPr>
            <a:solidFill>
              <a:srgbClr val="3C3C3C"/>
            </a:solidFill>
            <a:ln>
              <a:noFill/>
            </a:ln>
            <a:effectLst/>
          </c:spPr>
          <c:invertIfNegative val="0"/>
          <c:cat>
            <c:strRef>
              <c:f>'Chart Tables(3)'!$G$17:$I$17</c:f>
              <c:strCache>
                <c:ptCount val="3"/>
                <c:pt idx="0">
                  <c:v>Jan-00</c:v>
                </c:pt>
                <c:pt idx="1">
                  <c:v>-</c:v>
                </c:pt>
                <c:pt idx="2">
                  <c:v>-</c:v>
                </c:pt>
              </c:strCache>
            </c:strRef>
          </c:cat>
          <c:val>
            <c:numRef>
              <c:f>'Chart Tables(3)'!$G$18:$I$18</c:f>
              <c:numCache>
                <c:formatCode>0.00</c:formatCode>
                <c:ptCount val="3"/>
                <c:pt idx="0">
                  <c:v>0</c:v>
                </c:pt>
                <c:pt idx="1">
                  <c:v>0</c:v>
                </c:pt>
                <c:pt idx="2">
                  <c:v>0</c:v>
                </c:pt>
              </c:numCache>
            </c:numRef>
          </c:val>
          <c:extLst>
            <c:ext xmlns:c16="http://schemas.microsoft.com/office/drawing/2014/chart" uri="{C3380CC4-5D6E-409C-BE32-E72D297353CC}">
              <c16:uniqueId val="{00000000-9599-49F0-A678-0265A5D27FD5}"/>
            </c:ext>
          </c:extLst>
        </c:ser>
        <c:ser>
          <c:idx val="1"/>
          <c:order val="1"/>
          <c:tx>
            <c:strRef>
              <c:f>'Chart Tables(3)'!$F$19</c:f>
              <c:strCache>
                <c:ptCount val="1"/>
                <c:pt idx="0">
                  <c:v>Total Debt / TNW</c:v>
                </c:pt>
              </c:strCache>
            </c:strRef>
          </c:tx>
          <c:spPr>
            <a:solidFill>
              <a:srgbClr val="D53814"/>
            </a:solidFill>
            <a:ln>
              <a:noFill/>
            </a:ln>
            <a:effectLst/>
          </c:spPr>
          <c:invertIfNegative val="0"/>
          <c:cat>
            <c:strRef>
              <c:f>'Chart Tables(3)'!$G$17:$I$17</c:f>
              <c:strCache>
                <c:ptCount val="3"/>
                <c:pt idx="0">
                  <c:v>Jan-00</c:v>
                </c:pt>
                <c:pt idx="1">
                  <c:v>-</c:v>
                </c:pt>
                <c:pt idx="2">
                  <c:v>-</c:v>
                </c:pt>
              </c:strCache>
            </c:strRef>
          </c:cat>
          <c:val>
            <c:numRef>
              <c:f>'Chart Tables(3)'!$G$19:$I$19</c:f>
              <c:numCache>
                <c:formatCode>0.00</c:formatCode>
                <c:ptCount val="3"/>
                <c:pt idx="0">
                  <c:v>0</c:v>
                </c:pt>
                <c:pt idx="1">
                  <c:v>0</c:v>
                </c:pt>
                <c:pt idx="2">
                  <c:v>0</c:v>
                </c:pt>
              </c:numCache>
            </c:numRef>
          </c:val>
          <c:extLst>
            <c:ext xmlns:c16="http://schemas.microsoft.com/office/drawing/2014/chart" uri="{C3380CC4-5D6E-409C-BE32-E72D297353CC}">
              <c16:uniqueId val="{00000001-9599-49F0-A678-0265A5D27FD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Tables(4)'!$A$4</c:f>
              <c:strCache>
                <c:ptCount val="1"/>
                <c:pt idx="0">
                  <c:v>Cost of sales</c:v>
                </c:pt>
              </c:strCache>
            </c:strRef>
          </c:tx>
          <c:spPr>
            <a:ln w="28575" cap="rnd">
              <a:solidFill>
                <a:srgbClr val="3C3C3C"/>
              </a:solidFill>
              <a:round/>
            </a:ln>
            <a:effectLst/>
          </c:spPr>
          <c:marker>
            <c:symbol val="none"/>
          </c:marker>
          <c:cat>
            <c:strRef>
              <c:f>'Chart Tables(4)'!$B$3:$D$3</c:f>
              <c:strCache>
                <c:ptCount val="3"/>
                <c:pt idx="0">
                  <c:v>Jan-00</c:v>
                </c:pt>
                <c:pt idx="1">
                  <c:v>-</c:v>
                </c:pt>
                <c:pt idx="2">
                  <c:v>-</c:v>
                </c:pt>
              </c:strCache>
            </c:strRef>
          </c:cat>
          <c:val>
            <c:numRef>
              <c:f>'Chart Tables(4)'!$B$4:$D$4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0780-41B5-9B54-8B608D3196E6}"/>
            </c:ext>
          </c:extLst>
        </c:ser>
        <c:ser>
          <c:idx val="1"/>
          <c:order val="1"/>
          <c:tx>
            <c:strRef>
              <c:f>'Chart Tables(4)'!$A$5</c:f>
              <c:strCache>
                <c:ptCount val="1"/>
                <c:pt idx="0">
                  <c:v>Operating Income</c:v>
                </c:pt>
              </c:strCache>
            </c:strRef>
          </c:tx>
          <c:spPr>
            <a:ln w="28575" cap="rnd">
              <a:solidFill>
                <a:srgbClr val="D53814"/>
              </a:solidFill>
              <a:round/>
            </a:ln>
            <a:effectLst/>
          </c:spPr>
          <c:marker>
            <c:symbol val="none"/>
          </c:marker>
          <c:cat>
            <c:strRef>
              <c:f>'Chart Tables(4)'!$B$3:$D$3</c:f>
              <c:strCache>
                <c:ptCount val="3"/>
                <c:pt idx="0">
                  <c:v>Jan-00</c:v>
                </c:pt>
                <c:pt idx="1">
                  <c:v>-</c:v>
                </c:pt>
                <c:pt idx="2">
                  <c:v>-</c:v>
                </c:pt>
              </c:strCache>
            </c:strRef>
          </c:cat>
          <c:val>
            <c:numRef>
              <c:f>'Chart Tables(4)'!$B$5:$D$5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0780-41B5-9B54-8B608D3196E6}"/>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Tables(4)'!$F$4</c:f>
              <c:strCache>
                <c:ptCount val="1"/>
                <c:pt idx="0">
                  <c:v>Operating Profit Margin (OPM)</c:v>
                </c:pt>
              </c:strCache>
            </c:strRef>
          </c:tx>
          <c:spPr>
            <a:ln w="28575" cap="rnd">
              <a:solidFill>
                <a:srgbClr val="3C3C3C"/>
              </a:solidFill>
              <a:round/>
            </a:ln>
            <a:effectLst/>
          </c:spPr>
          <c:marker>
            <c:symbol val="none"/>
          </c:marker>
          <c:cat>
            <c:strRef>
              <c:f>'Chart Tables(4)'!$G$3:$I$3</c:f>
              <c:strCache>
                <c:ptCount val="3"/>
                <c:pt idx="0">
                  <c:v>Jan-00</c:v>
                </c:pt>
                <c:pt idx="1">
                  <c:v>-</c:v>
                </c:pt>
                <c:pt idx="2">
                  <c:v>-</c:v>
                </c:pt>
              </c:strCache>
            </c:strRef>
          </c:cat>
          <c:val>
            <c:numRef>
              <c:f>'Chart Tables(4)'!$G$4:$I$4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904E-4523-8ED9-6A6C8DDFC4EE}"/>
            </c:ext>
          </c:extLst>
        </c:ser>
        <c:ser>
          <c:idx val="1"/>
          <c:order val="1"/>
          <c:tx>
            <c:strRef>
              <c:f>'Chart Tables(4)'!$F$5</c:f>
              <c:strCache>
                <c:ptCount val="1"/>
                <c:pt idx="0">
                  <c:v>Net Profit Margin (NPM)</c:v>
                </c:pt>
              </c:strCache>
            </c:strRef>
          </c:tx>
          <c:spPr>
            <a:ln w="28575" cap="rnd">
              <a:solidFill>
                <a:srgbClr val="A79886"/>
              </a:solidFill>
              <a:round/>
            </a:ln>
            <a:effectLst/>
          </c:spPr>
          <c:marker>
            <c:symbol val="none"/>
          </c:marker>
          <c:cat>
            <c:strRef>
              <c:f>'Chart Tables(4)'!$G$3:$I$3</c:f>
              <c:strCache>
                <c:ptCount val="3"/>
                <c:pt idx="0">
                  <c:v>Jan-00</c:v>
                </c:pt>
                <c:pt idx="1">
                  <c:v>-</c:v>
                </c:pt>
                <c:pt idx="2">
                  <c:v>-</c:v>
                </c:pt>
              </c:strCache>
            </c:strRef>
          </c:cat>
          <c:val>
            <c:numRef>
              <c:f>'Chart Tables(4)'!$G$5:$I$5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904E-4523-8ED9-6A6C8DDFC4EE}"/>
            </c:ext>
          </c:extLst>
        </c:ser>
        <c:ser>
          <c:idx val="2"/>
          <c:order val="2"/>
          <c:tx>
            <c:strRef>
              <c:f>'Chart Tables(4)'!$F$6</c:f>
              <c:strCache>
                <c:ptCount val="1"/>
                <c:pt idx="0">
                  <c:v>Return on Capital Employed (ROCE)</c:v>
                </c:pt>
              </c:strCache>
            </c:strRef>
          </c:tx>
          <c:spPr>
            <a:ln w="28575" cap="rnd">
              <a:solidFill>
                <a:srgbClr val="7B1E29"/>
              </a:solidFill>
              <a:round/>
            </a:ln>
            <a:effectLst/>
          </c:spPr>
          <c:marker>
            <c:symbol val="none"/>
          </c:marker>
          <c:cat>
            <c:strRef>
              <c:f>'Chart Tables(4)'!$G$3:$I$3</c:f>
              <c:strCache>
                <c:ptCount val="3"/>
                <c:pt idx="0">
                  <c:v>Jan-00</c:v>
                </c:pt>
                <c:pt idx="1">
                  <c:v>-</c:v>
                </c:pt>
                <c:pt idx="2">
                  <c:v>-</c:v>
                </c:pt>
              </c:strCache>
            </c:strRef>
          </c:cat>
          <c:val>
            <c:numRef>
              <c:f>'Chart Tables(4)'!$G$6:$H$6</c:f>
              <c:numCache>
                <c:formatCode>_(* #,##0.00_);_(* \(#,##0.00\);_(* "-"??_);_(@_)</c:formatCode>
                <c:ptCount val="2"/>
                <c:pt idx="0">
                  <c:v>0</c:v>
                </c:pt>
                <c:pt idx="1">
                  <c:v>0</c:v>
                </c:pt>
              </c:numCache>
            </c:numRef>
          </c:val>
          <c:smooth val="0"/>
          <c:extLst>
            <c:ext xmlns:c16="http://schemas.microsoft.com/office/drawing/2014/chart" uri="{C3380CC4-5D6E-409C-BE32-E72D297353CC}">
              <c16:uniqueId val="{00000002-904E-4523-8ED9-6A6C8DDFC4EE}"/>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Tables(4)'!$A$11</c:f>
              <c:strCache>
                <c:ptCount val="1"/>
                <c:pt idx="0">
                  <c:v>Current Ratio</c:v>
                </c:pt>
              </c:strCache>
            </c:strRef>
          </c:tx>
          <c:spPr>
            <a:solidFill>
              <a:srgbClr val="A5A5A5"/>
            </a:solidFill>
            <a:ln>
              <a:solidFill>
                <a:srgbClr val="A5A5A5"/>
              </a:solidFill>
            </a:ln>
            <a:effectLst/>
          </c:spPr>
          <c:invertIfNegative val="1"/>
          <c:cat>
            <c:strRef>
              <c:f>'Chart Tables(4)'!$B$10:$D$10</c:f>
              <c:strCache>
                <c:ptCount val="3"/>
                <c:pt idx="0">
                  <c:v>Jan-00</c:v>
                </c:pt>
                <c:pt idx="1">
                  <c:v>-</c:v>
                </c:pt>
                <c:pt idx="2">
                  <c:v>-</c:v>
                </c:pt>
              </c:strCache>
            </c:strRef>
          </c:cat>
          <c:val>
            <c:numRef>
              <c:f>'Chart Tables(4)'!$B$11:$D$11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D7E8-44F4-81D9-FF5F4FED9249}"/>
            </c:ext>
          </c:extLst>
        </c:ser>
        <c:ser>
          <c:idx val="1"/>
          <c:order val="1"/>
          <c:tx>
            <c:strRef>
              <c:f>'Chart Tables(4)'!$A$12</c:f>
              <c:strCache>
                <c:ptCount val="1"/>
                <c:pt idx="0">
                  <c:v>Quick Ratio</c:v>
                </c:pt>
              </c:strCache>
            </c:strRef>
          </c:tx>
          <c:spPr>
            <a:solidFill>
              <a:srgbClr val="7B1E29"/>
            </a:solidFill>
            <a:ln>
              <a:noFill/>
            </a:ln>
            <a:effectLst/>
          </c:spPr>
          <c:invertIfNegative val="0"/>
          <c:cat>
            <c:strRef>
              <c:f>'Chart Tables(4)'!$B$10:$D$10</c:f>
              <c:strCache>
                <c:ptCount val="3"/>
                <c:pt idx="0">
                  <c:v>Jan-00</c:v>
                </c:pt>
                <c:pt idx="1">
                  <c:v>-</c:v>
                </c:pt>
                <c:pt idx="2">
                  <c:v>-</c:v>
                </c:pt>
              </c:strCache>
            </c:strRef>
          </c:cat>
          <c:val>
            <c:numRef>
              <c:f>'Chart Tables(4)'!$B$12:$D$12</c:f>
              <c:numCache>
                <c:formatCode>_(* #,##0.00_);_(* \(#,##0.00\);_(* "-"??_);_(@_)</c:formatCode>
                <c:ptCount val="3"/>
                <c:pt idx="0">
                  <c:v>0</c:v>
                </c:pt>
                <c:pt idx="1">
                  <c:v>0</c:v>
                </c:pt>
                <c:pt idx="2">
                  <c:v>0</c:v>
                </c:pt>
              </c:numCache>
            </c:numRef>
          </c:val>
          <c:extLst>
            <c:ext xmlns:c16="http://schemas.microsoft.com/office/drawing/2014/chart" uri="{C3380CC4-5D6E-409C-BE32-E72D297353CC}">
              <c16:uniqueId val="{00000001-D7E8-44F4-81D9-FF5F4FED9249}"/>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Tables(4)'!$F$11</c:f>
              <c:strCache>
                <c:ptCount val="1"/>
                <c:pt idx="0">
                  <c:v>Inventory Days</c:v>
                </c:pt>
              </c:strCache>
            </c:strRef>
          </c:tx>
          <c:spPr>
            <a:solidFill>
              <a:srgbClr val="A79886"/>
            </a:solidFill>
            <a:ln>
              <a:noFill/>
            </a:ln>
            <a:effectLst/>
          </c:spPr>
          <c:invertIfNegative val="1"/>
          <c:cat>
            <c:strRef>
              <c:f>'Chart Tables(4)'!$G$10:$I$10</c:f>
              <c:strCache>
                <c:ptCount val="3"/>
                <c:pt idx="0">
                  <c:v>Jan-00</c:v>
                </c:pt>
                <c:pt idx="1">
                  <c:v>-</c:v>
                </c:pt>
                <c:pt idx="2">
                  <c:v>-</c:v>
                </c:pt>
              </c:strCache>
            </c:strRef>
          </c:cat>
          <c:val>
            <c:numRef>
              <c:f>'Chart Tables(4)'!$G$11:$I$11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EB6-4C21-A6FC-7A14581D62DD}"/>
            </c:ext>
          </c:extLst>
        </c:ser>
        <c:ser>
          <c:idx val="1"/>
          <c:order val="1"/>
          <c:tx>
            <c:strRef>
              <c:f>'Chart Tables(4)'!$F$12</c:f>
              <c:strCache>
                <c:ptCount val="1"/>
                <c:pt idx="0">
                  <c:v>Accounts Receivable Days</c:v>
                </c:pt>
              </c:strCache>
            </c:strRef>
          </c:tx>
          <c:spPr>
            <a:solidFill>
              <a:srgbClr val="C0504D"/>
            </a:solidFill>
            <a:ln>
              <a:noFill/>
            </a:ln>
            <a:effectLst/>
          </c:spPr>
          <c:invertIfNegative val="1"/>
          <c:cat>
            <c:strRef>
              <c:f>'Chart Tables(4)'!$G$10:$I$10</c:f>
              <c:strCache>
                <c:ptCount val="3"/>
                <c:pt idx="0">
                  <c:v>Jan-00</c:v>
                </c:pt>
                <c:pt idx="1">
                  <c:v>-</c:v>
                </c:pt>
                <c:pt idx="2">
                  <c:v>-</c:v>
                </c:pt>
              </c:strCache>
            </c:strRef>
          </c:cat>
          <c:val>
            <c:numRef>
              <c:f>'Chart Tables(4)'!$G$12:$I$12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EEB6-4C21-A6FC-7A14581D62DD}"/>
            </c:ext>
          </c:extLst>
        </c:ser>
        <c:ser>
          <c:idx val="2"/>
          <c:order val="2"/>
          <c:tx>
            <c:strRef>
              <c:f>'Chart Tables(4)'!$F$13</c:f>
              <c:strCache>
                <c:ptCount val="1"/>
                <c:pt idx="0">
                  <c:v>Accounts Payables Days </c:v>
                </c:pt>
              </c:strCache>
            </c:strRef>
          </c:tx>
          <c:spPr>
            <a:solidFill>
              <a:srgbClr val="3C3C3C"/>
            </a:solidFill>
            <a:ln>
              <a:solidFill>
                <a:srgbClr val="3C3C3C"/>
              </a:solidFill>
            </a:ln>
            <a:effectLst/>
          </c:spPr>
          <c:invertIfNegative val="1"/>
          <c:cat>
            <c:strRef>
              <c:f>'Chart Tables(4)'!$G$10:$I$10</c:f>
              <c:strCache>
                <c:ptCount val="3"/>
                <c:pt idx="0">
                  <c:v>Jan-00</c:v>
                </c:pt>
                <c:pt idx="1">
                  <c:v>-</c:v>
                </c:pt>
                <c:pt idx="2">
                  <c:v>-</c:v>
                </c:pt>
              </c:strCache>
            </c:strRef>
          </c:cat>
          <c:val>
            <c:numRef>
              <c:f>'Chart Tables(4)'!$G$13:$I$13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EEB6-4C21-A6FC-7A14581D62DD}"/>
            </c:ext>
          </c:extLst>
        </c:ser>
        <c:ser>
          <c:idx val="3"/>
          <c:order val="3"/>
          <c:tx>
            <c:strRef>
              <c:f>'Chart Tables(4)'!$F$14</c:f>
              <c:strCache>
                <c:ptCount val="1"/>
                <c:pt idx="0">
                  <c:v>Gross Current Assets Days</c:v>
                </c:pt>
              </c:strCache>
            </c:strRef>
          </c:tx>
          <c:spPr>
            <a:solidFill>
              <a:srgbClr val="A5A5A5"/>
            </a:solidFill>
            <a:ln w="28575" cap="rnd">
              <a:noFill/>
              <a:round/>
            </a:ln>
            <a:effectLst/>
          </c:spPr>
          <c:invertIfNegative val="0"/>
          <c:cat>
            <c:strRef>
              <c:f>'Chart Tables(4)'!$G$10:$I$10</c:f>
              <c:strCache>
                <c:ptCount val="3"/>
                <c:pt idx="0">
                  <c:v>Jan-00</c:v>
                </c:pt>
                <c:pt idx="1">
                  <c:v>-</c:v>
                </c:pt>
                <c:pt idx="2">
                  <c:v>-</c:v>
                </c:pt>
              </c:strCache>
            </c:strRef>
          </c:cat>
          <c:val>
            <c:numRef>
              <c:f>'Chart Tables(4)'!$G$14:$I$14</c:f>
              <c:numCache>
                <c:formatCode>0</c:formatCode>
                <c:ptCount val="3"/>
                <c:pt idx="0">
                  <c:v>0</c:v>
                </c:pt>
                <c:pt idx="1">
                  <c:v>0</c:v>
                </c:pt>
                <c:pt idx="2">
                  <c:v>0</c:v>
                </c:pt>
              </c:numCache>
            </c:numRef>
          </c:val>
          <c:extLst>
            <c:ext xmlns:c16="http://schemas.microsoft.com/office/drawing/2014/chart" uri="{C3380CC4-5D6E-409C-BE32-E72D297353CC}">
              <c16:uniqueId val="{00000003-EEB6-4C21-A6FC-7A14581D62D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Tables(4)'!$A$16</c:f>
              <c:strCache>
                <c:ptCount val="1"/>
                <c:pt idx="0">
                  <c:v>Fixed Assets</c:v>
                </c:pt>
              </c:strCache>
            </c:strRef>
          </c:tx>
          <c:spPr>
            <a:solidFill>
              <a:srgbClr val="7B1E29"/>
            </a:solidFill>
            <a:ln>
              <a:noFill/>
            </a:ln>
            <a:effectLst/>
          </c:spPr>
          <c:invertIfNegative val="0"/>
          <c:cat>
            <c:strRef>
              <c:f>'Chart Tables(4)'!$B$15:$D$15</c:f>
              <c:strCache>
                <c:ptCount val="3"/>
                <c:pt idx="0">
                  <c:v>Jan-00</c:v>
                </c:pt>
                <c:pt idx="1">
                  <c:v>-</c:v>
                </c:pt>
                <c:pt idx="2">
                  <c:v>-</c:v>
                </c:pt>
              </c:strCache>
            </c:strRef>
          </c:cat>
          <c:val>
            <c:numRef>
              <c:f>'Chart Tables(4)'!$B$16:$D$16</c:f>
              <c:numCache>
                <c:formatCode>_(* #,##0_);_(* \(#,##0\);_(* "-"??_);_(@_)</c:formatCode>
                <c:ptCount val="3"/>
                <c:pt idx="0">
                  <c:v>0</c:v>
                </c:pt>
                <c:pt idx="1">
                  <c:v>0</c:v>
                </c:pt>
                <c:pt idx="2">
                  <c:v>0</c:v>
                </c:pt>
              </c:numCache>
            </c:numRef>
          </c:val>
          <c:extLst>
            <c:ext xmlns:c16="http://schemas.microsoft.com/office/drawing/2014/chart" uri="{C3380CC4-5D6E-409C-BE32-E72D297353CC}">
              <c16:uniqueId val="{00000000-A319-4F05-817F-F21FA6F5D42A}"/>
            </c:ext>
          </c:extLst>
        </c:ser>
        <c:ser>
          <c:idx val="1"/>
          <c:order val="1"/>
          <c:tx>
            <c:strRef>
              <c:f>'Chart Tables(4)'!$A$17</c:f>
              <c:strCache>
                <c:ptCount val="1"/>
                <c:pt idx="0">
                  <c:v>Debtors</c:v>
                </c:pt>
              </c:strCache>
            </c:strRef>
          </c:tx>
          <c:spPr>
            <a:solidFill>
              <a:srgbClr val="D53814"/>
            </a:solidFill>
            <a:ln>
              <a:noFill/>
            </a:ln>
            <a:effectLst/>
          </c:spPr>
          <c:invertIfNegative val="0"/>
          <c:cat>
            <c:strRef>
              <c:f>'Chart Tables(4)'!$B$15:$D$15</c:f>
              <c:strCache>
                <c:ptCount val="3"/>
                <c:pt idx="0">
                  <c:v>Jan-00</c:v>
                </c:pt>
                <c:pt idx="1">
                  <c:v>-</c:v>
                </c:pt>
                <c:pt idx="2">
                  <c:v>-</c:v>
                </c:pt>
              </c:strCache>
            </c:strRef>
          </c:cat>
          <c:val>
            <c:numRef>
              <c:f>'Chart Tables(4)'!$B$17:$D$17</c:f>
              <c:numCache>
                <c:formatCode>_(* #,##0_);_(* \(#,##0\);_(* "-"??_);_(@_)</c:formatCode>
                <c:ptCount val="3"/>
                <c:pt idx="0">
                  <c:v>0</c:v>
                </c:pt>
                <c:pt idx="1">
                  <c:v>0</c:v>
                </c:pt>
                <c:pt idx="2">
                  <c:v>0</c:v>
                </c:pt>
              </c:numCache>
            </c:numRef>
          </c:val>
          <c:extLst>
            <c:ext xmlns:c16="http://schemas.microsoft.com/office/drawing/2014/chart" uri="{C3380CC4-5D6E-409C-BE32-E72D297353CC}">
              <c16:uniqueId val="{00000001-A319-4F05-817F-F21FA6F5D42A}"/>
            </c:ext>
          </c:extLst>
        </c:ser>
        <c:ser>
          <c:idx val="2"/>
          <c:order val="2"/>
          <c:tx>
            <c:strRef>
              <c:f>'Chart Tables(4)'!$A$18</c:f>
              <c:strCache>
                <c:ptCount val="1"/>
                <c:pt idx="0">
                  <c:v>Other Current Assets</c:v>
                </c:pt>
              </c:strCache>
            </c:strRef>
          </c:tx>
          <c:spPr>
            <a:solidFill>
              <a:srgbClr val="3C3C3C"/>
            </a:solidFill>
            <a:ln>
              <a:noFill/>
            </a:ln>
            <a:effectLst/>
          </c:spPr>
          <c:invertIfNegative val="0"/>
          <c:cat>
            <c:strRef>
              <c:f>'Chart Tables(4)'!$B$15:$D$15</c:f>
              <c:strCache>
                <c:ptCount val="3"/>
                <c:pt idx="0">
                  <c:v>Jan-00</c:v>
                </c:pt>
                <c:pt idx="1">
                  <c:v>-</c:v>
                </c:pt>
                <c:pt idx="2">
                  <c:v>-</c:v>
                </c:pt>
              </c:strCache>
            </c:strRef>
          </c:cat>
          <c:val>
            <c:numRef>
              <c:f>'Chart Tables(4)'!$B$18:$D$18</c:f>
              <c:numCache>
                <c:formatCode>_(* #,##0_);_(* \(#,##0\);_(* "-"??_);_(@_)</c:formatCode>
                <c:ptCount val="3"/>
                <c:pt idx="0">
                  <c:v>0</c:v>
                </c:pt>
                <c:pt idx="1">
                  <c:v>0</c:v>
                </c:pt>
                <c:pt idx="2">
                  <c:v>0</c:v>
                </c:pt>
              </c:numCache>
            </c:numRef>
          </c:val>
          <c:extLst>
            <c:ext xmlns:c16="http://schemas.microsoft.com/office/drawing/2014/chart" uri="{C3380CC4-5D6E-409C-BE32-E72D297353CC}">
              <c16:uniqueId val="{00000002-A319-4F05-817F-F21FA6F5D42A}"/>
            </c:ext>
          </c:extLst>
        </c:ser>
        <c:ser>
          <c:idx val="3"/>
          <c:order val="3"/>
          <c:tx>
            <c:strRef>
              <c:f>'Chart Tables(4)'!$A$19</c:f>
              <c:strCache>
                <c:ptCount val="1"/>
                <c:pt idx="0">
                  <c:v>Investments</c:v>
                </c:pt>
              </c:strCache>
            </c:strRef>
          </c:tx>
          <c:spPr>
            <a:solidFill>
              <a:schemeClr val="accent4"/>
            </a:solidFill>
            <a:ln>
              <a:noFill/>
            </a:ln>
            <a:effectLst/>
          </c:spPr>
          <c:invertIfNegative val="0"/>
          <c:cat>
            <c:strRef>
              <c:f>'Chart Tables(4)'!$B$15:$D$15</c:f>
              <c:strCache>
                <c:ptCount val="3"/>
                <c:pt idx="0">
                  <c:v>Jan-00</c:v>
                </c:pt>
                <c:pt idx="1">
                  <c:v>-</c:v>
                </c:pt>
                <c:pt idx="2">
                  <c:v>-</c:v>
                </c:pt>
              </c:strCache>
            </c:strRef>
          </c:cat>
          <c:val>
            <c:numRef>
              <c:f>'Chart Tables(4)'!$B$19:$D$19</c:f>
              <c:numCache>
                <c:formatCode>_(* #,##0_);_(* \(#,##0\);_(* "-"??_);_(@_)</c:formatCode>
                <c:ptCount val="3"/>
                <c:pt idx="0">
                  <c:v>0</c:v>
                </c:pt>
                <c:pt idx="1">
                  <c:v>0</c:v>
                </c:pt>
                <c:pt idx="2">
                  <c:v>0</c:v>
                </c:pt>
              </c:numCache>
            </c:numRef>
          </c:val>
          <c:extLst>
            <c:ext xmlns:c16="http://schemas.microsoft.com/office/drawing/2014/chart" uri="{C3380CC4-5D6E-409C-BE32-E72D297353CC}">
              <c16:uniqueId val="{00000003-A319-4F05-817F-F21FA6F5D42A}"/>
            </c:ext>
          </c:extLst>
        </c:ser>
        <c:ser>
          <c:idx val="4"/>
          <c:order val="4"/>
          <c:tx>
            <c:strRef>
              <c:f>'Chart Tables(4)'!$A$20</c:f>
              <c:strCache>
                <c:ptCount val="1"/>
                <c:pt idx="0">
                  <c:v>Inventory</c:v>
                </c:pt>
              </c:strCache>
            </c:strRef>
          </c:tx>
          <c:spPr>
            <a:solidFill>
              <a:srgbClr val="A79886"/>
            </a:solidFill>
            <a:ln>
              <a:noFill/>
            </a:ln>
            <a:effectLst/>
          </c:spPr>
          <c:invertIfNegative val="0"/>
          <c:cat>
            <c:strRef>
              <c:f>'Chart Tables(4)'!$B$15:$D$15</c:f>
              <c:strCache>
                <c:ptCount val="3"/>
                <c:pt idx="0">
                  <c:v>Jan-00</c:v>
                </c:pt>
                <c:pt idx="1">
                  <c:v>-</c:v>
                </c:pt>
                <c:pt idx="2">
                  <c:v>-</c:v>
                </c:pt>
              </c:strCache>
            </c:strRef>
          </c:cat>
          <c:val>
            <c:numRef>
              <c:f>'Chart Tables(4)'!$B$20:$D$20</c:f>
              <c:numCache>
                <c:formatCode>_(* #,##0_);_(* \(#,##0\);_(* "-"??_);_(@_)</c:formatCode>
                <c:ptCount val="3"/>
                <c:pt idx="0">
                  <c:v>0</c:v>
                </c:pt>
                <c:pt idx="1">
                  <c:v>0</c:v>
                </c:pt>
                <c:pt idx="2">
                  <c:v>0</c:v>
                </c:pt>
              </c:numCache>
            </c:numRef>
          </c:val>
          <c:extLst>
            <c:ext xmlns:c16="http://schemas.microsoft.com/office/drawing/2014/chart" uri="{C3380CC4-5D6E-409C-BE32-E72D297353CC}">
              <c16:uniqueId val="{00000004-A319-4F05-817F-F21FA6F5D42A}"/>
            </c:ext>
          </c:extLst>
        </c:ser>
        <c:ser>
          <c:idx val="5"/>
          <c:order val="5"/>
          <c:tx>
            <c:strRef>
              <c:f>'Chart Tables(4)'!$A$21</c:f>
              <c:strCache>
                <c:ptCount val="1"/>
                <c:pt idx="0">
                  <c:v>Cash and Bank</c:v>
                </c:pt>
              </c:strCache>
            </c:strRef>
          </c:tx>
          <c:spPr>
            <a:solidFill>
              <a:srgbClr val="A5A5A5"/>
            </a:solidFill>
            <a:ln>
              <a:noFill/>
            </a:ln>
            <a:effectLst/>
          </c:spPr>
          <c:invertIfNegative val="0"/>
          <c:cat>
            <c:strRef>
              <c:f>'Chart Tables(4)'!$B$15:$D$15</c:f>
              <c:strCache>
                <c:ptCount val="3"/>
                <c:pt idx="0">
                  <c:v>Jan-00</c:v>
                </c:pt>
                <c:pt idx="1">
                  <c:v>-</c:v>
                </c:pt>
                <c:pt idx="2">
                  <c:v>-</c:v>
                </c:pt>
              </c:strCache>
            </c:strRef>
          </c:cat>
          <c:val>
            <c:numRef>
              <c:f>'Chart Tables(4)'!$B$21:$D$21</c:f>
              <c:numCache>
                <c:formatCode>_(* #,##0_);_(* \(#,##0\);_(* "-"??_);_(@_)</c:formatCode>
                <c:ptCount val="3"/>
                <c:pt idx="0">
                  <c:v>0</c:v>
                </c:pt>
                <c:pt idx="1">
                  <c:v>0</c:v>
                </c:pt>
                <c:pt idx="2">
                  <c:v>0</c:v>
                </c:pt>
              </c:numCache>
            </c:numRef>
          </c:val>
          <c:extLst>
            <c:ext xmlns:c16="http://schemas.microsoft.com/office/drawing/2014/chart" uri="{C3380CC4-5D6E-409C-BE32-E72D297353CC}">
              <c16:uniqueId val="{00000005-A319-4F05-817F-F21FA6F5D42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Tables(4)'!$F$18</c:f>
              <c:strCache>
                <c:ptCount val="1"/>
                <c:pt idx="0">
                  <c:v>TOL / TNW</c:v>
                </c:pt>
              </c:strCache>
            </c:strRef>
          </c:tx>
          <c:spPr>
            <a:solidFill>
              <a:srgbClr val="3C3C3C"/>
            </a:solidFill>
            <a:ln>
              <a:noFill/>
            </a:ln>
            <a:effectLst/>
          </c:spPr>
          <c:invertIfNegative val="0"/>
          <c:cat>
            <c:strRef>
              <c:f>'Chart Tables(4)'!$G$17:$I$17</c:f>
              <c:strCache>
                <c:ptCount val="3"/>
                <c:pt idx="0">
                  <c:v>Jan-00</c:v>
                </c:pt>
                <c:pt idx="1">
                  <c:v>-</c:v>
                </c:pt>
                <c:pt idx="2">
                  <c:v>-</c:v>
                </c:pt>
              </c:strCache>
            </c:strRef>
          </c:cat>
          <c:val>
            <c:numRef>
              <c:f>'Chart Tables(4)'!$G$18:$I$18</c:f>
              <c:numCache>
                <c:formatCode>0.00</c:formatCode>
                <c:ptCount val="3"/>
                <c:pt idx="0">
                  <c:v>0</c:v>
                </c:pt>
                <c:pt idx="1">
                  <c:v>0</c:v>
                </c:pt>
                <c:pt idx="2">
                  <c:v>0</c:v>
                </c:pt>
              </c:numCache>
            </c:numRef>
          </c:val>
          <c:extLst>
            <c:ext xmlns:c16="http://schemas.microsoft.com/office/drawing/2014/chart" uri="{C3380CC4-5D6E-409C-BE32-E72D297353CC}">
              <c16:uniqueId val="{00000000-6E33-49E3-A56A-B52CF4BF63B5}"/>
            </c:ext>
          </c:extLst>
        </c:ser>
        <c:ser>
          <c:idx val="1"/>
          <c:order val="1"/>
          <c:tx>
            <c:strRef>
              <c:f>'Chart Tables(4)'!$F$19</c:f>
              <c:strCache>
                <c:ptCount val="1"/>
                <c:pt idx="0">
                  <c:v>Total Debt / TNW</c:v>
                </c:pt>
              </c:strCache>
            </c:strRef>
          </c:tx>
          <c:spPr>
            <a:solidFill>
              <a:srgbClr val="D53814"/>
            </a:solidFill>
            <a:ln>
              <a:noFill/>
            </a:ln>
            <a:effectLst/>
          </c:spPr>
          <c:invertIfNegative val="0"/>
          <c:cat>
            <c:strRef>
              <c:f>'Chart Tables(4)'!$G$17:$I$17</c:f>
              <c:strCache>
                <c:ptCount val="3"/>
                <c:pt idx="0">
                  <c:v>Jan-00</c:v>
                </c:pt>
                <c:pt idx="1">
                  <c:v>-</c:v>
                </c:pt>
                <c:pt idx="2">
                  <c:v>-</c:v>
                </c:pt>
              </c:strCache>
            </c:strRef>
          </c:cat>
          <c:val>
            <c:numRef>
              <c:f>'Chart Tables(4)'!$G$19:$I$19</c:f>
              <c:numCache>
                <c:formatCode>0.00</c:formatCode>
                <c:ptCount val="3"/>
                <c:pt idx="0">
                  <c:v>0</c:v>
                </c:pt>
                <c:pt idx="1">
                  <c:v>0</c:v>
                </c:pt>
                <c:pt idx="2">
                  <c:v>0</c:v>
                </c:pt>
              </c:numCache>
            </c:numRef>
          </c:val>
          <c:extLst>
            <c:ext xmlns:c16="http://schemas.microsoft.com/office/drawing/2014/chart" uri="{C3380CC4-5D6E-409C-BE32-E72D297353CC}">
              <c16:uniqueId val="{00000001-6E33-49E3-A56A-B52CF4BF63B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Tables(5)'!$A$4</c:f>
              <c:strCache>
                <c:ptCount val="1"/>
                <c:pt idx="0">
                  <c:v>Cost of sales</c:v>
                </c:pt>
              </c:strCache>
            </c:strRef>
          </c:tx>
          <c:spPr>
            <a:ln w="28575" cap="rnd">
              <a:solidFill>
                <a:srgbClr val="3C3C3C"/>
              </a:solidFill>
              <a:round/>
            </a:ln>
            <a:effectLst/>
          </c:spPr>
          <c:marker>
            <c:symbol val="none"/>
          </c:marker>
          <c:cat>
            <c:strRef>
              <c:f>'Chart Tables(5)'!$B$3:$D$3</c:f>
              <c:strCache>
                <c:ptCount val="3"/>
                <c:pt idx="0">
                  <c:v>Jan-00</c:v>
                </c:pt>
                <c:pt idx="1">
                  <c:v>-</c:v>
                </c:pt>
                <c:pt idx="2">
                  <c:v>-</c:v>
                </c:pt>
              </c:strCache>
            </c:strRef>
          </c:cat>
          <c:val>
            <c:numRef>
              <c:f>'Chart Tables(5)'!$B$4:$D$4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5AE7-48B0-B8B1-13BC95B0994B}"/>
            </c:ext>
          </c:extLst>
        </c:ser>
        <c:ser>
          <c:idx val="1"/>
          <c:order val="1"/>
          <c:tx>
            <c:strRef>
              <c:f>'Chart Tables(5)'!$A$5</c:f>
              <c:strCache>
                <c:ptCount val="1"/>
                <c:pt idx="0">
                  <c:v>Operating Income</c:v>
                </c:pt>
              </c:strCache>
            </c:strRef>
          </c:tx>
          <c:spPr>
            <a:ln w="28575" cap="rnd">
              <a:solidFill>
                <a:srgbClr val="D53814"/>
              </a:solidFill>
              <a:round/>
            </a:ln>
            <a:effectLst/>
          </c:spPr>
          <c:marker>
            <c:symbol val="none"/>
          </c:marker>
          <c:cat>
            <c:strRef>
              <c:f>'Chart Tables(5)'!$B$3:$D$3</c:f>
              <c:strCache>
                <c:ptCount val="3"/>
                <c:pt idx="0">
                  <c:v>Jan-00</c:v>
                </c:pt>
                <c:pt idx="1">
                  <c:v>-</c:v>
                </c:pt>
                <c:pt idx="2">
                  <c:v>-</c:v>
                </c:pt>
              </c:strCache>
            </c:strRef>
          </c:cat>
          <c:val>
            <c:numRef>
              <c:f>'Chart Tables(5)'!$B$5:$D$5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5AE7-48B0-B8B1-13BC95B0994B}"/>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Tables(5)'!$F$4</c:f>
              <c:strCache>
                <c:ptCount val="1"/>
                <c:pt idx="0">
                  <c:v>Operating Profit Margin (OPM)</c:v>
                </c:pt>
              </c:strCache>
            </c:strRef>
          </c:tx>
          <c:spPr>
            <a:ln w="28575" cap="rnd">
              <a:solidFill>
                <a:srgbClr val="3C3C3C"/>
              </a:solidFill>
              <a:round/>
            </a:ln>
            <a:effectLst/>
          </c:spPr>
          <c:marker>
            <c:symbol val="none"/>
          </c:marker>
          <c:cat>
            <c:strRef>
              <c:f>'Chart Tables(5)'!$G$3:$I$3</c:f>
              <c:strCache>
                <c:ptCount val="3"/>
                <c:pt idx="0">
                  <c:v>Jan-00</c:v>
                </c:pt>
                <c:pt idx="1">
                  <c:v>-</c:v>
                </c:pt>
                <c:pt idx="2">
                  <c:v>-</c:v>
                </c:pt>
              </c:strCache>
            </c:strRef>
          </c:cat>
          <c:val>
            <c:numRef>
              <c:f>'Chart Tables(5)'!$G$4:$I$4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CD5-4DFD-B894-9E03C417011F}"/>
            </c:ext>
          </c:extLst>
        </c:ser>
        <c:ser>
          <c:idx val="1"/>
          <c:order val="1"/>
          <c:tx>
            <c:strRef>
              <c:f>'Chart Tables(5)'!$F$5</c:f>
              <c:strCache>
                <c:ptCount val="1"/>
                <c:pt idx="0">
                  <c:v>Net Profit Margin (NPM)</c:v>
                </c:pt>
              </c:strCache>
            </c:strRef>
          </c:tx>
          <c:spPr>
            <a:ln w="28575" cap="rnd">
              <a:solidFill>
                <a:srgbClr val="A79886"/>
              </a:solidFill>
              <a:round/>
            </a:ln>
            <a:effectLst/>
          </c:spPr>
          <c:marker>
            <c:symbol val="none"/>
          </c:marker>
          <c:cat>
            <c:strRef>
              <c:f>'Chart Tables(5)'!$G$3:$I$3</c:f>
              <c:strCache>
                <c:ptCount val="3"/>
                <c:pt idx="0">
                  <c:v>Jan-00</c:v>
                </c:pt>
                <c:pt idx="1">
                  <c:v>-</c:v>
                </c:pt>
                <c:pt idx="2">
                  <c:v>-</c:v>
                </c:pt>
              </c:strCache>
            </c:strRef>
          </c:cat>
          <c:val>
            <c:numRef>
              <c:f>'Chart Tables(5)'!$G$5:$I$5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CD5-4DFD-B894-9E03C417011F}"/>
            </c:ext>
          </c:extLst>
        </c:ser>
        <c:ser>
          <c:idx val="2"/>
          <c:order val="2"/>
          <c:tx>
            <c:strRef>
              <c:f>'Chart Tables(5)'!$F$6</c:f>
              <c:strCache>
                <c:ptCount val="1"/>
                <c:pt idx="0">
                  <c:v>Return on Capital Employed (ROCE)</c:v>
                </c:pt>
              </c:strCache>
            </c:strRef>
          </c:tx>
          <c:spPr>
            <a:ln w="28575" cap="rnd">
              <a:solidFill>
                <a:srgbClr val="7B1E29"/>
              </a:solidFill>
              <a:round/>
            </a:ln>
            <a:effectLst/>
          </c:spPr>
          <c:marker>
            <c:symbol val="none"/>
          </c:marker>
          <c:cat>
            <c:strRef>
              <c:f>'Chart Tables(5)'!$G$3:$I$3</c:f>
              <c:strCache>
                <c:ptCount val="3"/>
                <c:pt idx="0">
                  <c:v>Jan-00</c:v>
                </c:pt>
                <c:pt idx="1">
                  <c:v>-</c:v>
                </c:pt>
                <c:pt idx="2">
                  <c:v>-</c:v>
                </c:pt>
              </c:strCache>
            </c:strRef>
          </c:cat>
          <c:val>
            <c:numRef>
              <c:f>'Chart Tables(5)'!$G$6:$H$6</c:f>
              <c:numCache>
                <c:formatCode>_(* #,##0.00_);_(* \(#,##0.00\);_(* "-"??_);_(@_)</c:formatCode>
                <c:ptCount val="2"/>
                <c:pt idx="0">
                  <c:v>0</c:v>
                </c:pt>
                <c:pt idx="1">
                  <c:v>0</c:v>
                </c:pt>
              </c:numCache>
            </c:numRef>
          </c:val>
          <c:smooth val="0"/>
          <c:extLst>
            <c:ext xmlns:c16="http://schemas.microsoft.com/office/drawing/2014/chart" uri="{C3380CC4-5D6E-409C-BE32-E72D297353CC}">
              <c16:uniqueId val="{00000002-3CD5-4DFD-B894-9E03C417011F}"/>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Tables(5)'!$A$11</c:f>
              <c:strCache>
                <c:ptCount val="1"/>
                <c:pt idx="0">
                  <c:v>Current Ratio</c:v>
                </c:pt>
              </c:strCache>
            </c:strRef>
          </c:tx>
          <c:spPr>
            <a:solidFill>
              <a:srgbClr val="A5A5A5"/>
            </a:solidFill>
            <a:ln>
              <a:solidFill>
                <a:srgbClr val="A5A5A5"/>
              </a:solidFill>
            </a:ln>
            <a:effectLst/>
          </c:spPr>
          <c:invertIfNegative val="1"/>
          <c:cat>
            <c:strRef>
              <c:f>'Chart Tables(5)'!$B$10:$D$10</c:f>
              <c:strCache>
                <c:ptCount val="3"/>
                <c:pt idx="0">
                  <c:v>Jan-00</c:v>
                </c:pt>
                <c:pt idx="1">
                  <c:v>-</c:v>
                </c:pt>
                <c:pt idx="2">
                  <c:v>-</c:v>
                </c:pt>
              </c:strCache>
            </c:strRef>
          </c:cat>
          <c:val>
            <c:numRef>
              <c:f>'Chart Tables(5)'!$B$11:$D$11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0329-4278-B7FE-B533D0CD84E2}"/>
            </c:ext>
          </c:extLst>
        </c:ser>
        <c:ser>
          <c:idx val="1"/>
          <c:order val="1"/>
          <c:tx>
            <c:strRef>
              <c:f>'Chart Tables(5)'!$A$12</c:f>
              <c:strCache>
                <c:ptCount val="1"/>
                <c:pt idx="0">
                  <c:v>Quick Ratio</c:v>
                </c:pt>
              </c:strCache>
            </c:strRef>
          </c:tx>
          <c:spPr>
            <a:solidFill>
              <a:srgbClr val="7B1E29"/>
            </a:solidFill>
            <a:ln>
              <a:noFill/>
            </a:ln>
            <a:effectLst/>
          </c:spPr>
          <c:invertIfNegative val="0"/>
          <c:cat>
            <c:strRef>
              <c:f>'Chart Tables(5)'!$B$10:$D$10</c:f>
              <c:strCache>
                <c:ptCount val="3"/>
                <c:pt idx="0">
                  <c:v>Jan-00</c:v>
                </c:pt>
                <c:pt idx="1">
                  <c:v>-</c:v>
                </c:pt>
                <c:pt idx="2">
                  <c:v>-</c:v>
                </c:pt>
              </c:strCache>
            </c:strRef>
          </c:cat>
          <c:val>
            <c:numRef>
              <c:f>'Chart Tables(5)'!$B$12:$D$12</c:f>
              <c:numCache>
                <c:formatCode>_(* #,##0.00_);_(* \(#,##0.00\);_(* "-"??_);_(@_)</c:formatCode>
                <c:ptCount val="3"/>
                <c:pt idx="0">
                  <c:v>0</c:v>
                </c:pt>
                <c:pt idx="1">
                  <c:v>0</c:v>
                </c:pt>
                <c:pt idx="2">
                  <c:v>0</c:v>
                </c:pt>
              </c:numCache>
            </c:numRef>
          </c:val>
          <c:extLst>
            <c:ext xmlns:c16="http://schemas.microsoft.com/office/drawing/2014/chart" uri="{C3380CC4-5D6E-409C-BE32-E72D297353CC}">
              <c16:uniqueId val="{00000001-0329-4278-B7FE-B533D0CD84E2}"/>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Tables(5)'!$F$11</c:f>
              <c:strCache>
                <c:ptCount val="1"/>
                <c:pt idx="0">
                  <c:v>Inventory Days</c:v>
                </c:pt>
              </c:strCache>
            </c:strRef>
          </c:tx>
          <c:spPr>
            <a:solidFill>
              <a:srgbClr val="A79886"/>
            </a:solidFill>
            <a:ln>
              <a:noFill/>
            </a:ln>
            <a:effectLst/>
          </c:spPr>
          <c:invertIfNegative val="1"/>
          <c:cat>
            <c:strRef>
              <c:f>'Chart Tables(5)'!$G$10:$I$10</c:f>
              <c:strCache>
                <c:ptCount val="3"/>
                <c:pt idx="0">
                  <c:v>Jan-00</c:v>
                </c:pt>
                <c:pt idx="1">
                  <c:v>-</c:v>
                </c:pt>
                <c:pt idx="2">
                  <c:v>-</c:v>
                </c:pt>
              </c:strCache>
            </c:strRef>
          </c:cat>
          <c:val>
            <c:numRef>
              <c:f>'Chart Tables(5)'!$G$11:$I$11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225-468B-A7C7-5AD10E211420}"/>
            </c:ext>
          </c:extLst>
        </c:ser>
        <c:ser>
          <c:idx val="1"/>
          <c:order val="1"/>
          <c:tx>
            <c:strRef>
              <c:f>'Chart Tables(5)'!$F$12</c:f>
              <c:strCache>
                <c:ptCount val="1"/>
                <c:pt idx="0">
                  <c:v>Accounts Receivable Days</c:v>
                </c:pt>
              </c:strCache>
            </c:strRef>
          </c:tx>
          <c:spPr>
            <a:solidFill>
              <a:srgbClr val="C0504D"/>
            </a:solidFill>
            <a:ln>
              <a:noFill/>
            </a:ln>
            <a:effectLst/>
          </c:spPr>
          <c:invertIfNegative val="1"/>
          <c:cat>
            <c:strRef>
              <c:f>'Chart Tables(5)'!$G$10:$I$10</c:f>
              <c:strCache>
                <c:ptCount val="3"/>
                <c:pt idx="0">
                  <c:v>Jan-00</c:v>
                </c:pt>
                <c:pt idx="1">
                  <c:v>-</c:v>
                </c:pt>
                <c:pt idx="2">
                  <c:v>-</c:v>
                </c:pt>
              </c:strCache>
            </c:strRef>
          </c:cat>
          <c:val>
            <c:numRef>
              <c:f>'Chart Tables(5)'!$G$12:$I$12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D225-468B-A7C7-5AD10E211420}"/>
            </c:ext>
          </c:extLst>
        </c:ser>
        <c:ser>
          <c:idx val="2"/>
          <c:order val="2"/>
          <c:tx>
            <c:strRef>
              <c:f>'Chart Tables(5)'!$F$13</c:f>
              <c:strCache>
                <c:ptCount val="1"/>
                <c:pt idx="0">
                  <c:v>Accounts Payables Days</c:v>
                </c:pt>
              </c:strCache>
            </c:strRef>
          </c:tx>
          <c:spPr>
            <a:solidFill>
              <a:srgbClr val="3C3C3C"/>
            </a:solidFill>
            <a:ln>
              <a:solidFill>
                <a:srgbClr val="3C3C3C"/>
              </a:solidFill>
            </a:ln>
            <a:effectLst/>
          </c:spPr>
          <c:invertIfNegative val="1"/>
          <c:cat>
            <c:strRef>
              <c:f>'Chart Tables(5)'!$G$10:$I$10</c:f>
              <c:strCache>
                <c:ptCount val="3"/>
                <c:pt idx="0">
                  <c:v>Jan-00</c:v>
                </c:pt>
                <c:pt idx="1">
                  <c:v>-</c:v>
                </c:pt>
                <c:pt idx="2">
                  <c:v>-</c:v>
                </c:pt>
              </c:strCache>
            </c:strRef>
          </c:cat>
          <c:val>
            <c:numRef>
              <c:f>'Chart Tables(5)'!$G$13:$I$13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D225-468B-A7C7-5AD10E211420}"/>
            </c:ext>
          </c:extLst>
        </c:ser>
        <c:ser>
          <c:idx val="3"/>
          <c:order val="3"/>
          <c:tx>
            <c:strRef>
              <c:f>'Chart Tables(5)'!$F$14</c:f>
              <c:strCache>
                <c:ptCount val="1"/>
                <c:pt idx="0">
                  <c:v>Gross Current Assets Days</c:v>
                </c:pt>
              </c:strCache>
            </c:strRef>
          </c:tx>
          <c:spPr>
            <a:solidFill>
              <a:srgbClr val="A5A5A5"/>
            </a:solidFill>
            <a:ln w="28575" cap="rnd">
              <a:noFill/>
              <a:round/>
            </a:ln>
            <a:effectLst/>
          </c:spPr>
          <c:invertIfNegative val="0"/>
          <c:cat>
            <c:strRef>
              <c:f>'Chart Tables(5)'!$G$10:$I$10</c:f>
              <c:strCache>
                <c:ptCount val="3"/>
                <c:pt idx="0">
                  <c:v>Jan-00</c:v>
                </c:pt>
                <c:pt idx="1">
                  <c:v>-</c:v>
                </c:pt>
                <c:pt idx="2">
                  <c:v>-</c:v>
                </c:pt>
              </c:strCache>
            </c:strRef>
          </c:cat>
          <c:val>
            <c:numRef>
              <c:f>'Chart Tables(5)'!$G$14:$I$14</c:f>
              <c:numCache>
                <c:formatCode>0</c:formatCode>
                <c:ptCount val="3"/>
                <c:pt idx="0">
                  <c:v>0</c:v>
                </c:pt>
                <c:pt idx="1">
                  <c:v>0</c:v>
                </c:pt>
                <c:pt idx="2">
                  <c:v>0</c:v>
                </c:pt>
              </c:numCache>
            </c:numRef>
          </c:val>
          <c:extLst>
            <c:ext xmlns:c16="http://schemas.microsoft.com/office/drawing/2014/chart" uri="{C3380CC4-5D6E-409C-BE32-E72D297353CC}">
              <c16:uniqueId val="{00000003-D225-468B-A7C7-5AD10E21142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Tables(5)'!$A$16</c:f>
              <c:strCache>
                <c:ptCount val="1"/>
                <c:pt idx="0">
                  <c:v>Fixed Assets</c:v>
                </c:pt>
              </c:strCache>
            </c:strRef>
          </c:tx>
          <c:spPr>
            <a:solidFill>
              <a:srgbClr val="7B1E29"/>
            </a:solidFill>
            <a:ln>
              <a:noFill/>
            </a:ln>
            <a:effectLst/>
          </c:spPr>
          <c:invertIfNegative val="0"/>
          <c:cat>
            <c:strRef>
              <c:f>'Chart Tables(5)'!$B$15:$D$15</c:f>
              <c:strCache>
                <c:ptCount val="3"/>
                <c:pt idx="0">
                  <c:v>Jan-00</c:v>
                </c:pt>
                <c:pt idx="1">
                  <c:v>-</c:v>
                </c:pt>
                <c:pt idx="2">
                  <c:v>-</c:v>
                </c:pt>
              </c:strCache>
            </c:strRef>
          </c:cat>
          <c:val>
            <c:numRef>
              <c:f>'Chart Tables(5)'!$B$16:$D$16</c:f>
              <c:numCache>
                <c:formatCode>_(* #,##0_);_(* \(#,##0\);_(* "-"??_);_(@_)</c:formatCode>
                <c:ptCount val="3"/>
                <c:pt idx="0">
                  <c:v>0</c:v>
                </c:pt>
                <c:pt idx="1">
                  <c:v>0</c:v>
                </c:pt>
                <c:pt idx="2">
                  <c:v>0</c:v>
                </c:pt>
              </c:numCache>
            </c:numRef>
          </c:val>
          <c:extLst>
            <c:ext xmlns:c16="http://schemas.microsoft.com/office/drawing/2014/chart" uri="{C3380CC4-5D6E-409C-BE32-E72D297353CC}">
              <c16:uniqueId val="{00000000-42D4-4206-BDAF-D945472C74EB}"/>
            </c:ext>
          </c:extLst>
        </c:ser>
        <c:ser>
          <c:idx val="1"/>
          <c:order val="1"/>
          <c:tx>
            <c:strRef>
              <c:f>'Chart Tables(5)'!$A$17</c:f>
              <c:strCache>
                <c:ptCount val="1"/>
                <c:pt idx="0">
                  <c:v>Debtors</c:v>
                </c:pt>
              </c:strCache>
            </c:strRef>
          </c:tx>
          <c:spPr>
            <a:solidFill>
              <a:srgbClr val="D53814"/>
            </a:solidFill>
            <a:ln>
              <a:noFill/>
            </a:ln>
            <a:effectLst/>
          </c:spPr>
          <c:invertIfNegative val="0"/>
          <c:cat>
            <c:strRef>
              <c:f>'Chart Tables(5)'!$B$15:$D$15</c:f>
              <c:strCache>
                <c:ptCount val="3"/>
                <c:pt idx="0">
                  <c:v>Jan-00</c:v>
                </c:pt>
                <c:pt idx="1">
                  <c:v>-</c:v>
                </c:pt>
                <c:pt idx="2">
                  <c:v>-</c:v>
                </c:pt>
              </c:strCache>
            </c:strRef>
          </c:cat>
          <c:val>
            <c:numRef>
              <c:f>'Chart Tables(5)'!$B$17:$D$17</c:f>
              <c:numCache>
                <c:formatCode>_(* #,##0_);_(* \(#,##0\);_(* "-"??_);_(@_)</c:formatCode>
                <c:ptCount val="3"/>
                <c:pt idx="0">
                  <c:v>0</c:v>
                </c:pt>
                <c:pt idx="1">
                  <c:v>0</c:v>
                </c:pt>
                <c:pt idx="2">
                  <c:v>0</c:v>
                </c:pt>
              </c:numCache>
            </c:numRef>
          </c:val>
          <c:extLst>
            <c:ext xmlns:c16="http://schemas.microsoft.com/office/drawing/2014/chart" uri="{C3380CC4-5D6E-409C-BE32-E72D297353CC}">
              <c16:uniqueId val="{00000001-42D4-4206-BDAF-D945472C74EB}"/>
            </c:ext>
          </c:extLst>
        </c:ser>
        <c:ser>
          <c:idx val="2"/>
          <c:order val="2"/>
          <c:tx>
            <c:strRef>
              <c:f>'Chart Tables(5)'!$A$18</c:f>
              <c:strCache>
                <c:ptCount val="1"/>
                <c:pt idx="0">
                  <c:v>Other Current Assets</c:v>
                </c:pt>
              </c:strCache>
            </c:strRef>
          </c:tx>
          <c:spPr>
            <a:solidFill>
              <a:srgbClr val="3C3C3C"/>
            </a:solidFill>
            <a:ln>
              <a:noFill/>
            </a:ln>
            <a:effectLst/>
          </c:spPr>
          <c:invertIfNegative val="0"/>
          <c:cat>
            <c:strRef>
              <c:f>'Chart Tables(5)'!$B$15:$D$15</c:f>
              <c:strCache>
                <c:ptCount val="3"/>
                <c:pt idx="0">
                  <c:v>Jan-00</c:v>
                </c:pt>
                <c:pt idx="1">
                  <c:v>-</c:v>
                </c:pt>
                <c:pt idx="2">
                  <c:v>-</c:v>
                </c:pt>
              </c:strCache>
            </c:strRef>
          </c:cat>
          <c:val>
            <c:numRef>
              <c:f>'Chart Tables(5)'!$B$18:$D$18</c:f>
              <c:numCache>
                <c:formatCode>_(* #,##0_);_(* \(#,##0\);_(* "-"??_);_(@_)</c:formatCode>
                <c:ptCount val="3"/>
                <c:pt idx="0">
                  <c:v>0</c:v>
                </c:pt>
                <c:pt idx="1">
                  <c:v>0</c:v>
                </c:pt>
                <c:pt idx="2">
                  <c:v>0</c:v>
                </c:pt>
              </c:numCache>
            </c:numRef>
          </c:val>
          <c:extLst>
            <c:ext xmlns:c16="http://schemas.microsoft.com/office/drawing/2014/chart" uri="{C3380CC4-5D6E-409C-BE32-E72D297353CC}">
              <c16:uniqueId val="{00000002-42D4-4206-BDAF-D945472C74EB}"/>
            </c:ext>
          </c:extLst>
        </c:ser>
        <c:ser>
          <c:idx val="3"/>
          <c:order val="3"/>
          <c:tx>
            <c:strRef>
              <c:f>'Chart Tables(5)'!$A$19</c:f>
              <c:strCache>
                <c:ptCount val="1"/>
                <c:pt idx="0">
                  <c:v>Investments</c:v>
                </c:pt>
              </c:strCache>
            </c:strRef>
          </c:tx>
          <c:spPr>
            <a:solidFill>
              <a:schemeClr val="accent4"/>
            </a:solidFill>
            <a:ln>
              <a:noFill/>
            </a:ln>
            <a:effectLst/>
          </c:spPr>
          <c:invertIfNegative val="0"/>
          <c:cat>
            <c:strRef>
              <c:f>'Chart Tables(5)'!$B$15:$D$15</c:f>
              <c:strCache>
                <c:ptCount val="3"/>
                <c:pt idx="0">
                  <c:v>Jan-00</c:v>
                </c:pt>
                <c:pt idx="1">
                  <c:v>-</c:v>
                </c:pt>
                <c:pt idx="2">
                  <c:v>-</c:v>
                </c:pt>
              </c:strCache>
            </c:strRef>
          </c:cat>
          <c:val>
            <c:numRef>
              <c:f>'Chart Tables(5)'!$B$19:$D$19</c:f>
              <c:numCache>
                <c:formatCode>_(* #,##0_);_(* \(#,##0\);_(* "-"??_);_(@_)</c:formatCode>
                <c:ptCount val="3"/>
                <c:pt idx="0">
                  <c:v>0</c:v>
                </c:pt>
                <c:pt idx="1">
                  <c:v>0</c:v>
                </c:pt>
                <c:pt idx="2">
                  <c:v>0</c:v>
                </c:pt>
              </c:numCache>
            </c:numRef>
          </c:val>
          <c:extLst>
            <c:ext xmlns:c16="http://schemas.microsoft.com/office/drawing/2014/chart" uri="{C3380CC4-5D6E-409C-BE32-E72D297353CC}">
              <c16:uniqueId val="{00000003-42D4-4206-BDAF-D945472C74EB}"/>
            </c:ext>
          </c:extLst>
        </c:ser>
        <c:ser>
          <c:idx val="4"/>
          <c:order val="4"/>
          <c:tx>
            <c:strRef>
              <c:f>'Chart Tables(5)'!$A$20</c:f>
              <c:strCache>
                <c:ptCount val="1"/>
                <c:pt idx="0">
                  <c:v>Inventory</c:v>
                </c:pt>
              </c:strCache>
            </c:strRef>
          </c:tx>
          <c:spPr>
            <a:solidFill>
              <a:srgbClr val="A79886"/>
            </a:solidFill>
            <a:ln>
              <a:noFill/>
            </a:ln>
            <a:effectLst/>
          </c:spPr>
          <c:invertIfNegative val="0"/>
          <c:cat>
            <c:strRef>
              <c:f>'Chart Tables(5)'!$B$15:$D$15</c:f>
              <c:strCache>
                <c:ptCount val="3"/>
                <c:pt idx="0">
                  <c:v>Jan-00</c:v>
                </c:pt>
                <c:pt idx="1">
                  <c:v>-</c:v>
                </c:pt>
                <c:pt idx="2">
                  <c:v>-</c:v>
                </c:pt>
              </c:strCache>
            </c:strRef>
          </c:cat>
          <c:val>
            <c:numRef>
              <c:f>'Chart Tables(5)'!$B$20:$D$20</c:f>
              <c:numCache>
                <c:formatCode>_(* #,##0_);_(* \(#,##0\);_(* "-"??_);_(@_)</c:formatCode>
                <c:ptCount val="3"/>
                <c:pt idx="0">
                  <c:v>0</c:v>
                </c:pt>
                <c:pt idx="1">
                  <c:v>0</c:v>
                </c:pt>
                <c:pt idx="2">
                  <c:v>0</c:v>
                </c:pt>
              </c:numCache>
            </c:numRef>
          </c:val>
          <c:extLst>
            <c:ext xmlns:c16="http://schemas.microsoft.com/office/drawing/2014/chart" uri="{C3380CC4-5D6E-409C-BE32-E72D297353CC}">
              <c16:uniqueId val="{00000004-42D4-4206-BDAF-D945472C74EB}"/>
            </c:ext>
          </c:extLst>
        </c:ser>
        <c:ser>
          <c:idx val="5"/>
          <c:order val="5"/>
          <c:tx>
            <c:strRef>
              <c:f>'Chart Tables(5)'!$A$21</c:f>
              <c:strCache>
                <c:ptCount val="1"/>
                <c:pt idx="0">
                  <c:v>Cash and Bank</c:v>
                </c:pt>
              </c:strCache>
            </c:strRef>
          </c:tx>
          <c:spPr>
            <a:solidFill>
              <a:srgbClr val="A5A5A5"/>
            </a:solidFill>
            <a:ln>
              <a:noFill/>
            </a:ln>
            <a:effectLst/>
          </c:spPr>
          <c:invertIfNegative val="0"/>
          <c:cat>
            <c:strRef>
              <c:f>'Chart Tables(5)'!$B$15:$D$15</c:f>
              <c:strCache>
                <c:ptCount val="3"/>
                <c:pt idx="0">
                  <c:v>Jan-00</c:v>
                </c:pt>
                <c:pt idx="1">
                  <c:v>-</c:v>
                </c:pt>
                <c:pt idx="2">
                  <c:v>-</c:v>
                </c:pt>
              </c:strCache>
            </c:strRef>
          </c:cat>
          <c:val>
            <c:numRef>
              <c:f>'Chart Tables(5)'!$B$21:$D$21</c:f>
              <c:numCache>
                <c:formatCode>_(* #,##0_);_(* \(#,##0\);_(* "-"??_);_(@_)</c:formatCode>
                <c:ptCount val="3"/>
                <c:pt idx="0">
                  <c:v>0</c:v>
                </c:pt>
                <c:pt idx="1">
                  <c:v>0</c:v>
                </c:pt>
                <c:pt idx="2">
                  <c:v>0</c:v>
                </c:pt>
              </c:numCache>
            </c:numRef>
          </c:val>
          <c:extLst>
            <c:ext xmlns:c16="http://schemas.microsoft.com/office/drawing/2014/chart" uri="{C3380CC4-5D6E-409C-BE32-E72D297353CC}">
              <c16:uniqueId val="{00000005-42D4-4206-BDAF-D945472C74EB}"/>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Tables(5)'!$F$18</c:f>
              <c:strCache>
                <c:ptCount val="1"/>
                <c:pt idx="0">
                  <c:v>TOL / TNW</c:v>
                </c:pt>
              </c:strCache>
            </c:strRef>
          </c:tx>
          <c:spPr>
            <a:solidFill>
              <a:srgbClr val="3C3C3C"/>
            </a:solidFill>
            <a:ln>
              <a:noFill/>
            </a:ln>
            <a:effectLst/>
          </c:spPr>
          <c:invertIfNegative val="0"/>
          <c:cat>
            <c:strRef>
              <c:f>'Chart Tables(5)'!$G$17:$I$17</c:f>
              <c:strCache>
                <c:ptCount val="3"/>
                <c:pt idx="0">
                  <c:v>Jan-00</c:v>
                </c:pt>
                <c:pt idx="1">
                  <c:v>-</c:v>
                </c:pt>
                <c:pt idx="2">
                  <c:v>-</c:v>
                </c:pt>
              </c:strCache>
            </c:strRef>
          </c:cat>
          <c:val>
            <c:numRef>
              <c:f>'Chart Tables(5)'!$G$18:$I$18</c:f>
              <c:numCache>
                <c:formatCode>0.00</c:formatCode>
                <c:ptCount val="3"/>
                <c:pt idx="0">
                  <c:v>0</c:v>
                </c:pt>
                <c:pt idx="1">
                  <c:v>0</c:v>
                </c:pt>
                <c:pt idx="2">
                  <c:v>0</c:v>
                </c:pt>
              </c:numCache>
            </c:numRef>
          </c:val>
          <c:extLst>
            <c:ext xmlns:c16="http://schemas.microsoft.com/office/drawing/2014/chart" uri="{C3380CC4-5D6E-409C-BE32-E72D297353CC}">
              <c16:uniqueId val="{00000000-C2FB-444D-A575-000575D562A8}"/>
            </c:ext>
          </c:extLst>
        </c:ser>
        <c:ser>
          <c:idx val="1"/>
          <c:order val="1"/>
          <c:tx>
            <c:strRef>
              <c:f>'Chart Tables(5)'!$F$19</c:f>
              <c:strCache>
                <c:ptCount val="1"/>
                <c:pt idx="0">
                  <c:v>Total Debt / TNW</c:v>
                </c:pt>
              </c:strCache>
            </c:strRef>
          </c:tx>
          <c:spPr>
            <a:solidFill>
              <a:srgbClr val="D53814"/>
            </a:solidFill>
            <a:ln>
              <a:noFill/>
            </a:ln>
            <a:effectLst/>
          </c:spPr>
          <c:invertIfNegative val="0"/>
          <c:cat>
            <c:strRef>
              <c:f>'Chart Tables(5)'!$G$17:$I$17</c:f>
              <c:strCache>
                <c:ptCount val="3"/>
                <c:pt idx="0">
                  <c:v>Jan-00</c:v>
                </c:pt>
                <c:pt idx="1">
                  <c:v>-</c:v>
                </c:pt>
                <c:pt idx="2">
                  <c:v>-</c:v>
                </c:pt>
              </c:strCache>
            </c:strRef>
          </c:cat>
          <c:val>
            <c:numRef>
              <c:f>'Chart Tables(5)'!$G$19:$I$19</c:f>
              <c:numCache>
                <c:formatCode>0.00</c:formatCode>
                <c:ptCount val="3"/>
                <c:pt idx="0">
                  <c:v>0</c:v>
                </c:pt>
                <c:pt idx="1">
                  <c:v>0</c:v>
                </c:pt>
                <c:pt idx="2">
                  <c:v>0</c:v>
                </c:pt>
              </c:numCache>
            </c:numRef>
          </c:val>
          <c:extLst>
            <c:ext xmlns:c16="http://schemas.microsoft.com/office/drawing/2014/chart" uri="{C3380CC4-5D6E-409C-BE32-E72D297353CC}">
              <c16:uniqueId val="{00000001-C2FB-444D-A575-000575D562A8}"/>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Tables(6)'!$A$4</c:f>
              <c:strCache>
                <c:ptCount val="1"/>
                <c:pt idx="0">
                  <c:v>Cost of sales</c:v>
                </c:pt>
              </c:strCache>
            </c:strRef>
          </c:tx>
          <c:spPr>
            <a:ln w="28575" cap="rnd">
              <a:solidFill>
                <a:srgbClr val="3C3C3C"/>
              </a:solidFill>
              <a:round/>
            </a:ln>
            <a:effectLst/>
          </c:spPr>
          <c:marker>
            <c:symbol val="none"/>
          </c:marker>
          <c:cat>
            <c:strRef>
              <c:f>'Chart Tables(6)'!$B$3:$D$3</c:f>
              <c:strCache>
                <c:ptCount val="3"/>
                <c:pt idx="0">
                  <c:v>Jan-00</c:v>
                </c:pt>
                <c:pt idx="1">
                  <c:v>-</c:v>
                </c:pt>
                <c:pt idx="2">
                  <c:v>-</c:v>
                </c:pt>
              </c:strCache>
            </c:strRef>
          </c:cat>
          <c:val>
            <c:numRef>
              <c:f>'Chart Tables(6)'!$B$4:$D$4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F1DB-4FED-B9DD-9D811163E230}"/>
            </c:ext>
          </c:extLst>
        </c:ser>
        <c:ser>
          <c:idx val="1"/>
          <c:order val="1"/>
          <c:tx>
            <c:strRef>
              <c:f>'Chart Tables(6)'!$A$5</c:f>
              <c:strCache>
                <c:ptCount val="1"/>
                <c:pt idx="0">
                  <c:v>Operating Income</c:v>
                </c:pt>
              </c:strCache>
            </c:strRef>
          </c:tx>
          <c:spPr>
            <a:ln w="28575" cap="rnd">
              <a:solidFill>
                <a:srgbClr val="D53814"/>
              </a:solidFill>
              <a:round/>
            </a:ln>
            <a:effectLst/>
          </c:spPr>
          <c:marker>
            <c:symbol val="none"/>
          </c:marker>
          <c:cat>
            <c:strRef>
              <c:f>'Chart Tables(6)'!$B$3:$D$3</c:f>
              <c:strCache>
                <c:ptCount val="3"/>
                <c:pt idx="0">
                  <c:v>Jan-00</c:v>
                </c:pt>
                <c:pt idx="1">
                  <c:v>-</c:v>
                </c:pt>
                <c:pt idx="2">
                  <c:v>-</c:v>
                </c:pt>
              </c:strCache>
            </c:strRef>
          </c:cat>
          <c:val>
            <c:numRef>
              <c:f>'Chart Tables(6)'!$B$5:$D$5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F1DB-4FED-B9DD-9D811163E23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Tables(6)'!$F$4</c:f>
              <c:strCache>
                <c:ptCount val="1"/>
                <c:pt idx="0">
                  <c:v>Operating Profit Margin (OPM)</c:v>
                </c:pt>
              </c:strCache>
            </c:strRef>
          </c:tx>
          <c:spPr>
            <a:ln w="28575" cap="rnd">
              <a:solidFill>
                <a:srgbClr val="3C3C3C"/>
              </a:solidFill>
              <a:round/>
            </a:ln>
            <a:effectLst/>
          </c:spPr>
          <c:marker>
            <c:symbol val="none"/>
          </c:marker>
          <c:cat>
            <c:strRef>
              <c:f>'Chart Tables(6)'!$G$3:$I$3</c:f>
              <c:strCache>
                <c:ptCount val="3"/>
                <c:pt idx="0">
                  <c:v>Jan-00</c:v>
                </c:pt>
                <c:pt idx="1">
                  <c:v>-</c:v>
                </c:pt>
                <c:pt idx="2">
                  <c:v>-</c:v>
                </c:pt>
              </c:strCache>
            </c:strRef>
          </c:cat>
          <c:val>
            <c:numRef>
              <c:f>'Chart Tables(6)'!$G$4:$I$4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0C26-461A-A141-AC72C070E522}"/>
            </c:ext>
          </c:extLst>
        </c:ser>
        <c:ser>
          <c:idx val="1"/>
          <c:order val="1"/>
          <c:tx>
            <c:strRef>
              <c:f>'Chart Tables(6)'!$F$5</c:f>
              <c:strCache>
                <c:ptCount val="1"/>
                <c:pt idx="0">
                  <c:v>Net Profit Margin (NPM)</c:v>
                </c:pt>
              </c:strCache>
            </c:strRef>
          </c:tx>
          <c:spPr>
            <a:ln w="28575" cap="rnd">
              <a:solidFill>
                <a:srgbClr val="A79886"/>
              </a:solidFill>
              <a:round/>
            </a:ln>
            <a:effectLst/>
          </c:spPr>
          <c:marker>
            <c:symbol val="none"/>
          </c:marker>
          <c:cat>
            <c:strRef>
              <c:f>'Chart Tables(6)'!$G$3:$I$3</c:f>
              <c:strCache>
                <c:ptCount val="3"/>
                <c:pt idx="0">
                  <c:v>Jan-00</c:v>
                </c:pt>
                <c:pt idx="1">
                  <c:v>-</c:v>
                </c:pt>
                <c:pt idx="2">
                  <c:v>-</c:v>
                </c:pt>
              </c:strCache>
            </c:strRef>
          </c:cat>
          <c:val>
            <c:numRef>
              <c:f>'Chart Tables(6)'!$G$5:$I$5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0C26-461A-A141-AC72C070E522}"/>
            </c:ext>
          </c:extLst>
        </c:ser>
        <c:ser>
          <c:idx val="2"/>
          <c:order val="2"/>
          <c:tx>
            <c:strRef>
              <c:f>'Chart Tables(6)'!$F$6</c:f>
              <c:strCache>
                <c:ptCount val="1"/>
                <c:pt idx="0">
                  <c:v>Return on Capital Employed (ROCE)</c:v>
                </c:pt>
              </c:strCache>
            </c:strRef>
          </c:tx>
          <c:spPr>
            <a:ln w="28575" cap="rnd">
              <a:solidFill>
                <a:srgbClr val="7B1E29"/>
              </a:solidFill>
              <a:round/>
            </a:ln>
            <a:effectLst/>
          </c:spPr>
          <c:marker>
            <c:symbol val="none"/>
          </c:marker>
          <c:cat>
            <c:strRef>
              <c:f>'Chart Tables(6)'!$G$3:$I$3</c:f>
              <c:strCache>
                <c:ptCount val="3"/>
                <c:pt idx="0">
                  <c:v>Jan-00</c:v>
                </c:pt>
                <c:pt idx="1">
                  <c:v>-</c:v>
                </c:pt>
                <c:pt idx="2">
                  <c:v>-</c:v>
                </c:pt>
              </c:strCache>
            </c:strRef>
          </c:cat>
          <c:val>
            <c:numRef>
              <c:f>'Chart Tables(6)'!$G$6:$H$6</c:f>
              <c:numCache>
                <c:formatCode>_(* #,##0.00_);_(* \(#,##0.00\);_(* "-"??_);_(@_)</c:formatCode>
                <c:ptCount val="2"/>
                <c:pt idx="0">
                  <c:v>0</c:v>
                </c:pt>
                <c:pt idx="1">
                  <c:v>0</c:v>
                </c:pt>
              </c:numCache>
            </c:numRef>
          </c:val>
          <c:smooth val="0"/>
          <c:extLst>
            <c:ext xmlns:c16="http://schemas.microsoft.com/office/drawing/2014/chart" uri="{C3380CC4-5D6E-409C-BE32-E72D297353CC}">
              <c16:uniqueId val="{00000002-0C26-461A-A141-AC72C070E522}"/>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Tables(6)'!$A$11</c:f>
              <c:strCache>
                <c:ptCount val="1"/>
                <c:pt idx="0">
                  <c:v>Current Ratio</c:v>
                </c:pt>
              </c:strCache>
            </c:strRef>
          </c:tx>
          <c:spPr>
            <a:solidFill>
              <a:srgbClr val="A5A5A5"/>
            </a:solidFill>
            <a:ln>
              <a:solidFill>
                <a:srgbClr val="A5A5A5"/>
              </a:solidFill>
            </a:ln>
            <a:effectLst/>
          </c:spPr>
          <c:invertIfNegative val="1"/>
          <c:cat>
            <c:strRef>
              <c:f>'Chart Tables(6)'!$B$10:$D$10</c:f>
              <c:strCache>
                <c:ptCount val="3"/>
                <c:pt idx="0">
                  <c:v>Jan-00</c:v>
                </c:pt>
                <c:pt idx="1">
                  <c:v>-</c:v>
                </c:pt>
                <c:pt idx="2">
                  <c:v>-</c:v>
                </c:pt>
              </c:strCache>
            </c:strRef>
          </c:cat>
          <c:val>
            <c:numRef>
              <c:f>'Chart Tables(6)'!$B$11:$D$11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3EF6-4648-95A9-0F75E8B9EED5}"/>
            </c:ext>
          </c:extLst>
        </c:ser>
        <c:ser>
          <c:idx val="1"/>
          <c:order val="1"/>
          <c:tx>
            <c:strRef>
              <c:f>'Chart Tables(6)'!$A$12</c:f>
              <c:strCache>
                <c:ptCount val="1"/>
                <c:pt idx="0">
                  <c:v>Quick Ratio</c:v>
                </c:pt>
              </c:strCache>
            </c:strRef>
          </c:tx>
          <c:spPr>
            <a:solidFill>
              <a:srgbClr val="7B1E29"/>
            </a:solidFill>
            <a:ln>
              <a:noFill/>
            </a:ln>
            <a:effectLst/>
          </c:spPr>
          <c:invertIfNegative val="0"/>
          <c:cat>
            <c:strRef>
              <c:f>'Chart Tables(6)'!$B$10:$D$10</c:f>
              <c:strCache>
                <c:ptCount val="3"/>
                <c:pt idx="0">
                  <c:v>Jan-00</c:v>
                </c:pt>
                <c:pt idx="1">
                  <c:v>-</c:v>
                </c:pt>
                <c:pt idx="2">
                  <c:v>-</c:v>
                </c:pt>
              </c:strCache>
            </c:strRef>
          </c:cat>
          <c:val>
            <c:numRef>
              <c:f>'Chart Tables(6)'!$B$12:$D$12</c:f>
              <c:numCache>
                <c:formatCode>_(* #,##0.00_);_(* \(#,##0.00\);_(* "-"??_);_(@_)</c:formatCode>
                <c:ptCount val="3"/>
                <c:pt idx="0">
                  <c:v>0</c:v>
                </c:pt>
                <c:pt idx="1">
                  <c:v>0</c:v>
                </c:pt>
                <c:pt idx="2">
                  <c:v>0</c:v>
                </c:pt>
              </c:numCache>
            </c:numRef>
          </c:val>
          <c:extLst>
            <c:ext xmlns:c16="http://schemas.microsoft.com/office/drawing/2014/chart" uri="{C3380CC4-5D6E-409C-BE32-E72D297353CC}">
              <c16:uniqueId val="{00000001-3EF6-4648-95A9-0F75E8B9EED5}"/>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Tables(6)'!$F$11</c:f>
              <c:strCache>
                <c:ptCount val="1"/>
                <c:pt idx="0">
                  <c:v>Inventory Days</c:v>
                </c:pt>
              </c:strCache>
            </c:strRef>
          </c:tx>
          <c:spPr>
            <a:solidFill>
              <a:srgbClr val="A79886"/>
            </a:solidFill>
            <a:ln>
              <a:noFill/>
            </a:ln>
            <a:effectLst/>
          </c:spPr>
          <c:invertIfNegative val="1"/>
          <c:cat>
            <c:strRef>
              <c:f>'Chart Tables(6)'!$G$10:$I$10</c:f>
              <c:strCache>
                <c:ptCount val="3"/>
                <c:pt idx="0">
                  <c:v>Jan-00</c:v>
                </c:pt>
                <c:pt idx="1">
                  <c:v>-</c:v>
                </c:pt>
                <c:pt idx="2">
                  <c:v>-</c:v>
                </c:pt>
              </c:strCache>
            </c:strRef>
          </c:cat>
          <c:val>
            <c:numRef>
              <c:f>'Chart Tables(6)'!$G$11:$I$11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8DE-4EE4-9619-7F5024F09169}"/>
            </c:ext>
          </c:extLst>
        </c:ser>
        <c:ser>
          <c:idx val="1"/>
          <c:order val="1"/>
          <c:tx>
            <c:strRef>
              <c:f>'Chart Tables(6)'!$F$12</c:f>
              <c:strCache>
                <c:ptCount val="1"/>
                <c:pt idx="0">
                  <c:v>Accounts Receivable Days</c:v>
                </c:pt>
              </c:strCache>
            </c:strRef>
          </c:tx>
          <c:spPr>
            <a:solidFill>
              <a:srgbClr val="C0504D"/>
            </a:solidFill>
            <a:ln>
              <a:noFill/>
            </a:ln>
            <a:effectLst/>
          </c:spPr>
          <c:invertIfNegative val="1"/>
          <c:cat>
            <c:strRef>
              <c:f>'Chart Tables(6)'!$G$10:$I$10</c:f>
              <c:strCache>
                <c:ptCount val="3"/>
                <c:pt idx="0">
                  <c:v>Jan-00</c:v>
                </c:pt>
                <c:pt idx="1">
                  <c:v>-</c:v>
                </c:pt>
                <c:pt idx="2">
                  <c:v>-</c:v>
                </c:pt>
              </c:strCache>
            </c:strRef>
          </c:cat>
          <c:val>
            <c:numRef>
              <c:f>'Chart Tables(6)'!$G$12:$I$12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8DE-4EE4-9619-7F5024F09169}"/>
            </c:ext>
          </c:extLst>
        </c:ser>
        <c:ser>
          <c:idx val="2"/>
          <c:order val="2"/>
          <c:tx>
            <c:strRef>
              <c:f>'Chart Tables(6)'!$F$13</c:f>
              <c:strCache>
                <c:ptCount val="1"/>
                <c:pt idx="0">
                  <c:v>Accounts Payables Days</c:v>
                </c:pt>
              </c:strCache>
            </c:strRef>
          </c:tx>
          <c:spPr>
            <a:solidFill>
              <a:srgbClr val="3C3C3C"/>
            </a:solidFill>
            <a:ln>
              <a:solidFill>
                <a:srgbClr val="3C3C3C"/>
              </a:solidFill>
            </a:ln>
            <a:effectLst/>
          </c:spPr>
          <c:invertIfNegative val="1"/>
          <c:cat>
            <c:strRef>
              <c:f>'Chart Tables(6)'!$G$10:$I$10</c:f>
              <c:strCache>
                <c:ptCount val="3"/>
                <c:pt idx="0">
                  <c:v>Jan-00</c:v>
                </c:pt>
                <c:pt idx="1">
                  <c:v>-</c:v>
                </c:pt>
                <c:pt idx="2">
                  <c:v>-</c:v>
                </c:pt>
              </c:strCache>
            </c:strRef>
          </c:cat>
          <c:val>
            <c:numRef>
              <c:f>'Chart Tables(6)'!$G$13:$I$13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8DE-4EE4-9619-7F5024F09169}"/>
            </c:ext>
          </c:extLst>
        </c:ser>
        <c:ser>
          <c:idx val="3"/>
          <c:order val="3"/>
          <c:tx>
            <c:strRef>
              <c:f>'Chart Tables(6)'!$F$14</c:f>
              <c:strCache>
                <c:ptCount val="1"/>
                <c:pt idx="0">
                  <c:v>Gross Current Assets Days</c:v>
                </c:pt>
              </c:strCache>
            </c:strRef>
          </c:tx>
          <c:spPr>
            <a:solidFill>
              <a:srgbClr val="A5A5A5"/>
            </a:solidFill>
            <a:ln w="28575" cap="rnd">
              <a:noFill/>
              <a:round/>
            </a:ln>
            <a:effectLst/>
          </c:spPr>
          <c:invertIfNegative val="0"/>
          <c:cat>
            <c:strRef>
              <c:f>'Chart Tables(6)'!$G$10:$I$10</c:f>
              <c:strCache>
                <c:ptCount val="3"/>
                <c:pt idx="0">
                  <c:v>Jan-00</c:v>
                </c:pt>
                <c:pt idx="1">
                  <c:v>-</c:v>
                </c:pt>
                <c:pt idx="2">
                  <c:v>-</c:v>
                </c:pt>
              </c:strCache>
            </c:strRef>
          </c:cat>
          <c:val>
            <c:numRef>
              <c:f>'Chart Tables(6)'!$G$14:$I$14</c:f>
              <c:numCache>
                <c:formatCode>0</c:formatCode>
                <c:ptCount val="3"/>
                <c:pt idx="0">
                  <c:v>0</c:v>
                </c:pt>
                <c:pt idx="1">
                  <c:v>0</c:v>
                </c:pt>
                <c:pt idx="2">
                  <c:v>0</c:v>
                </c:pt>
              </c:numCache>
            </c:numRef>
          </c:val>
          <c:extLst>
            <c:ext xmlns:c16="http://schemas.microsoft.com/office/drawing/2014/chart" uri="{C3380CC4-5D6E-409C-BE32-E72D297353CC}">
              <c16:uniqueId val="{00000003-28DE-4EE4-9619-7F5024F09169}"/>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Tables(6)'!$A$16</c:f>
              <c:strCache>
                <c:ptCount val="1"/>
                <c:pt idx="0">
                  <c:v>Fixed Assets</c:v>
                </c:pt>
              </c:strCache>
            </c:strRef>
          </c:tx>
          <c:spPr>
            <a:solidFill>
              <a:srgbClr val="7B1E29"/>
            </a:solidFill>
            <a:ln>
              <a:noFill/>
            </a:ln>
            <a:effectLst/>
          </c:spPr>
          <c:invertIfNegative val="0"/>
          <c:cat>
            <c:strRef>
              <c:f>'Chart Tables(6)'!$B$15:$D$15</c:f>
              <c:strCache>
                <c:ptCount val="3"/>
                <c:pt idx="0">
                  <c:v>Jan-00</c:v>
                </c:pt>
                <c:pt idx="1">
                  <c:v>-</c:v>
                </c:pt>
                <c:pt idx="2">
                  <c:v>-</c:v>
                </c:pt>
              </c:strCache>
            </c:strRef>
          </c:cat>
          <c:val>
            <c:numRef>
              <c:f>'Chart Tables(6)'!$B$16:$D$16</c:f>
              <c:numCache>
                <c:formatCode>_(* #,##0_);_(* \(#,##0\);_(* "-"??_);_(@_)</c:formatCode>
                <c:ptCount val="3"/>
                <c:pt idx="0">
                  <c:v>0</c:v>
                </c:pt>
                <c:pt idx="1">
                  <c:v>0</c:v>
                </c:pt>
                <c:pt idx="2">
                  <c:v>0</c:v>
                </c:pt>
              </c:numCache>
            </c:numRef>
          </c:val>
          <c:extLst>
            <c:ext xmlns:c16="http://schemas.microsoft.com/office/drawing/2014/chart" uri="{C3380CC4-5D6E-409C-BE32-E72D297353CC}">
              <c16:uniqueId val="{00000000-C1CD-4B62-B0DF-9511F33A0EB5}"/>
            </c:ext>
          </c:extLst>
        </c:ser>
        <c:ser>
          <c:idx val="1"/>
          <c:order val="1"/>
          <c:tx>
            <c:strRef>
              <c:f>'Chart Tables(6)'!$A$17</c:f>
              <c:strCache>
                <c:ptCount val="1"/>
                <c:pt idx="0">
                  <c:v>Debtors</c:v>
                </c:pt>
              </c:strCache>
            </c:strRef>
          </c:tx>
          <c:spPr>
            <a:solidFill>
              <a:srgbClr val="D53814"/>
            </a:solidFill>
            <a:ln>
              <a:noFill/>
            </a:ln>
            <a:effectLst/>
          </c:spPr>
          <c:invertIfNegative val="0"/>
          <c:cat>
            <c:strRef>
              <c:f>'Chart Tables(6)'!$B$15:$D$15</c:f>
              <c:strCache>
                <c:ptCount val="3"/>
                <c:pt idx="0">
                  <c:v>Jan-00</c:v>
                </c:pt>
                <c:pt idx="1">
                  <c:v>-</c:v>
                </c:pt>
                <c:pt idx="2">
                  <c:v>-</c:v>
                </c:pt>
              </c:strCache>
            </c:strRef>
          </c:cat>
          <c:val>
            <c:numRef>
              <c:f>'Chart Tables(6)'!$B$17:$D$17</c:f>
              <c:numCache>
                <c:formatCode>_(* #,##0_);_(* \(#,##0\);_(* "-"??_);_(@_)</c:formatCode>
                <c:ptCount val="3"/>
                <c:pt idx="0">
                  <c:v>0</c:v>
                </c:pt>
                <c:pt idx="1">
                  <c:v>0</c:v>
                </c:pt>
                <c:pt idx="2">
                  <c:v>0</c:v>
                </c:pt>
              </c:numCache>
            </c:numRef>
          </c:val>
          <c:extLst>
            <c:ext xmlns:c16="http://schemas.microsoft.com/office/drawing/2014/chart" uri="{C3380CC4-5D6E-409C-BE32-E72D297353CC}">
              <c16:uniqueId val="{00000001-C1CD-4B62-B0DF-9511F33A0EB5}"/>
            </c:ext>
          </c:extLst>
        </c:ser>
        <c:ser>
          <c:idx val="2"/>
          <c:order val="2"/>
          <c:tx>
            <c:strRef>
              <c:f>'Chart Tables(6)'!$A$18</c:f>
              <c:strCache>
                <c:ptCount val="1"/>
                <c:pt idx="0">
                  <c:v>Other Current Assets</c:v>
                </c:pt>
              </c:strCache>
            </c:strRef>
          </c:tx>
          <c:spPr>
            <a:solidFill>
              <a:srgbClr val="3C3C3C"/>
            </a:solidFill>
            <a:ln>
              <a:noFill/>
            </a:ln>
            <a:effectLst/>
          </c:spPr>
          <c:invertIfNegative val="0"/>
          <c:cat>
            <c:strRef>
              <c:f>'Chart Tables(6)'!$B$15:$D$15</c:f>
              <c:strCache>
                <c:ptCount val="3"/>
                <c:pt idx="0">
                  <c:v>Jan-00</c:v>
                </c:pt>
                <c:pt idx="1">
                  <c:v>-</c:v>
                </c:pt>
                <c:pt idx="2">
                  <c:v>-</c:v>
                </c:pt>
              </c:strCache>
            </c:strRef>
          </c:cat>
          <c:val>
            <c:numRef>
              <c:f>'Chart Tables(6)'!$B$18:$D$18</c:f>
              <c:numCache>
                <c:formatCode>_(* #,##0_);_(* \(#,##0\);_(* "-"??_);_(@_)</c:formatCode>
                <c:ptCount val="3"/>
                <c:pt idx="0">
                  <c:v>0</c:v>
                </c:pt>
                <c:pt idx="1">
                  <c:v>0</c:v>
                </c:pt>
                <c:pt idx="2">
                  <c:v>0</c:v>
                </c:pt>
              </c:numCache>
            </c:numRef>
          </c:val>
          <c:extLst>
            <c:ext xmlns:c16="http://schemas.microsoft.com/office/drawing/2014/chart" uri="{C3380CC4-5D6E-409C-BE32-E72D297353CC}">
              <c16:uniqueId val="{00000002-C1CD-4B62-B0DF-9511F33A0EB5}"/>
            </c:ext>
          </c:extLst>
        </c:ser>
        <c:ser>
          <c:idx val="3"/>
          <c:order val="3"/>
          <c:tx>
            <c:strRef>
              <c:f>'Chart Tables(6)'!$A$19</c:f>
              <c:strCache>
                <c:ptCount val="1"/>
                <c:pt idx="0">
                  <c:v>Investments</c:v>
                </c:pt>
              </c:strCache>
            </c:strRef>
          </c:tx>
          <c:spPr>
            <a:solidFill>
              <a:schemeClr val="accent4"/>
            </a:solidFill>
            <a:ln>
              <a:noFill/>
            </a:ln>
            <a:effectLst/>
          </c:spPr>
          <c:invertIfNegative val="0"/>
          <c:cat>
            <c:strRef>
              <c:f>'Chart Tables(6)'!$B$15:$D$15</c:f>
              <c:strCache>
                <c:ptCount val="3"/>
                <c:pt idx="0">
                  <c:v>Jan-00</c:v>
                </c:pt>
                <c:pt idx="1">
                  <c:v>-</c:v>
                </c:pt>
                <c:pt idx="2">
                  <c:v>-</c:v>
                </c:pt>
              </c:strCache>
            </c:strRef>
          </c:cat>
          <c:val>
            <c:numRef>
              <c:f>'Chart Tables(6)'!$B$19:$D$19</c:f>
              <c:numCache>
                <c:formatCode>_(* #,##0_);_(* \(#,##0\);_(* "-"??_);_(@_)</c:formatCode>
                <c:ptCount val="3"/>
                <c:pt idx="0">
                  <c:v>0</c:v>
                </c:pt>
                <c:pt idx="1">
                  <c:v>0</c:v>
                </c:pt>
                <c:pt idx="2">
                  <c:v>0</c:v>
                </c:pt>
              </c:numCache>
            </c:numRef>
          </c:val>
          <c:extLst>
            <c:ext xmlns:c16="http://schemas.microsoft.com/office/drawing/2014/chart" uri="{C3380CC4-5D6E-409C-BE32-E72D297353CC}">
              <c16:uniqueId val="{00000003-C1CD-4B62-B0DF-9511F33A0EB5}"/>
            </c:ext>
          </c:extLst>
        </c:ser>
        <c:ser>
          <c:idx val="4"/>
          <c:order val="4"/>
          <c:tx>
            <c:strRef>
              <c:f>'Chart Tables(6)'!$A$20</c:f>
              <c:strCache>
                <c:ptCount val="1"/>
                <c:pt idx="0">
                  <c:v>Inventory</c:v>
                </c:pt>
              </c:strCache>
            </c:strRef>
          </c:tx>
          <c:spPr>
            <a:solidFill>
              <a:srgbClr val="A79886"/>
            </a:solidFill>
            <a:ln>
              <a:noFill/>
            </a:ln>
            <a:effectLst/>
          </c:spPr>
          <c:invertIfNegative val="0"/>
          <c:cat>
            <c:strRef>
              <c:f>'Chart Tables(6)'!$B$15:$D$15</c:f>
              <c:strCache>
                <c:ptCount val="3"/>
                <c:pt idx="0">
                  <c:v>Jan-00</c:v>
                </c:pt>
                <c:pt idx="1">
                  <c:v>-</c:v>
                </c:pt>
                <c:pt idx="2">
                  <c:v>-</c:v>
                </c:pt>
              </c:strCache>
            </c:strRef>
          </c:cat>
          <c:val>
            <c:numRef>
              <c:f>'Chart Tables(6)'!$B$20:$D$20</c:f>
              <c:numCache>
                <c:formatCode>_(* #,##0_);_(* \(#,##0\);_(* "-"??_);_(@_)</c:formatCode>
                <c:ptCount val="3"/>
                <c:pt idx="0">
                  <c:v>0</c:v>
                </c:pt>
                <c:pt idx="1">
                  <c:v>0</c:v>
                </c:pt>
                <c:pt idx="2">
                  <c:v>0</c:v>
                </c:pt>
              </c:numCache>
            </c:numRef>
          </c:val>
          <c:extLst>
            <c:ext xmlns:c16="http://schemas.microsoft.com/office/drawing/2014/chart" uri="{C3380CC4-5D6E-409C-BE32-E72D297353CC}">
              <c16:uniqueId val="{00000004-C1CD-4B62-B0DF-9511F33A0EB5}"/>
            </c:ext>
          </c:extLst>
        </c:ser>
        <c:ser>
          <c:idx val="5"/>
          <c:order val="5"/>
          <c:tx>
            <c:strRef>
              <c:f>'Chart Tables(6)'!$A$21</c:f>
              <c:strCache>
                <c:ptCount val="1"/>
                <c:pt idx="0">
                  <c:v>Cash and Bank</c:v>
                </c:pt>
              </c:strCache>
            </c:strRef>
          </c:tx>
          <c:spPr>
            <a:solidFill>
              <a:srgbClr val="A5A5A5"/>
            </a:solidFill>
            <a:ln>
              <a:noFill/>
            </a:ln>
            <a:effectLst/>
          </c:spPr>
          <c:invertIfNegative val="0"/>
          <c:cat>
            <c:strRef>
              <c:f>'Chart Tables(6)'!$B$15:$D$15</c:f>
              <c:strCache>
                <c:ptCount val="3"/>
                <c:pt idx="0">
                  <c:v>Jan-00</c:v>
                </c:pt>
                <c:pt idx="1">
                  <c:v>-</c:v>
                </c:pt>
                <c:pt idx="2">
                  <c:v>-</c:v>
                </c:pt>
              </c:strCache>
            </c:strRef>
          </c:cat>
          <c:val>
            <c:numRef>
              <c:f>'Chart Tables(6)'!$B$21:$D$21</c:f>
              <c:numCache>
                <c:formatCode>_(* #,##0_);_(* \(#,##0\);_(* "-"??_);_(@_)</c:formatCode>
                <c:ptCount val="3"/>
                <c:pt idx="0">
                  <c:v>0</c:v>
                </c:pt>
                <c:pt idx="1">
                  <c:v>0</c:v>
                </c:pt>
                <c:pt idx="2">
                  <c:v>0</c:v>
                </c:pt>
              </c:numCache>
            </c:numRef>
          </c:val>
          <c:extLst>
            <c:ext xmlns:c16="http://schemas.microsoft.com/office/drawing/2014/chart" uri="{C3380CC4-5D6E-409C-BE32-E72D297353CC}">
              <c16:uniqueId val="{00000005-C1CD-4B62-B0DF-9511F33A0EB5}"/>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Tables(6)'!$F$18</c:f>
              <c:strCache>
                <c:ptCount val="1"/>
                <c:pt idx="0">
                  <c:v>TOL / TNW</c:v>
                </c:pt>
              </c:strCache>
            </c:strRef>
          </c:tx>
          <c:spPr>
            <a:solidFill>
              <a:srgbClr val="3C3C3C"/>
            </a:solidFill>
            <a:ln>
              <a:noFill/>
            </a:ln>
            <a:effectLst/>
          </c:spPr>
          <c:invertIfNegative val="0"/>
          <c:cat>
            <c:strRef>
              <c:f>'Chart Tables(6)'!$G$17:$I$17</c:f>
              <c:strCache>
                <c:ptCount val="3"/>
                <c:pt idx="0">
                  <c:v>Jan-00</c:v>
                </c:pt>
                <c:pt idx="1">
                  <c:v>-</c:v>
                </c:pt>
                <c:pt idx="2">
                  <c:v>-</c:v>
                </c:pt>
              </c:strCache>
            </c:strRef>
          </c:cat>
          <c:val>
            <c:numRef>
              <c:f>'Chart Tables(6)'!$G$18:$I$18</c:f>
              <c:numCache>
                <c:formatCode>0.00</c:formatCode>
                <c:ptCount val="3"/>
                <c:pt idx="0">
                  <c:v>0</c:v>
                </c:pt>
                <c:pt idx="1">
                  <c:v>0</c:v>
                </c:pt>
                <c:pt idx="2">
                  <c:v>0</c:v>
                </c:pt>
              </c:numCache>
            </c:numRef>
          </c:val>
          <c:extLst>
            <c:ext xmlns:c16="http://schemas.microsoft.com/office/drawing/2014/chart" uri="{C3380CC4-5D6E-409C-BE32-E72D297353CC}">
              <c16:uniqueId val="{00000000-821A-4F70-A45B-B2CBBB79ED12}"/>
            </c:ext>
          </c:extLst>
        </c:ser>
        <c:ser>
          <c:idx val="1"/>
          <c:order val="1"/>
          <c:tx>
            <c:strRef>
              <c:f>'Chart Tables(6)'!$F$19</c:f>
              <c:strCache>
                <c:ptCount val="1"/>
                <c:pt idx="0">
                  <c:v>Total Debt / TNW</c:v>
                </c:pt>
              </c:strCache>
            </c:strRef>
          </c:tx>
          <c:spPr>
            <a:solidFill>
              <a:srgbClr val="D53814"/>
            </a:solidFill>
            <a:ln>
              <a:noFill/>
            </a:ln>
            <a:effectLst/>
          </c:spPr>
          <c:invertIfNegative val="0"/>
          <c:cat>
            <c:strRef>
              <c:f>'Chart Tables(6)'!$G$17:$I$17</c:f>
              <c:strCache>
                <c:ptCount val="3"/>
                <c:pt idx="0">
                  <c:v>Jan-00</c:v>
                </c:pt>
                <c:pt idx="1">
                  <c:v>-</c:v>
                </c:pt>
                <c:pt idx="2">
                  <c:v>-</c:v>
                </c:pt>
              </c:strCache>
            </c:strRef>
          </c:cat>
          <c:val>
            <c:numRef>
              <c:f>'Chart Tables(6)'!$G$19:$I$19</c:f>
              <c:numCache>
                <c:formatCode>0.00</c:formatCode>
                <c:ptCount val="3"/>
                <c:pt idx="0">
                  <c:v>0</c:v>
                </c:pt>
                <c:pt idx="1">
                  <c:v>0</c:v>
                </c:pt>
                <c:pt idx="2">
                  <c:v>0</c:v>
                </c:pt>
              </c:numCache>
            </c:numRef>
          </c:val>
          <c:extLst>
            <c:ext xmlns:c16="http://schemas.microsoft.com/office/drawing/2014/chart" uri="{C3380CC4-5D6E-409C-BE32-E72D297353CC}">
              <c16:uniqueId val="{00000001-821A-4F70-A45B-B2CBBB79ED12}"/>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1214812</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285750</xdr:colOff>
      <xdr:row>14</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276225</xdr:colOff>
      <xdr:row>25</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285750</xdr:colOff>
      <xdr:row>35</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304800</xdr:colOff>
      <xdr:row>48</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twoCellAnchor>
    <xdr:from>
      <xdr:col>0</xdr:col>
      <xdr:colOff>166687</xdr:colOff>
      <xdr:row>62</xdr:row>
      <xdr:rowOff>23812</xdr:rowOff>
    </xdr:from>
    <xdr:to>
      <xdr:col>9</xdr:col>
      <xdr:colOff>466725</xdr:colOff>
      <xdr:row>76</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609599</xdr:colOff>
      <xdr:row>61</xdr:row>
      <xdr:rowOff>180974</xdr:rowOff>
    </xdr:from>
    <xdr:to>
      <xdr:col>22</xdr:col>
      <xdr:colOff>257174</xdr:colOff>
      <xdr:row>76</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152401</xdr:rowOff>
    </xdr:from>
    <xdr:ext cx="3876675" cy="2286000"/>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2A4DC89B-28D0-48D8-AE4E-188CF30F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474275F1-2440-49B7-BC89-FCFB78113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F2C98BA-53C9-4C2E-B8BF-5F4296BD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636FE3AE-01E3-426A-A483-E47374FAC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AAEA712D-46B7-4499-A748-99B544FCB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413B8D4-D369-49EE-A2E1-51058210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4D87AADE-6396-42B0-961C-8D2A1B40A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81302038-1B5B-41B3-8A51-487B86E5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284ECAE7-96E0-4B4C-8D9C-10CCCED97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35B0F7BC-B2E7-42D1-A03E-C5043AD0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22AC553-E129-46E6-9C89-2DF5C2DCE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9AC779F2-7DA9-431E-AFA9-53A51840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B757812E-2FBB-487E-B046-062BC124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ED4C32DB-E8C5-41D0-AE97-8F80C446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00D72E6E-8E8A-41A3-BC32-22D2D5949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7BBE2A1F-1B75-4D69-81AD-2467C5BC0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44847604-3F4B-4F8F-83DE-3E4DA74F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3CFDE17-A37A-4BC7-A246-BEC286CB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8F2FDCF6-28A2-4231-9D5E-3A5EB9605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A4A44381-053F-4B43-81B7-62EC5D2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82711F18-D93B-4BCB-A56A-7822C179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225B233F-AFCF-4C2D-953A-D9AEE182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1409D1A1-A143-4CF8-8004-C1D5FFA0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D094979E-F050-4ED2-B96A-5FDF92264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A25CB924-6038-4601-AFC3-2D68F824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CED94A06-DFA2-4D8F-AB54-28D286270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085A92B-8A95-4139-A84D-0E2735F7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D17678DD-7AE6-4FCF-ABC8-95D7D9F6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6DAACD0-FA19-447A-BBF0-F7D8BF0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A35DE8B3-6611-413E-966C-BCB8C4502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0" dataDxfId="69" totalsRowDxfId="68">
  <tableColumns count="55">
    <tableColumn id="1" xr3:uid="{00000000-0010-0000-0000-000001000000}" name="Column1" dataDxfId="67"/>
    <tableColumn id="2" xr3:uid="{00000000-0010-0000-0000-000002000000}" name="Column2" dataDxfId="66"/>
    <tableColumn id="3" xr3:uid="{00000000-0010-0000-0000-000003000000}" name="Column3" dataDxfId="65"/>
    <tableColumn id="4" xr3:uid="{00000000-0010-0000-0000-000004000000}" name="Column4" dataDxfId="64"/>
    <tableColumn id="5" xr3:uid="{00000000-0010-0000-0000-000005000000}" name="Column5" dataDxfId="63"/>
    <tableColumn id="6" xr3:uid="{00000000-0010-0000-0000-000006000000}" name="Column6" dataDxfId="62"/>
    <tableColumn id="7" xr3:uid="{00000000-0010-0000-0000-000007000000}" name="Column7" dataDxfId="61"/>
    <tableColumn id="8" xr3:uid="{00000000-0010-0000-0000-000008000000}" name="Column8" dataDxfId="60"/>
    <tableColumn id="9" xr3:uid="{00000000-0010-0000-0000-000009000000}" name="Column9" dataDxfId="59"/>
    <tableColumn id="10" xr3:uid="{00000000-0010-0000-0000-00000A000000}" name="Column10" dataDxfId="58"/>
    <tableColumn id="11" xr3:uid="{00000000-0010-0000-0000-00000B000000}" name="Column11" dataDxfId="57"/>
    <tableColumn id="12" xr3:uid="{00000000-0010-0000-0000-00000C000000}" name="Column12" dataDxfId="56"/>
    <tableColumn id="56" xr3:uid="{D4877FAF-F426-4A5D-8800-A484C4AA1640}" name="Column55" dataDxfId="55"/>
    <tableColumn id="13" xr3:uid="{00000000-0010-0000-0000-00000D000000}" name="Column13" dataDxfId="54"/>
    <tableColumn id="14" xr3:uid="{00000000-0010-0000-0000-00000E000000}" name="Column14" dataDxfId="53"/>
    <tableColumn id="15" xr3:uid="{00000000-0010-0000-0000-00000F000000}" name="Column15" dataDxfId="52"/>
    <tableColumn id="16" xr3:uid="{00000000-0010-0000-0000-000010000000}" name="Column16" dataDxfId="51"/>
    <tableColumn id="17" xr3:uid="{00000000-0010-0000-0000-000011000000}" name="Column17" dataDxfId="50"/>
    <tableColumn id="18" xr3:uid="{00000000-0010-0000-0000-000012000000}" name="Column18" dataDxfId="49"/>
    <tableColumn id="19" xr3:uid="{00000000-0010-0000-0000-000013000000}" name="Column19" dataDxfId="48"/>
    <tableColumn id="20" xr3:uid="{00000000-0010-0000-0000-000014000000}" name="Column20" dataDxfId="47"/>
    <tableColumn id="21" xr3:uid="{00000000-0010-0000-0000-000015000000}" name="Column21" dataDxfId="46"/>
    <tableColumn id="22" xr3:uid="{00000000-0010-0000-0000-000016000000}" name="Column22" dataDxfId="45"/>
    <tableColumn id="23" xr3:uid="{00000000-0010-0000-0000-000017000000}" name="Column23" dataDxfId="44"/>
    <tableColumn id="24" xr3:uid="{00000000-0010-0000-0000-000018000000}" name="Column24" dataDxfId="43"/>
    <tableColumn id="25" xr3:uid="{00000000-0010-0000-0000-000019000000}" name="Column25" dataDxfId="42"/>
    <tableColumn id="26" xr3:uid="{00000000-0010-0000-0000-00001A000000}" name="Column26" dataDxfId="41"/>
    <tableColumn id="27" xr3:uid="{00000000-0010-0000-0000-00001B000000}" name="Column27" dataDxfId="40"/>
    <tableColumn id="28" xr3:uid="{00000000-0010-0000-0000-00001C000000}" name="Column28" dataDxfId="39"/>
    <tableColumn id="29" xr3:uid="{00000000-0010-0000-0000-00001D000000}" name="Column29" dataDxfId="38"/>
    <tableColumn id="30" xr3:uid="{00000000-0010-0000-0000-00001E000000}" name="Column30" dataDxfId="37"/>
    <tableColumn id="31" xr3:uid="{00000000-0010-0000-0000-00001F000000}" name="Column31" dataDxfId="36"/>
    <tableColumn id="32" xr3:uid="{00000000-0010-0000-0000-000020000000}" name="Column32" dataDxfId="35"/>
    <tableColumn id="33" xr3:uid="{00000000-0010-0000-0000-000021000000}" name="Column33" dataDxfId="34"/>
    <tableColumn id="34" xr3:uid="{00000000-0010-0000-0000-000022000000}" name="Column34" dataDxfId="33"/>
    <tableColumn id="35" xr3:uid="{00000000-0010-0000-0000-000023000000}" name="Column35" dataDxfId="32"/>
    <tableColumn id="36" xr3:uid="{00000000-0010-0000-0000-000024000000}" name="Column36" dataDxfId="31"/>
    <tableColumn id="37" xr3:uid="{00000000-0010-0000-0000-000025000000}" name="Column37" dataDxfId="30"/>
    <tableColumn id="38" xr3:uid="{00000000-0010-0000-0000-000026000000}" name="Column38" dataDxfId="29"/>
    <tableColumn id="39" xr3:uid="{00000000-0010-0000-0000-000027000000}" name="Column39" dataDxfId="28"/>
    <tableColumn id="40" xr3:uid="{00000000-0010-0000-0000-000028000000}" name="Column40" dataDxfId="27"/>
    <tableColumn id="41" xr3:uid="{00000000-0010-0000-0000-000029000000}" name="Column41" dataDxfId="26"/>
    <tableColumn id="42" xr3:uid="{00000000-0010-0000-0000-00002A000000}" name="Column42" dataDxfId="25"/>
    <tableColumn id="43" xr3:uid="{00000000-0010-0000-0000-00002B000000}" name="Column43" dataDxfId="24"/>
    <tableColumn id="44" xr3:uid="{00000000-0010-0000-0000-00002C000000}" name="Column44" dataDxfId="23"/>
    <tableColumn id="45" xr3:uid="{00000000-0010-0000-0000-00002D000000}" name="Column45" dataDxfId="22"/>
    <tableColumn id="46" xr3:uid="{00000000-0010-0000-0000-00002E000000}" name="Column46" dataDxfId="21"/>
    <tableColumn id="47" xr3:uid="{00000000-0010-0000-0000-00002F000000}" name="Column47" dataDxfId="20"/>
    <tableColumn id="48" xr3:uid="{00000000-0010-0000-0000-000030000000}" name="Column48" dataDxfId="19"/>
    <tableColumn id="49" xr3:uid="{00000000-0010-0000-0000-000031000000}" name="Column49" dataDxfId="18"/>
    <tableColumn id="50" xr3:uid="{00000000-0010-0000-0000-000032000000}" name="Column50" dataDxfId="17"/>
    <tableColumn id="51" xr3:uid="{00000000-0010-0000-0000-000033000000}" name="Column51" dataDxfId="16"/>
    <tableColumn id="52" xr3:uid="{00000000-0010-0000-0000-000034000000}" name="Column52" dataDxfId="15"/>
    <tableColumn id="53" xr3:uid="{00000000-0010-0000-0000-000035000000}" name="Column53" dataDxfId="14"/>
    <tableColumn id="54" xr3:uid="{00000000-0010-0000-0000-000036000000}" name="Column54" dataDxfId="13"/>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1:AB1010"/>
  <sheetViews>
    <sheetView showGridLines="0" topLeftCell="A13" zoomScale="106" zoomScaleNormal="106" workbookViewId="0">
      <selection activeCell="B19" sqref="B19:H19"/>
    </sheetView>
  </sheetViews>
  <sheetFormatPr defaultColWidth="14.42578125" defaultRowHeight="15" customHeight="1" outlineLevelRow="2"/>
  <cols>
    <col min="1" max="1" width="3" style="15" customWidth="1"/>
    <col min="2" max="2" width="6.7109375" style="15" customWidth="1"/>
    <col min="3" max="3" width="27.28515625" style="15" customWidth="1"/>
    <col min="4" max="4" width="24" style="15" bestFit="1" customWidth="1"/>
    <col min="5" max="5" width="13.140625" style="15" customWidth="1"/>
    <col min="6" max="6" width="25.85546875" style="15" customWidth="1"/>
    <col min="7" max="9" width="13.28515625" style="15" customWidth="1"/>
    <col min="10" max="25" width="9.140625" style="15" customWidth="1"/>
    <col min="26" max="26" width="37" style="15" hidden="1" customWidth="1"/>
    <col min="27" max="28" width="0" style="15" hidden="1" customWidth="1"/>
    <col min="29" max="16384" width="14.42578125" style="15"/>
  </cols>
  <sheetData>
    <row r="1" spans="1:28" ht="15" customHeight="1">
      <c r="Z1" s="15" t="s">
        <v>428</v>
      </c>
      <c r="AB1" s="15" t="s">
        <v>514</v>
      </c>
    </row>
    <row r="2" spans="1:28" ht="15" customHeight="1">
      <c r="Z2" s="15" t="s">
        <v>429</v>
      </c>
      <c r="AB2" s="15" t="s">
        <v>515</v>
      </c>
    </row>
    <row r="3" spans="1:28" ht="15" customHeight="1">
      <c r="Z3" s="15" t="s">
        <v>430</v>
      </c>
      <c r="AB3" s="15" t="s">
        <v>516</v>
      </c>
    </row>
    <row r="4" spans="1:28" ht="15" customHeight="1">
      <c r="Z4" s="15" t="s">
        <v>431</v>
      </c>
      <c r="AB4" s="15" t="s">
        <v>517</v>
      </c>
    </row>
    <row r="5" spans="1:28" ht="14.25" customHeight="1" thickBot="1">
      <c r="A5" s="178"/>
      <c r="B5" s="179"/>
      <c r="C5" s="179"/>
      <c r="D5" s="179"/>
      <c r="E5" s="179"/>
      <c r="F5" s="180"/>
      <c r="G5" s="180"/>
      <c r="H5" s="180"/>
      <c r="I5" s="178"/>
      <c r="J5" s="178"/>
      <c r="K5" s="178"/>
      <c r="L5" s="178"/>
      <c r="M5" s="178"/>
      <c r="N5" s="178"/>
      <c r="O5" s="178"/>
      <c r="P5" s="178"/>
      <c r="Q5" s="178"/>
      <c r="R5" s="178"/>
      <c r="S5" s="178"/>
      <c r="T5" s="178"/>
      <c r="U5" s="178"/>
      <c r="V5" s="178"/>
      <c r="W5" s="178"/>
      <c r="X5" s="178"/>
      <c r="Y5" s="178"/>
      <c r="Z5" s="178" t="s">
        <v>432</v>
      </c>
      <c r="AB5" s="15" t="s">
        <v>518</v>
      </c>
    </row>
    <row r="6" spans="1:28" ht="21.75" customHeight="1" thickBot="1">
      <c r="A6" s="181"/>
      <c r="B6" s="474" t="s">
        <v>0</v>
      </c>
      <c r="C6" s="475"/>
      <c r="D6" s="475"/>
      <c r="E6" s="475"/>
      <c r="F6" s="475"/>
      <c r="G6" s="475"/>
      <c r="H6" s="476"/>
      <c r="I6" s="182"/>
      <c r="J6" s="178"/>
      <c r="K6" s="178"/>
      <c r="L6" s="178"/>
      <c r="M6" s="178"/>
      <c r="N6" s="178"/>
      <c r="O6" s="178"/>
      <c r="P6" s="178"/>
      <c r="Q6" s="178"/>
      <c r="R6" s="178"/>
      <c r="S6" s="178"/>
      <c r="T6" s="178"/>
      <c r="U6" s="178"/>
      <c r="V6" s="178"/>
      <c r="W6" s="178"/>
      <c r="X6" s="178"/>
      <c r="Y6" s="178"/>
      <c r="Z6" s="178" t="s">
        <v>433</v>
      </c>
      <c r="AB6" s="15" t="s">
        <v>519</v>
      </c>
    </row>
    <row r="7" spans="1:28" ht="15.75" customHeight="1">
      <c r="A7" s="181"/>
      <c r="B7" s="477" t="s">
        <v>1</v>
      </c>
      <c r="C7" s="478"/>
      <c r="D7" s="479"/>
      <c r="E7" s="480"/>
      <c r="F7" s="169" t="s">
        <v>2</v>
      </c>
      <c r="G7" s="481"/>
      <c r="H7" s="482"/>
      <c r="I7" s="182"/>
      <c r="J7" s="178"/>
      <c r="K7" s="178"/>
      <c r="L7" s="178"/>
      <c r="M7" s="178"/>
      <c r="N7" s="178"/>
      <c r="O7" s="178"/>
      <c r="P7" s="178"/>
      <c r="Q7" s="178"/>
      <c r="R7" s="178"/>
      <c r="S7" s="178"/>
      <c r="T7" s="178"/>
      <c r="U7" s="178"/>
      <c r="V7" s="178"/>
      <c r="W7" s="178"/>
      <c r="X7" s="178"/>
      <c r="Y7" s="178"/>
      <c r="Z7" s="178" t="s">
        <v>434</v>
      </c>
      <c r="AB7" s="15" t="s">
        <v>520</v>
      </c>
    </row>
    <row r="8" spans="1:28" ht="14.25" customHeight="1">
      <c r="A8" s="181"/>
      <c r="B8" s="483" t="s">
        <v>3</v>
      </c>
      <c r="C8" s="484"/>
      <c r="D8" s="485"/>
      <c r="E8" s="486"/>
      <c r="F8" s="486"/>
      <c r="G8" s="486"/>
      <c r="H8" s="487"/>
      <c r="I8" s="182"/>
      <c r="J8" s="178"/>
      <c r="K8" s="178"/>
      <c r="L8" s="178"/>
      <c r="M8" s="178"/>
      <c r="N8" s="178"/>
      <c r="O8" s="178"/>
      <c r="P8" s="178"/>
      <c r="Q8" s="178"/>
      <c r="R8" s="178"/>
      <c r="S8" s="178"/>
      <c r="T8" s="178"/>
      <c r="U8" s="178"/>
      <c r="V8" s="178"/>
      <c r="W8" s="178"/>
      <c r="X8" s="178"/>
      <c r="Y8" s="178"/>
      <c r="Z8" s="178" t="s">
        <v>435</v>
      </c>
      <c r="AB8" s="15" t="s">
        <v>521</v>
      </c>
    </row>
    <row r="9" spans="1:28" ht="14.25" customHeight="1" outlineLevel="1">
      <c r="A9" s="181"/>
      <c r="B9" s="483" t="s">
        <v>4</v>
      </c>
      <c r="C9" s="484"/>
      <c r="D9" s="485"/>
      <c r="E9" s="486"/>
      <c r="F9" s="486"/>
      <c r="G9" s="486"/>
      <c r="H9" s="487"/>
      <c r="I9" s="182"/>
      <c r="J9" s="178"/>
      <c r="K9" s="178"/>
      <c r="L9" s="178"/>
      <c r="M9" s="178"/>
      <c r="N9" s="178"/>
      <c r="O9" s="178"/>
      <c r="P9" s="178"/>
      <c r="Q9" s="178"/>
      <c r="R9" s="178"/>
      <c r="S9" s="178"/>
      <c r="T9" s="178"/>
      <c r="U9" s="178"/>
      <c r="V9" s="178"/>
      <c r="W9" s="178"/>
      <c r="X9" s="178"/>
      <c r="Y9" s="178"/>
      <c r="Z9" s="178" t="s">
        <v>436</v>
      </c>
      <c r="AB9" s="15" t="s">
        <v>522</v>
      </c>
    </row>
    <row r="10" spans="1:28" ht="14.25" customHeight="1" outlineLevel="1">
      <c r="A10" s="181"/>
      <c r="B10" s="483" t="s">
        <v>5</v>
      </c>
      <c r="C10" s="484"/>
      <c r="D10" s="485"/>
      <c r="E10" s="486"/>
      <c r="F10" s="486"/>
      <c r="G10" s="486"/>
      <c r="H10" s="487"/>
      <c r="I10" s="182"/>
      <c r="J10" s="178"/>
      <c r="K10" s="178"/>
      <c r="L10" s="178"/>
      <c r="M10" s="178"/>
      <c r="N10" s="178"/>
      <c r="O10" s="178"/>
      <c r="P10" s="178"/>
      <c r="Q10" s="178"/>
      <c r="R10" s="178"/>
      <c r="S10" s="178"/>
      <c r="T10" s="178"/>
      <c r="U10" s="178"/>
      <c r="V10" s="178"/>
      <c r="W10" s="178"/>
      <c r="X10" s="178"/>
      <c r="Y10" s="178"/>
      <c r="Z10" s="178" t="s">
        <v>437</v>
      </c>
      <c r="AB10" s="15" t="s">
        <v>523</v>
      </c>
    </row>
    <row r="11" spans="1:28" ht="14.25" customHeight="1" outlineLevel="1">
      <c r="A11" s="181"/>
      <c r="B11" s="488" t="s">
        <v>6</v>
      </c>
      <c r="C11" s="484"/>
      <c r="D11" s="485"/>
      <c r="E11" s="489"/>
      <c r="F11" s="168" t="s">
        <v>7</v>
      </c>
      <c r="G11" s="494"/>
      <c r="H11" s="487"/>
      <c r="I11" s="182"/>
      <c r="J11" s="178"/>
      <c r="K11" s="178"/>
      <c r="L11" s="178"/>
      <c r="M11" s="178"/>
      <c r="N11" s="178"/>
      <c r="O11" s="178"/>
      <c r="P11" s="178"/>
      <c r="Q11" s="178"/>
      <c r="R11" s="178"/>
      <c r="S11" s="178"/>
      <c r="T11" s="178"/>
      <c r="U11" s="178"/>
      <c r="V11" s="178"/>
      <c r="W11" s="178"/>
      <c r="X11" s="178"/>
      <c r="Y11" s="178"/>
      <c r="Z11" s="178" t="s">
        <v>512</v>
      </c>
      <c r="AB11" s="15" t="s">
        <v>524</v>
      </c>
    </row>
    <row r="12" spans="1:28" ht="14.25" customHeight="1" outlineLevel="1">
      <c r="A12" s="181"/>
      <c r="B12" s="488" t="s">
        <v>8</v>
      </c>
      <c r="C12" s="484"/>
      <c r="D12" s="490">
        <f>GST!E7</f>
        <v>0</v>
      </c>
      <c r="E12" s="489"/>
      <c r="F12" s="168" t="s">
        <v>9</v>
      </c>
      <c r="G12" s="490">
        <f>GST!E12</f>
        <v>0</v>
      </c>
      <c r="H12" s="487"/>
      <c r="I12" s="182"/>
      <c r="J12" s="178"/>
      <c r="K12" s="178"/>
      <c r="L12" s="178"/>
      <c r="M12" s="178"/>
      <c r="N12" s="178"/>
      <c r="O12" s="178"/>
      <c r="P12" s="178"/>
      <c r="Q12" s="178"/>
      <c r="R12" s="178"/>
      <c r="S12" s="178"/>
      <c r="T12" s="178"/>
      <c r="U12" s="178"/>
      <c r="V12" s="178"/>
      <c r="W12" s="178"/>
      <c r="X12" s="178"/>
      <c r="Y12" s="178"/>
      <c r="Z12" s="178" t="s">
        <v>438</v>
      </c>
      <c r="AB12" s="15" t="s">
        <v>525</v>
      </c>
    </row>
    <row r="13" spans="1:28" ht="14.25" customHeight="1">
      <c r="A13" s="181"/>
      <c r="B13" s="488" t="s">
        <v>10</v>
      </c>
      <c r="C13" s="484"/>
      <c r="D13" s="491"/>
      <c r="E13" s="489"/>
      <c r="F13" s="168" t="s">
        <v>11</v>
      </c>
      <c r="G13" s="496" t="str">
        <f ca="1">IF(D13&lt;&gt;"",DATEDIF(D13,TODAY(),"Y"),"")</f>
        <v/>
      </c>
      <c r="H13" s="487"/>
      <c r="I13" s="182"/>
      <c r="J13" s="178"/>
      <c r="K13" s="178"/>
      <c r="L13" s="178"/>
      <c r="M13" s="178"/>
      <c r="N13" s="178"/>
      <c r="O13" s="178"/>
      <c r="P13" s="178"/>
      <c r="Q13" s="178"/>
      <c r="R13" s="178"/>
      <c r="S13" s="178"/>
      <c r="T13" s="178"/>
      <c r="U13" s="178"/>
      <c r="V13" s="178"/>
      <c r="W13" s="178"/>
      <c r="X13" s="178"/>
      <c r="Y13" s="178"/>
      <c r="Z13" s="178" t="s">
        <v>439</v>
      </c>
      <c r="AB13" s="15" t="s">
        <v>526</v>
      </c>
    </row>
    <row r="14" spans="1:28" ht="12.75">
      <c r="A14" s="181"/>
      <c r="B14" s="488" t="s">
        <v>12</v>
      </c>
      <c r="C14" s="484"/>
      <c r="D14" s="496"/>
      <c r="E14" s="489"/>
      <c r="F14" s="168" t="s">
        <v>13</v>
      </c>
      <c r="G14" s="493"/>
      <c r="H14" s="487"/>
      <c r="I14" s="182"/>
      <c r="J14" s="178"/>
      <c r="K14" s="178"/>
      <c r="L14" s="178"/>
      <c r="M14" s="178"/>
      <c r="N14" s="178"/>
      <c r="O14" s="178"/>
      <c r="P14" s="178"/>
      <c r="Q14" s="178"/>
      <c r="R14" s="178"/>
      <c r="S14" s="178"/>
      <c r="T14" s="178"/>
      <c r="U14" s="178"/>
      <c r="V14" s="178"/>
      <c r="W14" s="178"/>
      <c r="X14" s="178"/>
      <c r="Y14" s="178"/>
      <c r="Z14" s="178" t="s">
        <v>440</v>
      </c>
      <c r="AB14" s="15" t="s">
        <v>527</v>
      </c>
    </row>
    <row r="15" spans="1:28" ht="14.25" customHeight="1" outlineLevel="1">
      <c r="A15" s="181"/>
      <c r="B15" s="488" t="s">
        <v>14</v>
      </c>
      <c r="C15" s="484"/>
      <c r="D15" s="493">
        <f>ROC!E7</f>
        <v>0</v>
      </c>
      <c r="E15" s="489"/>
      <c r="F15" s="168" t="s">
        <v>338</v>
      </c>
      <c r="G15" s="493"/>
      <c r="H15" s="487"/>
      <c r="I15" s="182"/>
      <c r="J15" s="178"/>
      <c r="K15" s="178"/>
      <c r="L15" s="178"/>
      <c r="M15" s="178"/>
      <c r="N15" s="178"/>
      <c r="O15" s="178"/>
      <c r="P15" s="178"/>
      <c r="Q15" s="178"/>
      <c r="R15" s="178"/>
      <c r="S15" s="178"/>
      <c r="T15" s="178"/>
      <c r="U15" s="178"/>
      <c r="V15" s="178"/>
      <c r="W15" s="178"/>
      <c r="X15" s="178"/>
      <c r="Y15" s="178"/>
      <c r="Z15" s="178" t="s">
        <v>441</v>
      </c>
      <c r="AB15" s="15" t="s">
        <v>528</v>
      </c>
    </row>
    <row r="16" spans="1:28" ht="14.25" customHeight="1" outlineLevel="1">
      <c r="A16" s="181"/>
      <c r="B16" s="488" t="s">
        <v>15</v>
      </c>
      <c r="C16" s="484"/>
      <c r="D16" s="492">
        <f>ROC!E14</f>
        <v>0</v>
      </c>
      <c r="E16" s="489"/>
      <c r="F16" s="168" t="s">
        <v>16</v>
      </c>
      <c r="G16" s="492">
        <f>ROC!E15</f>
        <v>0</v>
      </c>
      <c r="H16" s="487"/>
      <c r="I16" s="182"/>
      <c r="J16" s="178"/>
      <c r="K16" s="178"/>
      <c r="L16" s="178"/>
      <c r="M16" s="178"/>
      <c r="N16" s="178"/>
      <c r="O16" s="178"/>
      <c r="P16" s="178"/>
      <c r="Q16" s="178"/>
      <c r="R16" s="178"/>
      <c r="S16" s="178"/>
      <c r="T16" s="178"/>
      <c r="U16" s="178"/>
      <c r="V16" s="178"/>
      <c r="W16" s="178"/>
      <c r="X16" s="178"/>
      <c r="Y16" s="178"/>
      <c r="Z16" s="178" t="s">
        <v>442</v>
      </c>
      <c r="AB16" s="15" t="s">
        <v>529</v>
      </c>
    </row>
    <row r="17" spans="1:28" ht="31.5" customHeight="1" thickBot="1">
      <c r="A17" s="181"/>
      <c r="B17" s="503" t="s">
        <v>17</v>
      </c>
      <c r="C17" s="504"/>
      <c r="D17" s="497">
        <f>ROC!E18</f>
        <v>0</v>
      </c>
      <c r="E17" s="498"/>
      <c r="F17" s="498"/>
      <c r="G17" s="498"/>
      <c r="H17" s="499"/>
      <c r="I17" s="182"/>
      <c r="J17" s="178"/>
      <c r="K17" s="178"/>
      <c r="L17" s="178"/>
      <c r="M17" s="178"/>
      <c r="N17" s="178"/>
      <c r="O17" s="178"/>
      <c r="P17" s="178"/>
      <c r="Q17" s="178"/>
      <c r="R17" s="178"/>
      <c r="S17" s="178"/>
      <c r="T17" s="178"/>
      <c r="U17" s="178"/>
      <c r="V17" s="178"/>
      <c r="W17" s="178"/>
      <c r="X17" s="178"/>
      <c r="Y17" s="178"/>
      <c r="Z17" s="178" t="s">
        <v>443</v>
      </c>
      <c r="AB17" s="15" t="s">
        <v>434</v>
      </c>
    </row>
    <row r="18" spans="1:28" ht="14.25" customHeight="1" thickBot="1">
      <c r="A18" s="182"/>
      <c r="B18" s="183"/>
      <c r="C18" s="183"/>
      <c r="D18" s="183"/>
      <c r="E18" s="183"/>
      <c r="F18" s="183"/>
      <c r="G18" s="183"/>
      <c r="H18" s="183"/>
      <c r="I18" s="182"/>
      <c r="J18" s="182"/>
      <c r="K18" s="178"/>
      <c r="L18" s="178"/>
      <c r="M18" s="178"/>
      <c r="N18" s="178"/>
      <c r="O18" s="178"/>
      <c r="P18" s="178"/>
      <c r="Q18" s="178"/>
      <c r="R18" s="178"/>
      <c r="S18" s="178"/>
      <c r="T18" s="178"/>
      <c r="U18" s="178"/>
      <c r="V18" s="178"/>
      <c r="W18" s="178"/>
      <c r="X18" s="178"/>
      <c r="Y18" s="178"/>
      <c r="Z18" s="178" t="s">
        <v>444</v>
      </c>
      <c r="AB18" s="15" t="s">
        <v>530</v>
      </c>
    </row>
    <row r="19" spans="1:28" ht="21" customHeight="1" outlineLevel="1" thickBot="1">
      <c r="A19" s="181"/>
      <c r="B19" s="500" t="s">
        <v>584</v>
      </c>
      <c r="C19" s="501"/>
      <c r="D19" s="501"/>
      <c r="E19" s="501"/>
      <c r="F19" s="501"/>
      <c r="G19" s="501"/>
      <c r="H19" s="502"/>
      <c r="I19" s="182"/>
      <c r="J19" s="178"/>
      <c r="K19" s="178"/>
      <c r="L19" s="178"/>
      <c r="M19" s="178"/>
      <c r="N19" s="178"/>
      <c r="O19" s="178"/>
      <c r="P19" s="178"/>
      <c r="Q19" s="178"/>
      <c r="R19" s="178"/>
      <c r="S19" s="178"/>
      <c r="T19" s="178"/>
      <c r="U19" s="178"/>
      <c r="V19" s="178"/>
      <c r="W19" s="178"/>
      <c r="X19" s="178"/>
      <c r="Y19" s="178"/>
      <c r="Z19" s="178" t="s">
        <v>445</v>
      </c>
      <c r="AB19" s="15" t="s">
        <v>531</v>
      </c>
    </row>
    <row r="20" spans="1:28" ht="25.5" customHeight="1" outlineLevel="2">
      <c r="A20" s="181"/>
      <c r="B20" s="505" t="s">
        <v>585</v>
      </c>
      <c r="C20" s="506"/>
      <c r="D20" s="506"/>
      <c r="E20" s="506"/>
      <c r="F20" s="506"/>
      <c r="G20" s="506"/>
      <c r="H20" s="507"/>
      <c r="I20" s="182"/>
      <c r="J20" s="178"/>
      <c r="K20" s="178"/>
      <c r="L20" s="178"/>
      <c r="M20" s="178"/>
      <c r="N20" s="178"/>
      <c r="O20" s="178"/>
      <c r="P20" s="178"/>
      <c r="Q20" s="178"/>
      <c r="R20" s="178"/>
      <c r="S20" s="178"/>
      <c r="T20" s="178"/>
      <c r="U20" s="178"/>
      <c r="V20" s="178"/>
      <c r="W20" s="178"/>
      <c r="X20" s="178"/>
      <c r="Y20" s="178"/>
      <c r="Z20" s="178" t="s">
        <v>446</v>
      </c>
      <c r="AB20" s="15" t="s">
        <v>532</v>
      </c>
    </row>
    <row r="21" spans="1:28" ht="14.25" customHeight="1" outlineLevel="2">
      <c r="A21" s="181"/>
      <c r="B21" s="508"/>
      <c r="C21" s="509"/>
      <c r="D21" s="509"/>
      <c r="E21" s="509"/>
      <c r="F21" s="509"/>
      <c r="G21" s="509"/>
      <c r="H21" s="510"/>
      <c r="I21" s="182"/>
      <c r="J21" s="178"/>
      <c r="K21" s="178"/>
      <c r="L21" s="178"/>
      <c r="M21" s="178"/>
      <c r="N21" s="178"/>
      <c r="O21" s="178"/>
      <c r="P21" s="178"/>
      <c r="Q21" s="178"/>
      <c r="R21" s="178"/>
      <c r="S21" s="178"/>
      <c r="T21" s="178"/>
      <c r="U21" s="178"/>
      <c r="V21" s="178"/>
      <c r="W21" s="178"/>
      <c r="X21" s="178"/>
      <c r="Y21" s="178"/>
      <c r="Z21" s="178" t="s">
        <v>513</v>
      </c>
      <c r="AB21" s="15" t="s">
        <v>533</v>
      </c>
    </row>
    <row r="22" spans="1:28" ht="16.5" customHeight="1" outlineLevel="2">
      <c r="A22" s="181"/>
      <c r="B22" s="508"/>
      <c r="C22" s="509"/>
      <c r="D22" s="509"/>
      <c r="E22" s="509"/>
      <c r="F22" s="509"/>
      <c r="G22" s="509"/>
      <c r="H22" s="510"/>
      <c r="I22" s="182"/>
      <c r="J22" s="178"/>
      <c r="K22" s="178"/>
      <c r="L22" s="178"/>
      <c r="M22" s="178"/>
      <c r="N22" s="178"/>
      <c r="O22" s="178"/>
      <c r="P22" s="178"/>
      <c r="Q22" s="178"/>
      <c r="R22" s="178"/>
      <c r="S22" s="178"/>
      <c r="T22" s="178"/>
      <c r="U22" s="178"/>
      <c r="V22" s="178"/>
      <c r="W22" s="178"/>
      <c r="X22" s="178"/>
      <c r="Y22" s="178"/>
      <c r="Z22" s="178"/>
      <c r="AB22" s="15" t="s">
        <v>534</v>
      </c>
    </row>
    <row r="23" spans="1:28" ht="14.25" customHeight="1" outlineLevel="2">
      <c r="A23" s="181"/>
      <c r="B23" s="508"/>
      <c r="C23" s="509"/>
      <c r="D23" s="509"/>
      <c r="E23" s="509"/>
      <c r="F23" s="509"/>
      <c r="G23" s="509"/>
      <c r="H23" s="510"/>
      <c r="I23" s="182"/>
      <c r="J23" s="178"/>
      <c r="K23" s="178"/>
      <c r="L23" s="178"/>
      <c r="M23" s="178"/>
      <c r="N23" s="178"/>
      <c r="O23" s="178"/>
      <c r="P23" s="178"/>
      <c r="Q23" s="178"/>
      <c r="R23" s="178"/>
      <c r="S23" s="178"/>
      <c r="T23" s="178"/>
      <c r="U23" s="178"/>
      <c r="V23" s="178"/>
      <c r="W23" s="178"/>
      <c r="X23" s="178"/>
      <c r="Y23" s="178"/>
      <c r="Z23" s="178"/>
    </row>
    <row r="24" spans="1:28" ht="8.25" customHeight="1" outlineLevel="2">
      <c r="A24" s="181"/>
      <c r="B24" s="511"/>
      <c r="C24" s="512"/>
      <c r="D24" s="512"/>
      <c r="E24" s="512"/>
      <c r="F24" s="512"/>
      <c r="G24" s="512"/>
      <c r="H24" s="513"/>
      <c r="I24" s="182"/>
      <c r="J24" s="178"/>
      <c r="K24" s="178"/>
      <c r="L24" s="178"/>
      <c r="M24" s="178"/>
      <c r="N24" s="178"/>
      <c r="O24" s="178"/>
      <c r="P24" s="178"/>
      <c r="Q24" s="178"/>
      <c r="R24" s="178"/>
      <c r="S24" s="178"/>
      <c r="T24" s="178"/>
      <c r="U24" s="178"/>
      <c r="V24" s="178"/>
      <c r="W24" s="178"/>
      <c r="X24" s="178"/>
      <c r="Y24" s="178"/>
      <c r="Z24" s="178"/>
    </row>
    <row r="25" spans="1:28" ht="14.25" customHeight="1" outlineLevel="2" thickBot="1">
      <c r="A25" s="181"/>
      <c r="B25" s="184"/>
      <c r="C25" s="179"/>
      <c r="D25" s="179"/>
      <c r="E25" s="179"/>
      <c r="F25" s="179"/>
      <c r="G25" s="178"/>
      <c r="H25" s="178"/>
      <c r="I25" s="182"/>
      <c r="J25" s="178"/>
      <c r="K25" s="178"/>
      <c r="L25" s="178"/>
      <c r="M25" s="178"/>
      <c r="N25" s="178"/>
      <c r="O25" s="178"/>
      <c r="P25" s="178"/>
      <c r="Q25" s="178"/>
      <c r="R25" s="178"/>
      <c r="S25" s="178"/>
      <c r="T25" s="178"/>
      <c r="U25" s="178"/>
      <c r="V25" s="178"/>
      <c r="W25" s="178"/>
      <c r="X25" s="178"/>
      <c r="Y25" s="178"/>
      <c r="Z25" s="178"/>
    </row>
    <row r="26" spans="1:28" ht="14.25" customHeight="1" outlineLevel="2" thickBot="1">
      <c r="A26" s="181"/>
      <c r="B26" s="500" t="s">
        <v>586</v>
      </c>
      <c r="C26" s="501"/>
      <c r="D26" s="501"/>
      <c r="E26" s="501"/>
      <c r="F26" s="501"/>
      <c r="G26" s="501"/>
      <c r="H26" s="502"/>
      <c r="I26" s="182"/>
      <c r="J26" s="178"/>
      <c r="K26" s="178"/>
      <c r="L26" s="178"/>
      <c r="M26" s="178"/>
      <c r="N26" s="178"/>
      <c r="O26" s="178"/>
      <c r="P26" s="178"/>
      <c r="Q26" s="178"/>
      <c r="R26" s="178"/>
      <c r="S26" s="178"/>
      <c r="T26" s="178"/>
      <c r="U26" s="178"/>
      <c r="V26" s="178"/>
      <c r="W26" s="178"/>
      <c r="X26" s="178"/>
      <c r="Y26" s="178"/>
      <c r="Z26" s="178"/>
    </row>
    <row r="27" spans="1:28" ht="14.25" customHeight="1" outlineLevel="2">
      <c r="A27" s="181"/>
      <c r="B27" s="505" t="s">
        <v>587</v>
      </c>
      <c r="C27" s="506"/>
      <c r="D27" s="506"/>
      <c r="E27" s="506"/>
      <c r="F27" s="506"/>
      <c r="G27" s="506"/>
      <c r="H27" s="507"/>
      <c r="I27" s="182"/>
      <c r="J27" s="178"/>
      <c r="K27" s="178"/>
      <c r="L27" s="178"/>
      <c r="M27" s="178"/>
      <c r="N27" s="178"/>
      <c r="O27" s="178"/>
      <c r="P27" s="178"/>
      <c r="Q27" s="178"/>
      <c r="R27" s="178"/>
      <c r="S27" s="178"/>
      <c r="T27" s="178"/>
      <c r="U27" s="178"/>
      <c r="V27" s="178"/>
      <c r="W27" s="178"/>
      <c r="X27" s="178"/>
      <c r="Y27" s="178"/>
      <c r="Z27" s="178"/>
    </row>
    <row r="28" spans="1:28" ht="14.25" customHeight="1" outlineLevel="2">
      <c r="A28" s="181"/>
      <c r="B28" s="508"/>
      <c r="C28" s="509"/>
      <c r="D28" s="509"/>
      <c r="E28" s="509"/>
      <c r="F28" s="509"/>
      <c r="G28" s="509"/>
      <c r="H28" s="510"/>
      <c r="I28" s="182"/>
      <c r="J28" s="178"/>
      <c r="K28" s="178"/>
      <c r="L28" s="178"/>
      <c r="M28" s="178"/>
      <c r="N28" s="178"/>
      <c r="O28" s="178"/>
      <c r="P28" s="178"/>
      <c r="Q28" s="178"/>
      <c r="R28" s="178"/>
      <c r="S28" s="178"/>
      <c r="T28" s="178"/>
      <c r="U28" s="178"/>
      <c r="V28" s="178"/>
      <c r="W28" s="178"/>
      <c r="X28" s="178"/>
      <c r="Y28" s="178"/>
      <c r="Z28" s="178"/>
    </row>
    <row r="29" spans="1:28" ht="14.25" customHeight="1" outlineLevel="2">
      <c r="A29" s="181"/>
      <c r="B29" s="508"/>
      <c r="C29" s="509"/>
      <c r="D29" s="509"/>
      <c r="E29" s="509"/>
      <c r="F29" s="509"/>
      <c r="G29" s="509"/>
      <c r="H29" s="510"/>
      <c r="I29" s="182"/>
      <c r="J29" s="178"/>
      <c r="K29" s="178"/>
      <c r="L29" s="178"/>
      <c r="M29" s="178"/>
      <c r="N29" s="178"/>
      <c r="O29" s="178"/>
      <c r="P29" s="178"/>
      <c r="Q29" s="178"/>
      <c r="R29" s="178"/>
      <c r="S29" s="178"/>
      <c r="T29" s="178"/>
      <c r="U29" s="178"/>
      <c r="V29" s="178"/>
      <c r="W29" s="178"/>
      <c r="X29" s="178"/>
      <c r="Y29" s="178"/>
      <c r="Z29" s="178"/>
    </row>
    <row r="30" spans="1:28" ht="14.25" customHeight="1" outlineLevel="2">
      <c r="A30" s="181"/>
      <c r="B30" s="508"/>
      <c r="C30" s="509"/>
      <c r="D30" s="509"/>
      <c r="E30" s="509"/>
      <c r="F30" s="509"/>
      <c r="G30" s="509"/>
      <c r="H30" s="510"/>
      <c r="I30" s="182"/>
      <c r="J30" s="178"/>
      <c r="K30" s="178"/>
      <c r="L30" s="178"/>
      <c r="M30" s="178"/>
      <c r="N30" s="178"/>
      <c r="O30" s="178"/>
      <c r="P30" s="178"/>
      <c r="Q30" s="178"/>
      <c r="R30" s="178"/>
      <c r="S30" s="178"/>
      <c r="T30" s="178"/>
      <c r="U30" s="178"/>
      <c r="V30" s="178"/>
      <c r="W30" s="178"/>
      <c r="X30" s="178"/>
      <c r="Y30" s="178"/>
      <c r="Z30" s="178"/>
    </row>
    <row r="31" spans="1:28" ht="45" customHeight="1" outlineLevel="2">
      <c r="A31" s="181"/>
      <c r="B31" s="511"/>
      <c r="C31" s="512"/>
      <c r="D31" s="512"/>
      <c r="E31" s="512"/>
      <c r="F31" s="512"/>
      <c r="G31" s="512"/>
      <c r="H31" s="513"/>
      <c r="I31" s="182"/>
      <c r="J31" s="178"/>
      <c r="K31" s="178"/>
      <c r="L31" s="178"/>
      <c r="M31" s="178"/>
      <c r="N31" s="178"/>
      <c r="O31" s="178"/>
      <c r="P31" s="178"/>
      <c r="Q31" s="178"/>
      <c r="R31" s="178"/>
      <c r="S31" s="178"/>
      <c r="T31" s="178"/>
      <c r="U31" s="178"/>
      <c r="V31" s="178"/>
      <c r="W31" s="178"/>
      <c r="X31" s="178"/>
      <c r="Y31" s="178"/>
      <c r="Z31" s="178"/>
    </row>
    <row r="32" spans="1:28" ht="15" customHeight="1" outlineLevel="1">
      <c r="A32" s="181"/>
      <c r="B32" s="383"/>
      <c r="C32" s="383"/>
      <c r="D32" s="383"/>
      <c r="E32" s="383"/>
      <c r="F32" s="383"/>
      <c r="G32" s="383"/>
      <c r="H32" s="383"/>
      <c r="I32" s="182"/>
      <c r="J32" s="178"/>
      <c r="K32" s="178"/>
      <c r="L32" s="178"/>
      <c r="M32" s="178"/>
      <c r="N32" s="178"/>
      <c r="O32" s="178"/>
      <c r="P32" s="178"/>
      <c r="Q32" s="178"/>
      <c r="R32" s="178"/>
      <c r="S32" s="178"/>
      <c r="T32" s="178"/>
      <c r="U32" s="178"/>
      <c r="V32" s="178"/>
      <c r="W32" s="178"/>
      <c r="X32" s="178"/>
      <c r="Y32" s="178"/>
      <c r="Z32" s="178"/>
    </row>
    <row r="33" spans="1:28" ht="14.25" customHeight="1">
      <c r="A33" s="181"/>
      <c r="B33" s="184"/>
      <c r="C33" s="179"/>
      <c r="D33" s="179"/>
      <c r="E33" s="179"/>
      <c r="F33" s="179"/>
      <c r="G33" s="178"/>
      <c r="H33" s="178"/>
      <c r="I33" s="178"/>
      <c r="J33" s="178"/>
      <c r="K33" s="178"/>
      <c r="L33" s="178"/>
      <c r="M33" s="178"/>
      <c r="N33" s="178"/>
      <c r="O33" s="178"/>
      <c r="P33" s="178"/>
      <c r="Q33" s="178"/>
      <c r="R33" s="178"/>
      <c r="S33" s="178"/>
      <c r="T33" s="178"/>
      <c r="U33" s="178"/>
      <c r="V33" s="178"/>
      <c r="W33" s="178"/>
      <c r="X33" s="178"/>
      <c r="Y33" s="178"/>
      <c r="Z33" s="178"/>
      <c r="AB33" s="15" t="s">
        <v>535</v>
      </c>
    </row>
    <row r="34" spans="1:28" ht="15.75" customHeight="1">
      <c r="A34" s="181"/>
      <c r="C34" s="495" t="s">
        <v>337</v>
      </c>
      <c r="D34" s="495"/>
      <c r="E34" s="495"/>
      <c r="F34" s="182"/>
      <c r="G34" s="178"/>
      <c r="H34" s="178"/>
      <c r="I34" s="178"/>
      <c r="J34" s="178"/>
      <c r="K34" s="178"/>
      <c r="L34" s="178"/>
      <c r="M34" s="178"/>
      <c r="N34" s="178"/>
      <c r="O34" s="178"/>
      <c r="P34" s="178"/>
      <c r="Q34" s="178"/>
      <c r="R34" s="178"/>
      <c r="S34" s="178"/>
      <c r="T34" s="178"/>
      <c r="U34" s="178"/>
      <c r="V34" s="178"/>
      <c r="W34" s="178"/>
      <c r="X34" s="178"/>
      <c r="Y34" s="178"/>
      <c r="Z34" s="178"/>
      <c r="AB34" s="15" t="s">
        <v>536</v>
      </c>
    </row>
    <row r="35" spans="1:28" ht="25.5">
      <c r="A35" s="181"/>
      <c r="B35" s="181"/>
      <c r="C35" s="170" t="s">
        <v>421</v>
      </c>
      <c r="D35" s="171" t="s">
        <v>422</v>
      </c>
      <c r="E35" s="171" t="s">
        <v>423</v>
      </c>
      <c r="F35" s="182"/>
      <c r="G35" s="178"/>
      <c r="H35" s="178"/>
      <c r="I35" s="178"/>
      <c r="J35" s="178"/>
      <c r="K35" s="178"/>
      <c r="L35" s="178"/>
      <c r="M35" s="178"/>
      <c r="N35" s="178"/>
      <c r="O35" s="178"/>
      <c r="P35" s="178"/>
      <c r="Q35" s="178"/>
      <c r="R35" s="178"/>
      <c r="S35" s="178"/>
      <c r="T35" s="178"/>
      <c r="U35" s="178"/>
      <c r="V35" s="178"/>
      <c r="W35" s="178"/>
      <c r="X35" s="178"/>
      <c r="Y35" s="178"/>
      <c r="Z35" s="178"/>
      <c r="AB35" s="15" t="s">
        <v>537</v>
      </c>
    </row>
    <row r="36" spans="1:28" ht="14.25" customHeight="1">
      <c r="A36" s="181"/>
      <c r="B36" s="181"/>
      <c r="C36" s="96"/>
      <c r="D36" s="97"/>
      <c r="E36" s="96"/>
      <c r="F36" s="182"/>
      <c r="G36" s="178"/>
      <c r="H36" s="178"/>
      <c r="I36" s="178"/>
      <c r="J36" s="178"/>
      <c r="K36" s="178"/>
      <c r="L36" s="178"/>
      <c r="M36" s="178"/>
      <c r="N36" s="178"/>
      <c r="O36" s="178"/>
      <c r="P36" s="178"/>
      <c r="Q36" s="178"/>
      <c r="R36" s="178"/>
      <c r="S36" s="178"/>
      <c r="T36" s="178"/>
      <c r="U36" s="178"/>
      <c r="V36" s="178"/>
      <c r="W36" s="178"/>
      <c r="X36" s="178"/>
      <c r="Y36" s="178"/>
      <c r="Z36" s="178"/>
      <c r="AB36" s="15" t="s">
        <v>538</v>
      </c>
    </row>
    <row r="37" spans="1:28" ht="14.25" customHeight="1">
      <c r="A37" s="181"/>
      <c r="B37" s="181"/>
      <c r="C37" s="96"/>
      <c r="D37" s="97"/>
      <c r="E37" s="96"/>
      <c r="F37" s="182"/>
      <c r="G37" s="178"/>
      <c r="H37" s="178"/>
      <c r="I37" s="178"/>
      <c r="J37" s="178"/>
      <c r="K37" s="178"/>
      <c r="L37" s="178"/>
      <c r="M37" s="178"/>
      <c r="N37" s="178"/>
      <c r="O37" s="178"/>
      <c r="P37" s="178"/>
      <c r="Q37" s="178"/>
      <c r="R37" s="178"/>
      <c r="S37" s="178"/>
      <c r="T37" s="178"/>
      <c r="U37" s="178"/>
      <c r="V37" s="178"/>
      <c r="W37" s="178"/>
      <c r="X37" s="178"/>
      <c r="Y37" s="178"/>
      <c r="Z37" s="178"/>
      <c r="AB37" s="15" t="s">
        <v>539</v>
      </c>
    </row>
    <row r="38" spans="1:28" ht="14.25" customHeight="1">
      <c r="A38" s="181"/>
      <c r="B38" s="181"/>
      <c r="C38" s="96"/>
      <c r="D38" s="97"/>
      <c r="E38" s="96"/>
      <c r="F38" s="182"/>
      <c r="G38" s="178"/>
      <c r="H38" s="178"/>
      <c r="I38" s="178"/>
      <c r="J38" s="178"/>
      <c r="K38" s="178"/>
      <c r="L38" s="178"/>
      <c r="M38" s="178"/>
      <c r="N38" s="178"/>
      <c r="O38" s="178"/>
      <c r="P38" s="178"/>
      <c r="Q38" s="178"/>
      <c r="R38" s="178"/>
      <c r="S38" s="178"/>
      <c r="T38" s="178"/>
      <c r="U38" s="178"/>
      <c r="V38" s="178"/>
      <c r="W38" s="178"/>
      <c r="X38" s="178"/>
      <c r="Y38" s="178"/>
      <c r="Z38" s="178"/>
      <c r="AB38" s="15" t="s">
        <v>540</v>
      </c>
    </row>
    <row r="39" spans="1:28" ht="14.25" customHeight="1">
      <c r="A39" s="181"/>
      <c r="B39" s="181"/>
      <c r="C39" s="96"/>
      <c r="D39" s="97"/>
      <c r="E39" s="96"/>
      <c r="F39" s="182"/>
      <c r="G39" s="178"/>
      <c r="H39" s="178"/>
      <c r="I39" s="178"/>
      <c r="J39" s="178"/>
      <c r="K39" s="178"/>
      <c r="L39" s="178"/>
      <c r="M39" s="178"/>
      <c r="N39" s="178"/>
      <c r="O39" s="178"/>
      <c r="P39" s="178"/>
      <c r="Q39" s="178"/>
      <c r="R39" s="178"/>
      <c r="S39" s="178"/>
      <c r="T39" s="178"/>
      <c r="U39" s="178"/>
      <c r="V39" s="178"/>
      <c r="W39" s="178"/>
      <c r="X39" s="178"/>
      <c r="Y39" s="178"/>
      <c r="Z39" s="178"/>
      <c r="AB39" s="15" t="s">
        <v>541</v>
      </c>
    </row>
    <row r="40" spans="1:28" ht="14.25" customHeight="1">
      <c r="A40" s="181"/>
      <c r="B40" s="181"/>
      <c r="C40" s="96"/>
      <c r="D40" s="97"/>
      <c r="E40" s="96"/>
      <c r="F40" s="182"/>
      <c r="G40" s="178"/>
      <c r="H40" s="178"/>
      <c r="I40" s="178"/>
      <c r="J40" s="178"/>
      <c r="K40" s="178"/>
      <c r="L40" s="178"/>
      <c r="M40" s="178"/>
      <c r="N40" s="178"/>
      <c r="O40" s="178"/>
      <c r="P40" s="178"/>
      <c r="Q40" s="178"/>
      <c r="R40" s="178"/>
      <c r="S40" s="178"/>
      <c r="T40" s="178"/>
      <c r="U40" s="178"/>
      <c r="V40" s="178"/>
      <c r="W40" s="178"/>
      <c r="X40" s="178"/>
      <c r="Y40" s="178"/>
      <c r="Z40" s="178"/>
      <c r="AB40" s="15" t="s">
        <v>542</v>
      </c>
    </row>
    <row r="41" spans="1:28" ht="14.25" customHeight="1">
      <c r="A41" s="181"/>
      <c r="B41" s="181"/>
      <c r="C41" s="96"/>
      <c r="D41" s="97"/>
      <c r="E41" s="96"/>
      <c r="F41" s="182"/>
      <c r="G41" s="178"/>
      <c r="H41" s="178"/>
      <c r="I41" s="178"/>
      <c r="J41" s="178"/>
      <c r="K41" s="178"/>
      <c r="L41" s="178"/>
      <c r="M41" s="178"/>
      <c r="N41" s="178"/>
      <c r="O41" s="178"/>
      <c r="P41" s="178"/>
      <c r="Q41" s="178"/>
      <c r="R41" s="178"/>
      <c r="S41" s="178"/>
      <c r="T41" s="178"/>
      <c r="U41" s="178"/>
      <c r="V41" s="178"/>
      <c r="W41" s="178"/>
      <c r="X41" s="178"/>
      <c r="Y41" s="178"/>
      <c r="Z41" s="178"/>
      <c r="AB41" s="15" t="s">
        <v>543</v>
      </c>
    </row>
    <row r="42" spans="1:28" ht="14.25" customHeight="1">
      <c r="A42" s="178"/>
      <c r="B42" s="185"/>
      <c r="C42" s="185"/>
      <c r="D42" s="185"/>
      <c r="E42" s="185"/>
      <c r="F42" s="178"/>
      <c r="G42" s="178"/>
      <c r="H42" s="178"/>
      <c r="I42" s="178"/>
      <c r="J42" s="178"/>
      <c r="K42" s="178"/>
      <c r="L42" s="178"/>
      <c r="M42" s="178"/>
      <c r="N42" s="178"/>
      <c r="O42" s="178"/>
      <c r="P42" s="178"/>
      <c r="Q42" s="178"/>
      <c r="R42" s="178"/>
      <c r="S42" s="178"/>
      <c r="T42" s="178"/>
      <c r="U42" s="178"/>
      <c r="V42" s="178"/>
      <c r="W42" s="178"/>
      <c r="X42" s="178"/>
      <c r="Y42" s="178"/>
      <c r="Z42" s="178"/>
      <c r="AB42" s="15" t="s">
        <v>544</v>
      </c>
    </row>
    <row r="43" spans="1:28" ht="14.25" customHeight="1">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B43" s="15" t="s">
        <v>545</v>
      </c>
    </row>
    <row r="44" spans="1:28" ht="14.25" customHeight="1">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B44" s="15" t="s">
        <v>546</v>
      </c>
    </row>
    <row r="45" spans="1:28" ht="14.25" customHeight="1">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B45" s="15" t="s">
        <v>432</v>
      </c>
    </row>
    <row r="46" spans="1:28" ht="14.25" customHeight="1">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B46" s="15" t="s">
        <v>547</v>
      </c>
    </row>
    <row r="47" spans="1:28" ht="14.25" customHeight="1">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B47" s="15" t="s">
        <v>548</v>
      </c>
    </row>
    <row r="48" spans="1:28" ht="14.2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B48" s="15" t="s">
        <v>549</v>
      </c>
    </row>
    <row r="49" spans="1:28" ht="14.25" customHeight="1">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B49" s="15" t="s">
        <v>550</v>
      </c>
    </row>
    <row r="50" spans="1:28" ht="14.25" customHeight="1">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B50" s="15" t="s">
        <v>551</v>
      </c>
    </row>
    <row r="51" spans="1:28" ht="14.25" customHeight="1">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B51" s="15" t="s">
        <v>552</v>
      </c>
    </row>
    <row r="52" spans="1:28" ht="14.2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B52" s="15" t="s">
        <v>553</v>
      </c>
    </row>
    <row r="53" spans="1:28" ht="14.2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B53" s="15" t="s">
        <v>554</v>
      </c>
    </row>
    <row r="54" spans="1:28" ht="14.2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B54" s="15" t="s">
        <v>555</v>
      </c>
    </row>
    <row r="55" spans="1:28" ht="14.25" customHeight="1">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B55" s="15" t="s">
        <v>442</v>
      </c>
    </row>
    <row r="56" spans="1:28" ht="14.25" customHeight="1">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B56" s="15" t="s">
        <v>556</v>
      </c>
    </row>
    <row r="57" spans="1:28" ht="14.25" customHeight="1">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B57" s="15" t="s">
        <v>557</v>
      </c>
    </row>
    <row r="58" spans="1:28" ht="14.2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B58" s="15" t="s">
        <v>558</v>
      </c>
    </row>
    <row r="59" spans="1:28" ht="14.2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B59" s="15" t="s">
        <v>559</v>
      </c>
    </row>
    <row r="60" spans="1:28" ht="14.2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B60" s="15" t="s">
        <v>560</v>
      </c>
    </row>
    <row r="61" spans="1:28" ht="14.2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B61" s="15" t="s">
        <v>561</v>
      </c>
    </row>
    <row r="62" spans="1:28" ht="14.25" customHeight="1">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B62" s="15" t="s">
        <v>562</v>
      </c>
    </row>
    <row r="63" spans="1:28" ht="14.25" customHeight="1">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B63" s="15" t="s">
        <v>563</v>
      </c>
    </row>
    <row r="64" spans="1:28" ht="14.25" customHeight="1">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B64" s="15" t="s">
        <v>564</v>
      </c>
    </row>
    <row r="65" spans="1:28" ht="14.25" customHeight="1">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B65" s="15" t="s">
        <v>565</v>
      </c>
    </row>
    <row r="66" spans="1:28" ht="14.2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B66" s="15" t="s">
        <v>566</v>
      </c>
    </row>
    <row r="67" spans="1:28" ht="14.2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B67" s="15" t="s">
        <v>567</v>
      </c>
    </row>
    <row r="68" spans="1:28" ht="14.2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B68" s="15" t="s">
        <v>568</v>
      </c>
    </row>
    <row r="69" spans="1:28" ht="14.2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B69" s="15" t="s">
        <v>569</v>
      </c>
    </row>
    <row r="70" spans="1:28" ht="14.2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B70" s="15" t="s">
        <v>570</v>
      </c>
    </row>
    <row r="71" spans="1:28" ht="14.2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B71" s="15" t="s">
        <v>571</v>
      </c>
    </row>
    <row r="72" spans="1:28" ht="14.2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c r="AB72" s="15" t="s">
        <v>572</v>
      </c>
    </row>
    <row r="73" spans="1:28" ht="14.2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B73" s="15" t="s">
        <v>573</v>
      </c>
    </row>
    <row r="74" spans="1:28" ht="14.2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B74" s="15" t="s">
        <v>574</v>
      </c>
    </row>
    <row r="75" spans="1:28" ht="14.2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spans="1:28" ht="14.2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spans="1:28" ht="14.2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spans="1:28" ht="14.2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spans="1:28" ht="14.2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spans="1:28" ht="14.2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spans="1:26" ht="14.2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spans="1:26" ht="14.2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spans="1:26" ht="14.2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spans="1:26" ht="14.2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spans="1:26" ht="14.2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spans="1:26" ht="14.2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spans="1:26" ht="14.2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spans="1:26" ht="14.2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spans="1:26" ht="14.2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spans="1:26" ht="14.2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spans="1:26" ht="14.2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spans="1:26" ht="14.2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spans="1:26" ht="14.2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spans="1:26" ht="14.2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spans="1:26" ht="14.2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spans="1:26" ht="14.2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1:26" ht="14.2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spans="1:26" ht="14.2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spans="1:26" ht="14.2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spans="1:26" ht="14.2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ht="14.2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ht="14.2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ht="14.2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ht="14.2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ht="14.2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spans="1:26" ht="14.2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ht="14.2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ht="14.2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ht="14.2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ht="14.2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ht="14.2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ht="14.2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ht="14.2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ht="14.2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ht="14.2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spans="1:26" ht="14.2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ht="14.2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spans="1:26" ht="14.2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spans="1:26" ht="14.2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spans="1:26" ht="14.2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spans="1:26" ht="14.2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spans="1:26" ht="14.2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spans="1:26" ht="14.2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6" ht="14.2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ht="14.2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6" ht="14.2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spans="1:26" ht="14.2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ht="14.2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ht="14.2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ht="14.2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ht="14.2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ht="14.2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ht="14.2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ht="14.2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spans="1:26" ht="14.2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ht="14.2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ht="14.2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ht="14.2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ht="14.2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spans="1:26" ht="14.2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ht="14.2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spans="1:26" ht="14.2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ht="14.2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spans="1:26" ht="14.2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ht="14.2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spans="1:26" ht="14.2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ht="14.2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spans="1:26" ht="14.2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ht="14.2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ht="14.2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ht="14.2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ht="14.2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spans="1:26" ht="14.2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spans="1:26" ht="14.2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ht="14.2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spans="1:26" ht="14.2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spans="1:26" ht="14.2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spans="1:26" ht="14.2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spans="1:26" ht="14.2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spans="1:26" ht="14.2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spans="1:26" ht="14.2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spans="1:26" ht="14.2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ht="14.2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ht="14.2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ht="14.2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ht="14.2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ht="14.2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spans="1:26" ht="14.2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spans="1:26" ht="14.2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spans="1:26" ht="14.2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spans="1:26" ht="14.2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spans="1:26" ht="14.2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spans="1:26" ht="14.2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spans="1:26" ht="14.2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spans="1:26" ht="14.2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ht="14.2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ht="14.2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ht="14.2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spans="1:26" ht="14.2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ht="14.2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ht="14.2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ht="14.2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ht="14.2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ht="14.2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ht="14.2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ht="14.2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ht="14.2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ht="14.2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ht="14.2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spans="1:26" ht="14.2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ht="14.2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ht="14.2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ht="14.2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spans="1:26" ht="14.2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ht="14.2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spans="1:26" ht="14.2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ht="14.2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spans="1:26" ht="14.2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spans="1:26" ht="14.2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spans="1:26" ht="14.2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ht="14.2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spans="1:26" ht="14.2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ht="14.2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ht="14.2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spans="1:26" ht="14.2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ht="14.2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ht="14.2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spans="1:26" ht="14.2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ht="14.2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ht="14.2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spans="1:26" ht="14.2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ht="14.2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ht="14.2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spans="1:26" ht="14.2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ht="14.2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ht="14.2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spans="1:26" ht="14.2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ht="14.2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ht="14.2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ht="14.2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ht="14.2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ht="14.2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ht="14.2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ht="14.2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ht="14.2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spans="1:26" ht="14.2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ht="14.2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ht="14.2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ht="14.2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ht="14.2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ht="14.2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ht="14.2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ht="14.2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ht="14.2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spans="1:26" ht="14.2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spans="1:26" ht="14.2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ht="14.2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spans="1:26" ht="14.2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ht="14.2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ht="14.2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ht="14.2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ht="14.2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ht="14.2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ht="14.2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ht="14.2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ht="14.2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ht="14.2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ht="14.2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ht="14.2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ht="14.2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ht="14.2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ht="14.2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ht="14.2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ht="14.2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ht="14.2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ht="14.2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ht="14.2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ht="14.2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ht="14.2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ht="14.2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ht="14.2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ht="14.2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ht="14.2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ht="14.2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ht="14.2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ht="14.2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ht="14.2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ht="14.2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ht="14.2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ht="14.2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ht="14.2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ht="14.2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ht="14.2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ht="14.2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ht="14.2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ht="14.2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ht="14.2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ht="14.2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ht="14.2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ht="14.2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ht="14.2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ht="14.2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ht="14.2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ht="14.2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ht="14.2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ht="14.2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ht="14.2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ht="14.2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ht="14.2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ht="14.2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ht="14.2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ht="14.2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ht="14.2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ht="14.2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ht="14.2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ht="14.2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ht="14.2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ht="14.2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ht="14.2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ht="14.2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ht="14.2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ht="14.2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ht="14.2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ht="14.2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ht="14.2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ht="14.2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ht="14.2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ht="14.2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ht="14.2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ht="14.2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ht="14.2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ht="14.2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ht="14.2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ht="14.2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ht="14.2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ht="14.2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ht="14.2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ht="14.2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ht="14.2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ht="14.2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ht="14.2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ht="14.2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ht="14.2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ht="14.2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ht="14.2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ht="14.2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ht="14.2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ht="14.2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ht="14.2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ht="14.2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ht="14.2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ht="14.2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ht="14.2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ht="14.2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ht="14.2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ht="14.2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ht="14.2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ht="14.2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ht="14.2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ht="14.2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ht="14.2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ht="14.2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ht="14.2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ht="14.2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ht="14.2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ht="14.2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ht="14.2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ht="14.2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ht="14.2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ht="14.2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ht="14.2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ht="14.2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ht="14.2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ht="14.2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ht="14.2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ht="14.2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ht="14.2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ht="14.2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ht="14.2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ht="14.2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ht="14.2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ht="14.2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ht="14.2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ht="14.2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ht="14.2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ht="14.2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ht="14.2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ht="14.2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ht="14.2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ht="14.2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ht="14.2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ht="14.2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ht="14.2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ht="14.2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ht="14.2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ht="14.2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ht="14.2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ht="14.2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ht="14.2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ht="14.2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ht="14.2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ht="14.2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ht="14.2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ht="14.2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ht="14.2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ht="14.2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ht="14.2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ht="14.2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ht="14.2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ht="14.2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ht="14.2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ht="14.2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ht="14.2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ht="14.2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ht="14.2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ht="14.2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ht="14.2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ht="14.2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ht="14.2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ht="14.2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ht="14.2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ht="14.2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ht="14.2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ht="14.2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ht="14.2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ht="14.2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ht="14.2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ht="14.2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ht="14.2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ht="14.2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ht="14.2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ht="14.2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ht="14.2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ht="14.2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ht="14.2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ht="14.2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ht="14.2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ht="14.2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ht="14.2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ht="14.2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ht="14.2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ht="14.2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ht="14.2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ht="14.2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ht="14.2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ht="14.2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ht="14.2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ht="14.2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ht="14.2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ht="14.2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ht="14.2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ht="14.2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ht="14.2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ht="14.2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ht="14.2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ht="14.2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ht="14.2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ht="14.2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ht="14.2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ht="14.2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ht="14.2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ht="14.2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ht="14.2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ht="14.2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ht="14.2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ht="14.2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ht="14.2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ht="14.2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ht="14.2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ht="14.2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ht="14.2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ht="14.2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ht="14.2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ht="14.2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ht="14.2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ht="14.2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ht="14.2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ht="14.2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ht="14.2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ht="14.2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ht="14.2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ht="14.2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ht="14.2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ht="14.2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ht="14.2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ht="14.2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ht="14.2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ht="14.2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ht="14.2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ht="14.2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ht="14.2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ht="14.2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ht="14.2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ht="14.2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ht="14.2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ht="14.2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ht="14.2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ht="14.2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ht="14.2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ht="14.2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ht="14.2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ht="14.2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ht="14.2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ht="14.2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ht="14.2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ht="14.2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ht="14.2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ht="14.2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ht="14.2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ht="14.2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ht="14.2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ht="14.2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ht="14.2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ht="14.2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ht="14.2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ht="14.2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ht="14.2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ht="14.2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ht="14.2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ht="14.2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ht="14.2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ht="14.2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ht="14.2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ht="14.2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ht="14.2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ht="14.2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ht="14.2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ht="14.2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ht="14.2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ht="14.2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ht="14.2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ht="14.2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ht="14.2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ht="14.2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ht="14.2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ht="14.2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ht="14.2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ht="14.2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ht="14.2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ht="14.2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ht="14.2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ht="14.2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ht="14.2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ht="14.2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ht="14.2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ht="14.2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ht="14.2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ht="14.2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ht="14.2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ht="14.2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ht="14.2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ht="14.2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ht="14.2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ht="14.2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ht="14.2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ht="14.2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ht="14.2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ht="14.2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ht="14.2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ht="14.2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ht="14.2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ht="14.2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ht="14.2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ht="14.2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ht="14.2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ht="14.2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ht="14.2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ht="14.2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ht="14.2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ht="14.2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ht="14.2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ht="14.2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ht="14.2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ht="14.2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ht="14.2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ht="14.2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ht="14.2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ht="14.2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ht="14.2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ht="14.2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ht="14.2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ht="14.2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ht="14.2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ht="14.2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ht="14.2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ht="14.2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ht="14.2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ht="14.2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ht="14.2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ht="14.2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ht="14.2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ht="14.2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ht="14.2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ht="14.2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ht="14.2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ht="14.2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ht="14.2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ht="14.2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ht="14.2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ht="14.2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ht="14.2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ht="14.2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ht="14.2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ht="14.2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ht="14.2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ht="14.2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ht="14.2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ht="14.2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ht="14.2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ht="14.2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ht="14.2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ht="14.2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ht="14.2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ht="14.2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ht="14.2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ht="14.2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ht="14.2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ht="14.2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ht="14.2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ht="14.2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ht="14.2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ht="14.2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ht="14.2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ht="14.2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ht="14.2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ht="14.2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ht="14.2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ht="14.2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ht="14.2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ht="14.2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ht="14.2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ht="14.2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ht="14.2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ht="14.2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ht="14.2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ht="14.2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ht="14.2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ht="14.2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ht="14.2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ht="14.2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ht="14.2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ht="14.2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ht="14.2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ht="14.2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ht="14.2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ht="14.2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ht="14.2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ht="14.2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ht="14.2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ht="14.2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ht="14.2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ht="14.2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ht="14.2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ht="14.2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ht="14.2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ht="14.2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ht="14.2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ht="14.2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ht="14.2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ht="14.2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ht="14.2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ht="14.2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ht="14.2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ht="14.2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ht="14.2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ht="14.2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ht="14.2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ht="14.2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ht="14.2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ht="14.2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ht="14.2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ht="14.2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ht="14.2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ht="14.2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ht="14.2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ht="14.2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ht="14.2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ht="14.2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ht="14.2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ht="14.2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ht="14.2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ht="14.2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ht="14.2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ht="14.2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ht="14.2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ht="14.2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ht="14.2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ht="14.2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ht="14.2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ht="14.2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ht="14.2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ht="14.2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ht="14.2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ht="14.2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ht="14.2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ht="14.2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ht="14.2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ht="14.2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ht="14.2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ht="14.2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ht="14.2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ht="14.2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ht="14.2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ht="14.2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ht="14.2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ht="14.2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ht="14.2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ht="14.2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ht="14.2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ht="14.2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ht="14.2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ht="14.2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ht="14.2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ht="14.2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ht="14.2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ht="14.2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ht="14.2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ht="14.2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ht="14.2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ht="14.2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ht="14.2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ht="14.2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ht="14.2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ht="14.2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ht="14.2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ht="14.2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ht="14.2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ht="14.2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ht="14.2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ht="14.2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ht="14.2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ht="14.2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ht="14.2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ht="14.2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ht="14.2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ht="14.2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ht="14.2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ht="14.2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ht="14.2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ht="14.2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ht="14.2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ht="14.2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ht="14.2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ht="14.2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ht="14.2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ht="14.2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ht="14.2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ht="14.2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ht="14.2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ht="14.2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ht="14.2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ht="14.2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ht="14.2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ht="14.2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ht="14.2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ht="14.2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ht="14.2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ht="14.2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ht="14.2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ht="14.2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ht="14.2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ht="14.2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ht="14.2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ht="14.2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ht="14.2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ht="14.2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ht="14.2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ht="14.2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ht="14.2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ht="14.2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ht="14.2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ht="14.2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ht="14.2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ht="14.2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ht="14.2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ht="14.2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ht="14.2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ht="14.2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ht="14.2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ht="14.2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ht="14.2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ht="14.2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ht="14.2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ht="14.2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ht="14.2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ht="14.2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ht="14.2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ht="14.2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ht="14.2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ht="14.2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ht="14.2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ht="14.2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ht="14.2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ht="14.2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ht="14.2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ht="14.2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ht="14.2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ht="14.2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ht="14.2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ht="14.2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ht="14.2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ht="14.2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ht="14.2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ht="14.2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ht="14.2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ht="14.2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ht="14.2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ht="14.2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ht="14.2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ht="14.2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ht="14.2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ht="14.2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ht="14.2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ht="14.2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ht="14.2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ht="14.2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ht="14.2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ht="14.2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ht="14.2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ht="14.2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ht="14.2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ht="14.2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ht="14.2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ht="14.2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ht="14.2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ht="14.2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ht="14.2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ht="14.2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ht="14.2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ht="14.2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ht="14.2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ht="14.2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ht="14.2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ht="14.2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ht="14.2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ht="14.2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ht="14.2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ht="14.2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ht="14.2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ht="14.2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ht="14.2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ht="14.2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ht="14.2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ht="14.2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ht="14.2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ht="14.2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ht="14.2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ht="14.2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ht="14.2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ht="14.2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ht="14.2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ht="14.2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ht="14.2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ht="14.2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ht="14.2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ht="14.2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ht="14.2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ht="14.2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ht="14.2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ht="14.2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ht="14.2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ht="14.2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ht="14.2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ht="14.2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ht="14.2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ht="14.2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ht="14.2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ht="14.2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ht="14.2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ht="14.2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ht="14.2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ht="14.2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ht="14.2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ht="14.2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ht="14.2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ht="14.2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ht="14.2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ht="14.2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ht="14.2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ht="14.2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ht="14.2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ht="14.2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ht="14.2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ht="14.2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ht="14.2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ht="14.2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ht="14.2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ht="14.2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ht="14.2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ht="14.2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ht="14.2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ht="14.2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ht="14.2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ht="14.2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ht="14.2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ht="14.2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ht="14.2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ht="14.2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ht="14.2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ht="14.2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ht="14.2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ht="14.2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ht="14.2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ht="14.2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ht="14.2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ht="14.2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ht="14.2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ht="14.2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ht="14.2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ht="14.2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ht="14.2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ht="14.2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ht="14.2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ht="14.2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ht="14.2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ht="14.2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ht="14.2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ht="14.2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ht="14.2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ht="14.2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ht="14.2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ht="14.2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ht="14.2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ht="14.2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ht="14.2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ht="14.2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ht="14.2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ht="14.2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ht="14.2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ht="14.2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ht="14.2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ht="14.2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ht="14.2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ht="14.2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ht="14.2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ht="14.2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ht="14.2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spans="1:26" ht="14.2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spans="1:26" ht="14.2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spans="1:26" ht="14.2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spans="1:26" ht="14.2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spans="1:26" ht="14.2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spans="1:26" ht="14.2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spans="1:26" ht="14.2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spans="1:26" ht="14.2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spans="1:26" ht="14.2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spans="1:26" ht="14.2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spans="1:26" ht="14.2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spans="1:26" ht="14.2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spans="1:26" ht="14.2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spans="1:26" ht="14.2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spans="1:26" ht="14.2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spans="1:26" ht="14.2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spans="1:26" ht="14.2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spans="1:26" ht="14.2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spans="1:26" ht="14.2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spans="1:26" ht="14.2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spans="1:26" ht="14.2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spans="1:26" ht="14.2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spans="1:26" ht="14.2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spans="1:26" ht="14.2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spans="1:26" ht="14.2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spans="1:26" ht="14.2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spans="1:26" ht="14.2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spans="1:26" ht="14.2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spans="1:26" ht="14.2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spans="1:26" ht="14.2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spans="1:26" ht="14.2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spans="1:26" ht="14.2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spans="1:26" ht="14.2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spans="1:26" ht="14.2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spans="1:26" ht="14.2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spans="1:26" ht="14.2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spans="1:26" ht="14.2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spans="1:26" ht="14.2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spans="1:26" ht="14.2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spans="1:26" ht="14.2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spans="1:26" ht="14.2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spans="1:26" ht="14.2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spans="1:26" ht="14.2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spans="1:26" ht="14.2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spans="1:26" ht="14.2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spans="1:26" ht="14.2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spans="1:26" ht="14.2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spans="1:26" ht="14.2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spans="1:26" ht="14.2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spans="1:26" ht="14.2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spans="1:26" ht="14.2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spans="1:26" ht="14.2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spans="1:26" ht="14.2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spans="1:26" ht="14.2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spans="1:26" ht="14.2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spans="1:26" ht="14.2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spans="1:26" ht="14.2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spans="1:26" ht="14.2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spans="1:26" ht="14.2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spans="1:26" ht="14.2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spans="1:26" ht="14.2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spans="1:26" ht="14.2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spans="1:26" ht="14.2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spans="1:26" ht="14.2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spans="1:26" ht="14.2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spans="1:26" ht="14.2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spans="1:26" ht="14.2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spans="1:26" ht="14.2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spans="1:26" ht="14.2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spans="1:26" ht="14.2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spans="1:26" ht="14.2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spans="1:26" ht="14.2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spans="1:26" ht="14.2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spans="1:26" ht="14.2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spans="1:26" ht="14.2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spans="1:26" ht="14.2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spans="1:26" ht="14.2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spans="1:26" ht="14.2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spans="1:26" ht="14.2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spans="1:26" ht="14.2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spans="1:26" ht="14.2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spans="1:26" ht="14.2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spans="1:26" ht="14.2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row r="1001" spans="1:26" ht="14.25" customHeight="1">
      <c r="A1001" s="178"/>
      <c r="B1001" s="178"/>
      <c r="C1001" s="178"/>
      <c r="D1001" s="178"/>
      <c r="E1001" s="178"/>
      <c r="F1001" s="178"/>
      <c r="G1001" s="178"/>
      <c r="H1001" s="178"/>
      <c r="I1001" s="178"/>
      <c r="J1001" s="178"/>
      <c r="K1001" s="178"/>
      <c r="L1001" s="178"/>
      <c r="M1001" s="178"/>
      <c r="N1001" s="178"/>
      <c r="O1001" s="178"/>
      <c r="P1001" s="178"/>
      <c r="Q1001" s="178"/>
      <c r="R1001" s="178"/>
      <c r="S1001" s="178"/>
      <c r="T1001" s="178"/>
      <c r="U1001" s="178"/>
      <c r="V1001" s="178"/>
      <c r="W1001" s="178"/>
      <c r="X1001" s="178"/>
      <c r="Y1001" s="178"/>
      <c r="Z1001" s="178"/>
    </row>
    <row r="1002" spans="1:26" ht="14.25" customHeight="1">
      <c r="A1002" s="178"/>
      <c r="B1002" s="178"/>
      <c r="C1002" s="178"/>
      <c r="D1002" s="178"/>
      <c r="E1002" s="178"/>
      <c r="F1002" s="178"/>
      <c r="G1002" s="178"/>
      <c r="H1002" s="178"/>
      <c r="I1002" s="178"/>
      <c r="J1002" s="178"/>
      <c r="K1002" s="178"/>
      <c r="L1002" s="178"/>
      <c r="M1002" s="178"/>
      <c r="N1002" s="178"/>
      <c r="O1002" s="178"/>
      <c r="P1002" s="178"/>
      <c r="Q1002" s="178"/>
      <c r="R1002" s="178"/>
      <c r="S1002" s="178"/>
      <c r="T1002" s="178"/>
      <c r="U1002" s="178"/>
      <c r="V1002" s="178"/>
      <c r="W1002" s="178"/>
      <c r="X1002" s="178"/>
      <c r="Y1002" s="178"/>
      <c r="Z1002" s="178"/>
    </row>
    <row r="1003" spans="1:26" ht="14.25" customHeight="1">
      <c r="A1003" s="178"/>
      <c r="B1003" s="178"/>
      <c r="C1003" s="178"/>
      <c r="D1003" s="178"/>
      <c r="E1003" s="178"/>
      <c r="F1003" s="178"/>
      <c r="G1003" s="178"/>
      <c r="H1003" s="178"/>
      <c r="I1003" s="178"/>
      <c r="J1003" s="178"/>
      <c r="K1003" s="178"/>
      <c r="L1003" s="178"/>
      <c r="M1003" s="178"/>
      <c r="N1003" s="178"/>
      <c r="O1003" s="178"/>
      <c r="P1003" s="178"/>
      <c r="Q1003" s="178"/>
      <c r="R1003" s="178"/>
      <c r="S1003" s="178"/>
      <c r="T1003" s="178"/>
      <c r="U1003" s="178"/>
      <c r="V1003" s="178"/>
      <c r="W1003" s="178"/>
      <c r="X1003" s="178"/>
      <c r="Y1003" s="178"/>
      <c r="Z1003" s="178"/>
    </row>
    <row r="1004" spans="1:26" ht="14.25" customHeight="1">
      <c r="A1004" s="178"/>
      <c r="B1004" s="178"/>
      <c r="C1004" s="178"/>
      <c r="D1004" s="178"/>
      <c r="E1004" s="178"/>
      <c r="F1004" s="178"/>
      <c r="G1004" s="178"/>
      <c r="H1004" s="178"/>
      <c r="I1004" s="178"/>
      <c r="J1004" s="178"/>
      <c r="K1004" s="178"/>
      <c r="L1004" s="178"/>
      <c r="M1004" s="178"/>
      <c r="N1004" s="178"/>
      <c r="O1004" s="178"/>
      <c r="P1004" s="178"/>
      <c r="Q1004" s="178"/>
      <c r="R1004" s="178"/>
      <c r="S1004" s="178"/>
      <c r="T1004" s="178"/>
      <c r="U1004" s="178"/>
      <c r="V1004" s="178"/>
      <c r="W1004" s="178"/>
      <c r="X1004" s="178"/>
      <c r="Y1004" s="178"/>
      <c r="Z1004" s="178"/>
    </row>
    <row r="1005" spans="1:26" ht="14.25" customHeight="1">
      <c r="A1005" s="178"/>
      <c r="B1005" s="178"/>
      <c r="C1005" s="178"/>
      <c r="D1005" s="178"/>
      <c r="E1005" s="178"/>
      <c r="F1005" s="178"/>
      <c r="G1005" s="178"/>
      <c r="H1005" s="178"/>
      <c r="I1005" s="178"/>
      <c r="J1005" s="178"/>
      <c r="K1005" s="178"/>
      <c r="L1005" s="178"/>
      <c r="M1005" s="178"/>
      <c r="N1005" s="178"/>
      <c r="O1005" s="178"/>
      <c r="P1005" s="178"/>
      <c r="Q1005" s="178"/>
      <c r="R1005" s="178"/>
      <c r="S1005" s="178"/>
      <c r="T1005" s="178"/>
      <c r="U1005" s="178"/>
      <c r="V1005" s="178"/>
      <c r="W1005" s="178"/>
      <c r="X1005" s="178"/>
      <c r="Y1005" s="178"/>
      <c r="Z1005" s="178"/>
    </row>
    <row r="1006" spans="1:26" ht="14.25" customHeight="1">
      <c r="A1006" s="178"/>
      <c r="B1006" s="178"/>
      <c r="C1006" s="178"/>
      <c r="D1006" s="178"/>
      <c r="E1006" s="178"/>
      <c r="F1006" s="178"/>
      <c r="G1006" s="178"/>
      <c r="H1006" s="178"/>
      <c r="I1006" s="178"/>
      <c r="J1006" s="178"/>
      <c r="K1006" s="178"/>
      <c r="L1006" s="178"/>
      <c r="M1006" s="178"/>
      <c r="N1006" s="178"/>
      <c r="O1006" s="178"/>
      <c r="P1006" s="178"/>
      <c r="Q1006" s="178"/>
      <c r="R1006" s="178"/>
      <c r="S1006" s="178"/>
      <c r="T1006" s="178"/>
      <c r="U1006" s="178"/>
      <c r="V1006" s="178"/>
      <c r="W1006" s="178"/>
      <c r="X1006" s="178"/>
      <c r="Y1006" s="178"/>
      <c r="Z1006" s="178"/>
    </row>
    <row r="1007" spans="1:26" ht="14.25" customHeight="1">
      <c r="A1007" s="178"/>
      <c r="B1007" s="178"/>
      <c r="C1007" s="178"/>
      <c r="D1007" s="178"/>
      <c r="E1007" s="178"/>
      <c r="F1007" s="178"/>
      <c r="G1007" s="178"/>
      <c r="H1007" s="178"/>
      <c r="I1007" s="178"/>
      <c r="J1007" s="178"/>
      <c r="K1007" s="178"/>
      <c r="L1007" s="178"/>
      <c r="M1007" s="178"/>
      <c r="N1007" s="178"/>
      <c r="O1007" s="178"/>
      <c r="P1007" s="178"/>
      <c r="Q1007" s="178"/>
      <c r="R1007" s="178"/>
      <c r="S1007" s="178"/>
      <c r="T1007" s="178"/>
      <c r="U1007" s="178"/>
      <c r="V1007" s="178"/>
      <c r="W1007" s="178"/>
      <c r="X1007" s="178"/>
      <c r="Y1007" s="178"/>
      <c r="Z1007" s="178"/>
    </row>
    <row r="1008" spans="1:26" ht="14.25" customHeight="1">
      <c r="A1008" s="178"/>
      <c r="B1008" s="178"/>
      <c r="C1008" s="178"/>
      <c r="D1008" s="178"/>
      <c r="E1008" s="178"/>
      <c r="F1008" s="178"/>
      <c r="G1008" s="178"/>
      <c r="H1008" s="178"/>
      <c r="I1008" s="178"/>
      <c r="J1008" s="178"/>
      <c r="K1008" s="178"/>
      <c r="L1008" s="178"/>
      <c r="M1008" s="178"/>
      <c r="N1008" s="178"/>
      <c r="O1008" s="178"/>
      <c r="P1008" s="178"/>
      <c r="Q1008" s="178"/>
      <c r="R1008" s="178"/>
      <c r="S1008" s="178"/>
      <c r="T1008" s="178"/>
      <c r="U1008" s="178"/>
      <c r="V1008" s="178"/>
      <c r="W1008" s="178"/>
      <c r="X1008" s="178"/>
      <c r="Y1008" s="178"/>
      <c r="Z1008" s="178"/>
    </row>
    <row r="1009" spans="1:1" ht="15" customHeight="1">
      <c r="A1009" s="178"/>
    </row>
    <row r="1010" spans="1:1" ht="15" customHeight="1">
      <c r="A1010" s="178"/>
    </row>
  </sheetData>
  <mergeCells count="35">
    <mergeCell ref="C34:E34"/>
    <mergeCell ref="G12:H12"/>
    <mergeCell ref="G13:H13"/>
    <mergeCell ref="G14:H14"/>
    <mergeCell ref="D17:H17"/>
    <mergeCell ref="B19:H19"/>
    <mergeCell ref="B17:C17"/>
    <mergeCell ref="D14:E14"/>
    <mergeCell ref="D15:E15"/>
    <mergeCell ref="D16:E16"/>
    <mergeCell ref="B20:H24"/>
    <mergeCell ref="B26:H26"/>
    <mergeCell ref="B27:H31"/>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B6:H6"/>
    <mergeCell ref="B7:C7"/>
    <mergeCell ref="D7:E7"/>
    <mergeCell ref="G7:H7"/>
    <mergeCell ref="B8:C8"/>
    <mergeCell ref="D8:H8"/>
  </mergeCells>
  <dataValidations count="4">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36:D41" xr:uid="{879EC07D-6A62-4171-BA9F-19BCF3AAE256}">
      <formula1>"YES, NO, NA"</formula1>
    </dataValidation>
    <dataValidation type="list" allowBlank="1" showInputMessage="1" showErrorMessage="1" sqref="G14:H14" xr:uid="{D7340F93-80B6-4C29-8158-2A16EA8E5360}">
      <formula1>$Z$1:$Z$20</formula1>
    </dataValidation>
    <dataValidation type="list" allowBlank="1" showInputMessage="1" showErrorMessage="1" sqref="G15:H15" xr:uid="{11D27F52-931A-4847-8C31-68779A26C2BD}">
      <formula1>$AB$1:$AB$80</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0"/>
  <sheetViews>
    <sheetView showGridLines="0" topLeftCell="G1" workbookViewId="0">
      <selection activeCell="I20" sqref="I20"/>
    </sheetView>
  </sheetViews>
  <sheetFormatPr defaultColWidth="14.42578125" defaultRowHeight="15" customHeight="1"/>
  <cols>
    <col min="1" max="1" width="5.85546875" style="445" hidden="1" customWidth="1"/>
    <col min="2" max="2" width="22" style="445" hidden="1" customWidth="1"/>
    <col min="3" max="3" width="13.140625" style="445" hidden="1" customWidth="1"/>
    <col min="4" max="4" width="13.42578125" style="445" hidden="1" customWidth="1"/>
    <col min="5" max="5" width="13" style="445" hidden="1" customWidth="1"/>
    <col min="6" max="6" width="16" style="445" hidden="1" customWidth="1"/>
    <col min="7" max="7" width="5.85546875" style="462" bestFit="1" customWidth="1"/>
    <col min="8" max="8" width="40.28515625" style="462" customWidth="1"/>
    <col min="9" max="11" width="13.42578125" style="462" customWidth="1"/>
    <col min="12" max="26" width="8.7109375" style="445" customWidth="1"/>
    <col min="27" max="16384" width="14.42578125" style="445"/>
  </cols>
  <sheetData>
    <row r="6" spans="1:11" ht="12.75">
      <c r="A6" s="442"/>
      <c r="B6" s="443" t="s">
        <v>18</v>
      </c>
      <c r="C6" s="516" t="s">
        <v>19</v>
      </c>
      <c r="D6" s="517"/>
      <c r="E6" s="518"/>
      <c r="F6" s="444"/>
      <c r="G6" s="524" t="s">
        <v>18</v>
      </c>
      <c r="H6" s="525"/>
      <c r="I6" s="521" t="s">
        <v>23</v>
      </c>
      <c r="J6" s="522"/>
      <c r="K6" s="523"/>
    </row>
    <row r="7" spans="1:11" ht="12.75">
      <c r="A7" s="446" t="s">
        <v>20</v>
      </c>
      <c r="B7" s="447" t="s">
        <v>21</v>
      </c>
      <c r="C7" s="448"/>
      <c r="D7" s="449" t="str">
        <f>IFERROR(EDATE(C7,-12),"-")</f>
        <v>-</v>
      </c>
      <c r="E7" s="449" t="str">
        <f>IFERROR(EDATE(D7,-12),"-")</f>
        <v>-</v>
      </c>
      <c r="F7" s="444"/>
      <c r="G7" s="454" t="s">
        <v>20</v>
      </c>
      <c r="H7" s="455" t="s">
        <v>21</v>
      </c>
      <c r="I7" s="456">
        <f>'Fin-CRISIL(1)'!B4</f>
        <v>0</v>
      </c>
      <c r="J7" s="456" t="str">
        <f>'Fin-CRISIL(1)'!C4</f>
        <v>-</v>
      </c>
      <c r="K7" s="456" t="str">
        <f>'Fin-CRISIL(1)'!D4</f>
        <v>-</v>
      </c>
    </row>
    <row r="8" spans="1:11" ht="12.75">
      <c r="A8" s="450">
        <v>1</v>
      </c>
      <c r="B8" s="451"/>
      <c r="C8" s="452"/>
      <c r="D8" s="452"/>
      <c r="E8" s="452"/>
      <c r="F8" s="444"/>
      <c r="G8" s="457">
        <v>1</v>
      </c>
      <c r="H8" s="458"/>
      <c r="I8" s="459"/>
      <c r="J8" s="459"/>
      <c r="K8" s="459"/>
    </row>
    <row r="9" spans="1:11" ht="12.75">
      <c r="A9" s="450">
        <v>2</v>
      </c>
      <c r="B9" s="451"/>
      <c r="C9" s="452"/>
      <c r="D9" s="452"/>
      <c r="E9" s="452"/>
      <c r="F9" s="444"/>
      <c r="G9" s="457">
        <v>2</v>
      </c>
      <c r="H9" s="458"/>
      <c r="I9" s="459"/>
      <c r="J9" s="459"/>
      <c r="K9" s="459"/>
    </row>
    <row r="10" spans="1:11" ht="12.75">
      <c r="A10" s="450">
        <v>3</v>
      </c>
      <c r="B10" s="451"/>
      <c r="C10" s="452"/>
      <c r="D10" s="452"/>
      <c r="E10" s="452"/>
      <c r="F10" s="444"/>
      <c r="G10" s="457">
        <v>3</v>
      </c>
      <c r="H10" s="458"/>
      <c r="I10" s="459"/>
      <c r="J10" s="459"/>
      <c r="K10" s="459"/>
    </row>
    <row r="11" spans="1:11" ht="12.75">
      <c r="A11" s="450">
        <v>4</v>
      </c>
      <c r="B11" s="451"/>
      <c r="C11" s="452"/>
      <c r="D11" s="452"/>
      <c r="E11" s="452"/>
      <c r="F11" s="444"/>
      <c r="G11" s="457">
        <v>4</v>
      </c>
      <c r="H11" s="458"/>
      <c r="I11" s="459"/>
      <c r="J11" s="459"/>
      <c r="K11" s="459"/>
    </row>
    <row r="12" spans="1:11" ht="12.75">
      <c r="A12" s="450">
        <v>5</v>
      </c>
      <c r="B12" s="451"/>
      <c r="C12" s="452"/>
      <c r="D12" s="452"/>
      <c r="E12" s="452"/>
      <c r="F12" s="444"/>
      <c r="G12" s="457">
        <v>5</v>
      </c>
      <c r="H12" s="458"/>
      <c r="I12" s="459"/>
      <c r="J12" s="459"/>
      <c r="K12" s="459"/>
    </row>
    <row r="13" spans="1:11" ht="12.75">
      <c r="A13" s="450">
        <v>6</v>
      </c>
      <c r="B13" s="451"/>
      <c r="C13" s="452"/>
      <c r="D13" s="452"/>
      <c r="E13" s="452"/>
      <c r="F13" s="444"/>
      <c r="G13" s="457">
        <v>6</v>
      </c>
      <c r="H13" s="458"/>
      <c r="I13" s="459"/>
      <c r="J13" s="459"/>
      <c r="K13" s="459"/>
    </row>
    <row r="14" spans="1:11" ht="12.75">
      <c r="A14" s="519" t="s">
        <v>22</v>
      </c>
      <c r="B14" s="520"/>
      <c r="C14" s="453">
        <f>SUM(C8:C9)</f>
        <v>0</v>
      </c>
      <c r="D14" s="453">
        <f>SUM(D8:D9)</f>
        <v>0</v>
      </c>
      <c r="E14" s="453">
        <f>SUM(E8:E9)</f>
        <v>0</v>
      </c>
      <c r="F14" s="444"/>
      <c r="G14" s="514" t="s">
        <v>22</v>
      </c>
      <c r="H14" s="515"/>
      <c r="I14" s="460">
        <f>SUM(I8:I9)</f>
        <v>0</v>
      </c>
      <c r="J14" s="460">
        <f>SUM(J8:J9)</f>
        <v>0</v>
      </c>
      <c r="K14" s="460">
        <f>SUM(K8:K9)</f>
        <v>0</v>
      </c>
    </row>
    <row r="15" spans="1:11" ht="12.75">
      <c r="A15" s="444"/>
      <c r="B15" s="444"/>
      <c r="C15" s="444"/>
      <c r="D15" s="444"/>
      <c r="E15" s="444"/>
      <c r="F15" s="444"/>
      <c r="G15" s="461"/>
      <c r="H15" s="461"/>
      <c r="I15" s="461"/>
    </row>
    <row r="16" spans="1:11" ht="12.75">
      <c r="A16" s="444"/>
      <c r="B16" s="444"/>
      <c r="C16" s="444"/>
      <c r="D16" s="444"/>
      <c r="E16" s="444"/>
      <c r="F16" s="444"/>
      <c r="G16" s="461"/>
      <c r="H16" s="461"/>
      <c r="I16" s="461"/>
    </row>
    <row r="17" spans="1:9" ht="12.75">
      <c r="A17" s="444"/>
      <c r="B17" s="444"/>
      <c r="C17" s="444"/>
      <c r="D17" s="444"/>
      <c r="E17" s="444"/>
      <c r="F17" s="444"/>
      <c r="G17" s="461"/>
      <c r="H17" s="461"/>
      <c r="I17" s="461"/>
    </row>
    <row r="18" spans="1:9" ht="12.75">
      <c r="A18" s="444"/>
      <c r="B18" s="444"/>
      <c r="C18" s="444"/>
      <c r="D18" s="444"/>
      <c r="E18" s="444"/>
      <c r="F18" s="444"/>
      <c r="G18" s="461"/>
      <c r="H18" s="461"/>
      <c r="I18" s="461"/>
    </row>
    <row r="19" spans="1:9" ht="12.75">
      <c r="A19" s="444"/>
      <c r="B19" s="444"/>
      <c r="C19" s="444"/>
      <c r="D19" s="444"/>
      <c r="E19" s="444"/>
      <c r="F19" s="444"/>
      <c r="G19" s="461"/>
      <c r="H19" s="461"/>
      <c r="I19" s="461"/>
    </row>
    <row r="20" spans="1:9" ht="12.75">
      <c r="A20" s="444"/>
      <c r="B20" s="444"/>
      <c r="C20" s="444"/>
      <c r="D20" s="444"/>
      <c r="E20" s="444"/>
      <c r="F20" s="444"/>
      <c r="G20" s="461"/>
      <c r="H20" s="461"/>
      <c r="I20" s="461"/>
    </row>
    <row r="21" spans="1:9" ht="15.75" customHeight="1">
      <c r="A21" s="444"/>
      <c r="B21" s="444"/>
      <c r="C21" s="444"/>
      <c r="D21" s="444"/>
      <c r="E21" s="444"/>
      <c r="F21" s="444"/>
      <c r="G21" s="461"/>
      <c r="H21" s="461"/>
      <c r="I21" s="461"/>
    </row>
    <row r="22" spans="1:9" ht="15.75" customHeight="1">
      <c r="A22" s="444"/>
      <c r="B22" s="444"/>
      <c r="C22" s="444"/>
      <c r="D22" s="444"/>
      <c r="E22" s="444"/>
      <c r="F22" s="444"/>
      <c r="G22" s="461"/>
      <c r="H22" s="461"/>
      <c r="I22" s="461"/>
    </row>
    <row r="23" spans="1:9" ht="15.75" customHeight="1">
      <c r="A23" s="444"/>
      <c r="B23" s="444"/>
      <c r="C23" s="444"/>
      <c r="D23" s="444"/>
      <c r="E23" s="444"/>
      <c r="F23" s="444"/>
      <c r="G23" s="461"/>
      <c r="H23" s="461"/>
      <c r="I23" s="461"/>
    </row>
    <row r="24" spans="1:9" ht="15.75" customHeight="1">
      <c r="A24" s="444"/>
      <c r="B24" s="444"/>
      <c r="C24" s="444"/>
      <c r="D24" s="444"/>
      <c r="E24" s="444"/>
      <c r="F24" s="444"/>
      <c r="G24" s="461"/>
      <c r="H24" s="461"/>
      <c r="I24" s="461"/>
    </row>
    <row r="25" spans="1:9" ht="15.75" customHeight="1">
      <c r="A25" s="444"/>
      <c r="B25" s="444"/>
      <c r="C25" s="444"/>
      <c r="D25" s="444"/>
      <c r="E25" s="444"/>
      <c r="F25" s="444"/>
      <c r="G25" s="461"/>
      <c r="H25" s="461"/>
      <c r="I25" s="461"/>
    </row>
    <row r="26" spans="1:9" ht="15.75" customHeight="1">
      <c r="A26" s="442"/>
    </row>
    <row r="27" spans="1:9" ht="15.75" customHeight="1">
      <c r="A27" s="442"/>
    </row>
    <row r="28" spans="1:9" ht="15.75" customHeight="1">
      <c r="A28" s="442"/>
    </row>
    <row r="29" spans="1:9" ht="15.75" customHeight="1">
      <c r="A29" s="442"/>
    </row>
    <row r="30" spans="1:9" ht="15.75" customHeight="1">
      <c r="A30" s="442"/>
    </row>
    <row r="31" spans="1:9" ht="15.75" customHeight="1">
      <c r="A31" s="442"/>
    </row>
    <row r="32" spans="1:9" ht="15.75" customHeight="1">
      <c r="A32" s="442"/>
    </row>
    <row r="33" spans="1:1" ht="15.75" customHeight="1">
      <c r="A33" s="442"/>
    </row>
    <row r="34" spans="1:1" ht="15.75" customHeight="1">
      <c r="A34" s="442"/>
    </row>
    <row r="35" spans="1:1" ht="15.75" customHeight="1">
      <c r="A35" s="442"/>
    </row>
    <row r="36" spans="1:1" ht="15.75" customHeight="1">
      <c r="A36" s="442"/>
    </row>
    <row r="37" spans="1:1" ht="15.75" customHeight="1">
      <c r="A37" s="442"/>
    </row>
    <row r="38" spans="1:1" ht="15.75" customHeight="1">
      <c r="A38" s="442"/>
    </row>
    <row r="39" spans="1:1" ht="15.75" customHeight="1">
      <c r="A39" s="442"/>
    </row>
    <row r="40" spans="1:1" ht="15.75" customHeight="1">
      <c r="A40" s="442"/>
    </row>
    <row r="41" spans="1:1" ht="15.75" customHeight="1">
      <c r="A41" s="442"/>
    </row>
    <row r="42" spans="1:1" ht="15.75" customHeight="1">
      <c r="A42" s="442"/>
    </row>
    <row r="43" spans="1:1" ht="15.75" customHeight="1">
      <c r="A43" s="442"/>
    </row>
    <row r="44" spans="1:1" ht="15.75" customHeight="1">
      <c r="A44" s="442"/>
    </row>
    <row r="45" spans="1:1" ht="15.75" customHeight="1">
      <c r="A45" s="442"/>
    </row>
    <row r="46" spans="1:1" ht="15.75" customHeight="1">
      <c r="A46" s="442"/>
    </row>
    <row r="47" spans="1:1" ht="15.75" customHeight="1">
      <c r="A47" s="442"/>
    </row>
    <row r="48" spans="1:1" ht="15.75" customHeight="1">
      <c r="A48" s="442"/>
    </row>
    <row r="49" spans="1:1" ht="15.75" customHeight="1">
      <c r="A49" s="442"/>
    </row>
    <row r="50" spans="1:1" ht="15.75" customHeight="1">
      <c r="A50" s="442"/>
    </row>
    <row r="51" spans="1:1" ht="15.75" customHeight="1">
      <c r="A51" s="442"/>
    </row>
    <row r="52" spans="1:1" ht="15.75" customHeight="1">
      <c r="A52" s="442"/>
    </row>
    <row r="53" spans="1:1" ht="15.75" customHeight="1">
      <c r="A53" s="442"/>
    </row>
    <row r="54" spans="1:1" ht="15.75" customHeight="1">
      <c r="A54" s="442"/>
    </row>
    <row r="55" spans="1:1" ht="15.75" customHeight="1">
      <c r="A55" s="442"/>
    </row>
    <row r="56" spans="1:1" ht="15.75" customHeight="1">
      <c r="A56" s="442"/>
    </row>
    <row r="57" spans="1:1" ht="15.75" customHeight="1">
      <c r="A57" s="442"/>
    </row>
    <row r="58" spans="1:1" ht="15.75" customHeight="1">
      <c r="A58" s="442"/>
    </row>
    <row r="59" spans="1:1" ht="15.75" customHeight="1">
      <c r="A59" s="442"/>
    </row>
    <row r="60" spans="1:1" ht="15.75" customHeight="1">
      <c r="A60" s="442"/>
    </row>
    <row r="61" spans="1:1" ht="15.75" customHeight="1">
      <c r="A61" s="442"/>
    </row>
    <row r="62" spans="1:1" ht="15.75" customHeight="1">
      <c r="A62" s="442"/>
    </row>
    <row r="63" spans="1:1" ht="15.75" customHeight="1">
      <c r="A63" s="442"/>
    </row>
    <row r="64" spans="1:1" ht="15.75" customHeight="1">
      <c r="A64" s="442"/>
    </row>
    <row r="65" spans="1:1" ht="15.75" customHeight="1">
      <c r="A65" s="442"/>
    </row>
    <row r="66" spans="1:1" ht="15.75" customHeight="1">
      <c r="A66" s="442"/>
    </row>
    <row r="67" spans="1:1" ht="15.75" customHeight="1">
      <c r="A67" s="442"/>
    </row>
    <row r="68" spans="1:1" ht="15.75" customHeight="1">
      <c r="A68" s="442"/>
    </row>
    <row r="69" spans="1:1" ht="15.75" customHeight="1">
      <c r="A69" s="442"/>
    </row>
    <row r="70" spans="1:1" ht="15.75" customHeight="1">
      <c r="A70" s="442"/>
    </row>
    <row r="71" spans="1:1" ht="15.75" customHeight="1">
      <c r="A71" s="442"/>
    </row>
    <row r="72" spans="1:1" ht="15.75" customHeight="1">
      <c r="A72" s="442"/>
    </row>
    <row r="73" spans="1:1" ht="15.75" customHeight="1">
      <c r="A73" s="442"/>
    </row>
    <row r="74" spans="1:1" ht="15.75" customHeight="1">
      <c r="A74" s="442"/>
    </row>
    <row r="75" spans="1:1" ht="15.75" customHeight="1">
      <c r="A75" s="442"/>
    </row>
    <row r="76" spans="1:1" ht="15.75" customHeight="1">
      <c r="A76" s="442"/>
    </row>
    <row r="77" spans="1:1" ht="15.75" customHeight="1">
      <c r="A77" s="442"/>
    </row>
    <row r="78" spans="1:1" ht="15.75" customHeight="1">
      <c r="A78" s="442"/>
    </row>
    <row r="79" spans="1:1" ht="15.75" customHeight="1">
      <c r="A79" s="442"/>
    </row>
    <row r="80" spans="1:1" ht="15.75" customHeight="1">
      <c r="A80" s="442"/>
    </row>
    <row r="81" spans="1:1" ht="15.75" customHeight="1">
      <c r="A81" s="442"/>
    </row>
    <row r="82" spans="1:1" ht="15.75" customHeight="1">
      <c r="A82" s="442"/>
    </row>
    <row r="83" spans="1:1" ht="15.75" customHeight="1">
      <c r="A83" s="442"/>
    </row>
    <row r="84" spans="1:1" ht="15.75" customHeight="1">
      <c r="A84" s="442"/>
    </row>
    <row r="85" spans="1:1" ht="15.75" customHeight="1">
      <c r="A85" s="442"/>
    </row>
    <row r="86" spans="1:1" ht="15.75" customHeight="1">
      <c r="A86" s="442"/>
    </row>
    <row r="87" spans="1:1" ht="15.75" customHeight="1">
      <c r="A87" s="442"/>
    </row>
    <row r="88" spans="1:1" ht="15.75" customHeight="1">
      <c r="A88" s="442"/>
    </row>
    <row r="89" spans="1:1" ht="15.75" customHeight="1">
      <c r="A89" s="442"/>
    </row>
    <row r="90" spans="1:1" ht="15.75" customHeight="1">
      <c r="A90" s="442"/>
    </row>
    <row r="91" spans="1:1" ht="15.75" customHeight="1">
      <c r="A91" s="442"/>
    </row>
    <row r="92" spans="1:1" ht="15.75" customHeight="1">
      <c r="A92" s="442"/>
    </row>
    <row r="93" spans="1:1" ht="15.75" customHeight="1">
      <c r="A93" s="442"/>
    </row>
    <row r="94" spans="1:1" ht="15.75" customHeight="1">
      <c r="A94" s="442"/>
    </row>
    <row r="95" spans="1:1" ht="15.75" customHeight="1">
      <c r="A95" s="442"/>
    </row>
    <row r="96" spans="1:1" ht="15.75" customHeight="1">
      <c r="A96" s="442"/>
    </row>
    <row r="97" spans="1:1" ht="15.75" customHeight="1">
      <c r="A97" s="442"/>
    </row>
    <row r="98" spans="1:1" ht="15.75" customHeight="1">
      <c r="A98" s="442"/>
    </row>
    <row r="99" spans="1:1" ht="15.75" customHeight="1">
      <c r="A99" s="442"/>
    </row>
    <row r="100" spans="1:1" ht="15.75" customHeight="1">
      <c r="A100" s="442"/>
    </row>
    <row r="101" spans="1:1" ht="15.75" customHeight="1">
      <c r="A101" s="442"/>
    </row>
    <row r="102" spans="1:1" ht="15.75" customHeight="1">
      <c r="A102" s="442"/>
    </row>
    <row r="103" spans="1:1" ht="15.75" customHeight="1">
      <c r="A103" s="442"/>
    </row>
    <row r="104" spans="1:1" ht="15.75" customHeight="1">
      <c r="A104" s="442"/>
    </row>
    <row r="105" spans="1:1" ht="15.75" customHeight="1">
      <c r="A105" s="442"/>
    </row>
    <row r="106" spans="1:1" ht="15.75" customHeight="1">
      <c r="A106" s="442"/>
    </row>
    <row r="107" spans="1:1" ht="15.75" customHeight="1">
      <c r="A107" s="442"/>
    </row>
    <row r="108" spans="1:1" ht="15.75" customHeight="1">
      <c r="A108" s="442"/>
    </row>
    <row r="109" spans="1:1" ht="15.75" customHeight="1">
      <c r="A109" s="442"/>
    </row>
    <row r="110" spans="1:1" ht="15.75" customHeight="1">
      <c r="A110" s="442"/>
    </row>
    <row r="111" spans="1:1" ht="15.75" customHeight="1">
      <c r="A111" s="442"/>
    </row>
    <row r="112" spans="1:1" ht="15.75" customHeight="1">
      <c r="A112" s="442"/>
    </row>
    <row r="113" spans="1:1" ht="15.75" customHeight="1">
      <c r="A113" s="442"/>
    </row>
    <row r="114" spans="1:1" ht="15.75" customHeight="1">
      <c r="A114" s="442"/>
    </row>
    <row r="115" spans="1:1" ht="15.75" customHeight="1">
      <c r="A115" s="442"/>
    </row>
    <row r="116" spans="1:1" ht="15.75" customHeight="1">
      <c r="A116" s="442"/>
    </row>
    <row r="117" spans="1:1" ht="15.75" customHeight="1">
      <c r="A117" s="442"/>
    </row>
    <row r="118" spans="1:1" ht="15.75" customHeight="1">
      <c r="A118" s="442"/>
    </row>
    <row r="119" spans="1:1" ht="15.75" customHeight="1">
      <c r="A119" s="442"/>
    </row>
    <row r="120" spans="1:1" ht="15.75" customHeight="1">
      <c r="A120" s="442"/>
    </row>
    <row r="121" spans="1:1" ht="15.75" customHeight="1">
      <c r="A121" s="442"/>
    </row>
    <row r="122" spans="1:1" ht="15.75" customHeight="1">
      <c r="A122" s="442"/>
    </row>
    <row r="123" spans="1:1" ht="15.75" customHeight="1">
      <c r="A123" s="442"/>
    </row>
    <row r="124" spans="1:1" ht="15.75" customHeight="1">
      <c r="A124" s="442"/>
    </row>
    <row r="125" spans="1:1" ht="15.75" customHeight="1">
      <c r="A125" s="442"/>
    </row>
    <row r="126" spans="1:1" ht="15.75" customHeight="1">
      <c r="A126" s="442"/>
    </row>
    <row r="127" spans="1:1" ht="15.75" customHeight="1">
      <c r="A127" s="442"/>
    </row>
    <row r="128" spans="1:1" ht="15.75" customHeight="1">
      <c r="A128" s="442"/>
    </row>
    <row r="129" spans="1:1" ht="15.75" customHeight="1">
      <c r="A129" s="442"/>
    </row>
    <row r="130" spans="1:1" ht="15.75" customHeight="1">
      <c r="A130" s="442"/>
    </row>
    <row r="131" spans="1:1" ht="15.75" customHeight="1">
      <c r="A131" s="442"/>
    </row>
    <row r="132" spans="1:1" ht="15.75" customHeight="1">
      <c r="A132" s="442"/>
    </row>
    <row r="133" spans="1:1" ht="15.75" customHeight="1">
      <c r="A133" s="442"/>
    </row>
    <row r="134" spans="1:1" ht="15.75" customHeight="1">
      <c r="A134" s="442"/>
    </row>
    <row r="135" spans="1:1" ht="15.75" customHeight="1">
      <c r="A135" s="442"/>
    </row>
    <row r="136" spans="1:1" ht="15.75" customHeight="1">
      <c r="A136" s="442"/>
    </row>
    <row r="137" spans="1:1" ht="15.75" customHeight="1">
      <c r="A137" s="442"/>
    </row>
    <row r="138" spans="1:1" ht="15.75" customHeight="1">
      <c r="A138" s="442"/>
    </row>
    <row r="139" spans="1:1" ht="15.75" customHeight="1">
      <c r="A139" s="442"/>
    </row>
    <row r="140" spans="1:1" ht="15.75" customHeight="1">
      <c r="A140" s="442"/>
    </row>
    <row r="141" spans="1:1" ht="15.75" customHeight="1">
      <c r="A141" s="442"/>
    </row>
    <row r="142" spans="1:1" ht="15.75" customHeight="1">
      <c r="A142" s="442"/>
    </row>
    <row r="143" spans="1:1" ht="15.75" customHeight="1">
      <c r="A143" s="442"/>
    </row>
    <row r="144" spans="1:1" ht="15.75" customHeight="1">
      <c r="A144" s="442"/>
    </row>
    <row r="145" spans="1:1" ht="15.75" customHeight="1">
      <c r="A145" s="442"/>
    </row>
    <row r="146" spans="1:1" ht="15.75" customHeight="1">
      <c r="A146" s="442"/>
    </row>
    <row r="147" spans="1:1" ht="15.75" customHeight="1">
      <c r="A147" s="442"/>
    </row>
    <row r="148" spans="1:1" ht="15.75" customHeight="1">
      <c r="A148" s="442"/>
    </row>
    <row r="149" spans="1:1" ht="15.75" customHeight="1">
      <c r="A149" s="442"/>
    </row>
    <row r="150" spans="1:1" ht="15.75" customHeight="1">
      <c r="A150" s="442"/>
    </row>
    <row r="151" spans="1:1" ht="15.75" customHeight="1">
      <c r="A151" s="442"/>
    </row>
    <row r="152" spans="1:1" ht="15.75" customHeight="1">
      <c r="A152" s="442"/>
    </row>
    <row r="153" spans="1:1" ht="15.75" customHeight="1">
      <c r="A153" s="442"/>
    </row>
    <row r="154" spans="1:1" ht="15.75" customHeight="1">
      <c r="A154" s="442"/>
    </row>
    <row r="155" spans="1:1" ht="15.75" customHeight="1">
      <c r="A155" s="442"/>
    </row>
    <row r="156" spans="1:1" ht="15.75" customHeight="1">
      <c r="A156" s="442"/>
    </row>
    <row r="157" spans="1:1" ht="15.75" customHeight="1">
      <c r="A157" s="442"/>
    </row>
    <row r="158" spans="1:1" ht="15.75" customHeight="1">
      <c r="A158" s="442"/>
    </row>
    <row r="159" spans="1:1" ht="15.75" customHeight="1">
      <c r="A159" s="442"/>
    </row>
    <row r="160" spans="1:1" ht="15.75" customHeight="1">
      <c r="A160" s="442"/>
    </row>
    <row r="161" spans="1:1" ht="15.75" customHeight="1">
      <c r="A161" s="442"/>
    </row>
    <row r="162" spans="1:1" ht="15.75" customHeight="1">
      <c r="A162" s="442"/>
    </row>
    <row r="163" spans="1:1" ht="15.75" customHeight="1">
      <c r="A163" s="442"/>
    </row>
    <row r="164" spans="1:1" ht="15.75" customHeight="1">
      <c r="A164" s="442"/>
    </row>
    <row r="165" spans="1:1" ht="15.75" customHeight="1">
      <c r="A165" s="442"/>
    </row>
    <row r="166" spans="1:1" ht="15.75" customHeight="1">
      <c r="A166" s="442"/>
    </row>
    <row r="167" spans="1:1" ht="15.75" customHeight="1">
      <c r="A167" s="442"/>
    </row>
    <row r="168" spans="1:1" ht="15.75" customHeight="1">
      <c r="A168" s="442"/>
    </row>
    <row r="169" spans="1:1" ht="15.75" customHeight="1">
      <c r="A169" s="442"/>
    </row>
    <row r="170" spans="1:1" ht="15.75" customHeight="1">
      <c r="A170" s="442"/>
    </row>
    <row r="171" spans="1:1" ht="15.75" customHeight="1">
      <c r="A171" s="442"/>
    </row>
    <row r="172" spans="1:1" ht="15.75" customHeight="1">
      <c r="A172" s="442"/>
    </row>
    <row r="173" spans="1:1" ht="15.75" customHeight="1">
      <c r="A173" s="442"/>
    </row>
    <row r="174" spans="1:1" ht="15.75" customHeight="1">
      <c r="A174" s="442"/>
    </row>
    <row r="175" spans="1:1" ht="15.75" customHeight="1">
      <c r="A175" s="442"/>
    </row>
    <row r="176" spans="1:1" ht="15.75" customHeight="1">
      <c r="A176" s="442"/>
    </row>
    <row r="177" spans="1:1" ht="15.75" customHeight="1">
      <c r="A177" s="442"/>
    </row>
    <row r="178" spans="1:1" ht="15.75" customHeight="1">
      <c r="A178" s="442"/>
    </row>
    <row r="179" spans="1:1" ht="15.75" customHeight="1">
      <c r="A179" s="442"/>
    </row>
    <row r="180" spans="1:1" ht="15.75" customHeight="1">
      <c r="A180" s="442"/>
    </row>
    <row r="181" spans="1:1" ht="15.75" customHeight="1">
      <c r="A181" s="442"/>
    </row>
    <row r="182" spans="1:1" ht="15.75" customHeight="1">
      <c r="A182" s="442"/>
    </row>
    <row r="183" spans="1:1" ht="15.75" customHeight="1">
      <c r="A183" s="442"/>
    </row>
    <row r="184" spans="1:1" ht="15.75" customHeight="1">
      <c r="A184" s="442"/>
    </row>
    <row r="185" spans="1:1" ht="15.75" customHeight="1">
      <c r="A185" s="442"/>
    </row>
    <row r="186" spans="1:1" ht="15.75" customHeight="1">
      <c r="A186" s="442"/>
    </row>
    <row r="187" spans="1:1" ht="15.75" customHeight="1">
      <c r="A187" s="442"/>
    </row>
    <row r="188" spans="1:1" ht="15.75" customHeight="1">
      <c r="A188" s="442"/>
    </row>
    <row r="189" spans="1:1" ht="15.75" customHeight="1">
      <c r="A189" s="442"/>
    </row>
    <row r="190" spans="1:1" ht="15.75" customHeight="1">
      <c r="A190" s="442"/>
    </row>
    <row r="191" spans="1:1" ht="15.75" customHeight="1">
      <c r="A191" s="442"/>
    </row>
    <row r="192" spans="1:1" ht="15.75" customHeight="1">
      <c r="A192" s="442"/>
    </row>
    <row r="193" spans="1:1" ht="15.75" customHeight="1">
      <c r="A193" s="442"/>
    </row>
    <row r="194" spans="1:1" ht="15.75" customHeight="1">
      <c r="A194" s="442"/>
    </row>
    <row r="195" spans="1:1" ht="15.75" customHeight="1">
      <c r="A195" s="442"/>
    </row>
    <row r="196" spans="1:1" ht="15.75" customHeight="1">
      <c r="A196" s="442"/>
    </row>
    <row r="197" spans="1:1" ht="15.75" customHeight="1">
      <c r="A197" s="442"/>
    </row>
    <row r="198" spans="1:1" ht="15.75" customHeight="1">
      <c r="A198" s="442"/>
    </row>
    <row r="199" spans="1:1" ht="15.75" customHeight="1">
      <c r="A199" s="442"/>
    </row>
    <row r="200" spans="1:1" ht="15.75" customHeight="1">
      <c r="A200" s="442"/>
    </row>
    <row r="201" spans="1:1" ht="15.75" customHeight="1">
      <c r="A201" s="442"/>
    </row>
    <row r="202" spans="1:1" ht="15.75" customHeight="1">
      <c r="A202" s="442"/>
    </row>
    <row r="203" spans="1:1" ht="15.75" customHeight="1">
      <c r="A203" s="442"/>
    </row>
    <row r="204" spans="1:1" ht="15.75" customHeight="1">
      <c r="A204" s="442"/>
    </row>
    <row r="205" spans="1:1" ht="15.75" customHeight="1">
      <c r="A205" s="442"/>
    </row>
    <row r="206" spans="1:1" ht="15.75" customHeight="1">
      <c r="A206" s="442"/>
    </row>
    <row r="207" spans="1:1" ht="15.75" customHeight="1">
      <c r="A207" s="442"/>
    </row>
    <row r="208" spans="1:1" ht="15.75" customHeight="1">
      <c r="A208" s="442"/>
    </row>
    <row r="209" spans="1:1" ht="15.75" customHeight="1">
      <c r="A209" s="442"/>
    </row>
    <row r="210" spans="1:1" ht="15.75" customHeight="1">
      <c r="A210" s="442"/>
    </row>
    <row r="211" spans="1:1" ht="15.75" customHeight="1">
      <c r="A211" s="442"/>
    </row>
    <row r="212" spans="1:1" ht="15.75" customHeight="1">
      <c r="A212" s="442"/>
    </row>
    <row r="213" spans="1:1" ht="15.75" customHeight="1">
      <c r="A213" s="442"/>
    </row>
    <row r="214" spans="1:1" ht="15.75" customHeight="1">
      <c r="A214" s="442"/>
    </row>
    <row r="215" spans="1:1" ht="15.75" customHeight="1">
      <c r="A215" s="442"/>
    </row>
    <row r="216" spans="1:1" ht="15.75" customHeight="1">
      <c r="A216" s="442"/>
    </row>
    <row r="217" spans="1:1" ht="15.75" customHeight="1">
      <c r="A217" s="442"/>
    </row>
    <row r="218" spans="1:1" ht="15.75" customHeight="1">
      <c r="A218" s="442"/>
    </row>
    <row r="219" spans="1:1" ht="15.75" customHeight="1">
      <c r="A219" s="442"/>
    </row>
    <row r="220" spans="1:1" ht="15.75" customHeight="1">
      <c r="A220" s="442"/>
    </row>
    <row r="221" spans="1:1" ht="15.75" customHeight="1">
      <c r="A221" s="442"/>
    </row>
    <row r="222" spans="1:1" ht="15.75" customHeight="1">
      <c r="A222" s="442"/>
    </row>
    <row r="223" spans="1:1" ht="15.75" customHeight="1">
      <c r="A223" s="442"/>
    </row>
    <row r="224" spans="1:1" ht="15.75" customHeight="1">
      <c r="A224" s="442"/>
    </row>
    <row r="225" spans="1:1" ht="15.75" customHeight="1">
      <c r="A225" s="442"/>
    </row>
    <row r="226" spans="1:1" ht="15.75" customHeight="1">
      <c r="A226" s="442"/>
    </row>
    <row r="227" spans="1:1" ht="15.75" customHeight="1">
      <c r="A227" s="442"/>
    </row>
    <row r="228" spans="1:1" ht="15.75" customHeight="1">
      <c r="A228" s="442"/>
    </row>
    <row r="229" spans="1:1" ht="15.75" customHeight="1">
      <c r="A229" s="442"/>
    </row>
    <row r="230" spans="1:1" ht="15.75" customHeight="1">
      <c r="A230" s="442"/>
    </row>
    <row r="231" spans="1:1" ht="15.75" customHeight="1">
      <c r="A231" s="442"/>
    </row>
    <row r="232" spans="1:1" ht="15.75" customHeight="1">
      <c r="A232" s="442"/>
    </row>
    <row r="233" spans="1:1" ht="15.75" customHeight="1">
      <c r="A233" s="442"/>
    </row>
    <row r="234" spans="1:1" ht="15.75" customHeight="1">
      <c r="A234" s="442"/>
    </row>
    <row r="235" spans="1:1" ht="15.75" customHeight="1">
      <c r="A235" s="442"/>
    </row>
    <row r="236" spans="1:1" ht="15.75" customHeight="1">
      <c r="A236" s="442"/>
    </row>
    <row r="237" spans="1:1" ht="15.75" customHeight="1">
      <c r="A237" s="442"/>
    </row>
    <row r="238" spans="1:1" ht="15.75" customHeight="1">
      <c r="A238" s="442"/>
    </row>
    <row r="239" spans="1:1" ht="15.75" customHeight="1">
      <c r="A239" s="442"/>
    </row>
    <row r="240" spans="1:1" ht="15.75" customHeight="1">
      <c r="A240" s="442"/>
    </row>
    <row r="241" spans="1:1" ht="15.75" customHeight="1">
      <c r="A241" s="442"/>
    </row>
    <row r="242" spans="1:1" ht="15.75" customHeight="1">
      <c r="A242" s="442"/>
    </row>
    <row r="243" spans="1:1" ht="15.75" customHeight="1">
      <c r="A243" s="442"/>
    </row>
    <row r="244" spans="1:1" ht="15.75" customHeight="1">
      <c r="A244" s="442"/>
    </row>
    <row r="245" spans="1:1" ht="15.75" customHeight="1">
      <c r="A245" s="442"/>
    </row>
    <row r="246" spans="1:1" ht="15.75" customHeight="1">
      <c r="A246" s="442"/>
    </row>
    <row r="247" spans="1:1" ht="15.75" customHeight="1">
      <c r="A247" s="442"/>
    </row>
    <row r="248" spans="1:1" ht="15.75" customHeight="1">
      <c r="A248" s="442"/>
    </row>
    <row r="249" spans="1:1" ht="15.75" customHeight="1">
      <c r="A249" s="442"/>
    </row>
    <row r="250" spans="1:1" ht="15.75" customHeight="1">
      <c r="A250" s="442"/>
    </row>
    <row r="251" spans="1:1" ht="15.75" customHeight="1">
      <c r="A251" s="442"/>
    </row>
    <row r="252" spans="1:1" ht="15.75" customHeight="1">
      <c r="A252" s="442"/>
    </row>
    <row r="253" spans="1:1" ht="15.75" customHeight="1">
      <c r="A253" s="442"/>
    </row>
    <row r="254" spans="1:1" ht="15.75" customHeight="1">
      <c r="A254" s="442"/>
    </row>
    <row r="255" spans="1:1" ht="15.75" customHeight="1">
      <c r="A255" s="442"/>
    </row>
    <row r="256" spans="1:1" ht="15.75" customHeight="1">
      <c r="A256" s="442"/>
    </row>
    <row r="257" spans="1:1" ht="15.75" customHeight="1">
      <c r="A257" s="442"/>
    </row>
    <row r="258" spans="1:1" ht="15.75" customHeight="1">
      <c r="A258" s="442"/>
    </row>
    <row r="259" spans="1:1" ht="15.75" customHeight="1">
      <c r="A259" s="442"/>
    </row>
    <row r="260" spans="1:1" ht="15.75" customHeight="1">
      <c r="A260" s="442"/>
    </row>
    <row r="261" spans="1:1" ht="15.75" customHeight="1">
      <c r="A261" s="442"/>
    </row>
    <row r="262" spans="1:1" ht="15.75" customHeight="1">
      <c r="A262" s="442"/>
    </row>
    <row r="263" spans="1:1" ht="15.75" customHeight="1">
      <c r="A263" s="442"/>
    </row>
    <row r="264" spans="1:1" ht="15.75" customHeight="1">
      <c r="A264" s="442"/>
    </row>
    <row r="265" spans="1:1" ht="15.75" customHeight="1">
      <c r="A265" s="442"/>
    </row>
    <row r="266" spans="1:1" ht="15.75" customHeight="1">
      <c r="A266" s="442"/>
    </row>
    <row r="267" spans="1:1" ht="15.75" customHeight="1">
      <c r="A267" s="442"/>
    </row>
    <row r="268" spans="1:1" ht="15.75" customHeight="1">
      <c r="A268" s="442"/>
    </row>
    <row r="269" spans="1:1" ht="15.75" customHeight="1">
      <c r="A269" s="442"/>
    </row>
    <row r="270" spans="1:1" ht="15.75" customHeight="1">
      <c r="A270" s="442"/>
    </row>
    <row r="271" spans="1:1" ht="15.75" customHeight="1">
      <c r="A271" s="442"/>
    </row>
    <row r="272" spans="1:1" ht="15.75" customHeight="1">
      <c r="A272" s="442"/>
    </row>
    <row r="273" spans="1:1" ht="15.75" customHeight="1">
      <c r="A273" s="442"/>
    </row>
    <row r="274" spans="1:1" ht="15.75" customHeight="1">
      <c r="A274" s="442"/>
    </row>
    <row r="275" spans="1:1" ht="15.75" customHeight="1">
      <c r="A275" s="442"/>
    </row>
    <row r="276" spans="1:1" ht="15.75" customHeight="1">
      <c r="A276" s="442"/>
    </row>
    <row r="277" spans="1:1" ht="15.75" customHeight="1">
      <c r="A277" s="442"/>
    </row>
    <row r="278" spans="1:1" ht="15.75" customHeight="1">
      <c r="A278" s="442"/>
    </row>
    <row r="279" spans="1:1" ht="15.75" customHeight="1">
      <c r="A279" s="442"/>
    </row>
    <row r="280" spans="1:1" ht="15.75" customHeight="1">
      <c r="A280" s="442"/>
    </row>
    <row r="281" spans="1:1" ht="15.75" customHeight="1">
      <c r="A281" s="442"/>
    </row>
    <row r="282" spans="1:1" ht="15.75" customHeight="1">
      <c r="A282" s="442"/>
    </row>
    <row r="283" spans="1:1" ht="15.75" customHeight="1">
      <c r="A283" s="442"/>
    </row>
    <row r="284" spans="1:1" ht="15.75" customHeight="1">
      <c r="A284" s="442"/>
    </row>
    <row r="285" spans="1:1" ht="15.75" customHeight="1">
      <c r="A285" s="442"/>
    </row>
    <row r="286" spans="1:1" ht="15.75" customHeight="1">
      <c r="A286" s="442"/>
    </row>
    <row r="287" spans="1:1" ht="15.75" customHeight="1">
      <c r="A287" s="442"/>
    </row>
    <row r="288" spans="1:1" ht="15.75" customHeight="1">
      <c r="A288" s="442"/>
    </row>
    <row r="289" spans="1:1" ht="15.75" customHeight="1">
      <c r="A289" s="442"/>
    </row>
    <row r="290" spans="1:1" ht="15.75" customHeight="1">
      <c r="A290" s="442"/>
    </row>
    <row r="291" spans="1:1" ht="15.75" customHeight="1">
      <c r="A291" s="442"/>
    </row>
    <row r="292" spans="1:1" ht="15.75" customHeight="1">
      <c r="A292" s="442"/>
    </row>
    <row r="293" spans="1:1" ht="15.75" customHeight="1">
      <c r="A293" s="442"/>
    </row>
    <row r="294" spans="1:1" ht="15.75" customHeight="1">
      <c r="A294" s="442"/>
    </row>
    <row r="295" spans="1:1" ht="15.75" customHeight="1">
      <c r="A295" s="442"/>
    </row>
    <row r="296" spans="1:1" ht="15.75" customHeight="1">
      <c r="A296" s="442"/>
    </row>
    <row r="297" spans="1:1" ht="15.75" customHeight="1">
      <c r="A297" s="442"/>
    </row>
    <row r="298" spans="1:1" ht="15.75" customHeight="1">
      <c r="A298" s="442"/>
    </row>
    <row r="299" spans="1:1" ht="15.75" customHeight="1">
      <c r="A299" s="442"/>
    </row>
    <row r="300" spans="1:1" ht="15.75" customHeight="1">
      <c r="A300" s="442"/>
    </row>
    <row r="301" spans="1:1" ht="15.75" customHeight="1">
      <c r="A301" s="442"/>
    </row>
    <row r="302" spans="1:1" ht="15.75" customHeight="1">
      <c r="A302" s="442"/>
    </row>
    <row r="303" spans="1:1" ht="15.75" customHeight="1">
      <c r="A303" s="442"/>
    </row>
    <row r="304" spans="1:1" ht="15.75" customHeight="1">
      <c r="A304" s="442"/>
    </row>
    <row r="305" spans="1:1" ht="15.75" customHeight="1">
      <c r="A305" s="442"/>
    </row>
    <row r="306" spans="1:1" ht="15.75" customHeight="1">
      <c r="A306" s="442"/>
    </row>
    <row r="307" spans="1:1" ht="15.75" customHeight="1">
      <c r="A307" s="442"/>
    </row>
    <row r="308" spans="1:1" ht="15.75" customHeight="1">
      <c r="A308" s="442"/>
    </row>
    <row r="309" spans="1:1" ht="15.75" customHeight="1">
      <c r="A309" s="442"/>
    </row>
    <row r="310" spans="1:1" ht="15.75" customHeight="1">
      <c r="A310" s="442"/>
    </row>
    <row r="311" spans="1:1" ht="15.75" customHeight="1">
      <c r="A311" s="442"/>
    </row>
    <row r="312" spans="1:1" ht="15.75" customHeight="1">
      <c r="A312" s="442"/>
    </row>
    <row r="313" spans="1:1" ht="15.75" customHeight="1">
      <c r="A313" s="442"/>
    </row>
    <row r="314" spans="1:1" ht="15.75" customHeight="1">
      <c r="A314" s="442"/>
    </row>
    <row r="315" spans="1:1" ht="15.75" customHeight="1">
      <c r="A315" s="442"/>
    </row>
    <row r="316" spans="1:1" ht="15.75" customHeight="1">
      <c r="A316" s="442"/>
    </row>
    <row r="317" spans="1:1" ht="15.75" customHeight="1">
      <c r="A317" s="442"/>
    </row>
    <row r="318" spans="1:1" ht="15.75" customHeight="1">
      <c r="A318" s="442"/>
    </row>
    <row r="319" spans="1:1" ht="15.75" customHeight="1">
      <c r="A319" s="442"/>
    </row>
    <row r="320" spans="1:1" ht="15.75" customHeight="1">
      <c r="A320" s="442"/>
    </row>
    <row r="321" spans="1:1" ht="15.75" customHeight="1">
      <c r="A321" s="442"/>
    </row>
    <row r="322" spans="1:1" ht="15.75" customHeight="1">
      <c r="A322" s="442"/>
    </row>
    <row r="323" spans="1:1" ht="15.75" customHeight="1">
      <c r="A323" s="442"/>
    </row>
    <row r="324" spans="1:1" ht="15.75" customHeight="1">
      <c r="A324" s="442"/>
    </row>
    <row r="325" spans="1:1" ht="15.75" customHeight="1">
      <c r="A325" s="442"/>
    </row>
    <row r="326" spans="1:1" ht="15.75" customHeight="1">
      <c r="A326" s="442"/>
    </row>
    <row r="327" spans="1:1" ht="15.75" customHeight="1">
      <c r="A327" s="442"/>
    </row>
    <row r="328" spans="1:1" ht="15.75" customHeight="1">
      <c r="A328" s="442"/>
    </row>
    <row r="329" spans="1:1" ht="15.75" customHeight="1">
      <c r="A329" s="442"/>
    </row>
    <row r="330" spans="1:1" ht="15.75" customHeight="1">
      <c r="A330" s="442"/>
    </row>
    <row r="331" spans="1:1" ht="15.75" customHeight="1">
      <c r="A331" s="442"/>
    </row>
    <row r="332" spans="1:1" ht="15.75" customHeight="1">
      <c r="A332" s="442"/>
    </row>
    <row r="333" spans="1:1" ht="15.75" customHeight="1">
      <c r="A333" s="442"/>
    </row>
    <row r="334" spans="1:1" ht="15.75" customHeight="1">
      <c r="A334" s="442"/>
    </row>
    <row r="335" spans="1:1" ht="15.75" customHeight="1">
      <c r="A335" s="442"/>
    </row>
    <row r="336" spans="1:1" ht="15.75" customHeight="1">
      <c r="A336" s="442"/>
    </row>
    <row r="337" spans="1:1" ht="15.75" customHeight="1">
      <c r="A337" s="442"/>
    </row>
    <row r="338" spans="1:1" ht="15.75" customHeight="1">
      <c r="A338" s="442"/>
    </row>
    <row r="339" spans="1:1" ht="15.75" customHeight="1">
      <c r="A339" s="442"/>
    </row>
    <row r="340" spans="1:1" ht="15.75" customHeight="1">
      <c r="A340" s="442"/>
    </row>
    <row r="341" spans="1:1" ht="15.75" customHeight="1">
      <c r="A341" s="442"/>
    </row>
    <row r="342" spans="1:1" ht="15.75" customHeight="1">
      <c r="A342" s="442"/>
    </row>
    <row r="343" spans="1:1" ht="15.75" customHeight="1">
      <c r="A343" s="442"/>
    </row>
    <row r="344" spans="1:1" ht="15.75" customHeight="1">
      <c r="A344" s="442"/>
    </row>
    <row r="345" spans="1:1" ht="15.75" customHeight="1">
      <c r="A345" s="442"/>
    </row>
    <row r="346" spans="1:1" ht="15.75" customHeight="1">
      <c r="A346" s="442"/>
    </row>
    <row r="347" spans="1:1" ht="15.75" customHeight="1">
      <c r="A347" s="442"/>
    </row>
    <row r="348" spans="1:1" ht="15.75" customHeight="1">
      <c r="A348" s="442"/>
    </row>
    <row r="349" spans="1:1" ht="15.75" customHeight="1">
      <c r="A349" s="442"/>
    </row>
    <row r="350" spans="1:1" ht="15.75" customHeight="1">
      <c r="A350" s="442"/>
    </row>
    <row r="351" spans="1:1" ht="15.75" customHeight="1">
      <c r="A351" s="442"/>
    </row>
    <row r="352" spans="1:1" ht="15.75" customHeight="1">
      <c r="A352" s="442"/>
    </row>
    <row r="353" spans="1:1" ht="15.75" customHeight="1">
      <c r="A353" s="442"/>
    </row>
    <row r="354" spans="1:1" ht="15.75" customHeight="1">
      <c r="A354" s="442"/>
    </row>
    <row r="355" spans="1:1" ht="15.75" customHeight="1">
      <c r="A355" s="442"/>
    </row>
    <row r="356" spans="1:1" ht="15.75" customHeight="1">
      <c r="A356" s="442"/>
    </row>
    <row r="357" spans="1:1" ht="15.75" customHeight="1">
      <c r="A357" s="442"/>
    </row>
    <row r="358" spans="1:1" ht="15.75" customHeight="1">
      <c r="A358" s="442"/>
    </row>
    <row r="359" spans="1:1" ht="15.75" customHeight="1">
      <c r="A359" s="442"/>
    </row>
    <row r="360" spans="1:1" ht="15.75" customHeight="1">
      <c r="A360" s="442"/>
    </row>
    <row r="361" spans="1:1" ht="15.75" customHeight="1">
      <c r="A361" s="442"/>
    </row>
    <row r="362" spans="1:1" ht="15.75" customHeight="1">
      <c r="A362" s="442"/>
    </row>
    <row r="363" spans="1:1" ht="15.75" customHeight="1">
      <c r="A363" s="442"/>
    </row>
    <row r="364" spans="1:1" ht="15.75" customHeight="1">
      <c r="A364" s="442"/>
    </row>
    <row r="365" spans="1:1" ht="15.75" customHeight="1">
      <c r="A365" s="442"/>
    </row>
    <row r="366" spans="1:1" ht="15.75" customHeight="1">
      <c r="A366" s="442"/>
    </row>
    <row r="367" spans="1:1" ht="15.75" customHeight="1">
      <c r="A367" s="442"/>
    </row>
    <row r="368" spans="1:1" ht="15.75" customHeight="1">
      <c r="A368" s="442"/>
    </row>
    <row r="369" spans="1:1" ht="15.75" customHeight="1">
      <c r="A369" s="442"/>
    </row>
    <row r="370" spans="1:1" ht="15.75" customHeight="1">
      <c r="A370" s="442"/>
    </row>
    <row r="371" spans="1:1" ht="15.75" customHeight="1">
      <c r="A371" s="442"/>
    </row>
    <row r="372" spans="1:1" ht="15.75" customHeight="1">
      <c r="A372" s="442"/>
    </row>
    <row r="373" spans="1:1" ht="15.75" customHeight="1">
      <c r="A373" s="442"/>
    </row>
    <row r="374" spans="1:1" ht="15.75" customHeight="1">
      <c r="A374" s="442"/>
    </row>
    <row r="375" spans="1:1" ht="15.75" customHeight="1">
      <c r="A375" s="442"/>
    </row>
    <row r="376" spans="1:1" ht="15.75" customHeight="1">
      <c r="A376" s="442"/>
    </row>
    <row r="377" spans="1:1" ht="15.75" customHeight="1">
      <c r="A377" s="442"/>
    </row>
    <row r="378" spans="1:1" ht="15.75" customHeight="1">
      <c r="A378" s="442"/>
    </row>
    <row r="379" spans="1:1" ht="15.75" customHeight="1">
      <c r="A379" s="442"/>
    </row>
    <row r="380" spans="1:1" ht="15.75" customHeight="1">
      <c r="A380" s="442"/>
    </row>
    <row r="381" spans="1:1" ht="15.75" customHeight="1">
      <c r="A381" s="442"/>
    </row>
    <row r="382" spans="1:1" ht="15.75" customHeight="1">
      <c r="A382" s="442"/>
    </row>
    <row r="383" spans="1:1" ht="15.75" customHeight="1">
      <c r="A383" s="442"/>
    </row>
    <row r="384" spans="1:1" ht="15.75" customHeight="1">
      <c r="A384" s="442"/>
    </row>
    <row r="385" spans="1:1" ht="15.75" customHeight="1">
      <c r="A385" s="442"/>
    </row>
    <row r="386" spans="1:1" ht="15.75" customHeight="1">
      <c r="A386" s="442"/>
    </row>
    <row r="387" spans="1:1" ht="15.75" customHeight="1">
      <c r="A387" s="442"/>
    </row>
    <row r="388" spans="1:1" ht="15.75" customHeight="1">
      <c r="A388" s="442"/>
    </row>
    <row r="389" spans="1:1" ht="15.75" customHeight="1">
      <c r="A389" s="442"/>
    </row>
    <row r="390" spans="1:1" ht="15.75" customHeight="1">
      <c r="A390" s="442"/>
    </row>
    <row r="391" spans="1:1" ht="15.75" customHeight="1">
      <c r="A391" s="442"/>
    </row>
    <row r="392" spans="1:1" ht="15.75" customHeight="1">
      <c r="A392" s="442"/>
    </row>
    <row r="393" spans="1:1" ht="15.75" customHeight="1">
      <c r="A393" s="442"/>
    </row>
    <row r="394" spans="1:1" ht="15.75" customHeight="1">
      <c r="A394" s="442"/>
    </row>
    <row r="395" spans="1:1" ht="15.75" customHeight="1">
      <c r="A395" s="442"/>
    </row>
    <row r="396" spans="1:1" ht="15.75" customHeight="1">
      <c r="A396" s="442"/>
    </row>
    <row r="397" spans="1:1" ht="15.75" customHeight="1">
      <c r="A397" s="442"/>
    </row>
    <row r="398" spans="1:1" ht="15.75" customHeight="1">
      <c r="A398" s="442"/>
    </row>
    <row r="399" spans="1:1" ht="15.75" customHeight="1">
      <c r="A399" s="442"/>
    </row>
    <row r="400" spans="1:1" ht="15.75" customHeight="1">
      <c r="A400" s="442"/>
    </row>
    <row r="401" spans="1:1" ht="15.75" customHeight="1">
      <c r="A401" s="442"/>
    </row>
    <row r="402" spans="1:1" ht="15.75" customHeight="1">
      <c r="A402" s="442"/>
    </row>
    <row r="403" spans="1:1" ht="15.75" customHeight="1">
      <c r="A403" s="442"/>
    </row>
    <row r="404" spans="1:1" ht="15.75" customHeight="1">
      <c r="A404" s="442"/>
    </row>
    <row r="405" spans="1:1" ht="15.75" customHeight="1">
      <c r="A405" s="442"/>
    </row>
    <row r="406" spans="1:1" ht="15.75" customHeight="1">
      <c r="A406" s="442"/>
    </row>
    <row r="407" spans="1:1" ht="15.75" customHeight="1">
      <c r="A407" s="442"/>
    </row>
    <row r="408" spans="1:1" ht="15.75" customHeight="1">
      <c r="A408" s="442"/>
    </row>
    <row r="409" spans="1:1" ht="15.75" customHeight="1">
      <c r="A409" s="442"/>
    </row>
    <row r="410" spans="1:1" ht="15.75" customHeight="1">
      <c r="A410" s="442"/>
    </row>
    <row r="411" spans="1:1" ht="15.75" customHeight="1">
      <c r="A411" s="442"/>
    </row>
    <row r="412" spans="1:1" ht="15.75" customHeight="1">
      <c r="A412" s="442"/>
    </row>
    <row r="413" spans="1:1" ht="15.75" customHeight="1">
      <c r="A413" s="442"/>
    </row>
    <row r="414" spans="1:1" ht="15.75" customHeight="1">
      <c r="A414" s="442"/>
    </row>
    <row r="415" spans="1:1" ht="15.75" customHeight="1">
      <c r="A415" s="442"/>
    </row>
    <row r="416" spans="1:1" ht="15.75" customHeight="1">
      <c r="A416" s="442"/>
    </row>
    <row r="417" spans="1:1" ht="15.75" customHeight="1">
      <c r="A417" s="442"/>
    </row>
    <row r="418" spans="1:1" ht="15.75" customHeight="1">
      <c r="A418" s="442"/>
    </row>
    <row r="419" spans="1:1" ht="15.75" customHeight="1">
      <c r="A419" s="442"/>
    </row>
    <row r="420" spans="1:1" ht="15.75" customHeight="1">
      <c r="A420" s="442"/>
    </row>
    <row r="421" spans="1:1" ht="15.75" customHeight="1">
      <c r="A421" s="442"/>
    </row>
    <row r="422" spans="1:1" ht="15.75" customHeight="1">
      <c r="A422" s="442"/>
    </row>
    <row r="423" spans="1:1" ht="15.75" customHeight="1">
      <c r="A423" s="442"/>
    </row>
    <row r="424" spans="1:1" ht="15.75" customHeight="1">
      <c r="A424" s="442"/>
    </row>
    <row r="425" spans="1:1" ht="15.75" customHeight="1">
      <c r="A425" s="442"/>
    </row>
    <row r="426" spans="1:1" ht="15.75" customHeight="1">
      <c r="A426" s="442"/>
    </row>
    <row r="427" spans="1:1" ht="15.75" customHeight="1">
      <c r="A427" s="442"/>
    </row>
    <row r="428" spans="1:1" ht="15.75" customHeight="1">
      <c r="A428" s="442"/>
    </row>
    <row r="429" spans="1:1" ht="15.75" customHeight="1">
      <c r="A429" s="442"/>
    </row>
    <row r="430" spans="1:1" ht="15.75" customHeight="1">
      <c r="A430" s="442"/>
    </row>
    <row r="431" spans="1:1" ht="15.75" customHeight="1">
      <c r="A431" s="442"/>
    </row>
    <row r="432" spans="1:1" ht="15.75" customHeight="1">
      <c r="A432" s="442"/>
    </row>
    <row r="433" spans="1:1" ht="15.75" customHeight="1">
      <c r="A433" s="442"/>
    </row>
    <row r="434" spans="1:1" ht="15.75" customHeight="1">
      <c r="A434" s="442"/>
    </row>
    <row r="435" spans="1:1" ht="15.75" customHeight="1">
      <c r="A435" s="442"/>
    </row>
    <row r="436" spans="1:1" ht="15.75" customHeight="1">
      <c r="A436" s="442"/>
    </row>
    <row r="437" spans="1:1" ht="15.75" customHeight="1">
      <c r="A437" s="442"/>
    </row>
    <row r="438" spans="1:1" ht="15.75" customHeight="1">
      <c r="A438" s="442"/>
    </row>
    <row r="439" spans="1:1" ht="15.75" customHeight="1">
      <c r="A439" s="442"/>
    </row>
    <row r="440" spans="1:1" ht="15.75" customHeight="1">
      <c r="A440" s="442"/>
    </row>
    <row r="441" spans="1:1" ht="15.75" customHeight="1">
      <c r="A441" s="442"/>
    </row>
    <row r="442" spans="1:1" ht="15.75" customHeight="1">
      <c r="A442" s="442"/>
    </row>
    <row r="443" spans="1:1" ht="15.75" customHeight="1">
      <c r="A443" s="442"/>
    </row>
    <row r="444" spans="1:1" ht="15.75" customHeight="1">
      <c r="A444" s="442"/>
    </row>
    <row r="445" spans="1:1" ht="15.75" customHeight="1">
      <c r="A445" s="442"/>
    </row>
    <row r="446" spans="1:1" ht="15.75" customHeight="1">
      <c r="A446" s="442"/>
    </row>
    <row r="447" spans="1:1" ht="15.75" customHeight="1">
      <c r="A447" s="442"/>
    </row>
    <row r="448" spans="1:1" ht="15.75" customHeight="1">
      <c r="A448" s="442"/>
    </row>
    <row r="449" spans="1:1" ht="15.75" customHeight="1">
      <c r="A449" s="442"/>
    </row>
    <row r="450" spans="1:1" ht="15.75" customHeight="1">
      <c r="A450" s="442"/>
    </row>
    <row r="451" spans="1:1" ht="15.75" customHeight="1">
      <c r="A451" s="442"/>
    </row>
    <row r="452" spans="1:1" ht="15.75" customHeight="1">
      <c r="A452" s="442"/>
    </row>
    <row r="453" spans="1:1" ht="15.75" customHeight="1">
      <c r="A453" s="442"/>
    </row>
    <row r="454" spans="1:1" ht="15.75" customHeight="1">
      <c r="A454" s="442"/>
    </row>
    <row r="455" spans="1:1" ht="15.75" customHeight="1">
      <c r="A455" s="442"/>
    </row>
    <row r="456" spans="1:1" ht="15.75" customHeight="1">
      <c r="A456" s="442"/>
    </row>
    <row r="457" spans="1:1" ht="15.75" customHeight="1">
      <c r="A457" s="442"/>
    </row>
    <row r="458" spans="1:1" ht="15.75" customHeight="1">
      <c r="A458" s="442"/>
    </row>
    <row r="459" spans="1:1" ht="15.75" customHeight="1">
      <c r="A459" s="442"/>
    </row>
    <row r="460" spans="1:1" ht="15.75" customHeight="1">
      <c r="A460" s="442"/>
    </row>
    <row r="461" spans="1:1" ht="15.75" customHeight="1">
      <c r="A461" s="442"/>
    </row>
    <row r="462" spans="1:1" ht="15.75" customHeight="1">
      <c r="A462" s="442"/>
    </row>
    <row r="463" spans="1:1" ht="15.75" customHeight="1">
      <c r="A463" s="442"/>
    </row>
    <row r="464" spans="1:1" ht="15.75" customHeight="1">
      <c r="A464" s="442"/>
    </row>
    <row r="465" spans="1:1" ht="15.75" customHeight="1">
      <c r="A465" s="442"/>
    </row>
    <row r="466" spans="1:1" ht="15.75" customHeight="1">
      <c r="A466" s="442"/>
    </row>
    <row r="467" spans="1:1" ht="15.75" customHeight="1">
      <c r="A467" s="442"/>
    </row>
    <row r="468" spans="1:1" ht="15.75" customHeight="1">
      <c r="A468" s="442"/>
    </row>
    <row r="469" spans="1:1" ht="15.75" customHeight="1">
      <c r="A469" s="442"/>
    </row>
    <row r="470" spans="1:1" ht="15.75" customHeight="1">
      <c r="A470" s="442"/>
    </row>
    <row r="471" spans="1:1" ht="15.75" customHeight="1">
      <c r="A471" s="442"/>
    </row>
    <row r="472" spans="1:1" ht="15.75" customHeight="1">
      <c r="A472" s="442"/>
    </row>
    <row r="473" spans="1:1" ht="15.75" customHeight="1">
      <c r="A473" s="442"/>
    </row>
    <row r="474" spans="1:1" ht="15.75" customHeight="1">
      <c r="A474" s="442"/>
    </row>
    <row r="475" spans="1:1" ht="15.75" customHeight="1">
      <c r="A475" s="442"/>
    </row>
    <row r="476" spans="1:1" ht="15.75" customHeight="1">
      <c r="A476" s="442"/>
    </row>
    <row r="477" spans="1:1" ht="15.75" customHeight="1">
      <c r="A477" s="442"/>
    </row>
    <row r="478" spans="1:1" ht="15.75" customHeight="1">
      <c r="A478" s="442"/>
    </row>
    <row r="479" spans="1:1" ht="15.75" customHeight="1">
      <c r="A479" s="442"/>
    </row>
    <row r="480" spans="1:1" ht="15.75" customHeight="1">
      <c r="A480" s="442"/>
    </row>
    <row r="481" spans="1:1" ht="15.75" customHeight="1">
      <c r="A481" s="442"/>
    </row>
    <row r="482" spans="1:1" ht="15.75" customHeight="1">
      <c r="A482" s="442"/>
    </row>
    <row r="483" spans="1:1" ht="15.75" customHeight="1">
      <c r="A483" s="442"/>
    </row>
    <row r="484" spans="1:1" ht="15.75" customHeight="1">
      <c r="A484" s="442"/>
    </row>
    <row r="485" spans="1:1" ht="15.75" customHeight="1">
      <c r="A485" s="442"/>
    </row>
    <row r="486" spans="1:1" ht="15.75" customHeight="1">
      <c r="A486" s="442"/>
    </row>
    <row r="487" spans="1:1" ht="15.75" customHeight="1">
      <c r="A487" s="442"/>
    </row>
    <row r="488" spans="1:1" ht="15.75" customHeight="1">
      <c r="A488" s="442"/>
    </row>
    <row r="489" spans="1:1" ht="15.75" customHeight="1">
      <c r="A489" s="442"/>
    </row>
    <row r="490" spans="1:1" ht="15.75" customHeight="1">
      <c r="A490" s="442"/>
    </row>
    <row r="491" spans="1:1" ht="15.75" customHeight="1">
      <c r="A491" s="442"/>
    </row>
    <row r="492" spans="1:1" ht="15.75" customHeight="1">
      <c r="A492" s="442"/>
    </row>
    <row r="493" spans="1:1" ht="15.75" customHeight="1">
      <c r="A493" s="442"/>
    </row>
    <row r="494" spans="1:1" ht="15.75" customHeight="1">
      <c r="A494" s="442"/>
    </row>
    <row r="495" spans="1:1" ht="15.75" customHeight="1">
      <c r="A495" s="442"/>
    </row>
    <row r="496" spans="1:1" ht="15.75" customHeight="1">
      <c r="A496" s="442"/>
    </row>
    <row r="497" spans="1:1" ht="15.75" customHeight="1">
      <c r="A497" s="442"/>
    </row>
    <row r="498" spans="1:1" ht="15.75" customHeight="1">
      <c r="A498" s="442"/>
    </row>
    <row r="499" spans="1:1" ht="15.75" customHeight="1">
      <c r="A499" s="442"/>
    </row>
    <row r="500" spans="1:1" ht="15.75" customHeight="1">
      <c r="A500" s="442"/>
    </row>
    <row r="501" spans="1:1" ht="15.75" customHeight="1">
      <c r="A501" s="442"/>
    </row>
    <row r="502" spans="1:1" ht="15.75" customHeight="1">
      <c r="A502" s="442"/>
    </row>
    <row r="503" spans="1:1" ht="15.75" customHeight="1">
      <c r="A503" s="442"/>
    </row>
    <row r="504" spans="1:1" ht="15.75" customHeight="1">
      <c r="A504" s="442"/>
    </row>
    <row r="505" spans="1:1" ht="15.75" customHeight="1">
      <c r="A505" s="442"/>
    </row>
    <row r="506" spans="1:1" ht="15.75" customHeight="1">
      <c r="A506" s="442"/>
    </row>
    <row r="507" spans="1:1" ht="15.75" customHeight="1">
      <c r="A507" s="442"/>
    </row>
    <row r="508" spans="1:1" ht="15.75" customHeight="1">
      <c r="A508" s="442"/>
    </row>
    <row r="509" spans="1:1" ht="15.75" customHeight="1">
      <c r="A509" s="442"/>
    </row>
    <row r="510" spans="1:1" ht="15.75" customHeight="1">
      <c r="A510" s="442"/>
    </row>
    <row r="511" spans="1:1" ht="15.75" customHeight="1">
      <c r="A511" s="442"/>
    </row>
    <row r="512" spans="1:1" ht="15.75" customHeight="1">
      <c r="A512" s="442"/>
    </row>
    <row r="513" spans="1:1" ht="15.75" customHeight="1">
      <c r="A513" s="442"/>
    </row>
    <row r="514" spans="1:1" ht="15.75" customHeight="1">
      <c r="A514" s="442"/>
    </row>
    <row r="515" spans="1:1" ht="15.75" customHeight="1">
      <c r="A515" s="442"/>
    </row>
    <row r="516" spans="1:1" ht="15.75" customHeight="1">
      <c r="A516" s="442"/>
    </row>
    <row r="517" spans="1:1" ht="15.75" customHeight="1">
      <c r="A517" s="442"/>
    </row>
    <row r="518" spans="1:1" ht="15.75" customHeight="1">
      <c r="A518" s="442"/>
    </row>
    <row r="519" spans="1:1" ht="15.75" customHeight="1">
      <c r="A519" s="442"/>
    </row>
    <row r="520" spans="1:1" ht="15.75" customHeight="1">
      <c r="A520" s="442"/>
    </row>
    <row r="521" spans="1:1" ht="15.75" customHeight="1">
      <c r="A521" s="442"/>
    </row>
    <row r="522" spans="1:1" ht="15.75" customHeight="1">
      <c r="A522" s="442"/>
    </row>
    <row r="523" spans="1:1" ht="15.75" customHeight="1">
      <c r="A523" s="442"/>
    </row>
    <row r="524" spans="1:1" ht="15.75" customHeight="1">
      <c r="A524" s="442"/>
    </row>
    <row r="525" spans="1:1" ht="15.75" customHeight="1">
      <c r="A525" s="442"/>
    </row>
    <row r="526" spans="1:1" ht="15.75" customHeight="1">
      <c r="A526" s="442"/>
    </row>
    <row r="527" spans="1:1" ht="15.75" customHeight="1">
      <c r="A527" s="442"/>
    </row>
    <row r="528" spans="1:1" ht="15.75" customHeight="1">
      <c r="A528" s="442"/>
    </row>
    <row r="529" spans="1:1" ht="15.75" customHeight="1">
      <c r="A529" s="442"/>
    </row>
    <row r="530" spans="1:1" ht="15.75" customHeight="1">
      <c r="A530" s="442"/>
    </row>
    <row r="531" spans="1:1" ht="15.75" customHeight="1">
      <c r="A531" s="442"/>
    </row>
    <row r="532" spans="1:1" ht="15.75" customHeight="1">
      <c r="A532" s="442"/>
    </row>
    <row r="533" spans="1:1" ht="15.75" customHeight="1">
      <c r="A533" s="442"/>
    </row>
    <row r="534" spans="1:1" ht="15.75" customHeight="1">
      <c r="A534" s="442"/>
    </row>
    <row r="535" spans="1:1" ht="15.75" customHeight="1">
      <c r="A535" s="442"/>
    </row>
    <row r="536" spans="1:1" ht="15.75" customHeight="1">
      <c r="A536" s="442"/>
    </row>
    <row r="537" spans="1:1" ht="15.75" customHeight="1">
      <c r="A537" s="442"/>
    </row>
    <row r="538" spans="1:1" ht="15.75" customHeight="1">
      <c r="A538" s="442"/>
    </row>
    <row r="539" spans="1:1" ht="15.75" customHeight="1">
      <c r="A539" s="442"/>
    </row>
    <row r="540" spans="1:1" ht="15.75" customHeight="1">
      <c r="A540" s="442"/>
    </row>
    <row r="541" spans="1:1" ht="15.75" customHeight="1">
      <c r="A541" s="442"/>
    </row>
    <row r="542" spans="1:1" ht="15.75" customHeight="1">
      <c r="A542" s="442"/>
    </row>
    <row r="543" spans="1:1" ht="15.75" customHeight="1">
      <c r="A543" s="442"/>
    </row>
    <row r="544" spans="1:1" ht="15.75" customHeight="1">
      <c r="A544" s="442"/>
    </row>
    <row r="545" spans="1:1" ht="15.75" customHeight="1">
      <c r="A545" s="442"/>
    </row>
    <row r="546" spans="1:1" ht="15.75" customHeight="1">
      <c r="A546" s="442"/>
    </row>
    <row r="547" spans="1:1" ht="15.75" customHeight="1">
      <c r="A547" s="442"/>
    </row>
    <row r="548" spans="1:1" ht="15.75" customHeight="1">
      <c r="A548" s="442"/>
    </row>
    <row r="549" spans="1:1" ht="15.75" customHeight="1">
      <c r="A549" s="442"/>
    </row>
    <row r="550" spans="1:1" ht="15.75" customHeight="1">
      <c r="A550" s="442"/>
    </row>
    <row r="551" spans="1:1" ht="15.75" customHeight="1">
      <c r="A551" s="442"/>
    </row>
    <row r="552" spans="1:1" ht="15.75" customHeight="1">
      <c r="A552" s="442"/>
    </row>
    <row r="553" spans="1:1" ht="15.75" customHeight="1">
      <c r="A553" s="442"/>
    </row>
    <row r="554" spans="1:1" ht="15.75" customHeight="1">
      <c r="A554" s="442"/>
    </row>
    <row r="555" spans="1:1" ht="15.75" customHeight="1">
      <c r="A555" s="442"/>
    </row>
    <row r="556" spans="1:1" ht="15.75" customHeight="1">
      <c r="A556" s="442"/>
    </row>
    <row r="557" spans="1:1" ht="15.75" customHeight="1">
      <c r="A557" s="442"/>
    </row>
    <row r="558" spans="1:1" ht="15.75" customHeight="1">
      <c r="A558" s="442"/>
    </row>
    <row r="559" spans="1:1" ht="15.75" customHeight="1">
      <c r="A559" s="442"/>
    </row>
    <row r="560" spans="1:1" ht="15.75" customHeight="1">
      <c r="A560" s="442"/>
    </row>
    <row r="561" spans="1:1" ht="15.75" customHeight="1">
      <c r="A561" s="442"/>
    </row>
    <row r="562" spans="1:1" ht="15.75" customHeight="1">
      <c r="A562" s="442"/>
    </row>
    <row r="563" spans="1:1" ht="15.75" customHeight="1">
      <c r="A563" s="442"/>
    </row>
    <row r="564" spans="1:1" ht="15.75" customHeight="1">
      <c r="A564" s="442"/>
    </row>
    <row r="565" spans="1:1" ht="15.75" customHeight="1">
      <c r="A565" s="442"/>
    </row>
    <row r="566" spans="1:1" ht="15.75" customHeight="1">
      <c r="A566" s="442"/>
    </row>
    <row r="567" spans="1:1" ht="15.75" customHeight="1">
      <c r="A567" s="442"/>
    </row>
    <row r="568" spans="1:1" ht="15.75" customHeight="1">
      <c r="A568" s="442"/>
    </row>
    <row r="569" spans="1:1" ht="15.75" customHeight="1">
      <c r="A569" s="442"/>
    </row>
    <row r="570" spans="1:1" ht="15.75" customHeight="1">
      <c r="A570" s="442"/>
    </row>
    <row r="571" spans="1:1" ht="15.75" customHeight="1">
      <c r="A571" s="442"/>
    </row>
    <row r="572" spans="1:1" ht="15.75" customHeight="1">
      <c r="A572" s="442"/>
    </row>
    <row r="573" spans="1:1" ht="15.75" customHeight="1">
      <c r="A573" s="442"/>
    </row>
    <row r="574" spans="1:1" ht="15.75" customHeight="1">
      <c r="A574" s="442"/>
    </row>
    <row r="575" spans="1:1" ht="15.75" customHeight="1">
      <c r="A575" s="442"/>
    </row>
    <row r="576" spans="1:1" ht="15.75" customHeight="1">
      <c r="A576" s="442"/>
    </row>
    <row r="577" spans="1:1" ht="15.75" customHeight="1">
      <c r="A577" s="442"/>
    </row>
    <row r="578" spans="1:1" ht="15.75" customHeight="1">
      <c r="A578" s="442"/>
    </row>
    <row r="579" spans="1:1" ht="15.75" customHeight="1">
      <c r="A579" s="442"/>
    </row>
    <row r="580" spans="1:1" ht="15.75" customHeight="1">
      <c r="A580" s="442"/>
    </row>
    <row r="581" spans="1:1" ht="15.75" customHeight="1">
      <c r="A581" s="442"/>
    </row>
    <row r="582" spans="1:1" ht="15.75" customHeight="1">
      <c r="A582" s="442"/>
    </row>
    <row r="583" spans="1:1" ht="15.75" customHeight="1">
      <c r="A583" s="442"/>
    </row>
    <row r="584" spans="1:1" ht="15.75" customHeight="1">
      <c r="A584" s="442"/>
    </row>
    <row r="585" spans="1:1" ht="15.75" customHeight="1">
      <c r="A585" s="442"/>
    </row>
    <row r="586" spans="1:1" ht="15.75" customHeight="1">
      <c r="A586" s="442"/>
    </row>
    <row r="587" spans="1:1" ht="15.75" customHeight="1">
      <c r="A587" s="442"/>
    </row>
    <row r="588" spans="1:1" ht="15.75" customHeight="1">
      <c r="A588" s="442"/>
    </row>
    <row r="589" spans="1:1" ht="15.75" customHeight="1">
      <c r="A589" s="442"/>
    </row>
    <row r="590" spans="1:1" ht="15.75" customHeight="1">
      <c r="A590" s="442"/>
    </row>
    <row r="591" spans="1:1" ht="15.75" customHeight="1">
      <c r="A591" s="442"/>
    </row>
    <row r="592" spans="1:1" ht="15.75" customHeight="1">
      <c r="A592" s="442"/>
    </row>
    <row r="593" spans="1:1" ht="15.75" customHeight="1">
      <c r="A593" s="442"/>
    </row>
    <row r="594" spans="1:1" ht="15.75" customHeight="1">
      <c r="A594" s="442"/>
    </row>
    <row r="595" spans="1:1" ht="15.75" customHeight="1">
      <c r="A595" s="442"/>
    </row>
    <row r="596" spans="1:1" ht="15.75" customHeight="1">
      <c r="A596" s="442"/>
    </row>
    <row r="597" spans="1:1" ht="15.75" customHeight="1">
      <c r="A597" s="442"/>
    </row>
    <row r="598" spans="1:1" ht="15.75" customHeight="1">
      <c r="A598" s="442"/>
    </row>
    <row r="599" spans="1:1" ht="15.75" customHeight="1">
      <c r="A599" s="442"/>
    </row>
    <row r="600" spans="1:1" ht="15.75" customHeight="1">
      <c r="A600" s="442"/>
    </row>
    <row r="601" spans="1:1" ht="15.75" customHeight="1">
      <c r="A601" s="442"/>
    </row>
    <row r="602" spans="1:1" ht="15.75" customHeight="1">
      <c r="A602" s="442"/>
    </row>
    <row r="603" spans="1:1" ht="15.75" customHeight="1">
      <c r="A603" s="442"/>
    </row>
    <row r="604" spans="1:1" ht="15.75" customHeight="1">
      <c r="A604" s="442"/>
    </row>
    <row r="605" spans="1:1" ht="15.75" customHeight="1">
      <c r="A605" s="442"/>
    </row>
    <row r="606" spans="1:1" ht="15.75" customHeight="1">
      <c r="A606" s="442"/>
    </row>
    <row r="607" spans="1:1" ht="15.75" customHeight="1">
      <c r="A607" s="442"/>
    </row>
    <row r="608" spans="1:1" ht="15.75" customHeight="1">
      <c r="A608" s="442"/>
    </row>
    <row r="609" spans="1:1" ht="15.75" customHeight="1">
      <c r="A609" s="442"/>
    </row>
    <row r="610" spans="1:1" ht="15.75" customHeight="1">
      <c r="A610" s="442"/>
    </row>
    <row r="611" spans="1:1" ht="15.75" customHeight="1">
      <c r="A611" s="442"/>
    </row>
    <row r="612" spans="1:1" ht="15.75" customHeight="1">
      <c r="A612" s="442"/>
    </row>
    <row r="613" spans="1:1" ht="15.75" customHeight="1">
      <c r="A613" s="442"/>
    </row>
    <row r="614" spans="1:1" ht="15.75" customHeight="1">
      <c r="A614" s="442"/>
    </row>
    <row r="615" spans="1:1" ht="15.75" customHeight="1">
      <c r="A615" s="442"/>
    </row>
    <row r="616" spans="1:1" ht="15.75" customHeight="1">
      <c r="A616" s="442"/>
    </row>
    <row r="617" spans="1:1" ht="15.75" customHeight="1">
      <c r="A617" s="442"/>
    </row>
    <row r="618" spans="1:1" ht="15.75" customHeight="1">
      <c r="A618" s="442"/>
    </row>
    <row r="619" spans="1:1" ht="15.75" customHeight="1">
      <c r="A619" s="442"/>
    </row>
    <row r="620" spans="1:1" ht="15.75" customHeight="1">
      <c r="A620" s="442"/>
    </row>
    <row r="621" spans="1:1" ht="15.75" customHeight="1">
      <c r="A621" s="442"/>
    </row>
    <row r="622" spans="1:1" ht="15.75" customHeight="1">
      <c r="A622" s="442"/>
    </row>
    <row r="623" spans="1:1" ht="15.75" customHeight="1">
      <c r="A623" s="442"/>
    </row>
    <row r="624" spans="1:1" ht="15.75" customHeight="1">
      <c r="A624" s="442"/>
    </row>
    <row r="625" spans="1:1" ht="15.75" customHeight="1">
      <c r="A625" s="442"/>
    </row>
    <row r="626" spans="1:1" ht="15.75" customHeight="1">
      <c r="A626" s="442"/>
    </row>
    <row r="627" spans="1:1" ht="15.75" customHeight="1">
      <c r="A627" s="442"/>
    </row>
    <row r="628" spans="1:1" ht="15.75" customHeight="1">
      <c r="A628" s="442"/>
    </row>
    <row r="629" spans="1:1" ht="15.75" customHeight="1">
      <c r="A629" s="442"/>
    </row>
    <row r="630" spans="1:1" ht="15.75" customHeight="1">
      <c r="A630" s="442"/>
    </row>
    <row r="631" spans="1:1" ht="15.75" customHeight="1">
      <c r="A631" s="442"/>
    </row>
    <row r="632" spans="1:1" ht="15.75" customHeight="1">
      <c r="A632" s="442"/>
    </row>
    <row r="633" spans="1:1" ht="15.75" customHeight="1">
      <c r="A633" s="442"/>
    </row>
    <row r="634" spans="1:1" ht="15.75" customHeight="1">
      <c r="A634" s="442"/>
    </row>
    <row r="635" spans="1:1" ht="15.75" customHeight="1">
      <c r="A635" s="442"/>
    </row>
    <row r="636" spans="1:1" ht="15.75" customHeight="1">
      <c r="A636" s="442"/>
    </row>
    <row r="637" spans="1:1" ht="15.75" customHeight="1">
      <c r="A637" s="442"/>
    </row>
    <row r="638" spans="1:1" ht="15.75" customHeight="1">
      <c r="A638" s="442"/>
    </row>
    <row r="639" spans="1:1" ht="15.75" customHeight="1">
      <c r="A639" s="442"/>
    </row>
    <row r="640" spans="1:1" ht="15.75" customHeight="1">
      <c r="A640" s="442"/>
    </row>
    <row r="641" spans="1:1" ht="15.75" customHeight="1">
      <c r="A641" s="442"/>
    </row>
    <row r="642" spans="1:1" ht="15.75" customHeight="1">
      <c r="A642" s="442"/>
    </row>
    <row r="643" spans="1:1" ht="15.75" customHeight="1">
      <c r="A643" s="442"/>
    </row>
    <row r="644" spans="1:1" ht="15.75" customHeight="1">
      <c r="A644" s="442"/>
    </row>
    <row r="645" spans="1:1" ht="15.75" customHeight="1">
      <c r="A645" s="442"/>
    </row>
    <row r="646" spans="1:1" ht="15.75" customHeight="1">
      <c r="A646" s="442"/>
    </row>
    <row r="647" spans="1:1" ht="15.75" customHeight="1">
      <c r="A647" s="442"/>
    </row>
    <row r="648" spans="1:1" ht="15.75" customHeight="1">
      <c r="A648" s="442"/>
    </row>
    <row r="649" spans="1:1" ht="15.75" customHeight="1">
      <c r="A649" s="442"/>
    </row>
    <row r="650" spans="1:1" ht="15.75" customHeight="1">
      <c r="A650" s="442"/>
    </row>
    <row r="651" spans="1:1" ht="15.75" customHeight="1">
      <c r="A651" s="442"/>
    </row>
    <row r="652" spans="1:1" ht="15.75" customHeight="1">
      <c r="A652" s="442"/>
    </row>
    <row r="653" spans="1:1" ht="15.75" customHeight="1">
      <c r="A653" s="442"/>
    </row>
    <row r="654" spans="1:1" ht="15.75" customHeight="1">
      <c r="A654" s="442"/>
    </row>
    <row r="655" spans="1:1" ht="15.75" customHeight="1">
      <c r="A655" s="442"/>
    </row>
    <row r="656" spans="1:1" ht="15.75" customHeight="1">
      <c r="A656" s="442"/>
    </row>
    <row r="657" spans="1:1" ht="15.75" customHeight="1">
      <c r="A657" s="442"/>
    </row>
    <row r="658" spans="1:1" ht="15.75" customHeight="1">
      <c r="A658" s="442"/>
    </row>
    <row r="659" spans="1:1" ht="15.75" customHeight="1">
      <c r="A659" s="442"/>
    </row>
    <row r="660" spans="1:1" ht="15.75" customHeight="1">
      <c r="A660" s="442"/>
    </row>
    <row r="661" spans="1:1" ht="15.75" customHeight="1">
      <c r="A661" s="442"/>
    </row>
    <row r="662" spans="1:1" ht="15.75" customHeight="1">
      <c r="A662" s="442"/>
    </row>
    <row r="663" spans="1:1" ht="15.75" customHeight="1">
      <c r="A663" s="442"/>
    </row>
    <row r="664" spans="1:1" ht="15.75" customHeight="1">
      <c r="A664" s="442"/>
    </row>
    <row r="665" spans="1:1" ht="15.75" customHeight="1">
      <c r="A665" s="442"/>
    </row>
    <row r="666" spans="1:1" ht="15.75" customHeight="1">
      <c r="A666" s="442"/>
    </row>
    <row r="667" spans="1:1" ht="15.75" customHeight="1">
      <c r="A667" s="442"/>
    </row>
    <row r="668" spans="1:1" ht="15.75" customHeight="1">
      <c r="A668" s="442"/>
    </row>
    <row r="669" spans="1:1" ht="15.75" customHeight="1">
      <c r="A669" s="442"/>
    </row>
    <row r="670" spans="1:1" ht="15.75" customHeight="1">
      <c r="A670" s="442"/>
    </row>
    <row r="671" spans="1:1" ht="15.75" customHeight="1">
      <c r="A671" s="442"/>
    </row>
    <row r="672" spans="1:1" ht="15.75" customHeight="1">
      <c r="A672" s="442"/>
    </row>
    <row r="673" spans="1:1" ht="15.75" customHeight="1">
      <c r="A673" s="442"/>
    </row>
    <row r="674" spans="1:1" ht="15.75" customHeight="1">
      <c r="A674" s="442"/>
    </row>
    <row r="675" spans="1:1" ht="15.75" customHeight="1">
      <c r="A675" s="442"/>
    </row>
    <row r="676" spans="1:1" ht="15.75" customHeight="1">
      <c r="A676" s="442"/>
    </row>
    <row r="677" spans="1:1" ht="15.75" customHeight="1">
      <c r="A677" s="442"/>
    </row>
    <row r="678" spans="1:1" ht="15.75" customHeight="1">
      <c r="A678" s="442"/>
    </row>
    <row r="679" spans="1:1" ht="15.75" customHeight="1">
      <c r="A679" s="442"/>
    </row>
    <row r="680" spans="1:1" ht="15.75" customHeight="1">
      <c r="A680" s="442"/>
    </row>
    <row r="681" spans="1:1" ht="15.75" customHeight="1">
      <c r="A681" s="442"/>
    </row>
    <row r="682" spans="1:1" ht="15.75" customHeight="1">
      <c r="A682" s="442"/>
    </row>
    <row r="683" spans="1:1" ht="15.75" customHeight="1">
      <c r="A683" s="442"/>
    </row>
    <row r="684" spans="1:1" ht="15.75" customHeight="1">
      <c r="A684" s="442"/>
    </row>
    <row r="685" spans="1:1" ht="15.75" customHeight="1">
      <c r="A685" s="442"/>
    </row>
    <row r="686" spans="1:1" ht="15.75" customHeight="1">
      <c r="A686" s="442"/>
    </row>
    <row r="687" spans="1:1" ht="15.75" customHeight="1">
      <c r="A687" s="442"/>
    </row>
    <row r="688" spans="1:1" ht="15.75" customHeight="1">
      <c r="A688" s="442"/>
    </row>
    <row r="689" spans="1:1" ht="15.75" customHeight="1">
      <c r="A689" s="442"/>
    </row>
    <row r="690" spans="1:1" ht="15.75" customHeight="1">
      <c r="A690" s="442"/>
    </row>
    <row r="691" spans="1:1" ht="15.75" customHeight="1">
      <c r="A691" s="442"/>
    </row>
    <row r="692" spans="1:1" ht="15.75" customHeight="1">
      <c r="A692" s="442"/>
    </row>
    <row r="693" spans="1:1" ht="15.75" customHeight="1">
      <c r="A693" s="442"/>
    </row>
    <row r="694" spans="1:1" ht="15.75" customHeight="1">
      <c r="A694" s="442"/>
    </row>
    <row r="695" spans="1:1" ht="15.75" customHeight="1">
      <c r="A695" s="442"/>
    </row>
    <row r="696" spans="1:1" ht="15.75" customHeight="1">
      <c r="A696" s="442"/>
    </row>
    <row r="697" spans="1:1" ht="15.75" customHeight="1">
      <c r="A697" s="442"/>
    </row>
    <row r="698" spans="1:1" ht="15.75" customHeight="1">
      <c r="A698" s="442"/>
    </row>
    <row r="699" spans="1:1" ht="15.75" customHeight="1">
      <c r="A699" s="442"/>
    </row>
    <row r="700" spans="1:1" ht="15.75" customHeight="1">
      <c r="A700" s="442"/>
    </row>
    <row r="701" spans="1:1" ht="15.75" customHeight="1">
      <c r="A701" s="442"/>
    </row>
    <row r="702" spans="1:1" ht="15.75" customHeight="1">
      <c r="A702" s="442"/>
    </row>
    <row r="703" spans="1:1" ht="15.75" customHeight="1">
      <c r="A703" s="442"/>
    </row>
    <row r="704" spans="1:1" ht="15.75" customHeight="1">
      <c r="A704" s="442"/>
    </row>
    <row r="705" spans="1:1" ht="15.75" customHeight="1">
      <c r="A705" s="442"/>
    </row>
    <row r="706" spans="1:1" ht="15.75" customHeight="1">
      <c r="A706" s="442"/>
    </row>
    <row r="707" spans="1:1" ht="15.75" customHeight="1">
      <c r="A707" s="442"/>
    </row>
    <row r="708" spans="1:1" ht="15.75" customHeight="1">
      <c r="A708" s="442"/>
    </row>
    <row r="709" spans="1:1" ht="15.75" customHeight="1">
      <c r="A709" s="442"/>
    </row>
    <row r="710" spans="1:1" ht="15.75" customHeight="1">
      <c r="A710" s="442"/>
    </row>
    <row r="711" spans="1:1" ht="15.75" customHeight="1">
      <c r="A711" s="442"/>
    </row>
    <row r="712" spans="1:1" ht="15.75" customHeight="1">
      <c r="A712" s="442"/>
    </row>
    <row r="713" spans="1:1" ht="15.75" customHeight="1">
      <c r="A713" s="442"/>
    </row>
    <row r="714" spans="1:1" ht="15.75" customHeight="1">
      <c r="A714" s="442"/>
    </row>
    <row r="715" spans="1:1" ht="15.75" customHeight="1">
      <c r="A715" s="442"/>
    </row>
    <row r="716" spans="1:1" ht="15.75" customHeight="1">
      <c r="A716" s="442"/>
    </row>
    <row r="717" spans="1:1" ht="15.75" customHeight="1">
      <c r="A717" s="442"/>
    </row>
    <row r="718" spans="1:1" ht="15.75" customHeight="1">
      <c r="A718" s="442"/>
    </row>
    <row r="719" spans="1:1" ht="15.75" customHeight="1">
      <c r="A719" s="442"/>
    </row>
    <row r="720" spans="1:1" ht="15.75" customHeight="1">
      <c r="A720" s="442"/>
    </row>
    <row r="721" spans="1:1" ht="15.75" customHeight="1">
      <c r="A721" s="442"/>
    </row>
    <row r="722" spans="1:1" ht="15.75" customHeight="1">
      <c r="A722" s="442"/>
    </row>
    <row r="723" spans="1:1" ht="15.75" customHeight="1">
      <c r="A723" s="442"/>
    </row>
    <row r="724" spans="1:1" ht="15.75" customHeight="1">
      <c r="A724" s="442"/>
    </row>
    <row r="725" spans="1:1" ht="15.75" customHeight="1">
      <c r="A725" s="442"/>
    </row>
    <row r="726" spans="1:1" ht="15.75" customHeight="1">
      <c r="A726" s="442"/>
    </row>
    <row r="727" spans="1:1" ht="15.75" customHeight="1">
      <c r="A727" s="442"/>
    </row>
    <row r="728" spans="1:1" ht="15.75" customHeight="1">
      <c r="A728" s="442"/>
    </row>
    <row r="729" spans="1:1" ht="15.75" customHeight="1">
      <c r="A729" s="442"/>
    </row>
    <row r="730" spans="1:1" ht="15.75" customHeight="1">
      <c r="A730" s="442"/>
    </row>
    <row r="731" spans="1:1" ht="15.75" customHeight="1">
      <c r="A731" s="442"/>
    </row>
    <row r="732" spans="1:1" ht="15.75" customHeight="1">
      <c r="A732" s="442"/>
    </row>
    <row r="733" spans="1:1" ht="15.75" customHeight="1">
      <c r="A733" s="442"/>
    </row>
    <row r="734" spans="1:1" ht="15.75" customHeight="1">
      <c r="A734" s="442"/>
    </row>
    <row r="735" spans="1:1" ht="15.75" customHeight="1">
      <c r="A735" s="442"/>
    </row>
    <row r="736" spans="1:1" ht="15.75" customHeight="1">
      <c r="A736" s="442"/>
    </row>
    <row r="737" spans="1:1" ht="15.75" customHeight="1">
      <c r="A737" s="442"/>
    </row>
    <row r="738" spans="1:1" ht="15.75" customHeight="1">
      <c r="A738" s="442"/>
    </row>
    <row r="739" spans="1:1" ht="15.75" customHeight="1">
      <c r="A739" s="442"/>
    </row>
    <row r="740" spans="1:1" ht="15.75" customHeight="1">
      <c r="A740" s="442"/>
    </row>
    <row r="741" spans="1:1" ht="15.75" customHeight="1">
      <c r="A741" s="442"/>
    </row>
    <row r="742" spans="1:1" ht="15.75" customHeight="1">
      <c r="A742" s="442"/>
    </row>
    <row r="743" spans="1:1" ht="15.75" customHeight="1">
      <c r="A743" s="442"/>
    </row>
    <row r="744" spans="1:1" ht="15.75" customHeight="1">
      <c r="A744" s="442"/>
    </row>
    <row r="745" spans="1:1" ht="15.75" customHeight="1">
      <c r="A745" s="442"/>
    </row>
    <row r="746" spans="1:1" ht="15.75" customHeight="1">
      <c r="A746" s="442"/>
    </row>
    <row r="747" spans="1:1" ht="15.75" customHeight="1">
      <c r="A747" s="442"/>
    </row>
    <row r="748" spans="1:1" ht="15.75" customHeight="1">
      <c r="A748" s="442"/>
    </row>
    <row r="749" spans="1:1" ht="15.75" customHeight="1">
      <c r="A749" s="442"/>
    </row>
    <row r="750" spans="1:1" ht="15.75" customHeight="1">
      <c r="A750" s="442"/>
    </row>
    <row r="751" spans="1:1" ht="15.75" customHeight="1">
      <c r="A751" s="442"/>
    </row>
    <row r="752" spans="1:1" ht="15.75" customHeight="1">
      <c r="A752" s="442"/>
    </row>
    <row r="753" spans="1:1" ht="15.75" customHeight="1">
      <c r="A753" s="442"/>
    </row>
    <row r="754" spans="1:1" ht="15.75" customHeight="1">
      <c r="A754" s="442"/>
    </row>
    <row r="755" spans="1:1" ht="15.75" customHeight="1">
      <c r="A755" s="442"/>
    </row>
    <row r="756" spans="1:1" ht="15.75" customHeight="1">
      <c r="A756" s="442"/>
    </row>
    <row r="757" spans="1:1" ht="15.75" customHeight="1">
      <c r="A757" s="442"/>
    </row>
    <row r="758" spans="1:1" ht="15.75" customHeight="1">
      <c r="A758" s="442"/>
    </row>
    <row r="759" spans="1:1" ht="15.75" customHeight="1">
      <c r="A759" s="442"/>
    </row>
    <row r="760" spans="1:1" ht="15.75" customHeight="1">
      <c r="A760" s="442"/>
    </row>
    <row r="761" spans="1:1" ht="15.75" customHeight="1">
      <c r="A761" s="442"/>
    </row>
    <row r="762" spans="1:1" ht="15.75" customHeight="1">
      <c r="A762" s="442"/>
    </row>
    <row r="763" spans="1:1" ht="15.75" customHeight="1">
      <c r="A763" s="442"/>
    </row>
    <row r="764" spans="1:1" ht="15.75" customHeight="1">
      <c r="A764" s="442"/>
    </row>
    <row r="765" spans="1:1" ht="15.75" customHeight="1">
      <c r="A765" s="442"/>
    </row>
    <row r="766" spans="1:1" ht="15.75" customHeight="1">
      <c r="A766" s="442"/>
    </row>
    <row r="767" spans="1:1" ht="15.75" customHeight="1">
      <c r="A767" s="442"/>
    </row>
    <row r="768" spans="1:1" ht="15.75" customHeight="1">
      <c r="A768" s="442"/>
    </row>
    <row r="769" spans="1:1" ht="15.75" customHeight="1">
      <c r="A769" s="442"/>
    </row>
    <row r="770" spans="1:1" ht="15.75" customHeight="1">
      <c r="A770" s="442"/>
    </row>
    <row r="771" spans="1:1" ht="15.75" customHeight="1">
      <c r="A771" s="442"/>
    </row>
    <row r="772" spans="1:1" ht="15.75" customHeight="1">
      <c r="A772" s="442"/>
    </row>
    <row r="773" spans="1:1" ht="15.75" customHeight="1">
      <c r="A773" s="442"/>
    </row>
    <row r="774" spans="1:1" ht="15.75" customHeight="1">
      <c r="A774" s="442"/>
    </row>
    <row r="775" spans="1:1" ht="15.75" customHeight="1">
      <c r="A775" s="442"/>
    </row>
    <row r="776" spans="1:1" ht="15.75" customHeight="1">
      <c r="A776" s="442"/>
    </row>
    <row r="777" spans="1:1" ht="15.75" customHeight="1">
      <c r="A777" s="442"/>
    </row>
    <row r="778" spans="1:1" ht="15.75" customHeight="1">
      <c r="A778" s="442"/>
    </row>
    <row r="779" spans="1:1" ht="15.75" customHeight="1">
      <c r="A779" s="442"/>
    </row>
    <row r="780" spans="1:1" ht="15.75" customHeight="1">
      <c r="A780" s="442"/>
    </row>
    <row r="781" spans="1:1" ht="15.75" customHeight="1">
      <c r="A781" s="442"/>
    </row>
    <row r="782" spans="1:1" ht="15.75" customHeight="1">
      <c r="A782" s="442"/>
    </row>
    <row r="783" spans="1:1" ht="15.75" customHeight="1">
      <c r="A783" s="442"/>
    </row>
    <row r="784" spans="1:1" ht="15.75" customHeight="1">
      <c r="A784" s="442"/>
    </row>
    <row r="785" spans="1:1" ht="15.75" customHeight="1">
      <c r="A785" s="442"/>
    </row>
    <row r="786" spans="1:1" ht="15.75" customHeight="1">
      <c r="A786" s="442"/>
    </row>
    <row r="787" spans="1:1" ht="15.75" customHeight="1">
      <c r="A787" s="442"/>
    </row>
    <row r="788" spans="1:1" ht="15.75" customHeight="1">
      <c r="A788" s="442"/>
    </row>
    <row r="789" spans="1:1" ht="15.75" customHeight="1">
      <c r="A789" s="442"/>
    </row>
    <row r="790" spans="1:1" ht="15.75" customHeight="1">
      <c r="A790" s="442"/>
    </row>
    <row r="791" spans="1:1" ht="15.75" customHeight="1">
      <c r="A791" s="442"/>
    </row>
    <row r="792" spans="1:1" ht="15.75" customHeight="1">
      <c r="A792" s="442"/>
    </row>
    <row r="793" spans="1:1" ht="15.75" customHeight="1">
      <c r="A793" s="442"/>
    </row>
    <row r="794" spans="1:1" ht="15.75" customHeight="1">
      <c r="A794" s="442"/>
    </row>
    <row r="795" spans="1:1" ht="15.75" customHeight="1">
      <c r="A795" s="442"/>
    </row>
    <row r="796" spans="1:1" ht="15.75" customHeight="1">
      <c r="A796" s="442"/>
    </row>
    <row r="797" spans="1:1" ht="15.75" customHeight="1">
      <c r="A797" s="442"/>
    </row>
    <row r="798" spans="1:1" ht="15.75" customHeight="1">
      <c r="A798" s="442"/>
    </row>
    <row r="799" spans="1:1" ht="15.75" customHeight="1">
      <c r="A799" s="442"/>
    </row>
    <row r="800" spans="1:1" ht="15.75" customHeight="1">
      <c r="A800" s="442"/>
    </row>
    <row r="801" spans="1:1" ht="15.75" customHeight="1">
      <c r="A801" s="442"/>
    </row>
    <row r="802" spans="1:1" ht="15.75" customHeight="1">
      <c r="A802" s="442"/>
    </row>
    <row r="803" spans="1:1" ht="15.75" customHeight="1">
      <c r="A803" s="442"/>
    </row>
    <row r="804" spans="1:1" ht="15.75" customHeight="1">
      <c r="A804" s="442"/>
    </row>
    <row r="805" spans="1:1" ht="15.75" customHeight="1">
      <c r="A805" s="442"/>
    </row>
    <row r="806" spans="1:1" ht="15.75" customHeight="1">
      <c r="A806" s="442"/>
    </row>
    <row r="807" spans="1:1" ht="15.75" customHeight="1">
      <c r="A807" s="442"/>
    </row>
    <row r="808" spans="1:1" ht="15.75" customHeight="1">
      <c r="A808" s="442"/>
    </row>
    <row r="809" spans="1:1" ht="15.75" customHeight="1">
      <c r="A809" s="442"/>
    </row>
    <row r="810" spans="1:1" ht="15.75" customHeight="1">
      <c r="A810" s="442"/>
    </row>
    <row r="811" spans="1:1" ht="15.75" customHeight="1">
      <c r="A811" s="442"/>
    </row>
    <row r="812" spans="1:1" ht="15.75" customHeight="1">
      <c r="A812" s="442"/>
    </row>
    <row r="813" spans="1:1" ht="15.75" customHeight="1">
      <c r="A813" s="442"/>
    </row>
    <row r="814" spans="1:1" ht="15.75" customHeight="1">
      <c r="A814" s="442"/>
    </row>
    <row r="815" spans="1:1" ht="15.75" customHeight="1">
      <c r="A815" s="442"/>
    </row>
    <row r="816" spans="1:1" ht="15.75" customHeight="1">
      <c r="A816" s="442"/>
    </row>
    <row r="817" spans="1:1" ht="15.75" customHeight="1">
      <c r="A817" s="442"/>
    </row>
    <row r="818" spans="1:1" ht="15.75" customHeight="1">
      <c r="A818" s="442"/>
    </row>
    <row r="819" spans="1:1" ht="15.75" customHeight="1">
      <c r="A819" s="442"/>
    </row>
    <row r="820" spans="1:1" ht="15.75" customHeight="1">
      <c r="A820" s="442"/>
    </row>
    <row r="821" spans="1:1" ht="15.75" customHeight="1">
      <c r="A821" s="442"/>
    </row>
    <row r="822" spans="1:1" ht="15.75" customHeight="1">
      <c r="A822" s="442"/>
    </row>
    <row r="823" spans="1:1" ht="15.75" customHeight="1">
      <c r="A823" s="442"/>
    </row>
    <row r="824" spans="1:1" ht="15.75" customHeight="1">
      <c r="A824" s="442"/>
    </row>
    <row r="825" spans="1:1" ht="15.75" customHeight="1">
      <c r="A825" s="442"/>
    </row>
    <row r="826" spans="1:1" ht="15.75" customHeight="1">
      <c r="A826" s="442"/>
    </row>
    <row r="827" spans="1:1" ht="15.75" customHeight="1">
      <c r="A827" s="442"/>
    </row>
    <row r="828" spans="1:1" ht="15.75" customHeight="1">
      <c r="A828" s="442"/>
    </row>
    <row r="829" spans="1:1" ht="15.75" customHeight="1">
      <c r="A829" s="442"/>
    </row>
    <row r="830" spans="1:1" ht="15.75" customHeight="1">
      <c r="A830" s="442"/>
    </row>
    <row r="831" spans="1:1" ht="15.75" customHeight="1">
      <c r="A831" s="442"/>
    </row>
    <row r="832" spans="1:1" ht="15.75" customHeight="1">
      <c r="A832" s="442"/>
    </row>
    <row r="833" spans="1:1" ht="15.75" customHeight="1">
      <c r="A833" s="442"/>
    </row>
    <row r="834" spans="1:1" ht="15.75" customHeight="1">
      <c r="A834" s="442"/>
    </row>
    <row r="835" spans="1:1" ht="15.75" customHeight="1">
      <c r="A835" s="442"/>
    </row>
    <row r="836" spans="1:1" ht="15.75" customHeight="1">
      <c r="A836" s="442"/>
    </row>
    <row r="837" spans="1:1" ht="15.75" customHeight="1">
      <c r="A837" s="442"/>
    </row>
    <row r="838" spans="1:1" ht="15.75" customHeight="1">
      <c r="A838" s="442"/>
    </row>
    <row r="839" spans="1:1" ht="15.75" customHeight="1">
      <c r="A839" s="442"/>
    </row>
    <row r="840" spans="1:1" ht="15.75" customHeight="1">
      <c r="A840" s="442"/>
    </row>
    <row r="841" spans="1:1" ht="15.75" customHeight="1">
      <c r="A841" s="442"/>
    </row>
    <row r="842" spans="1:1" ht="15.75" customHeight="1">
      <c r="A842" s="442"/>
    </row>
    <row r="843" spans="1:1" ht="15.75" customHeight="1">
      <c r="A843" s="442"/>
    </row>
    <row r="844" spans="1:1" ht="15.75" customHeight="1">
      <c r="A844" s="442"/>
    </row>
    <row r="845" spans="1:1" ht="15.75" customHeight="1">
      <c r="A845" s="442"/>
    </row>
    <row r="846" spans="1:1" ht="15.75" customHeight="1">
      <c r="A846" s="442"/>
    </row>
    <row r="847" spans="1:1" ht="15.75" customHeight="1">
      <c r="A847" s="442"/>
    </row>
    <row r="848" spans="1:1" ht="15.75" customHeight="1">
      <c r="A848" s="442"/>
    </row>
    <row r="849" spans="1:1" ht="15.75" customHeight="1">
      <c r="A849" s="442"/>
    </row>
    <row r="850" spans="1:1" ht="15.75" customHeight="1">
      <c r="A850" s="442"/>
    </row>
    <row r="851" spans="1:1" ht="15.75" customHeight="1">
      <c r="A851" s="442"/>
    </row>
    <row r="852" spans="1:1" ht="15.75" customHeight="1">
      <c r="A852" s="442"/>
    </row>
    <row r="853" spans="1:1" ht="15.75" customHeight="1">
      <c r="A853" s="442"/>
    </row>
    <row r="854" spans="1:1" ht="15.75" customHeight="1">
      <c r="A854" s="442"/>
    </row>
    <row r="855" spans="1:1" ht="15.75" customHeight="1">
      <c r="A855" s="442"/>
    </row>
    <row r="856" spans="1:1" ht="15.75" customHeight="1">
      <c r="A856" s="442"/>
    </row>
    <row r="857" spans="1:1" ht="15.75" customHeight="1">
      <c r="A857" s="442"/>
    </row>
    <row r="858" spans="1:1" ht="15.75" customHeight="1">
      <c r="A858" s="442"/>
    </row>
    <row r="859" spans="1:1" ht="15.75" customHeight="1">
      <c r="A859" s="442"/>
    </row>
    <row r="860" spans="1:1" ht="15.75" customHeight="1">
      <c r="A860" s="442"/>
    </row>
    <row r="861" spans="1:1" ht="15.75" customHeight="1">
      <c r="A861" s="442"/>
    </row>
    <row r="862" spans="1:1" ht="15.75" customHeight="1">
      <c r="A862" s="442"/>
    </row>
    <row r="863" spans="1:1" ht="15.75" customHeight="1">
      <c r="A863" s="442"/>
    </row>
    <row r="864" spans="1:1" ht="15.75" customHeight="1">
      <c r="A864" s="442"/>
    </row>
    <row r="865" spans="1:1" ht="15.75" customHeight="1">
      <c r="A865" s="442"/>
    </row>
    <row r="866" spans="1:1" ht="15.75" customHeight="1">
      <c r="A866" s="442"/>
    </row>
    <row r="867" spans="1:1" ht="15.75" customHeight="1">
      <c r="A867" s="442"/>
    </row>
    <row r="868" spans="1:1" ht="15.75" customHeight="1">
      <c r="A868" s="442"/>
    </row>
    <row r="869" spans="1:1" ht="15.75" customHeight="1">
      <c r="A869" s="442"/>
    </row>
    <row r="870" spans="1:1" ht="15.75" customHeight="1">
      <c r="A870" s="442"/>
    </row>
    <row r="871" spans="1:1" ht="15.75" customHeight="1">
      <c r="A871" s="442"/>
    </row>
    <row r="872" spans="1:1" ht="15.75" customHeight="1">
      <c r="A872" s="442"/>
    </row>
    <row r="873" spans="1:1" ht="15.75" customHeight="1">
      <c r="A873" s="442"/>
    </row>
    <row r="874" spans="1:1" ht="15.75" customHeight="1">
      <c r="A874" s="442"/>
    </row>
    <row r="875" spans="1:1" ht="15.75" customHeight="1">
      <c r="A875" s="442"/>
    </row>
    <row r="876" spans="1:1" ht="15.75" customHeight="1">
      <c r="A876" s="442"/>
    </row>
    <row r="877" spans="1:1" ht="15.75" customHeight="1">
      <c r="A877" s="442"/>
    </row>
    <row r="878" spans="1:1" ht="15.75" customHeight="1">
      <c r="A878" s="442"/>
    </row>
    <row r="879" spans="1:1" ht="15.75" customHeight="1">
      <c r="A879" s="442"/>
    </row>
    <row r="880" spans="1:1" ht="15.75" customHeight="1">
      <c r="A880" s="442"/>
    </row>
    <row r="881" spans="1:1" ht="15.75" customHeight="1">
      <c r="A881" s="442"/>
    </row>
    <row r="882" spans="1:1" ht="15.75" customHeight="1">
      <c r="A882" s="442"/>
    </row>
    <row r="883" spans="1:1" ht="15.75" customHeight="1">
      <c r="A883" s="442"/>
    </row>
    <row r="884" spans="1:1" ht="15.75" customHeight="1">
      <c r="A884" s="442"/>
    </row>
    <row r="885" spans="1:1" ht="15.75" customHeight="1">
      <c r="A885" s="442"/>
    </row>
    <row r="886" spans="1:1" ht="15.75" customHeight="1">
      <c r="A886" s="442"/>
    </row>
    <row r="887" spans="1:1" ht="15.75" customHeight="1">
      <c r="A887" s="442"/>
    </row>
    <row r="888" spans="1:1" ht="15.75" customHeight="1">
      <c r="A888" s="442"/>
    </row>
    <row r="889" spans="1:1" ht="15.75" customHeight="1">
      <c r="A889" s="442"/>
    </row>
    <row r="890" spans="1:1" ht="15.75" customHeight="1">
      <c r="A890" s="442"/>
    </row>
    <row r="891" spans="1:1" ht="15.75" customHeight="1">
      <c r="A891" s="442"/>
    </row>
    <row r="892" spans="1:1" ht="15.75" customHeight="1">
      <c r="A892" s="442"/>
    </row>
    <row r="893" spans="1:1" ht="15.75" customHeight="1">
      <c r="A893" s="442"/>
    </row>
    <row r="894" spans="1:1" ht="15.75" customHeight="1">
      <c r="A894" s="442"/>
    </row>
    <row r="895" spans="1:1" ht="15.75" customHeight="1">
      <c r="A895" s="442"/>
    </row>
    <row r="896" spans="1:1" ht="15.75" customHeight="1">
      <c r="A896" s="442"/>
    </row>
    <row r="897" spans="1:1" ht="15.75" customHeight="1">
      <c r="A897" s="442"/>
    </row>
    <row r="898" spans="1:1" ht="15.75" customHeight="1">
      <c r="A898" s="442"/>
    </row>
    <row r="899" spans="1:1" ht="15.75" customHeight="1">
      <c r="A899" s="442"/>
    </row>
    <row r="900" spans="1:1" ht="15.75" customHeight="1">
      <c r="A900" s="442"/>
    </row>
    <row r="901" spans="1:1" ht="15.75" customHeight="1">
      <c r="A901" s="442"/>
    </row>
    <row r="902" spans="1:1" ht="15.75" customHeight="1">
      <c r="A902" s="442"/>
    </row>
    <row r="903" spans="1:1" ht="15.75" customHeight="1">
      <c r="A903" s="442"/>
    </row>
    <row r="904" spans="1:1" ht="15.75" customHeight="1">
      <c r="A904" s="442"/>
    </row>
    <row r="905" spans="1:1" ht="15.75" customHeight="1">
      <c r="A905" s="442"/>
    </row>
    <row r="906" spans="1:1" ht="15.75" customHeight="1">
      <c r="A906" s="442"/>
    </row>
    <row r="907" spans="1:1" ht="15.75" customHeight="1">
      <c r="A907" s="442"/>
    </row>
    <row r="908" spans="1:1" ht="15.75" customHeight="1">
      <c r="A908" s="442"/>
    </row>
    <row r="909" spans="1:1" ht="15.75" customHeight="1">
      <c r="A909" s="442"/>
    </row>
    <row r="910" spans="1:1" ht="15.75" customHeight="1">
      <c r="A910" s="442"/>
    </row>
    <row r="911" spans="1:1" ht="15.75" customHeight="1">
      <c r="A911" s="442"/>
    </row>
    <row r="912" spans="1:1" ht="15.75" customHeight="1">
      <c r="A912" s="442"/>
    </row>
    <row r="913" spans="1:1" ht="15.75" customHeight="1">
      <c r="A913" s="442"/>
    </row>
    <row r="914" spans="1:1" ht="15.75" customHeight="1">
      <c r="A914" s="442"/>
    </row>
    <row r="915" spans="1:1" ht="15.75" customHeight="1">
      <c r="A915" s="442"/>
    </row>
    <row r="916" spans="1:1" ht="15.75" customHeight="1">
      <c r="A916" s="442"/>
    </row>
    <row r="917" spans="1:1" ht="15.75" customHeight="1">
      <c r="A917" s="442"/>
    </row>
    <row r="918" spans="1:1" ht="15.75" customHeight="1">
      <c r="A918" s="442"/>
    </row>
    <row r="919" spans="1:1" ht="15.75" customHeight="1">
      <c r="A919" s="442"/>
    </row>
    <row r="920" spans="1:1" ht="15.75" customHeight="1">
      <c r="A920" s="442"/>
    </row>
    <row r="921" spans="1:1" ht="15.75" customHeight="1">
      <c r="A921" s="442"/>
    </row>
    <row r="922" spans="1:1" ht="15.75" customHeight="1">
      <c r="A922" s="442"/>
    </row>
    <row r="923" spans="1:1" ht="15.75" customHeight="1">
      <c r="A923" s="442"/>
    </row>
    <row r="924" spans="1:1" ht="15.75" customHeight="1">
      <c r="A924" s="442"/>
    </row>
    <row r="925" spans="1:1" ht="15.75" customHeight="1">
      <c r="A925" s="442"/>
    </row>
    <row r="926" spans="1:1" ht="15.75" customHeight="1">
      <c r="A926" s="442"/>
    </row>
    <row r="927" spans="1:1" ht="15.75" customHeight="1">
      <c r="A927" s="442"/>
    </row>
    <row r="928" spans="1:1" ht="15.75" customHeight="1">
      <c r="A928" s="442"/>
    </row>
    <row r="929" spans="1:1" ht="15.75" customHeight="1">
      <c r="A929" s="442"/>
    </row>
    <row r="930" spans="1:1" ht="15.75" customHeight="1">
      <c r="A930" s="442"/>
    </row>
    <row r="931" spans="1:1" ht="15.75" customHeight="1">
      <c r="A931" s="442"/>
    </row>
    <row r="932" spans="1:1" ht="15.75" customHeight="1">
      <c r="A932" s="442"/>
    </row>
    <row r="933" spans="1:1" ht="15.75" customHeight="1">
      <c r="A933" s="442"/>
    </row>
    <row r="934" spans="1:1" ht="15.75" customHeight="1">
      <c r="A934" s="442"/>
    </row>
    <row r="935" spans="1:1" ht="15.75" customHeight="1">
      <c r="A935" s="442"/>
    </row>
    <row r="936" spans="1:1" ht="15.75" customHeight="1">
      <c r="A936" s="442"/>
    </row>
    <row r="937" spans="1:1" ht="15.75" customHeight="1">
      <c r="A937" s="442"/>
    </row>
    <row r="938" spans="1:1" ht="15.75" customHeight="1">
      <c r="A938" s="442"/>
    </row>
    <row r="939" spans="1:1" ht="15.75" customHeight="1">
      <c r="A939" s="442"/>
    </row>
    <row r="940" spans="1:1" ht="15.75" customHeight="1">
      <c r="A940" s="442"/>
    </row>
    <row r="941" spans="1:1" ht="15.75" customHeight="1">
      <c r="A941" s="442"/>
    </row>
    <row r="942" spans="1:1" ht="15.75" customHeight="1">
      <c r="A942" s="442"/>
    </row>
    <row r="943" spans="1:1" ht="15.75" customHeight="1">
      <c r="A943" s="442"/>
    </row>
    <row r="944" spans="1:1" ht="15.75" customHeight="1">
      <c r="A944" s="442"/>
    </row>
    <row r="945" spans="1:1" ht="15.75" customHeight="1">
      <c r="A945" s="442"/>
    </row>
    <row r="946" spans="1:1" ht="15.75" customHeight="1">
      <c r="A946" s="442"/>
    </row>
    <row r="947" spans="1:1" ht="15.75" customHeight="1">
      <c r="A947" s="442"/>
    </row>
    <row r="948" spans="1:1" ht="15.75" customHeight="1">
      <c r="A948" s="442"/>
    </row>
    <row r="949" spans="1:1" ht="15.75" customHeight="1">
      <c r="A949" s="442"/>
    </row>
    <row r="950" spans="1:1" ht="15.75" customHeight="1">
      <c r="A950" s="442"/>
    </row>
    <row r="951" spans="1:1" ht="15.75" customHeight="1">
      <c r="A951" s="442"/>
    </row>
    <row r="952" spans="1:1" ht="15.75" customHeight="1">
      <c r="A952" s="442"/>
    </row>
    <row r="953" spans="1:1" ht="15.75" customHeight="1">
      <c r="A953" s="442"/>
    </row>
    <row r="954" spans="1:1" ht="15.75" customHeight="1">
      <c r="A954" s="442"/>
    </row>
    <row r="955" spans="1:1" ht="15.75" customHeight="1">
      <c r="A955" s="442"/>
    </row>
    <row r="956" spans="1:1" ht="15.75" customHeight="1">
      <c r="A956" s="442"/>
    </row>
    <row r="957" spans="1:1" ht="15.75" customHeight="1">
      <c r="A957" s="442"/>
    </row>
    <row r="958" spans="1:1" ht="15.75" customHeight="1">
      <c r="A958" s="442"/>
    </row>
    <row r="959" spans="1:1" ht="15.75" customHeight="1">
      <c r="A959" s="442"/>
    </row>
    <row r="960" spans="1:1" ht="15.75" customHeight="1">
      <c r="A960" s="442"/>
    </row>
    <row r="961" spans="1:1" ht="15.75" customHeight="1">
      <c r="A961" s="442"/>
    </row>
    <row r="962" spans="1:1" ht="15.75" customHeight="1">
      <c r="A962" s="442"/>
    </row>
    <row r="963" spans="1:1" ht="15.75" customHeight="1">
      <c r="A963" s="442"/>
    </row>
    <row r="964" spans="1:1" ht="15.75" customHeight="1">
      <c r="A964" s="442"/>
    </row>
    <row r="965" spans="1:1" ht="15.75" customHeight="1">
      <c r="A965" s="442"/>
    </row>
    <row r="966" spans="1:1" ht="15.75" customHeight="1">
      <c r="A966" s="442"/>
    </row>
    <row r="967" spans="1:1" ht="15.75" customHeight="1">
      <c r="A967" s="442"/>
    </row>
    <row r="968" spans="1:1" ht="15.75" customHeight="1">
      <c r="A968" s="442"/>
    </row>
    <row r="969" spans="1:1" ht="15.75" customHeight="1">
      <c r="A969" s="442"/>
    </row>
    <row r="970" spans="1:1" ht="15.75" customHeight="1">
      <c r="A970" s="442"/>
    </row>
    <row r="971" spans="1:1" ht="15.75" customHeight="1">
      <c r="A971" s="442"/>
    </row>
    <row r="972" spans="1:1" ht="15.75" customHeight="1">
      <c r="A972" s="442"/>
    </row>
    <row r="973" spans="1:1" ht="15.75" customHeight="1">
      <c r="A973" s="442"/>
    </row>
    <row r="974" spans="1:1" ht="15.75" customHeight="1">
      <c r="A974" s="442"/>
    </row>
    <row r="975" spans="1:1" ht="15.75" customHeight="1">
      <c r="A975" s="442"/>
    </row>
    <row r="976" spans="1:1" ht="15.75" customHeight="1">
      <c r="A976" s="442"/>
    </row>
    <row r="977" spans="1:1" ht="15.75" customHeight="1">
      <c r="A977" s="442"/>
    </row>
    <row r="978" spans="1:1" ht="15.75" customHeight="1">
      <c r="A978" s="442"/>
    </row>
    <row r="979" spans="1:1" ht="15.75" customHeight="1">
      <c r="A979" s="442"/>
    </row>
    <row r="980" spans="1:1" ht="15.75" customHeight="1">
      <c r="A980" s="442"/>
    </row>
    <row r="981" spans="1:1" ht="15.75" customHeight="1">
      <c r="A981" s="442"/>
    </row>
    <row r="982" spans="1:1" ht="15.75" customHeight="1">
      <c r="A982" s="442"/>
    </row>
    <row r="983" spans="1:1" ht="15.75" customHeight="1">
      <c r="A983" s="442"/>
    </row>
    <row r="984" spans="1:1" ht="15.75" customHeight="1">
      <c r="A984" s="442"/>
    </row>
    <row r="985" spans="1:1" ht="15.75" customHeight="1">
      <c r="A985" s="442"/>
    </row>
    <row r="986" spans="1:1" ht="15.75" customHeight="1">
      <c r="A986" s="442"/>
    </row>
    <row r="987" spans="1:1" ht="15.75" customHeight="1">
      <c r="A987" s="442"/>
    </row>
    <row r="988" spans="1:1" ht="15.75" customHeight="1">
      <c r="A988" s="442"/>
    </row>
    <row r="989" spans="1:1" ht="15.75" customHeight="1">
      <c r="A989" s="442"/>
    </row>
    <row r="990" spans="1:1" ht="15.75" customHeight="1">
      <c r="A990" s="442"/>
    </row>
    <row r="991" spans="1:1" ht="15.75" customHeight="1">
      <c r="A991" s="442"/>
    </row>
    <row r="992" spans="1:1" ht="15.75" customHeight="1">
      <c r="A992" s="442"/>
    </row>
    <row r="993" spans="1:1" ht="15.75" customHeight="1">
      <c r="A993" s="442"/>
    </row>
    <row r="994" spans="1:1" ht="15.75" customHeight="1">
      <c r="A994" s="442"/>
    </row>
    <row r="995" spans="1:1" ht="15.75" customHeight="1">
      <c r="A995" s="442"/>
    </row>
    <row r="996" spans="1:1" ht="15.75" customHeight="1">
      <c r="A996" s="442"/>
    </row>
    <row r="997" spans="1:1" ht="15.75" customHeight="1">
      <c r="A997" s="442"/>
    </row>
    <row r="998" spans="1:1" ht="15.75" customHeight="1">
      <c r="A998" s="442"/>
    </row>
    <row r="999" spans="1:1" ht="15.75" customHeight="1">
      <c r="A999" s="442"/>
    </row>
    <row r="1000" spans="1:1" ht="15.75" customHeight="1">
      <c r="A1000" s="442"/>
    </row>
  </sheetData>
  <mergeCells count="5">
    <mergeCell ref="G14:H14"/>
    <mergeCell ref="C6:E6"/>
    <mergeCell ref="A14:B14"/>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4"/>
  <sheetViews>
    <sheetView showGridLines="0" workbookViewId="0">
      <selection activeCell="B20" sqref="B20:H25"/>
    </sheetView>
  </sheetViews>
  <sheetFormatPr defaultColWidth="14.42578125" defaultRowHeight="15" customHeight="1"/>
  <cols>
    <col min="1" max="1" width="2.7109375" style="15" customWidth="1"/>
    <col min="2" max="2" width="3.85546875" style="15" customWidth="1"/>
    <col min="3" max="3" width="19.42578125" style="15" customWidth="1"/>
    <col min="4" max="4" width="23.7109375" style="15" customWidth="1"/>
    <col min="5" max="5" width="40.7109375" style="15" customWidth="1"/>
    <col min="6" max="8" width="12.7109375" style="15" customWidth="1"/>
    <col min="9" max="9" width="13.7109375" style="15" customWidth="1"/>
    <col min="10" max="10" width="62.7109375" style="15" customWidth="1"/>
    <col min="11" max="26" width="9.140625" style="15" customWidth="1"/>
    <col min="27" max="16384" width="14.42578125" style="15"/>
  </cols>
  <sheetData>
    <row r="5" spans="1:26" ht="12.75">
      <c r="A5" s="3"/>
      <c r="B5" s="3"/>
      <c r="C5" s="3"/>
      <c r="D5" s="3"/>
      <c r="E5" s="3"/>
      <c r="F5" s="3"/>
      <c r="G5" s="3"/>
      <c r="H5" s="3"/>
      <c r="I5" s="3"/>
      <c r="J5" s="3"/>
      <c r="K5" s="3"/>
      <c r="L5" s="3"/>
      <c r="M5" s="3"/>
      <c r="N5" s="3"/>
      <c r="O5" s="3"/>
      <c r="P5" s="3"/>
      <c r="Q5" s="3"/>
      <c r="R5" s="3"/>
      <c r="S5" s="3"/>
      <c r="T5" s="3"/>
      <c r="U5" s="3"/>
      <c r="V5" s="3"/>
      <c r="W5" s="3"/>
      <c r="X5" s="3"/>
      <c r="Y5" s="3"/>
      <c r="Z5" s="3"/>
    </row>
    <row r="6" spans="1:26" ht="20.25" customHeight="1">
      <c r="A6" s="3"/>
      <c r="B6" s="526" t="s">
        <v>24</v>
      </c>
      <c r="C6" s="527"/>
      <c r="D6" s="527"/>
      <c r="E6" s="527"/>
      <c r="F6" s="527"/>
      <c r="G6" s="528"/>
      <c r="H6" s="3"/>
      <c r="I6" s="3"/>
      <c r="J6" s="3"/>
      <c r="K6" s="3"/>
      <c r="L6" s="3"/>
      <c r="M6" s="3"/>
      <c r="N6" s="3"/>
      <c r="O6" s="3"/>
      <c r="P6" s="3"/>
      <c r="Q6" s="3"/>
      <c r="R6" s="3"/>
      <c r="S6" s="3"/>
      <c r="T6" s="3"/>
      <c r="U6" s="3"/>
      <c r="V6" s="3"/>
      <c r="W6" s="3"/>
      <c r="X6" s="3"/>
      <c r="Y6" s="3"/>
      <c r="Z6" s="3"/>
    </row>
    <row r="7" spans="1:26" ht="12.75">
      <c r="A7" s="3"/>
      <c r="B7" s="529" t="s">
        <v>25</v>
      </c>
      <c r="C7" s="530"/>
      <c r="D7" s="531"/>
      <c r="E7" s="532"/>
      <c r="F7" s="512"/>
      <c r="G7" s="513"/>
      <c r="H7" s="3"/>
      <c r="I7" s="3"/>
      <c r="J7" s="3"/>
      <c r="K7" s="3"/>
      <c r="L7" s="3"/>
      <c r="M7" s="3"/>
      <c r="N7" s="3"/>
      <c r="O7" s="3"/>
      <c r="P7" s="3"/>
      <c r="Q7" s="3"/>
      <c r="R7" s="3"/>
      <c r="S7" s="3"/>
      <c r="T7" s="3"/>
      <c r="U7" s="3"/>
      <c r="V7" s="3"/>
      <c r="W7" s="3"/>
      <c r="X7" s="3"/>
      <c r="Y7" s="3"/>
      <c r="Z7" s="3"/>
    </row>
    <row r="8" spans="1:26" ht="12.75">
      <c r="A8" s="3"/>
      <c r="B8" s="533" t="s">
        <v>26</v>
      </c>
      <c r="C8" s="534"/>
      <c r="D8" s="535"/>
      <c r="E8" s="536"/>
      <c r="F8" s="486"/>
      <c r="G8" s="537"/>
      <c r="H8" s="3"/>
      <c r="I8" s="3"/>
      <c r="J8" s="3"/>
      <c r="K8" s="3"/>
      <c r="L8" s="3"/>
      <c r="M8" s="3"/>
      <c r="N8" s="3"/>
      <c r="O8" s="3"/>
      <c r="P8" s="3"/>
      <c r="Q8" s="3"/>
      <c r="R8" s="3"/>
      <c r="S8" s="3"/>
      <c r="T8" s="3"/>
      <c r="U8" s="3"/>
      <c r="V8" s="3"/>
      <c r="W8" s="3"/>
      <c r="X8" s="3"/>
      <c r="Y8" s="3"/>
      <c r="Z8" s="3"/>
    </row>
    <row r="9" spans="1:26" ht="12.75">
      <c r="A9" s="3"/>
      <c r="B9" s="533" t="s">
        <v>27</v>
      </c>
      <c r="C9" s="534"/>
      <c r="D9" s="535"/>
      <c r="E9" s="536"/>
      <c r="F9" s="486"/>
      <c r="G9" s="537"/>
      <c r="H9" s="3"/>
      <c r="I9" s="3"/>
      <c r="J9" s="3"/>
      <c r="K9" s="3"/>
      <c r="L9" s="3"/>
      <c r="M9" s="3"/>
      <c r="N9" s="3"/>
      <c r="O9" s="3"/>
      <c r="P9" s="3"/>
      <c r="Q9" s="3"/>
      <c r="R9" s="3"/>
      <c r="S9" s="3"/>
      <c r="T9" s="3"/>
      <c r="U9" s="3"/>
      <c r="V9" s="3"/>
      <c r="W9" s="3"/>
      <c r="X9" s="3"/>
      <c r="Y9" s="3"/>
      <c r="Z9" s="3"/>
    </row>
    <row r="10" spans="1:26" ht="12.75">
      <c r="A10" s="3"/>
      <c r="B10" s="533" t="s">
        <v>28</v>
      </c>
      <c r="C10" s="534"/>
      <c r="D10" s="535"/>
      <c r="E10" s="538"/>
      <c r="F10" s="486"/>
      <c r="G10" s="537"/>
      <c r="H10" s="3"/>
      <c r="I10" s="3"/>
      <c r="J10" s="3"/>
      <c r="K10" s="3"/>
      <c r="L10" s="3"/>
      <c r="M10" s="3"/>
      <c r="N10" s="3"/>
      <c r="O10" s="3"/>
      <c r="P10" s="3"/>
      <c r="Q10" s="3"/>
      <c r="R10" s="3"/>
      <c r="S10" s="3"/>
      <c r="T10" s="3"/>
      <c r="U10" s="3"/>
      <c r="V10" s="3"/>
      <c r="W10" s="3"/>
      <c r="X10" s="3"/>
      <c r="Y10" s="3"/>
      <c r="Z10" s="3"/>
    </row>
    <row r="11" spans="1:26" ht="12.75">
      <c r="A11" s="3"/>
      <c r="B11" s="533" t="s">
        <v>29</v>
      </c>
      <c r="C11" s="534"/>
      <c r="D11" s="535"/>
      <c r="E11" s="536"/>
      <c r="F11" s="486"/>
      <c r="G11" s="537"/>
      <c r="H11" s="3"/>
      <c r="I11" s="3"/>
      <c r="J11" s="3"/>
      <c r="K11" s="3"/>
      <c r="L11" s="3"/>
      <c r="M11" s="3"/>
      <c r="N11" s="3"/>
      <c r="O11" s="3"/>
      <c r="P11" s="3"/>
      <c r="Q11" s="3"/>
      <c r="R11" s="3"/>
      <c r="S11" s="3"/>
      <c r="T11" s="3"/>
      <c r="U11" s="3"/>
      <c r="V11" s="3"/>
      <c r="W11" s="3"/>
      <c r="X11" s="3"/>
      <c r="Y11" s="3"/>
      <c r="Z11" s="3"/>
    </row>
    <row r="12" spans="1:26" ht="12.75">
      <c r="A12" s="3"/>
      <c r="B12" s="533" t="s">
        <v>30</v>
      </c>
      <c r="C12" s="534"/>
      <c r="D12" s="535"/>
      <c r="E12" s="536"/>
      <c r="F12" s="486"/>
      <c r="G12" s="537"/>
      <c r="H12" s="3"/>
      <c r="I12" s="3"/>
      <c r="J12" s="3"/>
      <c r="K12" s="3"/>
      <c r="L12" s="3"/>
      <c r="M12" s="3"/>
      <c r="N12" s="3"/>
      <c r="O12" s="3"/>
      <c r="P12" s="3"/>
      <c r="Q12" s="3"/>
      <c r="R12" s="3"/>
      <c r="S12" s="3"/>
      <c r="T12" s="3"/>
      <c r="U12" s="3"/>
      <c r="V12" s="3"/>
      <c r="W12" s="3"/>
      <c r="X12" s="3"/>
      <c r="Y12" s="3"/>
      <c r="Z12" s="3"/>
    </row>
    <row r="13" spans="1:26" ht="12.75">
      <c r="A13" s="3"/>
      <c r="B13" s="533" t="s">
        <v>31</v>
      </c>
      <c r="C13" s="534"/>
      <c r="D13" s="535"/>
      <c r="E13" s="536"/>
      <c r="F13" s="486"/>
      <c r="G13" s="537"/>
      <c r="H13" s="3"/>
      <c r="I13" s="3"/>
      <c r="J13" s="3"/>
      <c r="K13" s="3"/>
      <c r="L13" s="3"/>
      <c r="M13" s="3"/>
      <c r="N13" s="3"/>
      <c r="O13" s="3"/>
      <c r="P13" s="3"/>
      <c r="Q13" s="3"/>
      <c r="R13" s="3"/>
      <c r="S13" s="3"/>
      <c r="T13" s="3"/>
      <c r="U13" s="3"/>
      <c r="V13" s="3"/>
      <c r="W13" s="3"/>
      <c r="X13" s="3"/>
      <c r="Y13" s="3"/>
      <c r="Z13" s="3"/>
    </row>
    <row r="14" spans="1:26" ht="12.75">
      <c r="A14" s="3"/>
      <c r="B14" s="533" t="s">
        <v>32</v>
      </c>
      <c r="C14" s="534"/>
      <c r="D14" s="535"/>
      <c r="E14" s="539"/>
      <c r="F14" s="486"/>
      <c r="G14" s="537"/>
      <c r="H14" s="3"/>
      <c r="I14" s="3"/>
      <c r="J14" s="3"/>
      <c r="K14" s="3"/>
      <c r="L14" s="3"/>
      <c r="M14" s="3"/>
      <c r="N14" s="3"/>
      <c r="O14" s="3"/>
      <c r="P14" s="3"/>
      <c r="Q14" s="3"/>
      <c r="R14" s="3"/>
      <c r="S14" s="3"/>
      <c r="T14" s="3"/>
      <c r="U14" s="3"/>
      <c r="V14" s="3"/>
      <c r="W14" s="3"/>
      <c r="X14" s="3"/>
      <c r="Y14" s="3"/>
      <c r="Z14" s="3"/>
    </row>
    <row r="15" spans="1:26" ht="12.75">
      <c r="A15" s="3"/>
      <c r="B15" s="533" t="s">
        <v>33</v>
      </c>
      <c r="C15" s="534"/>
      <c r="D15" s="535"/>
      <c r="E15" s="539"/>
      <c r="F15" s="486"/>
      <c r="G15" s="537"/>
      <c r="H15" s="3"/>
      <c r="I15" s="3"/>
      <c r="J15" s="3"/>
      <c r="K15" s="3"/>
      <c r="L15" s="3"/>
      <c r="M15" s="3"/>
      <c r="N15" s="3"/>
      <c r="O15" s="3"/>
      <c r="P15" s="3"/>
      <c r="Q15" s="3"/>
      <c r="R15" s="3"/>
      <c r="S15" s="3"/>
      <c r="T15" s="3"/>
      <c r="U15" s="3"/>
      <c r="V15" s="3"/>
      <c r="W15" s="3"/>
      <c r="X15" s="3"/>
      <c r="Y15" s="3"/>
      <c r="Z15" s="3"/>
    </row>
    <row r="16" spans="1:26" ht="12.75">
      <c r="A16" s="3"/>
      <c r="B16" s="533" t="s">
        <v>34</v>
      </c>
      <c r="C16" s="534"/>
      <c r="D16" s="535"/>
      <c r="E16" s="536"/>
      <c r="F16" s="486"/>
      <c r="G16" s="537"/>
      <c r="H16" s="3"/>
      <c r="I16" s="3"/>
      <c r="J16" s="3"/>
      <c r="K16" s="3"/>
      <c r="L16" s="3"/>
      <c r="M16" s="3"/>
      <c r="N16" s="3"/>
      <c r="O16" s="3"/>
      <c r="P16" s="3"/>
      <c r="Q16" s="3"/>
      <c r="R16" s="3"/>
      <c r="S16" s="3"/>
      <c r="T16" s="3"/>
      <c r="U16" s="3"/>
      <c r="V16" s="3"/>
      <c r="W16" s="3"/>
      <c r="X16" s="3"/>
      <c r="Y16" s="3"/>
      <c r="Z16" s="3"/>
    </row>
    <row r="17" spans="1:26" ht="12.75">
      <c r="A17" s="3"/>
      <c r="B17" s="533" t="s">
        <v>10</v>
      </c>
      <c r="C17" s="534"/>
      <c r="D17" s="535"/>
      <c r="E17" s="26"/>
      <c r="F17" s="192" t="s">
        <v>35</v>
      </c>
      <c r="G17" s="33" t="str">
        <f ca="1">IF(E17&lt;&gt;"",DATEDIF(E17,TODAY(),"Y")&amp;" Years","")</f>
        <v/>
      </c>
      <c r="H17" s="3"/>
      <c r="I17" s="3"/>
      <c r="J17" s="3"/>
      <c r="K17" s="3"/>
      <c r="L17" s="3"/>
      <c r="M17" s="3"/>
      <c r="N17" s="3"/>
      <c r="O17" s="3"/>
      <c r="P17" s="3"/>
      <c r="Q17" s="3"/>
      <c r="R17" s="3"/>
      <c r="S17" s="3"/>
      <c r="T17" s="3"/>
      <c r="U17" s="3"/>
      <c r="V17" s="3"/>
      <c r="W17" s="3"/>
      <c r="X17" s="3"/>
      <c r="Y17" s="3"/>
      <c r="Z17" s="3"/>
    </row>
    <row r="18" spans="1:26" ht="30" customHeight="1">
      <c r="A18" s="3"/>
      <c r="B18" s="533" t="s">
        <v>36</v>
      </c>
      <c r="C18" s="534"/>
      <c r="D18" s="535"/>
      <c r="E18" s="542"/>
      <c r="F18" s="486"/>
      <c r="G18" s="537"/>
      <c r="H18" s="3"/>
      <c r="I18" s="3"/>
      <c r="J18" s="3"/>
      <c r="K18" s="3"/>
      <c r="L18" s="3"/>
      <c r="M18" s="3"/>
      <c r="N18" s="3"/>
      <c r="O18" s="3"/>
      <c r="P18" s="3"/>
      <c r="Q18" s="3"/>
      <c r="R18" s="3"/>
      <c r="S18" s="3"/>
      <c r="T18" s="3"/>
      <c r="U18" s="3"/>
      <c r="V18" s="3"/>
      <c r="W18" s="3"/>
      <c r="X18" s="3"/>
      <c r="Y18" s="3"/>
      <c r="Z18" s="3"/>
    </row>
    <row r="19" spans="1:26" ht="39" customHeight="1">
      <c r="A19" s="3"/>
      <c r="B19" s="541" t="s">
        <v>37</v>
      </c>
      <c r="C19" s="534"/>
      <c r="D19" s="535"/>
      <c r="E19" s="542"/>
      <c r="F19" s="486"/>
      <c r="G19" s="537"/>
      <c r="H19" s="3"/>
      <c r="I19" s="3"/>
      <c r="J19" s="3"/>
      <c r="K19" s="3"/>
      <c r="L19" s="3"/>
      <c r="M19" s="3"/>
      <c r="N19" s="3"/>
      <c r="O19" s="3"/>
      <c r="P19" s="3"/>
      <c r="Q19" s="3"/>
      <c r="R19" s="3"/>
      <c r="S19" s="3"/>
      <c r="T19" s="3"/>
      <c r="U19" s="3"/>
      <c r="V19" s="3"/>
      <c r="W19" s="3"/>
      <c r="X19" s="3"/>
      <c r="Y19" s="3"/>
      <c r="Z19" s="3"/>
    </row>
    <row r="20" spans="1:26" ht="12.75">
      <c r="A20" s="3"/>
      <c r="B20" s="533" t="s">
        <v>38</v>
      </c>
      <c r="C20" s="534"/>
      <c r="D20" s="535"/>
      <c r="E20" s="536"/>
      <c r="F20" s="486"/>
      <c r="G20" s="537"/>
      <c r="H20" s="3"/>
      <c r="I20" s="3"/>
      <c r="J20" s="3"/>
      <c r="K20" s="3"/>
      <c r="L20" s="3"/>
      <c r="M20" s="3"/>
      <c r="N20" s="3"/>
      <c r="O20" s="3"/>
      <c r="P20" s="3"/>
      <c r="Q20" s="3"/>
      <c r="R20" s="3"/>
      <c r="S20" s="3"/>
      <c r="T20" s="3"/>
      <c r="U20" s="3"/>
      <c r="V20" s="3"/>
      <c r="W20" s="3"/>
      <c r="X20" s="3"/>
      <c r="Y20" s="3"/>
      <c r="Z20" s="3"/>
    </row>
    <row r="21" spans="1:26" ht="12.75">
      <c r="A21" s="3"/>
      <c r="B21" s="533" t="s">
        <v>39</v>
      </c>
      <c r="C21" s="534"/>
      <c r="D21" s="535"/>
      <c r="E21" s="536"/>
      <c r="F21" s="486"/>
      <c r="G21" s="537"/>
      <c r="H21" s="3"/>
      <c r="I21" s="3"/>
      <c r="J21" s="3"/>
      <c r="K21" s="3"/>
      <c r="L21" s="3"/>
      <c r="M21" s="3"/>
      <c r="N21" s="3"/>
      <c r="O21" s="3"/>
      <c r="P21" s="3"/>
      <c r="Q21" s="3"/>
      <c r="R21" s="3"/>
      <c r="S21" s="3"/>
      <c r="T21" s="3"/>
      <c r="U21" s="3"/>
      <c r="V21" s="3"/>
      <c r="W21" s="3"/>
      <c r="X21" s="3"/>
      <c r="Y21" s="3"/>
      <c r="Z21" s="3"/>
    </row>
    <row r="22" spans="1:26" ht="12.75">
      <c r="A22" s="3"/>
      <c r="B22" s="533" t="s">
        <v>40</v>
      </c>
      <c r="C22" s="534"/>
      <c r="D22" s="535"/>
      <c r="E22" s="536"/>
      <c r="F22" s="486"/>
      <c r="G22" s="537"/>
      <c r="H22" s="3"/>
      <c r="I22" s="3"/>
      <c r="J22" s="3"/>
      <c r="K22" s="3"/>
      <c r="L22" s="3"/>
      <c r="M22" s="3"/>
      <c r="N22" s="3"/>
      <c r="O22" s="3"/>
      <c r="P22" s="3"/>
      <c r="Q22" s="3"/>
      <c r="R22" s="3"/>
      <c r="S22" s="3"/>
      <c r="T22" s="3"/>
      <c r="U22" s="3"/>
      <c r="V22" s="3"/>
      <c r="W22" s="3"/>
      <c r="X22" s="3"/>
      <c r="Y22" s="3"/>
      <c r="Z22" s="3"/>
    </row>
    <row r="23" spans="1:26" ht="12.75">
      <c r="A23" s="3"/>
      <c r="B23" s="533" t="s">
        <v>41</v>
      </c>
      <c r="C23" s="534"/>
      <c r="D23" s="535"/>
      <c r="E23" s="536"/>
      <c r="F23" s="486"/>
      <c r="G23" s="537"/>
      <c r="H23" s="3"/>
      <c r="I23" s="3"/>
      <c r="J23" s="3"/>
      <c r="K23" s="3"/>
      <c r="L23" s="3"/>
      <c r="M23" s="3"/>
      <c r="N23" s="3"/>
      <c r="O23" s="3"/>
      <c r="P23" s="3"/>
      <c r="Q23" s="3"/>
      <c r="R23" s="3"/>
      <c r="S23" s="3"/>
      <c r="T23" s="3"/>
      <c r="U23" s="3"/>
      <c r="V23" s="3"/>
      <c r="W23" s="3"/>
      <c r="X23" s="3"/>
      <c r="Y23" s="3"/>
      <c r="Z23" s="3"/>
    </row>
    <row r="24" spans="1:26" ht="12.75">
      <c r="A24" s="3"/>
      <c r="B24" s="533" t="s">
        <v>42</v>
      </c>
      <c r="C24" s="534"/>
      <c r="D24" s="535"/>
      <c r="E24" s="540"/>
      <c r="F24" s="486"/>
      <c r="G24" s="537"/>
      <c r="H24" s="3"/>
      <c r="I24" s="3"/>
      <c r="J24" s="3"/>
      <c r="K24" s="3"/>
      <c r="L24" s="3"/>
      <c r="M24" s="3"/>
      <c r="N24" s="3"/>
      <c r="O24" s="3"/>
      <c r="P24" s="3"/>
      <c r="Q24" s="3"/>
      <c r="R24" s="3"/>
      <c r="S24" s="3"/>
      <c r="T24" s="3"/>
      <c r="U24" s="3"/>
      <c r="V24" s="3"/>
      <c r="W24" s="3"/>
      <c r="X24" s="3"/>
      <c r="Y24" s="3"/>
      <c r="Z24" s="3"/>
    </row>
    <row r="25" spans="1:26" ht="15.75" customHeight="1">
      <c r="A25" s="3"/>
      <c r="B25" s="533" t="s">
        <v>43</v>
      </c>
      <c r="C25" s="534"/>
      <c r="D25" s="535"/>
      <c r="E25" s="540"/>
      <c r="F25" s="486"/>
      <c r="G25" s="537"/>
      <c r="H25" s="3"/>
      <c r="I25" s="3"/>
      <c r="J25" s="3"/>
      <c r="K25" s="3"/>
      <c r="L25" s="3"/>
      <c r="M25" s="3"/>
      <c r="N25" s="3"/>
      <c r="O25" s="3"/>
      <c r="P25" s="3"/>
      <c r="Q25" s="3"/>
      <c r="R25" s="3"/>
      <c r="S25" s="3"/>
      <c r="T25" s="3"/>
      <c r="U25" s="3"/>
      <c r="V25" s="3"/>
      <c r="W25" s="3"/>
      <c r="X25" s="3"/>
      <c r="Y25" s="3"/>
      <c r="Z25" s="3"/>
    </row>
    <row r="26" spans="1:26" ht="15.75" customHeight="1">
      <c r="A26" s="3"/>
      <c r="B26" s="533" t="s">
        <v>44</v>
      </c>
      <c r="C26" s="534"/>
      <c r="D26" s="535"/>
      <c r="E26" s="543"/>
      <c r="F26" s="544"/>
      <c r="G26" s="545"/>
      <c r="H26" s="3"/>
      <c r="I26" s="3"/>
      <c r="J26" s="3"/>
      <c r="K26" s="3"/>
      <c r="L26" s="3"/>
      <c r="M26" s="3"/>
      <c r="N26" s="3"/>
      <c r="O26" s="3"/>
      <c r="P26" s="3"/>
      <c r="Q26" s="3"/>
      <c r="R26" s="3"/>
      <c r="S26" s="3"/>
      <c r="T26" s="3"/>
      <c r="U26" s="3"/>
      <c r="V26" s="3"/>
      <c r="W26" s="3"/>
      <c r="X26" s="3"/>
      <c r="Y26" s="3"/>
      <c r="Z26" s="3"/>
    </row>
    <row r="27" spans="1:26" ht="15.75" customHeight="1">
      <c r="A27" s="3"/>
      <c r="B27" s="548" t="s">
        <v>7</v>
      </c>
      <c r="C27" s="549"/>
      <c r="D27" s="550"/>
      <c r="E27" s="561"/>
      <c r="F27" s="549"/>
      <c r="G27" s="547"/>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20.25" customHeight="1">
      <c r="A29" s="3"/>
      <c r="B29" s="551" t="s">
        <v>45</v>
      </c>
      <c r="C29" s="552"/>
      <c r="D29" s="552"/>
      <c r="E29" s="553"/>
      <c r="F29" s="98"/>
      <c r="G29" s="98"/>
      <c r="H29" s="98"/>
      <c r="I29" s="98"/>
      <c r="J29" s="98"/>
      <c r="K29" s="3"/>
      <c r="L29" s="3"/>
      <c r="M29" s="3"/>
      <c r="N29" s="3"/>
      <c r="O29" s="3"/>
      <c r="P29" s="3"/>
      <c r="Q29" s="3"/>
      <c r="R29" s="3"/>
      <c r="S29" s="3"/>
      <c r="T29" s="3"/>
      <c r="U29" s="3"/>
      <c r="V29" s="3"/>
      <c r="W29" s="3"/>
      <c r="X29" s="3"/>
      <c r="Y29" s="3"/>
      <c r="Z29" s="3"/>
    </row>
    <row r="30" spans="1:26" ht="15.75" customHeight="1">
      <c r="A30" s="3"/>
      <c r="B30" s="554" t="s">
        <v>46</v>
      </c>
      <c r="C30" s="489"/>
      <c r="D30" s="188">
        <f>COUNTIF(H36:H39,"-")</f>
        <v>0</v>
      </c>
      <c r="E30" s="189">
        <f>SUMIF(H36:H39,"-",I36:I39)</f>
        <v>0</v>
      </c>
      <c r="F30" s="98"/>
      <c r="G30" s="98"/>
      <c r="H30" s="98"/>
      <c r="I30" s="98"/>
      <c r="J30" s="98"/>
      <c r="K30" s="3"/>
      <c r="L30" s="3"/>
      <c r="M30" s="3"/>
      <c r="N30" s="3"/>
      <c r="O30" s="3"/>
      <c r="P30" s="3"/>
      <c r="Q30" s="3"/>
      <c r="R30" s="3"/>
      <c r="S30" s="3"/>
      <c r="T30" s="3"/>
      <c r="U30" s="3"/>
      <c r="V30" s="3"/>
      <c r="W30" s="3"/>
      <c r="X30" s="3"/>
      <c r="Y30" s="3"/>
      <c r="Z30" s="3"/>
    </row>
    <row r="31" spans="1:26" ht="15.75" customHeight="1">
      <c r="A31" s="3"/>
      <c r="B31" s="554" t="s">
        <v>47</v>
      </c>
      <c r="C31" s="489"/>
      <c r="D31" s="188">
        <f>COUNTIFS(H36:H39,"&lt;&gt;-",H36:H39,"&lt;&gt;")</f>
        <v>0</v>
      </c>
      <c r="E31" s="189">
        <f>SUMIF(H36:H39,"&lt;&gt;-",I36:I39)</f>
        <v>0</v>
      </c>
      <c r="F31" s="98"/>
      <c r="G31" s="98"/>
      <c r="H31" s="98"/>
      <c r="I31" s="98"/>
      <c r="J31" s="98"/>
      <c r="K31" s="3"/>
      <c r="L31" s="3"/>
      <c r="M31" s="3"/>
      <c r="N31" s="3"/>
      <c r="O31" s="3"/>
      <c r="P31" s="3"/>
      <c r="Q31" s="3"/>
      <c r="R31" s="3"/>
      <c r="S31" s="3"/>
      <c r="T31" s="3"/>
      <c r="U31" s="3"/>
      <c r="V31" s="3"/>
      <c r="W31" s="3"/>
      <c r="X31" s="3"/>
      <c r="Y31" s="3"/>
      <c r="Z31" s="3"/>
    </row>
    <row r="32" spans="1:26" ht="15.75" customHeight="1">
      <c r="A32" s="3"/>
      <c r="B32" s="555" t="s">
        <v>22</v>
      </c>
      <c r="C32" s="556"/>
      <c r="D32" s="190">
        <f>SUM(D30:D31)</f>
        <v>0</v>
      </c>
      <c r="E32" s="191">
        <f>+SUM(E30:E31)</f>
        <v>0</v>
      </c>
      <c r="F32" s="98"/>
      <c r="G32" s="98"/>
      <c r="H32" s="98"/>
      <c r="I32" s="98"/>
      <c r="J32" s="98"/>
      <c r="K32" s="3"/>
      <c r="L32" s="3"/>
      <c r="M32" s="3"/>
      <c r="N32" s="3"/>
      <c r="O32" s="3"/>
      <c r="P32" s="3"/>
      <c r="Q32" s="3"/>
      <c r="R32" s="3"/>
      <c r="S32" s="3"/>
      <c r="T32" s="3"/>
      <c r="U32" s="3"/>
      <c r="V32" s="3"/>
      <c r="W32" s="3"/>
      <c r="X32" s="3"/>
      <c r="Y32" s="3"/>
      <c r="Z32" s="3"/>
    </row>
    <row r="33" spans="1:26" ht="15.75" customHeight="1">
      <c r="A33" s="3"/>
      <c r="B33" s="98"/>
      <c r="C33" s="98"/>
      <c r="D33" s="98"/>
      <c r="E33" s="98"/>
      <c r="F33" s="98"/>
      <c r="G33" s="98"/>
      <c r="H33" s="98"/>
      <c r="I33" s="98"/>
      <c r="J33" s="98"/>
      <c r="K33" s="3"/>
      <c r="L33" s="3"/>
      <c r="M33" s="3"/>
      <c r="N33" s="3"/>
      <c r="O33" s="3"/>
      <c r="P33" s="3"/>
      <c r="Q33" s="3"/>
      <c r="R33" s="3"/>
      <c r="S33" s="3"/>
      <c r="T33" s="3"/>
      <c r="U33" s="3"/>
      <c r="V33" s="3"/>
      <c r="W33" s="3"/>
      <c r="X33" s="3"/>
      <c r="Y33" s="3"/>
      <c r="Z33" s="3"/>
    </row>
    <row r="34" spans="1:26" ht="20.25" customHeight="1">
      <c r="A34" s="3"/>
      <c r="B34" s="551" t="s">
        <v>48</v>
      </c>
      <c r="C34" s="552"/>
      <c r="D34" s="552"/>
      <c r="E34" s="552"/>
      <c r="F34" s="552"/>
      <c r="G34" s="552"/>
      <c r="H34" s="552"/>
      <c r="I34" s="552"/>
      <c r="J34" s="553"/>
      <c r="K34" s="3"/>
      <c r="L34" s="3"/>
      <c r="M34" s="3"/>
      <c r="N34" s="3"/>
      <c r="O34" s="3"/>
      <c r="P34" s="3"/>
      <c r="Q34" s="3"/>
      <c r="R34" s="3"/>
      <c r="S34" s="3"/>
      <c r="T34" s="3"/>
      <c r="U34" s="3"/>
      <c r="V34" s="3"/>
      <c r="W34" s="3"/>
      <c r="X34" s="3"/>
      <c r="Y34" s="3"/>
      <c r="Z34" s="3"/>
    </row>
    <row r="35" spans="1:26" ht="25.5">
      <c r="A35" s="3"/>
      <c r="B35" s="195" t="s">
        <v>49</v>
      </c>
      <c r="C35" s="196" t="s">
        <v>50</v>
      </c>
      <c r="D35" s="196" t="s">
        <v>51</v>
      </c>
      <c r="E35" s="196" t="s">
        <v>52</v>
      </c>
      <c r="F35" s="196" t="s">
        <v>53</v>
      </c>
      <c r="G35" s="196" t="s">
        <v>54</v>
      </c>
      <c r="H35" s="196" t="s">
        <v>55</v>
      </c>
      <c r="I35" s="196" t="s">
        <v>56</v>
      </c>
      <c r="J35" s="197" t="s">
        <v>57</v>
      </c>
      <c r="K35" s="3"/>
      <c r="L35" s="3"/>
      <c r="M35" s="3"/>
      <c r="N35" s="3"/>
      <c r="O35" s="3"/>
      <c r="P35" s="3"/>
      <c r="Q35" s="3"/>
      <c r="R35" s="3"/>
      <c r="S35" s="3"/>
      <c r="T35" s="3"/>
      <c r="U35" s="3"/>
      <c r="V35" s="3"/>
      <c r="W35" s="3"/>
      <c r="X35" s="3"/>
      <c r="Y35" s="3"/>
      <c r="Z35" s="3"/>
    </row>
    <row r="36" spans="1:26" ht="15.75" customHeight="1">
      <c r="A36" s="3"/>
      <c r="B36" s="198"/>
      <c r="C36" s="199"/>
      <c r="D36" s="199"/>
      <c r="E36" s="199"/>
      <c r="F36" s="200"/>
      <c r="G36" s="200"/>
      <c r="H36" s="200"/>
      <c r="I36" s="201"/>
      <c r="J36" s="202"/>
      <c r="K36" s="3"/>
      <c r="L36" s="3"/>
      <c r="M36" s="3"/>
      <c r="N36" s="3"/>
      <c r="O36" s="3"/>
      <c r="P36" s="3"/>
      <c r="Q36" s="3"/>
      <c r="R36" s="3"/>
      <c r="S36" s="3"/>
      <c r="T36" s="3"/>
      <c r="U36" s="3"/>
      <c r="V36" s="3"/>
      <c r="W36" s="3"/>
      <c r="X36" s="3"/>
      <c r="Y36" s="3"/>
      <c r="Z36" s="3"/>
    </row>
    <row r="37" spans="1:26" ht="15.75" customHeight="1">
      <c r="A37" s="3"/>
      <c r="B37" s="203"/>
      <c r="C37" s="204"/>
      <c r="D37" s="204"/>
      <c r="E37" s="204"/>
      <c r="F37" s="205"/>
      <c r="G37" s="205"/>
      <c r="H37" s="205"/>
      <c r="I37" s="206"/>
      <c r="J37" s="207"/>
      <c r="K37" s="3"/>
      <c r="L37" s="3"/>
      <c r="M37" s="3"/>
      <c r="N37" s="3"/>
      <c r="O37" s="3"/>
      <c r="P37" s="3"/>
      <c r="Q37" s="3"/>
      <c r="R37" s="3"/>
      <c r="S37" s="3"/>
      <c r="T37" s="3"/>
      <c r="U37" s="3"/>
      <c r="V37" s="3"/>
      <c r="W37" s="3"/>
      <c r="X37" s="3"/>
      <c r="Y37" s="3"/>
      <c r="Z37" s="3"/>
    </row>
    <row r="38" spans="1:26" ht="15.75" customHeight="1">
      <c r="A38" s="3"/>
      <c r="B38" s="203"/>
      <c r="C38" s="204"/>
      <c r="D38" s="204"/>
      <c r="E38" s="204"/>
      <c r="F38" s="205"/>
      <c r="G38" s="205"/>
      <c r="H38" s="205"/>
      <c r="I38" s="206"/>
      <c r="J38" s="207"/>
      <c r="K38" s="3"/>
      <c r="L38" s="3"/>
      <c r="M38" s="3"/>
      <c r="N38" s="3"/>
      <c r="O38" s="3"/>
      <c r="P38" s="3"/>
      <c r="Q38" s="3"/>
      <c r="R38" s="3"/>
      <c r="S38" s="3"/>
      <c r="T38" s="3"/>
      <c r="U38" s="3"/>
      <c r="V38" s="3"/>
      <c r="W38" s="3"/>
      <c r="X38" s="3"/>
      <c r="Y38" s="3"/>
      <c r="Z38" s="3"/>
    </row>
    <row r="39" spans="1:26" ht="15.75" customHeight="1">
      <c r="A39" s="3"/>
      <c r="B39" s="208"/>
      <c r="C39" s="209"/>
      <c r="D39" s="209"/>
      <c r="E39" s="209"/>
      <c r="F39" s="210"/>
      <c r="G39" s="210"/>
      <c r="H39" s="210"/>
      <c r="I39" s="211"/>
      <c r="J39" s="212"/>
      <c r="K39" s="3"/>
      <c r="L39" s="3"/>
      <c r="M39" s="3"/>
      <c r="N39" s="3"/>
      <c r="O39" s="3"/>
      <c r="P39" s="3"/>
      <c r="Q39" s="3"/>
      <c r="R39" s="3"/>
      <c r="S39" s="3"/>
      <c r="T39" s="3"/>
      <c r="U39" s="3"/>
      <c r="V39" s="3"/>
      <c r="W39" s="3"/>
      <c r="X39" s="3"/>
      <c r="Y39" s="3"/>
      <c r="Z39" s="3"/>
    </row>
    <row r="40" spans="1:26" ht="15.75" customHeight="1">
      <c r="A40" s="3"/>
      <c r="B40" s="98"/>
      <c r="C40" s="98"/>
      <c r="D40" s="98"/>
      <c r="E40" s="98"/>
      <c r="F40" s="98"/>
      <c r="G40" s="98"/>
      <c r="H40" s="98"/>
      <c r="I40" s="98"/>
      <c r="J40" s="213"/>
      <c r="K40" s="3"/>
      <c r="L40" s="3"/>
      <c r="M40" s="3"/>
      <c r="N40" s="3"/>
      <c r="O40" s="3"/>
      <c r="P40" s="3"/>
      <c r="Q40" s="3"/>
      <c r="R40" s="3"/>
      <c r="S40" s="3"/>
      <c r="T40" s="3"/>
      <c r="U40" s="3"/>
      <c r="V40" s="3"/>
      <c r="W40" s="3"/>
      <c r="X40" s="3"/>
      <c r="Y40" s="3"/>
      <c r="Z40" s="3"/>
    </row>
    <row r="41" spans="1:26" ht="20.25" customHeight="1">
      <c r="A41" s="3"/>
      <c r="B41" s="557" t="s">
        <v>58</v>
      </c>
      <c r="C41" s="506"/>
      <c r="D41" s="506"/>
      <c r="E41" s="506"/>
      <c r="F41" s="506"/>
      <c r="G41" s="506"/>
      <c r="H41" s="506"/>
      <c r="I41" s="506"/>
      <c r="J41" s="507"/>
      <c r="K41" s="3"/>
      <c r="L41" s="3"/>
      <c r="M41" s="3"/>
      <c r="N41" s="3"/>
      <c r="O41" s="3"/>
      <c r="P41" s="3"/>
      <c r="Q41" s="3"/>
      <c r="R41" s="3"/>
      <c r="S41" s="3"/>
      <c r="T41" s="3"/>
      <c r="U41" s="3"/>
      <c r="V41" s="3"/>
      <c r="W41" s="3"/>
      <c r="X41" s="3"/>
      <c r="Y41" s="3"/>
      <c r="Z41" s="3"/>
    </row>
    <row r="42" spans="1:26" ht="25.5">
      <c r="A42" s="75"/>
      <c r="B42" s="4" t="s">
        <v>49</v>
      </c>
      <c r="C42" s="214" t="s">
        <v>59</v>
      </c>
      <c r="D42" s="214" t="s">
        <v>21</v>
      </c>
      <c r="E42" s="214" t="s">
        <v>60</v>
      </c>
      <c r="F42" s="214" t="s">
        <v>61</v>
      </c>
      <c r="G42" s="214" t="s">
        <v>62</v>
      </c>
      <c r="H42" s="214" t="s">
        <v>63</v>
      </c>
      <c r="I42" s="558" t="s">
        <v>64</v>
      </c>
      <c r="J42" s="559"/>
      <c r="K42" s="75"/>
      <c r="L42" s="75"/>
      <c r="M42" s="75"/>
      <c r="N42" s="75"/>
      <c r="O42" s="75"/>
      <c r="P42" s="75"/>
      <c r="Q42" s="75"/>
      <c r="R42" s="75"/>
      <c r="S42" s="75"/>
      <c r="T42" s="75"/>
      <c r="U42" s="75"/>
      <c r="V42" s="75"/>
      <c r="W42" s="75"/>
      <c r="X42" s="75"/>
      <c r="Y42" s="75"/>
      <c r="Z42" s="75"/>
    </row>
    <row r="43" spans="1:26" ht="15.75" customHeight="1">
      <c r="A43" s="3"/>
      <c r="B43" s="215"/>
      <c r="C43" s="216"/>
      <c r="D43" s="204"/>
      <c r="E43" s="204"/>
      <c r="F43" s="205"/>
      <c r="G43" s="204"/>
      <c r="H43" s="205"/>
      <c r="I43" s="560"/>
      <c r="J43" s="537"/>
      <c r="K43" s="3"/>
      <c r="L43" s="3"/>
      <c r="M43" s="3"/>
      <c r="N43" s="3"/>
      <c r="O43" s="3"/>
      <c r="P43" s="3"/>
      <c r="Q43" s="3"/>
      <c r="R43" s="3"/>
      <c r="S43" s="3"/>
      <c r="T43" s="3"/>
      <c r="U43" s="3"/>
      <c r="V43" s="3"/>
      <c r="W43" s="3"/>
      <c r="X43" s="3"/>
      <c r="Y43" s="3"/>
      <c r="Z43" s="3"/>
    </row>
    <row r="44" spans="1:26" ht="15.75" customHeight="1">
      <c r="A44" s="3"/>
      <c r="B44" s="217"/>
      <c r="C44" s="218"/>
      <c r="D44" s="219"/>
      <c r="E44" s="219"/>
      <c r="F44" s="220"/>
      <c r="G44" s="219"/>
      <c r="H44" s="220"/>
      <c r="I44" s="560"/>
      <c r="J44" s="537"/>
      <c r="K44" s="3"/>
      <c r="L44" s="3"/>
      <c r="M44" s="3"/>
      <c r="N44" s="3"/>
      <c r="O44" s="3"/>
      <c r="P44" s="3"/>
      <c r="Q44" s="3"/>
      <c r="R44" s="3"/>
      <c r="S44" s="3"/>
      <c r="T44" s="3"/>
      <c r="U44" s="3"/>
      <c r="V44" s="3"/>
      <c r="W44" s="3"/>
      <c r="X44" s="3"/>
      <c r="Y44" s="3"/>
      <c r="Z44" s="3"/>
    </row>
    <row r="45" spans="1:26" ht="15.75" customHeight="1">
      <c r="A45" s="3"/>
      <c r="B45" s="221"/>
      <c r="C45" s="222"/>
      <c r="D45" s="209"/>
      <c r="E45" s="209"/>
      <c r="F45" s="210"/>
      <c r="G45" s="209"/>
      <c r="H45" s="210"/>
      <c r="I45" s="546"/>
      <c r="J45" s="547"/>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52">
    <mergeCell ref="E26:G26"/>
    <mergeCell ref="I45:J45"/>
    <mergeCell ref="B27:D27"/>
    <mergeCell ref="B29:E29"/>
    <mergeCell ref="B30:C30"/>
    <mergeCell ref="B31:C31"/>
    <mergeCell ref="B32:C32"/>
    <mergeCell ref="B34:J34"/>
    <mergeCell ref="B41:J41"/>
    <mergeCell ref="B26:D26"/>
    <mergeCell ref="I42:J42"/>
    <mergeCell ref="I43:J43"/>
    <mergeCell ref="I44:J44"/>
    <mergeCell ref="E27:G27"/>
    <mergeCell ref="B22:D22"/>
    <mergeCell ref="B23:D23"/>
    <mergeCell ref="B24:D24"/>
    <mergeCell ref="B25:D25"/>
    <mergeCell ref="E25:G25"/>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12:D12"/>
    <mergeCell ref="E12:G12"/>
    <mergeCell ref="E13:G13"/>
    <mergeCell ref="B13:D13"/>
    <mergeCell ref="B14:D14"/>
    <mergeCell ref="E14:G14"/>
    <mergeCell ref="B9:D9"/>
    <mergeCell ref="E9:G9"/>
    <mergeCell ref="B10:D10"/>
    <mergeCell ref="E10:G10"/>
    <mergeCell ref="B11:D11"/>
    <mergeCell ref="E11:G11"/>
    <mergeCell ref="B6:G6"/>
    <mergeCell ref="B7:D7"/>
    <mergeCell ref="E7:G7"/>
    <mergeCell ref="B8:D8"/>
    <mergeCell ref="E8:G8"/>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AC1015"/>
  <sheetViews>
    <sheetView showGridLines="0" workbookViewId="0">
      <selection activeCell="B20" sqref="B20:H25"/>
    </sheetView>
  </sheetViews>
  <sheetFormatPr defaultColWidth="14.42578125" defaultRowHeight="15" customHeight="1" outlineLevelRow="1"/>
  <cols>
    <col min="1" max="1" width="2.7109375" style="177" customWidth="1"/>
    <col min="2" max="2" width="3.7109375" style="177" customWidth="1"/>
    <col min="3" max="3" width="12.7109375" style="177" customWidth="1"/>
    <col min="4" max="4" width="17.140625" style="177" customWidth="1"/>
    <col min="5" max="5" width="11.85546875" style="177" bestFit="1" customWidth="1"/>
    <col min="6" max="7" width="14.7109375" style="177" customWidth="1"/>
    <col min="8" max="8" width="15.85546875" style="177" bestFit="1" customWidth="1"/>
    <col min="9" max="9" width="14.28515625" style="177" bestFit="1" customWidth="1"/>
    <col min="10" max="10" width="13.140625" style="177" bestFit="1" customWidth="1"/>
    <col min="11" max="16" width="9.140625" style="177" customWidth="1"/>
    <col min="17" max="17" width="11.5703125" style="177" customWidth="1"/>
    <col min="18" max="18" width="14.42578125" style="177" customWidth="1"/>
    <col min="19" max="25" width="9.140625" style="177" customWidth="1"/>
    <col min="26" max="29" width="9.5703125" style="177" customWidth="1"/>
    <col min="30" max="16384" width="14.42578125" style="177"/>
  </cols>
  <sheetData>
    <row r="5" spans="1:26" ht="14.25" customHeight="1" thickBot="1">
      <c r="A5" s="3"/>
      <c r="B5" s="3"/>
      <c r="C5" s="3"/>
      <c r="D5" s="3"/>
      <c r="E5" s="3"/>
      <c r="F5" s="3"/>
      <c r="G5" s="3"/>
      <c r="H5" s="3"/>
      <c r="K5" s="3"/>
      <c r="L5" s="3"/>
      <c r="M5" s="3"/>
      <c r="N5" s="3"/>
      <c r="O5" s="3"/>
      <c r="P5" s="3"/>
      <c r="Q5" s="3"/>
      <c r="R5" s="3"/>
      <c r="S5" s="3"/>
      <c r="T5" s="3"/>
      <c r="U5" s="3"/>
      <c r="V5" s="3"/>
      <c r="W5" s="3"/>
      <c r="X5" s="3"/>
      <c r="Y5" s="3"/>
      <c r="Z5" s="3"/>
    </row>
    <row r="6" spans="1:26" ht="21" customHeight="1" thickBot="1">
      <c r="A6" s="3"/>
      <c r="B6" s="551" t="s">
        <v>65</v>
      </c>
      <c r="C6" s="562"/>
      <c r="D6" s="562"/>
      <c r="E6" s="562"/>
      <c r="F6" s="562"/>
      <c r="G6" s="563"/>
      <c r="H6" s="3"/>
      <c r="K6" s="3"/>
      <c r="L6" s="3"/>
      <c r="M6" s="3"/>
      <c r="N6" s="3"/>
      <c r="O6" s="3"/>
      <c r="P6" s="3"/>
      <c r="Q6" s="3"/>
      <c r="R6" s="3"/>
      <c r="S6" s="3"/>
      <c r="T6" s="3"/>
      <c r="U6" s="3"/>
      <c r="V6" s="3"/>
      <c r="W6" s="3"/>
      <c r="X6" s="3"/>
      <c r="Y6" s="3"/>
      <c r="Z6" s="3"/>
    </row>
    <row r="7" spans="1:26" ht="15" customHeight="1">
      <c r="A7" s="3"/>
      <c r="B7" s="529" t="s">
        <v>66</v>
      </c>
      <c r="C7" s="564"/>
      <c r="D7" s="565"/>
      <c r="E7" s="532"/>
      <c r="F7" s="566"/>
      <c r="G7" s="567"/>
      <c r="H7" s="3"/>
      <c r="I7" s="3"/>
      <c r="J7" s="3"/>
      <c r="K7" s="3"/>
      <c r="L7" s="3"/>
      <c r="M7" s="3"/>
      <c r="N7" s="3"/>
      <c r="O7" s="3"/>
      <c r="P7" s="3"/>
      <c r="Q7" s="3"/>
      <c r="R7" s="3"/>
      <c r="S7" s="3"/>
      <c r="T7" s="3"/>
      <c r="U7" s="3"/>
      <c r="V7" s="3"/>
      <c r="W7" s="3"/>
      <c r="X7" s="3"/>
      <c r="Y7" s="3"/>
      <c r="Z7" s="3"/>
    </row>
    <row r="8" spans="1:26" ht="28.5" customHeight="1">
      <c r="A8" s="23"/>
      <c r="B8" s="541" t="s">
        <v>67</v>
      </c>
      <c r="C8" s="568"/>
      <c r="D8" s="569"/>
      <c r="E8" s="542"/>
      <c r="F8" s="570"/>
      <c r="G8" s="571"/>
      <c r="H8" s="23"/>
      <c r="I8" s="23"/>
      <c r="J8" s="23"/>
      <c r="K8" s="23"/>
      <c r="L8" s="23"/>
      <c r="M8" s="23"/>
      <c r="N8" s="23"/>
      <c r="O8" s="23"/>
      <c r="P8" s="23"/>
      <c r="Q8" s="23"/>
      <c r="R8" s="23"/>
      <c r="S8" s="23"/>
      <c r="T8" s="23"/>
      <c r="U8" s="23"/>
      <c r="V8" s="23"/>
      <c r="W8" s="23"/>
      <c r="X8" s="23"/>
      <c r="Y8" s="23"/>
      <c r="Z8" s="23"/>
    </row>
    <row r="9" spans="1:26" ht="28.5" customHeight="1">
      <c r="A9" s="23"/>
      <c r="B9" s="541" t="s">
        <v>68</v>
      </c>
      <c r="C9" s="568"/>
      <c r="D9" s="569"/>
      <c r="E9" s="542"/>
      <c r="F9" s="570"/>
      <c r="G9" s="571"/>
      <c r="H9" s="23"/>
      <c r="I9" s="23"/>
      <c r="J9" s="23"/>
      <c r="K9" s="23"/>
      <c r="L9" s="23"/>
      <c r="M9" s="23"/>
      <c r="N9" s="23"/>
      <c r="O9" s="23"/>
      <c r="P9" s="23"/>
      <c r="Q9" s="23"/>
      <c r="R9" s="23"/>
      <c r="S9" s="23"/>
      <c r="T9" s="23"/>
      <c r="U9" s="23"/>
      <c r="V9" s="23"/>
      <c r="W9" s="23"/>
      <c r="X9" s="23"/>
      <c r="Y9" s="23"/>
      <c r="Z9" s="23"/>
    </row>
    <row r="10" spans="1:26" ht="13.5" customHeight="1">
      <c r="A10" s="3"/>
      <c r="B10" s="533" t="s">
        <v>69</v>
      </c>
      <c r="C10" s="568"/>
      <c r="D10" s="569"/>
      <c r="E10" s="540"/>
      <c r="F10" s="570"/>
      <c r="G10" s="571"/>
      <c r="H10" s="3"/>
      <c r="I10" s="3"/>
      <c r="J10" s="3"/>
      <c r="K10" s="3"/>
      <c r="L10" s="3"/>
      <c r="M10" s="3"/>
      <c r="N10" s="3"/>
      <c r="O10" s="3"/>
      <c r="P10" s="3"/>
      <c r="Q10" s="3"/>
      <c r="R10" s="3"/>
      <c r="S10" s="3"/>
      <c r="T10" s="3"/>
      <c r="U10" s="3"/>
      <c r="V10" s="3"/>
      <c r="W10" s="3"/>
      <c r="X10" s="3"/>
      <c r="Y10" s="3"/>
      <c r="Z10" s="3"/>
    </row>
    <row r="11" spans="1:26" ht="13.5" customHeight="1">
      <c r="A11" s="3"/>
      <c r="B11" s="533" t="s">
        <v>70</v>
      </c>
      <c r="C11" s="568"/>
      <c r="D11" s="569"/>
      <c r="E11" s="536"/>
      <c r="F11" s="570"/>
      <c r="G11" s="571"/>
      <c r="H11" s="3"/>
      <c r="I11" s="3"/>
      <c r="J11" s="3"/>
      <c r="K11" s="3"/>
      <c r="L11" s="3"/>
      <c r="M11" s="3"/>
      <c r="N11" s="3"/>
      <c r="O11" s="3"/>
      <c r="P11" s="3"/>
      <c r="Q11" s="3"/>
      <c r="R11" s="3"/>
      <c r="S11" s="3"/>
      <c r="T11" s="3"/>
      <c r="U11" s="3"/>
      <c r="V11" s="3"/>
      <c r="W11" s="3"/>
      <c r="X11" s="3"/>
      <c r="Y11" s="3"/>
      <c r="Z11" s="3"/>
    </row>
    <row r="12" spans="1:26" ht="13.5" customHeight="1">
      <c r="A12" s="3"/>
      <c r="B12" s="533" t="s">
        <v>71</v>
      </c>
      <c r="C12" s="568"/>
      <c r="D12" s="569"/>
      <c r="E12" s="540"/>
      <c r="F12" s="570"/>
      <c r="G12" s="571"/>
      <c r="H12" s="3"/>
      <c r="I12" s="3"/>
      <c r="J12" s="3"/>
      <c r="K12" s="3"/>
      <c r="L12" s="3"/>
      <c r="M12" s="3"/>
      <c r="N12" s="3"/>
      <c r="O12" s="3"/>
      <c r="P12" s="3"/>
      <c r="Q12" s="3"/>
      <c r="R12" s="3"/>
      <c r="S12" s="3"/>
      <c r="T12" s="3"/>
      <c r="U12" s="3"/>
      <c r="V12" s="3"/>
      <c r="W12" s="3"/>
      <c r="X12" s="3"/>
      <c r="Y12" s="3"/>
      <c r="Z12" s="3"/>
    </row>
    <row r="13" spans="1:26" ht="13.5" customHeight="1">
      <c r="A13" s="3"/>
      <c r="B13" s="533" t="s">
        <v>72</v>
      </c>
      <c r="C13" s="568"/>
      <c r="D13" s="569"/>
      <c r="E13" s="536"/>
      <c r="F13" s="570"/>
      <c r="G13" s="571"/>
      <c r="H13" s="3"/>
      <c r="I13" s="3"/>
      <c r="J13" s="3"/>
      <c r="K13" s="3"/>
      <c r="L13" s="3"/>
      <c r="M13" s="3"/>
      <c r="N13" s="3"/>
      <c r="O13" s="3"/>
      <c r="P13" s="3"/>
      <c r="Q13" s="3"/>
      <c r="R13" s="3"/>
      <c r="S13" s="3"/>
      <c r="T13" s="3"/>
      <c r="U13" s="3"/>
      <c r="V13" s="3"/>
      <c r="W13" s="3"/>
      <c r="X13" s="3"/>
      <c r="Y13" s="3"/>
      <c r="Z13" s="3"/>
    </row>
    <row r="14" spans="1:26" ht="36.75" customHeight="1">
      <c r="A14" s="3"/>
      <c r="B14" s="533" t="s">
        <v>73</v>
      </c>
      <c r="C14" s="568"/>
      <c r="D14" s="569"/>
      <c r="E14" s="542"/>
      <c r="F14" s="570"/>
      <c r="G14" s="571"/>
      <c r="H14" s="3"/>
      <c r="I14" s="3"/>
      <c r="J14" s="3"/>
      <c r="K14" s="3"/>
      <c r="L14" s="3"/>
      <c r="M14" s="3"/>
      <c r="N14" s="3"/>
      <c r="O14" s="3"/>
      <c r="P14" s="3"/>
      <c r="Q14" s="3"/>
      <c r="R14" s="3"/>
      <c r="S14" s="3"/>
      <c r="T14" s="3"/>
      <c r="U14" s="3"/>
      <c r="V14" s="3"/>
      <c r="W14" s="3"/>
      <c r="X14" s="3"/>
      <c r="Y14" s="3"/>
      <c r="Z14" s="3"/>
    </row>
    <row r="15" spans="1:26" ht="36.75" customHeight="1">
      <c r="A15" s="3"/>
      <c r="B15" s="533" t="s">
        <v>74</v>
      </c>
      <c r="C15" s="568"/>
      <c r="D15" s="569"/>
      <c r="E15" s="542"/>
      <c r="F15" s="570"/>
      <c r="G15" s="571"/>
      <c r="H15" s="3"/>
      <c r="I15" s="3"/>
      <c r="J15" s="3"/>
      <c r="K15" s="3"/>
      <c r="L15" s="3"/>
      <c r="M15" s="3"/>
      <c r="N15" s="3"/>
      <c r="O15" s="3"/>
      <c r="P15" s="3"/>
      <c r="Q15" s="3"/>
      <c r="R15" s="3"/>
      <c r="S15" s="3"/>
      <c r="T15" s="3"/>
      <c r="U15" s="3"/>
      <c r="V15" s="3"/>
      <c r="W15" s="3"/>
      <c r="X15" s="3"/>
      <c r="Y15" s="3"/>
      <c r="Z15" s="3"/>
    </row>
    <row r="16" spans="1:26" ht="36.75" customHeight="1">
      <c r="A16" s="3"/>
      <c r="B16" s="533" t="s">
        <v>75</v>
      </c>
      <c r="C16" s="568"/>
      <c r="D16" s="569"/>
      <c r="E16" s="542"/>
      <c r="F16" s="570"/>
      <c r="G16" s="571"/>
      <c r="H16" s="3"/>
      <c r="I16" s="3"/>
      <c r="J16" s="3"/>
      <c r="K16" s="3"/>
      <c r="L16" s="3"/>
      <c r="M16" s="3"/>
      <c r="N16" s="3"/>
      <c r="O16" s="3"/>
      <c r="P16" s="3"/>
      <c r="Q16" s="3"/>
      <c r="R16" s="3"/>
      <c r="S16" s="3"/>
      <c r="T16" s="3"/>
      <c r="U16" s="3"/>
      <c r="V16" s="3"/>
      <c r="W16" s="3"/>
      <c r="X16" s="3"/>
      <c r="Y16" s="3"/>
      <c r="Z16" s="3"/>
    </row>
    <row r="17" spans="1:26" ht="13.5" customHeight="1">
      <c r="A17" s="3"/>
      <c r="B17" s="533" t="s">
        <v>76</v>
      </c>
      <c r="C17" s="568"/>
      <c r="D17" s="569"/>
      <c r="E17" s="536"/>
      <c r="F17" s="570"/>
      <c r="G17" s="571"/>
      <c r="H17" s="3"/>
      <c r="I17" s="3"/>
      <c r="J17" s="3"/>
      <c r="K17" s="3"/>
      <c r="L17" s="3"/>
      <c r="M17" s="3"/>
      <c r="N17" s="3"/>
      <c r="O17" s="3"/>
      <c r="P17" s="3"/>
      <c r="Q17" s="3"/>
      <c r="R17" s="3"/>
      <c r="S17" s="3"/>
      <c r="T17" s="3"/>
      <c r="U17" s="3"/>
      <c r="V17" s="3"/>
      <c r="W17" s="3"/>
      <c r="X17" s="3"/>
      <c r="Y17" s="3"/>
      <c r="Z17" s="3"/>
    </row>
    <row r="18" spans="1:26" ht="13.5" customHeight="1">
      <c r="A18" s="3"/>
      <c r="B18" s="533" t="s">
        <v>7</v>
      </c>
      <c r="C18" s="568"/>
      <c r="D18" s="569"/>
      <c r="E18" s="572"/>
      <c r="F18" s="570"/>
      <c r="G18" s="571"/>
      <c r="H18" s="3"/>
      <c r="I18" s="3"/>
      <c r="J18" s="3"/>
      <c r="K18" s="3"/>
      <c r="L18" s="3"/>
      <c r="M18" s="3"/>
      <c r="N18" s="3"/>
      <c r="O18" s="3"/>
      <c r="P18" s="3"/>
      <c r="Q18" s="3"/>
      <c r="R18" s="3"/>
      <c r="S18" s="3"/>
      <c r="T18" s="3"/>
      <c r="U18" s="3"/>
      <c r="V18" s="3"/>
      <c r="W18" s="3"/>
      <c r="X18" s="3"/>
      <c r="Y18" s="3"/>
      <c r="Z18" s="3"/>
    </row>
    <row r="19" spans="1:26" ht="14.25" customHeight="1" thickBot="1">
      <c r="A19" s="3"/>
      <c r="B19" s="18"/>
      <c r="C19" s="3"/>
      <c r="D19" s="3"/>
      <c r="E19" s="3"/>
      <c r="F19" s="3"/>
      <c r="G19" s="223"/>
      <c r="H19" s="3"/>
      <c r="I19" s="3"/>
      <c r="J19" s="3"/>
      <c r="K19" s="3"/>
      <c r="L19" s="3"/>
      <c r="M19" s="3"/>
      <c r="N19" s="3"/>
      <c r="O19" s="3"/>
      <c r="P19" s="3"/>
      <c r="Q19" s="3"/>
      <c r="R19" s="3"/>
      <c r="S19" s="3"/>
      <c r="T19" s="3"/>
      <c r="U19" s="3"/>
      <c r="V19" s="3"/>
      <c r="W19" s="3"/>
      <c r="X19" s="3"/>
      <c r="Y19" s="3"/>
      <c r="Z19" s="3"/>
    </row>
    <row r="20" spans="1:26" ht="25.5">
      <c r="A20" s="3"/>
      <c r="B20" s="4" t="s">
        <v>49</v>
      </c>
      <c r="C20" s="5" t="s">
        <v>77</v>
      </c>
      <c r="D20" s="5" t="s">
        <v>78</v>
      </c>
      <c r="E20" s="5" t="s">
        <v>79</v>
      </c>
      <c r="F20" s="5" t="s">
        <v>80</v>
      </c>
      <c r="G20" s="5" t="s">
        <v>9</v>
      </c>
      <c r="H20" s="6" t="s">
        <v>81</v>
      </c>
      <c r="I20" s="3"/>
      <c r="J20" s="3"/>
      <c r="K20" s="3"/>
      <c r="L20" s="3"/>
      <c r="M20" s="3"/>
      <c r="N20" s="3"/>
      <c r="O20" s="3"/>
      <c r="P20" s="3"/>
      <c r="Q20" s="3"/>
      <c r="R20" s="3"/>
      <c r="S20" s="3"/>
      <c r="T20" s="3"/>
      <c r="U20" s="3"/>
      <c r="V20" s="3"/>
      <c r="W20" s="3"/>
      <c r="X20" s="3"/>
      <c r="Y20" s="3"/>
      <c r="Z20" s="3"/>
    </row>
    <row r="21" spans="1:26" ht="13.5" customHeight="1">
      <c r="A21" s="3"/>
      <c r="B21" s="16"/>
      <c r="C21" s="7"/>
      <c r="D21" s="7"/>
      <c r="E21" s="7"/>
      <c r="F21" s="8"/>
      <c r="G21" s="7"/>
      <c r="H21" s="224"/>
      <c r="I21" s="225"/>
      <c r="J21" s="3"/>
      <c r="K21" s="3"/>
      <c r="L21" s="3"/>
      <c r="M21" s="3"/>
      <c r="N21" s="3"/>
      <c r="O21" s="3"/>
      <c r="P21" s="3"/>
      <c r="Q21" s="3"/>
      <c r="R21" s="3"/>
      <c r="S21" s="3"/>
      <c r="T21" s="3"/>
      <c r="U21" s="3"/>
      <c r="V21" s="3"/>
      <c r="W21" s="3"/>
      <c r="X21" s="3"/>
      <c r="Y21" s="3"/>
      <c r="Z21" s="3"/>
    </row>
    <row r="22" spans="1:26" ht="13.5" customHeight="1">
      <c r="A22" s="3"/>
      <c r="B22" s="16"/>
      <c r="C22" s="7"/>
      <c r="D22" s="7"/>
      <c r="E22" s="7"/>
      <c r="F22" s="8"/>
      <c r="G22" s="7"/>
      <c r="H22" s="224"/>
      <c r="I22" s="225"/>
      <c r="J22" s="3"/>
      <c r="K22" s="3"/>
      <c r="L22" s="3"/>
      <c r="M22" s="3"/>
      <c r="N22" s="3"/>
      <c r="O22" s="3"/>
      <c r="P22" s="3"/>
      <c r="Q22" s="3"/>
      <c r="R22" s="3"/>
      <c r="S22" s="3"/>
      <c r="T22" s="3"/>
      <c r="U22" s="3"/>
      <c r="V22" s="3"/>
      <c r="W22" s="3"/>
      <c r="X22" s="3"/>
      <c r="Y22" s="3"/>
      <c r="Z22" s="3"/>
    </row>
    <row r="23" spans="1:26" ht="13.5" customHeight="1">
      <c r="A23" s="3"/>
      <c r="B23" s="16"/>
      <c r="C23" s="7"/>
      <c r="D23" s="7"/>
      <c r="E23" s="7"/>
      <c r="F23" s="8"/>
      <c r="G23" s="7"/>
      <c r="H23" s="224"/>
      <c r="I23" s="225"/>
      <c r="J23" s="3"/>
      <c r="K23" s="3"/>
      <c r="L23" s="3"/>
      <c r="M23" s="3"/>
      <c r="N23" s="3"/>
      <c r="O23" s="3"/>
      <c r="P23" s="3"/>
      <c r="Q23" s="3"/>
      <c r="R23" s="3"/>
      <c r="S23" s="3"/>
      <c r="T23" s="3"/>
      <c r="U23" s="3"/>
      <c r="V23" s="3"/>
      <c r="W23" s="3"/>
      <c r="X23" s="3"/>
      <c r="Y23" s="3"/>
      <c r="Z23" s="3"/>
    </row>
    <row r="24" spans="1:26" ht="13.5" customHeight="1">
      <c r="A24" s="3"/>
      <c r="B24" s="16"/>
      <c r="C24" s="7"/>
      <c r="D24" s="7"/>
      <c r="E24" s="7"/>
      <c r="F24" s="8"/>
      <c r="G24" s="7"/>
      <c r="H24" s="224"/>
      <c r="I24" s="225"/>
      <c r="J24" s="3"/>
      <c r="K24" s="3"/>
      <c r="L24" s="3"/>
      <c r="M24" s="3"/>
      <c r="N24" s="3"/>
      <c r="O24" s="3"/>
      <c r="P24" s="3"/>
      <c r="Q24" s="3"/>
      <c r="R24" s="3"/>
      <c r="S24" s="3"/>
      <c r="T24" s="3"/>
      <c r="U24" s="3"/>
      <c r="V24" s="3"/>
      <c r="W24" s="3"/>
      <c r="X24" s="3"/>
      <c r="Y24" s="3"/>
      <c r="Z24" s="3"/>
    </row>
    <row r="25" spans="1:26" ht="13.5" customHeight="1">
      <c r="A25" s="3"/>
      <c r="B25" s="16"/>
      <c r="C25" s="7"/>
      <c r="D25" s="7"/>
      <c r="E25" s="7"/>
      <c r="F25" s="8"/>
      <c r="G25" s="7"/>
      <c r="H25" s="224"/>
      <c r="I25" s="225"/>
      <c r="J25" s="3"/>
      <c r="K25" s="3"/>
      <c r="L25" s="3"/>
      <c r="M25" s="3"/>
      <c r="N25" s="3"/>
      <c r="O25" s="3"/>
      <c r="P25" s="3"/>
      <c r="Q25" s="3"/>
      <c r="R25" s="3"/>
      <c r="S25" s="3"/>
      <c r="T25" s="3"/>
      <c r="U25" s="3"/>
      <c r="V25" s="3"/>
      <c r="W25" s="3"/>
      <c r="X25" s="3"/>
      <c r="Y25" s="3"/>
      <c r="Z25" s="3"/>
    </row>
    <row r="26" spans="1:26" ht="13.5" customHeight="1">
      <c r="A26" s="3"/>
      <c r="B26" s="16"/>
      <c r="C26" s="7"/>
      <c r="D26" s="7"/>
      <c r="E26" s="7"/>
      <c r="F26" s="8"/>
      <c r="G26" s="7"/>
      <c r="H26" s="224"/>
      <c r="I26" s="225"/>
      <c r="J26" s="3"/>
      <c r="K26" s="3"/>
      <c r="L26" s="3"/>
      <c r="M26" s="3"/>
      <c r="N26" s="3"/>
      <c r="O26" s="3"/>
      <c r="P26" s="3"/>
      <c r="Q26" s="3"/>
      <c r="R26" s="3"/>
      <c r="S26" s="3"/>
      <c r="T26" s="3"/>
      <c r="U26" s="3"/>
      <c r="V26" s="3"/>
      <c r="W26" s="3"/>
      <c r="X26" s="3"/>
      <c r="Y26" s="3"/>
      <c r="Z26" s="3"/>
    </row>
    <row r="27" spans="1:26" ht="13.5" customHeight="1">
      <c r="A27" s="3"/>
      <c r="B27" s="16"/>
      <c r="C27" s="7"/>
      <c r="D27" s="7"/>
      <c r="E27" s="7"/>
      <c r="F27" s="8"/>
      <c r="G27" s="7"/>
      <c r="H27" s="224"/>
      <c r="I27" s="225"/>
      <c r="J27" s="3"/>
      <c r="K27" s="3"/>
      <c r="L27" s="3"/>
      <c r="M27" s="3"/>
      <c r="N27" s="3"/>
      <c r="O27" s="3"/>
      <c r="P27" s="3"/>
      <c r="Q27" s="3"/>
      <c r="R27" s="3"/>
      <c r="S27" s="3"/>
      <c r="T27" s="3"/>
      <c r="U27" s="3"/>
      <c r="V27" s="3"/>
      <c r="W27" s="3"/>
      <c r="X27" s="3"/>
      <c r="Y27" s="3"/>
      <c r="Z27" s="3"/>
    </row>
    <row r="28" spans="1:26" ht="13.5" customHeight="1">
      <c r="A28" s="3"/>
      <c r="B28" s="16"/>
      <c r="C28" s="7"/>
      <c r="D28" s="7"/>
      <c r="E28" s="7"/>
      <c r="F28" s="8"/>
      <c r="G28" s="7"/>
      <c r="H28" s="224"/>
      <c r="I28" s="225"/>
      <c r="J28" s="3"/>
      <c r="K28" s="3"/>
      <c r="L28" s="3"/>
      <c r="M28" s="3"/>
      <c r="N28" s="3"/>
      <c r="O28" s="3"/>
      <c r="P28" s="3"/>
      <c r="Q28" s="3"/>
      <c r="R28" s="3"/>
      <c r="S28" s="3"/>
      <c r="T28" s="3"/>
      <c r="U28" s="3"/>
      <c r="V28" s="3"/>
      <c r="W28" s="3"/>
      <c r="X28" s="3"/>
      <c r="Y28" s="3"/>
      <c r="Z28" s="3"/>
    </row>
    <row r="29" spans="1:26" ht="13.5" customHeight="1">
      <c r="A29" s="3"/>
      <c r="B29" s="16"/>
      <c r="C29" s="7"/>
      <c r="D29" s="7"/>
      <c r="E29" s="7"/>
      <c r="F29" s="8"/>
      <c r="G29" s="7"/>
      <c r="H29" s="224"/>
      <c r="I29" s="225"/>
      <c r="J29" s="3"/>
      <c r="K29" s="3"/>
      <c r="L29" s="3"/>
      <c r="M29" s="3"/>
      <c r="N29" s="3"/>
      <c r="O29" s="3"/>
      <c r="P29" s="3"/>
      <c r="Q29" s="3"/>
      <c r="R29" s="3"/>
      <c r="S29" s="3"/>
      <c r="T29" s="3"/>
      <c r="U29" s="3"/>
      <c r="V29" s="3"/>
      <c r="W29" s="3"/>
      <c r="X29" s="3"/>
      <c r="Y29" s="3"/>
      <c r="Z29" s="3"/>
    </row>
    <row r="30" spans="1:26" ht="13.5" customHeight="1">
      <c r="A30" s="3"/>
      <c r="B30" s="65"/>
      <c r="C30" s="9"/>
      <c r="D30" s="9"/>
      <c r="E30" s="9"/>
      <c r="F30" s="10"/>
      <c r="G30" s="9"/>
      <c r="H30" s="226"/>
      <c r="I30" s="225"/>
      <c r="J30" s="3"/>
      <c r="K30" s="3"/>
      <c r="L30" s="3"/>
      <c r="M30" s="3"/>
      <c r="N30" s="3"/>
      <c r="O30" s="3"/>
      <c r="P30" s="3"/>
      <c r="Q30" s="3"/>
      <c r="R30" s="3"/>
      <c r="S30" s="3"/>
      <c r="T30" s="3"/>
      <c r="U30" s="3"/>
      <c r="V30" s="3"/>
      <c r="W30" s="3"/>
      <c r="X30" s="3"/>
      <c r="Y30" s="3"/>
      <c r="Z30" s="3"/>
    </row>
    <row r="31" spans="1:26" ht="14.25" customHeight="1" thickBo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outlineLevel="1" thickBot="1">
      <c r="A32" s="3"/>
      <c r="B32" s="579" t="s">
        <v>82</v>
      </c>
      <c r="C32" s="580"/>
      <c r="D32" s="580"/>
      <c r="E32" s="580"/>
      <c r="F32" s="580"/>
      <c r="G32" s="580"/>
      <c r="H32" s="581"/>
      <c r="I32" s="3"/>
      <c r="J32" s="3"/>
      <c r="K32" s="3"/>
      <c r="L32" s="3"/>
      <c r="M32" s="3"/>
      <c r="N32" s="3"/>
      <c r="O32" s="3"/>
      <c r="P32" s="3"/>
      <c r="Q32" s="3"/>
      <c r="R32" s="3"/>
      <c r="S32" s="3"/>
      <c r="T32" s="3"/>
      <c r="U32" s="3"/>
      <c r="V32" s="3"/>
      <c r="W32" s="3"/>
      <c r="X32" s="3"/>
      <c r="Y32" s="3"/>
      <c r="Z32" s="3"/>
    </row>
    <row r="33" spans="1:26" ht="60" customHeight="1" outlineLevel="1">
      <c r="A33" s="3"/>
      <c r="B33" s="588" t="s">
        <v>83</v>
      </c>
      <c r="C33" s="589"/>
      <c r="D33" s="577"/>
      <c r="E33" s="578"/>
      <c r="F33" s="227" t="s">
        <v>84</v>
      </c>
      <c r="G33" s="586"/>
      <c r="H33" s="587"/>
      <c r="I33" s="3"/>
      <c r="J33" s="3"/>
      <c r="K33" s="3"/>
      <c r="L33" s="3"/>
      <c r="M33" s="3"/>
      <c r="N33" s="3"/>
      <c r="O33" s="3"/>
      <c r="P33" s="3"/>
      <c r="Q33" s="3"/>
      <c r="R33" s="3"/>
      <c r="S33" s="3"/>
      <c r="T33" s="3"/>
      <c r="U33" s="3"/>
      <c r="V33" s="3"/>
      <c r="W33" s="3"/>
      <c r="X33" s="3"/>
      <c r="Y33" s="3"/>
      <c r="Z33" s="3"/>
    </row>
    <row r="34" spans="1:26" ht="14.25" customHeight="1" outlineLevel="1">
      <c r="A34" s="3"/>
      <c r="B34" s="590" t="s">
        <v>85</v>
      </c>
      <c r="C34" s="576"/>
      <c r="D34" s="591"/>
      <c r="E34" s="576"/>
      <c r="F34" s="228" t="s">
        <v>86</v>
      </c>
      <c r="G34" s="582"/>
      <c r="H34" s="583"/>
      <c r="I34" s="3"/>
      <c r="J34" s="3"/>
      <c r="K34" s="3"/>
      <c r="L34" s="3"/>
      <c r="M34" s="3"/>
      <c r="N34" s="3"/>
      <c r="O34" s="3"/>
      <c r="P34" s="3"/>
      <c r="Q34" s="3"/>
      <c r="R34" s="3"/>
      <c r="S34" s="3"/>
      <c r="T34" s="3"/>
      <c r="U34" s="3"/>
      <c r="V34" s="3"/>
      <c r="W34" s="3"/>
      <c r="X34" s="3"/>
      <c r="Y34" s="3"/>
      <c r="Z34" s="3"/>
    </row>
    <row r="35" spans="1:26" ht="14.25" customHeight="1" outlineLevel="1">
      <c r="A35" s="3"/>
      <c r="B35" s="575"/>
      <c r="C35" s="576"/>
      <c r="D35" s="592" t="s">
        <v>87</v>
      </c>
      <c r="E35" s="570"/>
      <c r="F35" s="576"/>
      <c r="G35" s="573" t="s">
        <v>88</v>
      </c>
      <c r="H35" s="584" t="s">
        <v>284</v>
      </c>
      <c r="I35" s="3"/>
      <c r="J35" s="3"/>
      <c r="K35" s="3"/>
      <c r="L35" s="3"/>
      <c r="M35" s="3"/>
      <c r="N35" s="3"/>
      <c r="O35" s="3"/>
      <c r="P35" s="3"/>
      <c r="Q35" s="3"/>
      <c r="R35" s="3"/>
      <c r="S35" s="3"/>
      <c r="T35" s="3"/>
      <c r="U35" s="3"/>
      <c r="V35" s="3"/>
      <c r="W35" s="3"/>
      <c r="X35" s="3"/>
      <c r="Y35" s="3"/>
      <c r="Z35" s="3"/>
    </row>
    <row r="36" spans="1:26" ht="25.5" outlineLevel="1">
      <c r="A36" s="3"/>
      <c r="B36" s="575" t="s">
        <v>89</v>
      </c>
      <c r="C36" s="576"/>
      <c r="D36" s="2" t="s">
        <v>90</v>
      </c>
      <c r="E36" s="2" t="s">
        <v>91</v>
      </c>
      <c r="F36" s="2" t="s">
        <v>92</v>
      </c>
      <c r="G36" s="574"/>
      <c r="H36" s="585"/>
      <c r="I36" s="3"/>
      <c r="J36" s="3"/>
      <c r="K36" s="3"/>
      <c r="L36" s="3"/>
      <c r="M36" s="3"/>
      <c r="N36" s="3"/>
      <c r="O36" s="3"/>
      <c r="P36" s="3"/>
      <c r="Q36" s="3"/>
      <c r="R36" s="3"/>
      <c r="S36" s="3"/>
      <c r="T36" s="3"/>
      <c r="U36" s="3"/>
      <c r="V36" s="3"/>
      <c r="W36" s="3"/>
      <c r="X36" s="3"/>
      <c r="Y36" s="3"/>
      <c r="Z36" s="3"/>
    </row>
    <row r="37" spans="1:26" ht="14.25" customHeight="1" outlineLevel="1">
      <c r="A37" s="3"/>
      <c r="B37" s="593">
        <v>44287</v>
      </c>
      <c r="C37" s="594"/>
      <c r="D37" s="89"/>
      <c r="E37" s="89"/>
      <c r="F37" s="89"/>
      <c r="G37" s="90">
        <f>SUM(D37:F37)</f>
        <v>0</v>
      </c>
      <c r="H37" s="91"/>
      <c r="I37" s="3"/>
      <c r="J37" s="3"/>
      <c r="K37" s="3"/>
      <c r="L37" s="3"/>
      <c r="M37" s="3"/>
      <c r="N37" s="3"/>
      <c r="O37" s="3"/>
      <c r="P37" s="3"/>
      <c r="Q37" s="3"/>
      <c r="R37" s="3"/>
      <c r="S37" s="3"/>
      <c r="T37" s="3"/>
      <c r="U37" s="3"/>
      <c r="V37" s="3"/>
      <c r="W37" s="3"/>
      <c r="X37" s="3"/>
      <c r="Y37" s="3"/>
      <c r="Z37" s="3"/>
    </row>
    <row r="38" spans="1:26" ht="14.25" customHeight="1" outlineLevel="1">
      <c r="A38" s="3"/>
      <c r="B38" s="597">
        <f>EDATE(B37,1)</f>
        <v>44317</v>
      </c>
      <c r="C38" s="598"/>
      <c r="D38" s="89"/>
      <c r="E38" s="89"/>
      <c r="F38" s="89"/>
      <c r="G38" s="90">
        <f t="shared" ref="G38:G60" si="0">SUM(D38:F38)</f>
        <v>0</v>
      </c>
      <c r="H38" s="91"/>
      <c r="I38" s="3"/>
      <c r="J38" s="3"/>
      <c r="K38" s="3"/>
      <c r="L38" s="3"/>
      <c r="M38" s="3"/>
      <c r="N38" s="3"/>
      <c r="O38" s="3"/>
      <c r="P38" s="3"/>
      <c r="Q38" s="3"/>
      <c r="R38" s="3"/>
      <c r="S38" s="3"/>
      <c r="T38" s="3"/>
      <c r="U38" s="3"/>
      <c r="V38" s="3"/>
      <c r="W38" s="3"/>
      <c r="X38" s="3"/>
      <c r="Y38" s="3"/>
      <c r="Z38" s="3"/>
    </row>
    <row r="39" spans="1:26" ht="14.25" customHeight="1" outlineLevel="1">
      <c r="A39" s="3"/>
      <c r="B39" s="597">
        <f t="shared" ref="B39:B60" si="1">EDATE(B38,1)</f>
        <v>44348</v>
      </c>
      <c r="C39" s="598"/>
      <c r="D39" s="89"/>
      <c r="E39" s="89"/>
      <c r="F39" s="89"/>
      <c r="G39" s="90">
        <f t="shared" si="0"/>
        <v>0</v>
      </c>
      <c r="H39" s="91"/>
      <c r="I39" s="3"/>
      <c r="J39" s="3"/>
      <c r="K39" s="3"/>
      <c r="L39" s="3"/>
      <c r="M39" s="3"/>
      <c r="N39" s="3"/>
      <c r="O39" s="3"/>
      <c r="P39" s="3"/>
      <c r="Q39" s="3"/>
      <c r="R39" s="3"/>
      <c r="S39" s="3"/>
      <c r="T39" s="3"/>
      <c r="U39" s="3"/>
      <c r="V39" s="3"/>
      <c r="W39" s="3"/>
      <c r="X39" s="3"/>
      <c r="Y39" s="3"/>
      <c r="Z39" s="3"/>
    </row>
    <row r="40" spans="1:26" ht="14.25" customHeight="1" outlineLevel="1">
      <c r="A40" s="3"/>
      <c r="B40" s="597">
        <f t="shared" si="1"/>
        <v>44378</v>
      </c>
      <c r="C40" s="598"/>
      <c r="D40" s="89"/>
      <c r="E40" s="89"/>
      <c r="F40" s="89"/>
      <c r="G40" s="90">
        <f t="shared" si="0"/>
        <v>0</v>
      </c>
      <c r="H40" s="91"/>
      <c r="I40" s="229"/>
      <c r="J40" s="3"/>
      <c r="K40" s="3"/>
      <c r="L40" s="3"/>
      <c r="M40" s="3"/>
      <c r="N40" s="3"/>
      <c r="O40" s="3"/>
      <c r="P40" s="3"/>
      <c r="Q40" s="3"/>
      <c r="R40" s="3"/>
      <c r="S40" s="3"/>
      <c r="T40" s="3"/>
      <c r="U40" s="3"/>
      <c r="V40" s="3"/>
      <c r="W40" s="3"/>
      <c r="X40" s="3"/>
      <c r="Y40" s="3"/>
      <c r="Z40" s="3"/>
    </row>
    <row r="41" spans="1:26" ht="14.25" customHeight="1" outlineLevel="1">
      <c r="A41" s="3"/>
      <c r="B41" s="597">
        <f t="shared" si="1"/>
        <v>44409</v>
      </c>
      <c r="C41" s="598"/>
      <c r="D41" s="89"/>
      <c r="E41" s="89"/>
      <c r="F41" s="89"/>
      <c r="G41" s="90">
        <f t="shared" si="0"/>
        <v>0</v>
      </c>
      <c r="H41" s="91"/>
      <c r="I41" s="3"/>
      <c r="J41" s="3"/>
      <c r="K41" s="3"/>
      <c r="L41" s="3"/>
      <c r="M41" s="3"/>
      <c r="N41" s="3"/>
      <c r="O41" s="3"/>
      <c r="P41" s="3"/>
      <c r="Q41" s="3"/>
      <c r="R41" s="3"/>
      <c r="S41" s="3"/>
      <c r="T41" s="3"/>
      <c r="U41" s="3"/>
      <c r="V41" s="3"/>
      <c r="W41" s="3"/>
      <c r="X41" s="3"/>
      <c r="Y41" s="3"/>
      <c r="Z41" s="3"/>
    </row>
    <row r="42" spans="1:26" ht="14.25" customHeight="1" outlineLevel="1">
      <c r="A42" s="3"/>
      <c r="B42" s="597">
        <f t="shared" si="1"/>
        <v>44440</v>
      </c>
      <c r="C42" s="598"/>
      <c r="D42" s="89"/>
      <c r="E42" s="89"/>
      <c r="F42" s="89"/>
      <c r="G42" s="90">
        <f t="shared" si="0"/>
        <v>0</v>
      </c>
      <c r="H42" s="91"/>
      <c r="I42" s="3"/>
      <c r="J42" s="3"/>
      <c r="K42" s="3"/>
      <c r="L42" s="3"/>
      <c r="M42" s="3"/>
      <c r="N42" s="3"/>
      <c r="O42" s="3"/>
      <c r="P42" s="3"/>
      <c r="Q42" s="3"/>
      <c r="R42" s="3"/>
      <c r="S42" s="3"/>
      <c r="T42" s="3"/>
      <c r="U42" s="3"/>
      <c r="V42" s="3"/>
      <c r="W42" s="3"/>
      <c r="X42" s="3"/>
      <c r="Y42" s="3"/>
      <c r="Z42" s="3"/>
    </row>
    <row r="43" spans="1:26" ht="14.25" customHeight="1" outlineLevel="1">
      <c r="A43" s="98"/>
      <c r="B43" s="597">
        <f t="shared" si="1"/>
        <v>44470</v>
      </c>
      <c r="C43" s="598"/>
      <c r="D43" s="89"/>
      <c r="E43" s="89"/>
      <c r="G43" s="90">
        <f t="shared" si="0"/>
        <v>0</v>
      </c>
      <c r="H43" s="91"/>
      <c r="I43" s="98"/>
      <c r="J43" s="98"/>
      <c r="K43" s="98"/>
      <c r="L43" s="98"/>
      <c r="M43" s="98"/>
      <c r="N43" s="98"/>
      <c r="O43" s="98"/>
      <c r="P43" s="98"/>
      <c r="Q43" s="98"/>
      <c r="R43" s="98"/>
      <c r="S43" s="98"/>
      <c r="T43" s="98"/>
      <c r="U43" s="98"/>
      <c r="V43" s="98"/>
      <c r="W43" s="98"/>
      <c r="X43" s="98"/>
      <c r="Y43" s="98"/>
      <c r="Z43" s="98"/>
    </row>
    <row r="44" spans="1:26" ht="14.25" customHeight="1" outlineLevel="1">
      <c r="A44" s="98"/>
      <c r="B44" s="597">
        <f t="shared" si="1"/>
        <v>44501</v>
      </c>
      <c r="C44" s="598"/>
      <c r="D44" s="89"/>
      <c r="E44" s="89"/>
      <c r="F44" s="89"/>
      <c r="G44" s="90">
        <f>SUM(D44:F44)</f>
        <v>0</v>
      </c>
      <c r="H44" s="91"/>
      <c r="I44" s="98"/>
      <c r="J44" s="98"/>
      <c r="K44" s="98"/>
      <c r="L44" s="98"/>
      <c r="M44" s="98"/>
      <c r="N44" s="98"/>
      <c r="O44" s="98"/>
      <c r="P44" s="98"/>
      <c r="Q44" s="98"/>
      <c r="R44" s="98"/>
      <c r="S44" s="98"/>
      <c r="T44" s="98"/>
      <c r="U44" s="98"/>
      <c r="V44" s="98"/>
      <c r="W44" s="98"/>
      <c r="X44" s="98"/>
      <c r="Y44" s="98"/>
      <c r="Z44" s="98"/>
    </row>
    <row r="45" spans="1:26" ht="14.25" customHeight="1" outlineLevel="1">
      <c r="A45" s="98"/>
      <c r="B45" s="597">
        <f t="shared" si="1"/>
        <v>44531</v>
      </c>
      <c r="C45" s="598"/>
      <c r="D45" s="89"/>
      <c r="E45" s="89"/>
      <c r="F45" s="89"/>
      <c r="G45" s="90">
        <f t="shared" si="0"/>
        <v>0</v>
      </c>
      <c r="H45" s="91"/>
      <c r="I45" s="98"/>
      <c r="J45" s="98"/>
      <c r="K45" s="98"/>
      <c r="L45" s="98"/>
      <c r="M45" s="98"/>
      <c r="N45" s="98"/>
      <c r="O45" s="98"/>
      <c r="P45" s="98"/>
      <c r="Q45" s="98"/>
      <c r="R45" s="98"/>
      <c r="S45" s="98"/>
      <c r="T45" s="98"/>
      <c r="U45" s="98"/>
      <c r="V45" s="98"/>
      <c r="W45" s="98"/>
      <c r="X45" s="98"/>
      <c r="Y45" s="98"/>
      <c r="Z45" s="98"/>
    </row>
    <row r="46" spans="1:26" ht="14.25" customHeight="1" outlineLevel="1">
      <c r="A46" s="98"/>
      <c r="B46" s="597">
        <f t="shared" si="1"/>
        <v>44562</v>
      </c>
      <c r="C46" s="598"/>
      <c r="D46" s="89"/>
      <c r="E46" s="89"/>
      <c r="F46" s="89"/>
      <c r="G46" s="90">
        <f t="shared" si="0"/>
        <v>0</v>
      </c>
      <c r="H46" s="91"/>
      <c r="I46" s="98"/>
      <c r="J46" s="98"/>
      <c r="K46" s="98"/>
      <c r="L46" s="98"/>
      <c r="M46" s="98"/>
      <c r="N46" s="98"/>
      <c r="O46" s="98"/>
      <c r="P46" s="98"/>
      <c r="Q46" s="98"/>
      <c r="R46" s="98"/>
      <c r="S46" s="98"/>
      <c r="T46" s="98"/>
      <c r="U46" s="98"/>
      <c r="V46" s="98"/>
      <c r="W46" s="98"/>
      <c r="X46" s="98"/>
      <c r="Y46" s="98"/>
      <c r="Z46" s="98"/>
    </row>
    <row r="47" spans="1:26" ht="14.25" customHeight="1" outlineLevel="1">
      <c r="A47" s="98"/>
      <c r="B47" s="597">
        <f t="shared" si="1"/>
        <v>44593</v>
      </c>
      <c r="C47" s="598"/>
      <c r="D47" s="89"/>
      <c r="E47" s="89"/>
      <c r="F47" s="89"/>
      <c r="G47" s="90">
        <f t="shared" si="0"/>
        <v>0</v>
      </c>
      <c r="H47" s="91"/>
      <c r="I47" s="98"/>
      <c r="J47" s="98"/>
      <c r="K47" s="98"/>
      <c r="L47" s="98"/>
      <c r="M47" s="98"/>
      <c r="N47" s="98"/>
      <c r="O47" s="98"/>
      <c r="P47" s="98"/>
      <c r="Q47" s="98"/>
      <c r="R47" s="98"/>
      <c r="S47" s="98"/>
      <c r="T47" s="98"/>
      <c r="U47" s="98"/>
      <c r="V47" s="98"/>
      <c r="W47" s="98"/>
      <c r="X47" s="98"/>
      <c r="Y47" s="98"/>
      <c r="Z47" s="98"/>
    </row>
    <row r="48" spans="1:26" ht="14.25" customHeight="1" outlineLevel="1">
      <c r="A48" s="98"/>
      <c r="B48" s="597">
        <f t="shared" si="1"/>
        <v>44621</v>
      </c>
      <c r="C48" s="598"/>
      <c r="D48" s="89"/>
      <c r="E48" s="89"/>
      <c r="F48" s="89"/>
      <c r="G48" s="90">
        <f>SUM(D48:F48)</f>
        <v>0</v>
      </c>
      <c r="H48" s="91"/>
      <c r="I48" s="98"/>
      <c r="J48" s="98"/>
      <c r="K48" s="98"/>
      <c r="L48" s="98"/>
      <c r="M48" s="98"/>
      <c r="N48" s="98"/>
      <c r="O48" s="98"/>
      <c r="P48" s="98"/>
      <c r="Q48" s="98" t="s">
        <v>397</v>
      </c>
      <c r="R48" s="98" t="s">
        <v>398</v>
      </c>
      <c r="S48" s="98" t="s">
        <v>211</v>
      </c>
      <c r="T48" s="98"/>
      <c r="U48" s="98"/>
      <c r="V48" s="98"/>
      <c r="W48" s="98"/>
      <c r="X48" s="98"/>
      <c r="Y48" s="98"/>
      <c r="Z48" s="98"/>
    </row>
    <row r="49" spans="1:29" ht="14.25" customHeight="1" outlineLevel="1">
      <c r="A49" s="3"/>
      <c r="B49" s="601">
        <f t="shared" si="1"/>
        <v>44652</v>
      </c>
      <c r="C49" s="602"/>
      <c r="D49" s="89"/>
      <c r="E49" s="89"/>
      <c r="F49" s="89"/>
      <c r="G49" s="90">
        <f t="shared" si="0"/>
        <v>0</v>
      </c>
      <c r="H49" s="91"/>
      <c r="I49" s="3"/>
      <c r="J49" s="3"/>
      <c r="K49" s="3"/>
      <c r="L49" s="3"/>
      <c r="M49" s="3"/>
      <c r="N49" s="3"/>
      <c r="O49" s="3"/>
      <c r="P49" s="3"/>
      <c r="Q49" s="3" t="s">
        <v>399</v>
      </c>
      <c r="R49" s="230">
        <f>SUM(G37:G48)</f>
        <v>0</v>
      </c>
      <c r="S49" s="230">
        <f>SUM(H37:H48)</f>
        <v>0</v>
      </c>
      <c r="T49" s="3"/>
      <c r="U49" s="3"/>
      <c r="V49" s="3"/>
      <c r="W49" s="3"/>
      <c r="X49" s="3"/>
      <c r="Y49" s="3"/>
      <c r="Z49" s="3"/>
    </row>
    <row r="50" spans="1:29" ht="14.25" customHeight="1" outlineLevel="1">
      <c r="A50" s="3"/>
      <c r="B50" s="595">
        <f t="shared" si="1"/>
        <v>44682</v>
      </c>
      <c r="C50" s="596"/>
      <c r="D50" s="89"/>
      <c r="E50" s="89"/>
      <c r="F50" s="89"/>
      <c r="G50" s="90">
        <f t="shared" si="0"/>
        <v>0</v>
      </c>
      <c r="H50" s="91"/>
      <c r="I50" s="3"/>
      <c r="J50" s="3"/>
      <c r="K50" s="3"/>
      <c r="L50" s="3"/>
      <c r="M50" s="3"/>
      <c r="N50" s="3"/>
      <c r="O50" s="3"/>
      <c r="P50" s="3"/>
      <c r="Q50" s="3" t="s">
        <v>400</v>
      </c>
      <c r="R50" s="230">
        <f>SUM(G49:G60)</f>
        <v>0</v>
      </c>
      <c r="S50" s="230">
        <f>SUM(H49:H60)</f>
        <v>0</v>
      </c>
      <c r="T50" s="3"/>
      <c r="U50" s="3"/>
      <c r="V50" s="3"/>
      <c r="W50" s="3"/>
      <c r="X50" s="3"/>
      <c r="Y50" s="3"/>
      <c r="Z50" s="3"/>
    </row>
    <row r="51" spans="1:29" ht="14.25" customHeight="1" outlineLevel="1">
      <c r="A51" s="98"/>
      <c r="B51" s="595">
        <f t="shared" si="1"/>
        <v>44713</v>
      </c>
      <c r="C51" s="596"/>
      <c r="D51" s="89"/>
      <c r="E51" s="89"/>
      <c r="F51" s="89"/>
      <c r="G51" s="90">
        <f t="shared" si="0"/>
        <v>0</v>
      </c>
      <c r="H51" s="91"/>
      <c r="I51" s="98"/>
      <c r="J51" s="98"/>
      <c r="K51" s="98"/>
      <c r="L51" s="98"/>
      <c r="M51" s="98"/>
      <c r="N51" s="98"/>
      <c r="O51" s="98"/>
      <c r="P51" s="98"/>
      <c r="Q51" s="98"/>
      <c r="R51" s="98"/>
      <c r="S51" s="98"/>
      <c r="T51" s="98"/>
      <c r="U51" s="98"/>
      <c r="V51" s="98"/>
      <c r="W51" s="98"/>
      <c r="X51" s="98"/>
      <c r="Y51" s="98"/>
      <c r="Z51" s="98"/>
    </row>
    <row r="52" spans="1:29" ht="14.25" customHeight="1" outlineLevel="1">
      <c r="A52" s="98"/>
      <c r="B52" s="595">
        <f t="shared" si="1"/>
        <v>44743</v>
      </c>
      <c r="C52" s="596"/>
      <c r="D52" s="89"/>
      <c r="E52" s="89"/>
      <c r="F52" s="89"/>
      <c r="G52" s="90">
        <f t="shared" si="0"/>
        <v>0</v>
      </c>
      <c r="H52" s="91"/>
      <c r="I52" s="98"/>
      <c r="J52" s="98"/>
      <c r="K52" s="98"/>
      <c r="L52" s="98"/>
      <c r="M52" s="98"/>
      <c r="N52" s="98"/>
      <c r="O52" s="98"/>
      <c r="P52" s="98"/>
      <c r="Q52" s="98"/>
      <c r="R52" s="98"/>
      <c r="S52" s="98"/>
      <c r="T52" s="98"/>
      <c r="U52" s="98"/>
      <c r="V52" s="98"/>
      <c r="W52" s="98"/>
      <c r="X52" s="98"/>
      <c r="Y52" s="98"/>
      <c r="Z52" s="98"/>
    </row>
    <row r="53" spans="1:29" ht="14.25" customHeight="1" outlineLevel="1">
      <c r="A53" s="98"/>
      <c r="B53" s="595">
        <f t="shared" si="1"/>
        <v>44774</v>
      </c>
      <c r="C53" s="596"/>
      <c r="D53" s="89"/>
      <c r="E53" s="89"/>
      <c r="F53" s="89"/>
      <c r="G53" s="90">
        <f t="shared" si="0"/>
        <v>0</v>
      </c>
      <c r="H53" s="91"/>
      <c r="I53" s="98"/>
      <c r="J53" s="98"/>
      <c r="K53" s="98"/>
      <c r="L53" s="98"/>
      <c r="M53" s="98"/>
      <c r="N53" s="98"/>
      <c r="O53" s="98"/>
      <c r="P53" s="98"/>
      <c r="Q53" s="98"/>
      <c r="R53" s="98"/>
      <c r="S53" s="98"/>
      <c r="T53" s="98"/>
      <c r="U53" s="98"/>
      <c r="V53" s="98"/>
      <c r="W53" s="98"/>
      <c r="X53" s="98"/>
      <c r="Y53" s="98"/>
      <c r="Z53" s="98"/>
    </row>
    <row r="54" spans="1:29" ht="14.25" customHeight="1" outlineLevel="1">
      <c r="A54" s="98"/>
      <c r="B54" s="595">
        <f t="shared" si="1"/>
        <v>44805</v>
      </c>
      <c r="C54" s="596"/>
      <c r="D54" s="89"/>
      <c r="E54" s="89"/>
      <c r="F54" s="89"/>
      <c r="G54" s="90">
        <f t="shared" si="0"/>
        <v>0</v>
      </c>
      <c r="H54" s="91"/>
      <c r="I54" s="98"/>
      <c r="J54" s="98"/>
      <c r="K54" s="98"/>
      <c r="L54" s="98"/>
      <c r="M54" s="98"/>
      <c r="N54" s="98"/>
      <c r="O54" s="98"/>
      <c r="P54" s="98"/>
      <c r="Q54" s="98" t="s">
        <v>398</v>
      </c>
      <c r="R54" s="231">
        <f>B37</f>
        <v>44287</v>
      </c>
      <c r="S54" s="231">
        <f>B38</f>
        <v>44317</v>
      </c>
      <c r="T54" s="231">
        <f>B39</f>
        <v>44348</v>
      </c>
      <c r="U54" s="231">
        <f>B40</f>
        <v>44378</v>
      </c>
      <c r="V54" s="231">
        <f>B41</f>
        <v>44409</v>
      </c>
      <c r="W54" s="231">
        <f>B42</f>
        <v>44440</v>
      </c>
      <c r="X54" s="231">
        <f>B43</f>
        <v>44470</v>
      </c>
      <c r="Y54" s="231">
        <f>B44</f>
        <v>44501</v>
      </c>
      <c r="Z54" s="231">
        <f>B45</f>
        <v>44531</v>
      </c>
      <c r="AA54" s="231">
        <f>B46</f>
        <v>44562</v>
      </c>
      <c r="AB54" s="231">
        <f>B47</f>
        <v>44593</v>
      </c>
      <c r="AC54" s="231">
        <f>B48</f>
        <v>44621</v>
      </c>
    </row>
    <row r="55" spans="1:29" ht="14.25" customHeight="1" outlineLevel="1">
      <c r="A55" s="3"/>
      <c r="B55" s="595">
        <f t="shared" si="1"/>
        <v>44835</v>
      </c>
      <c r="C55" s="596"/>
      <c r="D55" s="89"/>
      <c r="E55" s="89"/>
      <c r="F55" s="89"/>
      <c r="G55" s="90">
        <f t="shared" si="0"/>
        <v>0</v>
      </c>
      <c r="H55" s="91"/>
      <c r="I55" s="3"/>
      <c r="J55" s="3"/>
      <c r="K55" s="3"/>
      <c r="L55" s="3"/>
      <c r="M55" s="3"/>
      <c r="N55" s="3"/>
      <c r="O55" s="3"/>
      <c r="P55" s="3"/>
      <c r="Q55" s="3" t="s">
        <v>399</v>
      </c>
      <c r="R55" s="230">
        <f>G37</f>
        <v>0</v>
      </c>
      <c r="S55" s="230">
        <f>G38</f>
        <v>0</v>
      </c>
      <c r="T55" s="230">
        <f>G39</f>
        <v>0</v>
      </c>
      <c r="U55" s="230">
        <f>G40</f>
        <v>0</v>
      </c>
      <c r="V55" s="230">
        <f>G41</f>
        <v>0</v>
      </c>
      <c r="W55" s="230">
        <f>G42</f>
        <v>0</v>
      </c>
      <c r="X55" s="230">
        <f>G43</f>
        <v>0</v>
      </c>
      <c r="Y55" s="230">
        <f>G44</f>
        <v>0</v>
      </c>
      <c r="Z55" s="230">
        <f>G45</f>
        <v>0</v>
      </c>
      <c r="AA55" s="230">
        <f>G46</f>
        <v>0</v>
      </c>
      <c r="AB55" s="230">
        <f>G47</f>
        <v>0</v>
      </c>
      <c r="AC55" s="230">
        <f>G48</f>
        <v>0</v>
      </c>
    </row>
    <row r="56" spans="1:29" ht="14.25" customHeight="1" outlineLevel="1">
      <c r="A56" s="3"/>
      <c r="B56" s="595">
        <f t="shared" si="1"/>
        <v>44866</v>
      </c>
      <c r="C56" s="596"/>
      <c r="D56" s="89"/>
      <c r="E56" s="89"/>
      <c r="F56" s="89"/>
      <c r="G56" s="90">
        <f t="shared" si="0"/>
        <v>0</v>
      </c>
      <c r="H56" s="91"/>
      <c r="I56" s="3"/>
      <c r="J56" s="3"/>
      <c r="K56" s="3"/>
      <c r="L56" s="3"/>
      <c r="M56" s="3"/>
      <c r="N56" s="3"/>
      <c r="O56" s="3"/>
      <c r="P56" s="3"/>
      <c r="Q56" s="3" t="s">
        <v>400</v>
      </c>
      <c r="R56" s="230">
        <f>G49</f>
        <v>0</v>
      </c>
      <c r="S56" s="230">
        <f>G50</f>
        <v>0</v>
      </c>
      <c r="T56" s="230">
        <f>G51</f>
        <v>0</v>
      </c>
      <c r="U56" s="230">
        <f>G52</f>
        <v>0</v>
      </c>
      <c r="V56" s="230">
        <f>G53</f>
        <v>0</v>
      </c>
      <c r="W56" s="230">
        <f>G54</f>
        <v>0</v>
      </c>
      <c r="X56" s="230">
        <f>G55</f>
        <v>0</v>
      </c>
      <c r="Y56" s="230">
        <f>G56</f>
        <v>0</v>
      </c>
      <c r="Z56" s="230">
        <f>G57</f>
        <v>0</v>
      </c>
      <c r="AA56" s="230">
        <f>G58</f>
        <v>0</v>
      </c>
      <c r="AB56" s="230">
        <f>G59</f>
        <v>0</v>
      </c>
      <c r="AC56" s="230">
        <f>G60</f>
        <v>0</v>
      </c>
    </row>
    <row r="57" spans="1:29" ht="14.25" customHeight="1" outlineLevel="1">
      <c r="A57" s="3"/>
      <c r="B57" s="595">
        <f t="shared" si="1"/>
        <v>44896</v>
      </c>
      <c r="C57" s="596"/>
      <c r="D57" s="89"/>
      <c r="E57" s="89"/>
      <c r="F57" s="89"/>
      <c r="G57" s="90">
        <f t="shared" si="0"/>
        <v>0</v>
      </c>
      <c r="H57" s="91"/>
      <c r="I57" s="3"/>
      <c r="J57" s="3"/>
      <c r="K57" s="3"/>
      <c r="L57" s="3"/>
      <c r="M57" s="3"/>
      <c r="N57" s="3"/>
      <c r="O57" s="3"/>
      <c r="P57" s="3"/>
      <c r="Q57" s="3"/>
      <c r="R57" s="3"/>
      <c r="S57" s="3"/>
      <c r="T57" s="3"/>
      <c r="U57" s="3"/>
      <c r="V57" s="3"/>
      <c r="W57" s="3"/>
      <c r="X57" s="3"/>
      <c r="Y57" s="3"/>
      <c r="Z57" s="3"/>
    </row>
    <row r="58" spans="1:29" ht="14.25" customHeight="1" outlineLevel="1">
      <c r="A58" s="3"/>
      <c r="B58" s="595">
        <f t="shared" si="1"/>
        <v>44927</v>
      </c>
      <c r="C58" s="596"/>
      <c r="D58" s="89"/>
      <c r="E58" s="89"/>
      <c r="F58" s="89"/>
      <c r="G58" s="90">
        <f t="shared" si="0"/>
        <v>0</v>
      </c>
      <c r="H58" s="91"/>
      <c r="I58" s="3"/>
      <c r="J58" s="3"/>
      <c r="K58" s="3"/>
      <c r="L58" s="3"/>
      <c r="M58" s="3"/>
      <c r="N58" s="3"/>
      <c r="O58" s="3"/>
      <c r="P58" s="3"/>
      <c r="Q58" s="3"/>
      <c r="R58" s="3"/>
      <c r="S58" s="3"/>
      <c r="T58" s="3"/>
      <c r="U58" s="3"/>
      <c r="V58" s="3"/>
      <c r="W58" s="3"/>
      <c r="X58" s="3"/>
      <c r="Y58" s="3"/>
      <c r="Z58" s="3"/>
    </row>
    <row r="59" spans="1:29" ht="14.25" customHeight="1" outlineLevel="1">
      <c r="A59" s="98"/>
      <c r="B59" s="595">
        <f t="shared" si="1"/>
        <v>44958</v>
      </c>
      <c r="C59" s="596"/>
      <c r="D59" s="89"/>
      <c r="E59" s="89"/>
      <c r="F59" s="89"/>
      <c r="G59" s="90">
        <f t="shared" si="0"/>
        <v>0</v>
      </c>
      <c r="H59" s="91"/>
      <c r="I59" s="98"/>
      <c r="J59" s="98"/>
      <c r="K59" s="98"/>
      <c r="L59" s="98"/>
      <c r="M59" s="98"/>
      <c r="N59" s="98"/>
      <c r="O59" s="98"/>
      <c r="P59" s="98"/>
      <c r="Q59" s="98" t="s">
        <v>211</v>
      </c>
      <c r="R59" s="231">
        <f>B37</f>
        <v>44287</v>
      </c>
      <c r="S59" s="231">
        <f>B38</f>
        <v>44317</v>
      </c>
      <c r="T59" s="231">
        <f>B39</f>
        <v>44348</v>
      </c>
      <c r="U59" s="231">
        <f>B40</f>
        <v>44378</v>
      </c>
      <c r="V59" s="231">
        <f>B41</f>
        <v>44409</v>
      </c>
      <c r="W59" s="231">
        <f>B42</f>
        <v>44440</v>
      </c>
      <c r="X59" s="231">
        <f>B43</f>
        <v>44470</v>
      </c>
      <c r="Y59" s="231">
        <f>B44</f>
        <v>44501</v>
      </c>
      <c r="Z59" s="231">
        <f>B45</f>
        <v>44531</v>
      </c>
      <c r="AA59" s="231">
        <f>B46</f>
        <v>44562</v>
      </c>
      <c r="AB59" s="231">
        <f>B47</f>
        <v>44593</v>
      </c>
      <c r="AC59" s="231">
        <f>B48</f>
        <v>44621</v>
      </c>
    </row>
    <row r="60" spans="1:29" ht="14.25" customHeight="1" outlineLevel="1" thickBot="1">
      <c r="A60" s="98"/>
      <c r="B60" s="603">
        <f t="shared" si="1"/>
        <v>44986</v>
      </c>
      <c r="C60" s="604"/>
      <c r="D60" s="89"/>
      <c r="E60" s="89"/>
      <c r="F60" s="89"/>
      <c r="G60" s="90">
        <f t="shared" si="0"/>
        <v>0</v>
      </c>
      <c r="H60" s="91"/>
      <c r="I60" s="98"/>
      <c r="J60" s="98"/>
      <c r="K60" s="98"/>
      <c r="L60" s="98"/>
      <c r="M60" s="98"/>
      <c r="N60" s="98"/>
      <c r="O60" s="98"/>
      <c r="P60" s="98"/>
      <c r="Q60" s="3" t="s">
        <v>399</v>
      </c>
      <c r="R60" s="230">
        <f>H37</f>
        <v>0</v>
      </c>
      <c r="S60" s="230">
        <f>H38</f>
        <v>0</v>
      </c>
      <c r="T60" s="230">
        <f>H39</f>
        <v>0</v>
      </c>
      <c r="U60" s="230">
        <f>H40</f>
        <v>0</v>
      </c>
      <c r="V60" s="230">
        <f>H41</f>
        <v>0</v>
      </c>
      <c r="W60" s="230">
        <f>H42</f>
        <v>0</v>
      </c>
      <c r="X60" s="230">
        <f>H43</f>
        <v>0</v>
      </c>
      <c r="Y60" s="230">
        <f>H44</f>
        <v>0</v>
      </c>
      <c r="Z60" s="230">
        <f>H45</f>
        <v>0</v>
      </c>
      <c r="AA60" s="230">
        <f>H46</f>
        <v>0</v>
      </c>
      <c r="AB60" s="230">
        <f>H47</f>
        <v>0</v>
      </c>
      <c r="AC60" s="230">
        <f>H48</f>
        <v>0</v>
      </c>
    </row>
    <row r="61" spans="1:29" ht="14.25" customHeight="1" outlineLevel="1" thickBot="1">
      <c r="A61" s="3"/>
      <c r="B61" s="599" t="s">
        <v>93</v>
      </c>
      <c r="C61" s="600"/>
      <c r="D61" s="77">
        <f>SUM(D37:D60)</f>
        <v>0</v>
      </c>
      <c r="E61" s="77">
        <f t="shared" ref="E61:H61" si="2">SUM(E37:E60)</f>
        <v>0</v>
      </c>
      <c r="F61" s="77">
        <f t="shared" si="2"/>
        <v>0</v>
      </c>
      <c r="G61" s="77">
        <f t="shared" si="2"/>
        <v>0</v>
      </c>
      <c r="H61" s="78">
        <f t="shared" si="2"/>
        <v>0</v>
      </c>
      <c r="I61" s="3"/>
      <c r="J61" s="3"/>
      <c r="K61" s="3"/>
      <c r="L61" s="3"/>
      <c r="M61" s="3"/>
      <c r="N61" s="3"/>
      <c r="O61" s="3"/>
      <c r="P61" s="3"/>
      <c r="Q61" s="3" t="s">
        <v>400</v>
      </c>
      <c r="R61" s="230">
        <f>H49</f>
        <v>0</v>
      </c>
      <c r="S61" s="230">
        <f>H50</f>
        <v>0</v>
      </c>
      <c r="T61" s="230">
        <f>H51</f>
        <v>0</v>
      </c>
      <c r="U61" s="230">
        <f>H52</f>
        <v>0</v>
      </c>
      <c r="V61" s="230">
        <f>H53</f>
        <v>0</v>
      </c>
      <c r="W61" s="230">
        <f>H54</f>
        <v>0</v>
      </c>
      <c r="X61" s="230">
        <f>H55</f>
        <v>0</v>
      </c>
      <c r="Y61" s="230">
        <f>H56</f>
        <v>0</v>
      </c>
      <c r="Z61" s="230">
        <f>H57</f>
        <v>0</v>
      </c>
      <c r="AA61" s="230">
        <f>H58</f>
        <v>0</v>
      </c>
      <c r="AB61" s="230">
        <f>H59</f>
        <v>0</v>
      </c>
      <c r="AC61" s="230">
        <f>H60</f>
        <v>0</v>
      </c>
    </row>
    <row r="62" spans="1:29"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9"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9"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sheetData>
  <mergeCells count="62">
    <mergeCell ref="B61:C61"/>
    <mergeCell ref="B38:C38"/>
    <mergeCell ref="B39:C39"/>
    <mergeCell ref="B40:C40"/>
    <mergeCell ref="B41:C41"/>
    <mergeCell ref="B42:C42"/>
    <mergeCell ref="B49:C49"/>
    <mergeCell ref="B50:C50"/>
    <mergeCell ref="B59:C59"/>
    <mergeCell ref="B60:C60"/>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G35:G36"/>
    <mergeCell ref="B36:C36"/>
    <mergeCell ref="D33:E33"/>
    <mergeCell ref="B32:H32"/>
    <mergeCell ref="G34:H34"/>
    <mergeCell ref="H35:H36"/>
    <mergeCell ref="G33:H33"/>
    <mergeCell ref="B33:C33"/>
    <mergeCell ref="B34:C34"/>
    <mergeCell ref="D34:E34"/>
    <mergeCell ref="B35:C35"/>
    <mergeCell ref="D35:F3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B9:D9"/>
    <mergeCell ref="E9:G9"/>
    <mergeCell ref="B13:D13"/>
    <mergeCell ref="B14:D14"/>
    <mergeCell ref="B15:D15"/>
    <mergeCell ref="B6:G6"/>
    <mergeCell ref="B7:D7"/>
    <mergeCell ref="E7:G7"/>
    <mergeCell ref="B8:D8"/>
    <mergeCell ref="E8:G8"/>
  </mergeCells>
  <dataValidations count="1">
    <dataValidation type="list" allowBlank="1" showErrorMessage="1" sqref="G34"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tabSelected="1" workbookViewId="0">
      <selection activeCell="J5" sqref="J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3"/>
      <c r="B1" s="3"/>
      <c r="C1" s="3"/>
      <c r="D1" s="3"/>
      <c r="E1" s="3"/>
      <c r="F1" s="3"/>
      <c r="G1" s="3"/>
      <c r="H1" s="3"/>
      <c r="I1" s="3"/>
      <c r="J1" s="3"/>
      <c r="K1" s="3"/>
      <c r="L1" s="3"/>
      <c r="M1" s="3"/>
      <c r="N1" s="3"/>
      <c r="O1" s="3"/>
      <c r="P1" s="3"/>
      <c r="Q1" s="3"/>
      <c r="R1" s="3"/>
      <c r="S1" s="3"/>
      <c r="T1" s="3"/>
      <c r="U1" s="3"/>
      <c r="V1" s="3"/>
      <c r="W1" s="3"/>
      <c r="X1" s="3"/>
      <c r="Y1" s="3"/>
      <c r="Z1" s="3"/>
    </row>
    <row r="2" spans="1:26" ht="21" customHeight="1">
      <c r="A2" s="12"/>
      <c r="B2" s="616" t="s">
        <v>94</v>
      </c>
      <c r="C2" s="617"/>
      <c r="D2" s="617"/>
      <c r="E2" s="617"/>
      <c r="F2" s="617"/>
      <c r="G2" s="617"/>
      <c r="H2" s="618"/>
      <c r="I2" s="3"/>
      <c r="J2" s="3"/>
      <c r="K2" s="3"/>
      <c r="L2" s="3"/>
      <c r="M2" s="3"/>
      <c r="N2" s="3"/>
      <c r="O2" s="3"/>
      <c r="P2" s="3"/>
      <c r="Q2" s="3"/>
      <c r="R2" s="3"/>
      <c r="S2" s="3"/>
      <c r="T2" s="3"/>
      <c r="U2" s="3"/>
      <c r="V2" s="3"/>
      <c r="W2" s="3"/>
      <c r="X2" s="3"/>
      <c r="Y2" s="3"/>
      <c r="Z2" s="3"/>
    </row>
    <row r="3" spans="1:26" ht="30" customHeight="1">
      <c r="A3" s="3"/>
      <c r="B3" s="619" t="s">
        <v>95</v>
      </c>
      <c r="C3" s="620"/>
      <c r="D3" s="621"/>
      <c r="E3" s="622"/>
      <c r="F3" s="13" t="s">
        <v>96</v>
      </c>
      <c r="G3" s="829" t="s">
        <v>588</v>
      </c>
      <c r="H3" s="828"/>
      <c r="I3" s="3"/>
      <c r="J3" s="3"/>
      <c r="K3" s="3"/>
      <c r="L3" s="3"/>
      <c r="M3" s="3"/>
      <c r="N3" s="3"/>
      <c r="O3" s="3"/>
      <c r="P3" s="3"/>
      <c r="Q3" s="3"/>
      <c r="R3" s="3"/>
      <c r="S3" s="3"/>
      <c r="T3" s="3"/>
      <c r="U3" s="3"/>
      <c r="V3" s="3"/>
      <c r="W3" s="3"/>
      <c r="X3" s="3"/>
      <c r="Y3" s="3"/>
      <c r="Z3" s="3"/>
    </row>
    <row r="4" spans="1:26" ht="4.5" customHeight="1">
      <c r="A4" s="14">
        <v>3</v>
      </c>
      <c r="B4" s="623"/>
      <c r="C4" s="624"/>
      <c r="D4" s="624"/>
      <c r="E4" s="624"/>
      <c r="F4" s="624"/>
      <c r="G4" s="624"/>
      <c r="H4" s="610"/>
      <c r="I4" s="15"/>
      <c r="J4" s="15"/>
      <c r="K4" s="15"/>
      <c r="L4" s="15"/>
      <c r="M4" s="15"/>
      <c r="N4" s="15"/>
      <c r="O4" s="15"/>
      <c r="P4" s="15"/>
      <c r="Q4" s="15"/>
      <c r="R4" s="15"/>
      <c r="S4" s="15"/>
      <c r="T4" s="15"/>
      <c r="U4" s="15"/>
      <c r="V4" s="15"/>
      <c r="W4" s="15"/>
      <c r="X4" s="15"/>
      <c r="Y4" s="15"/>
      <c r="Z4" s="15"/>
    </row>
    <row r="5" spans="1:26" ht="26.25" customHeight="1">
      <c r="A5" s="3"/>
      <c r="B5" s="16">
        <v>1</v>
      </c>
      <c r="C5" s="1" t="s">
        <v>97</v>
      </c>
      <c r="D5" s="613"/>
      <c r="E5" s="608"/>
      <c r="F5" s="17" t="s">
        <v>98</v>
      </c>
      <c r="G5" s="611"/>
      <c r="H5" s="610"/>
      <c r="I5" s="3"/>
      <c r="J5" s="3"/>
      <c r="K5" s="3"/>
      <c r="L5" s="3"/>
      <c r="M5" s="3"/>
      <c r="N5" s="3"/>
      <c r="O5" s="3"/>
      <c r="P5" s="3"/>
      <c r="Q5" s="3"/>
      <c r="R5" s="3"/>
      <c r="S5" s="3"/>
      <c r="T5" s="3"/>
      <c r="U5" s="3"/>
      <c r="V5" s="3"/>
      <c r="W5" s="3"/>
      <c r="X5" s="3"/>
      <c r="Y5" s="3"/>
      <c r="Z5" s="3"/>
    </row>
    <row r="6" spans="1:26" ht="12.75" customHeight="1">
      <c r="A6" s="3"/>
      <c r="B6" s="18"/>
      <c r="C6" s="19"/>
      <c r="D6" s="612" t="s">
        <v>6</v>
      </c>
      <c r="E6" s="608"/>
      <c r="F6" s="20" t="s">
        <v>99</v>
      </c>
      <c r="G6" s="612" t="s">
        <v>100</v>
      </c>
      <c r="H6" s="610"/>
      <c r="I6" s="3"/>
      <c r="J6" s="3"/>
      <c r="K6" s="3"/>
      <c r="L6" s="3"/>
      <c r="M6" s="3"/>
      <c r="N6" s="3"/>
      <c r="O6" s="3"/>
      <c r="P6" s="3"/>
      <c r="Q6" s="3"/>
      <c r="R6" s="3"/>
      <c r="S6" s="3"/>
      <c r="T6" s="3"/>
      <c r="U6" s="3"/>
      <c r="V6" s="3"/>
      <c r="W6" s="3"/>
      <c r="X6" s="3"/>
      <c r="Y6" s="3"/>
      <c r="Z6" s="3"/>
    </row>
    <row r="7" spans="1:26" ht="17.25" customHeight="1">
      <c r="A7" s="3"/>
      <c r="B7" s="18"/>
      <c r="C7" s="21" t="s">
        <v>101</v>
      </c>
      <c r="D7" s="614"/>
      <c r="E7" s="608"/>
      <c r="F7" s="22"/>
      <c r="G7" s="614"/>
      <c r="H7" s="610"/>
      <c r="I7" s="3"/>
      <c r="J7" s="3"/>
      <c r="K7" s="3"/>
      <c r="L7" s="3"/>
      <c r="M7" s="3"/>
      <c r="N7" s="3"/>
      <c r="O7" s="3"/>
      <c r="P7" s="3"/>
      <c r="Q7" s="3"/>
      <c r="R7" s="3"/>
      <c r="S7" s="3"/>
      <c r="T7" s="3"/>
      <c r="U7" s="3"/>
      <c r="V7" s="3"/>
      <c r="W7" s="3"/>
      <c r="X7" s="3"/>
      <c r="Y7" s="3"/>
      <c r="Z7" s="3"/>
    </row>
    <row r="8" spans="1:26" ht="15.75" customHeight="1">
      <c r="A8" s="23"/>
      <c r="B8" s="18"/>
      <c r="C8" s="24" t="s">
        <v>102</v>
      </c>
      <c r="D8" s="615"/>
      <c r="E8" s="608"/>
      <c r="F8" s="25"/>
      <c r="G8" s="615"/>
      <c r="H8" s="610"/>
      <c r="I8" s="23"/>
      <c r="J8" s="23"/>
      <c r="K8" s="23"/>
      <c r="L8" s="23"/>
      <c r="M8" s="23"/>
      <c r="N8" s="23"/>
      <c r="O8" s="23"/>
      <c r="P8" s="23"/>
      <c r="Q8" s="23"/>
      <c r="R8" s="23"/>
      <c r="S8" s="23"/>
      <c r="T8" s="23"/>
      <c r="U8" s="23"/>
      <c r="V8" s="23"/>
      <c r="W8" s="23"/>
      <c r="X8" s="23"/>
      <c r="Y8" s="23"/>
      <c r="Z8" s="23"/>
    </row>
    <row r="9" spans="1:26" ht="15.75" customHeight="1">
      <c r="A9" s="3"/>
      <c r="B9" s="18"/>
      <c r="C9" s="21" t="s">
        <v>103</v>
      </c>
      <c r="D9" s="614"/>
      <c r="E9" s="608"/>
      <c r="F9" s="22"/>
      <c r="G9" s="614"/>
      <c r="H9" s="610"/>
      <c r="I9" s="3"/>
      <c r="J9" s="3"/>
      <c r="K9" s="3"/>
      <c r="L9" s="3"/>
      <c r="M9" s="3"/>
      <c r="N9" s="3"/>
      <c r="O9" s="3"/>
      <c r="P9" s="3"/>
      <c r="Q9" s="3"/>
      <c r="R9" s="3"/>
      <c r="S9" s="3"/>
      <c r="T9" s="3"/>
      <c r="U9" s="3"/>
      <c r="V9" s="3"/>
      <c r="W9" s="3"/>
      <c r="X9" s="3"/>
      <c r="Y9" s="3"/>
      <c r="Z9" s="3"/>
    </row>
    <row r="10" spans="1:26" ht="27" customHeight="1">
      <c r="A10" s="3"/>
      <c r="B10" s="18"/>
      <c r="C10" s="21" t="s">
        <v>104</v>
      </c>
      <c r="D10" s="615"/>
      <c r="E10" s="608"/>
      <c r="F10" s="26"/>
      <c r="G10" s="607"/>
      <c r="H10" s="610"/>
      <c r="I10" s="3"/>
      <c r="J10" s="3"/>
      <c r="K10" s="3"/>
      <c r="L10" s="3"/>
      <c r="M10" s="3"/>
      <c r="N10" s="3"/>
      <c r="O10" s="3"/>
      <c r="P10" s="3"/>
      <c r="Q10" s="3"/>
      <c r="R10" s="3"/>
      <c r="S10" s="3"/>
      <c r="T10" s="3"/>
      <c r="U10" s="3"/>
      <c r="V10" s="3"/>
      <c r="W10" s="3"/>
      <c r="X10" s="3"/>
      <c r="Y10" s="3"/>
      <c r="Z10" s="3"/>
    </row>
    <row r="11" spans="1:26" ht="15.75" customHeight="1">
      <c r="A11" s="3"/>
      <c r="B11" s="18"/>
      <c r="C11" s="21" t="s">
        <v>105</v>
      </c>
      <c r="D11" s="607"/>
      <c r="E11" s="608"/>
      <c r="F11" s="26"/>
      <c r="G11" s="607"/>
      <c r="H11" s="610"/>
      <c r="I11" s="3"/>
      <c r="J11" s="3"/>
      <c r="K11" s="3"/>
      <c r="L11" s="3"/>
      <c r="M11" s="3"/>
      <c r="N11" s="3"/>
      <c r="O11" s="3"/>
      <c r="P11" s="3"/>
      <c r="Q11" s="3"/>
      <c r="R11" s="3"/>
      <c r="S11" s="3"/>
      <c r="T11" s="3"/>
      <c r="U11" s="3"/>
      <c r="V11" s="3"/>
      <c r="W11" s="3"/>
      <c r="X11" s="3"/>
      <c r="Y11" s="3"/>
      <c r="Z11" s="3"/>
    </row>
    <row r="12" spans="1:26" ht="61.5" customHeight="1">
      <c r="A12" s="3"/>
      <c r="B12" s="18"/>
      <c r="C12" s="21" t="s">
        <v>57</v>
      </c>
      <c r="D12" s="605"/>
      <c r="E12" s="606"/>
      <c r="F12" s="27"/>
      <c r="G12" s="609"/>
      <c r="H12" s="610"/>
      <c r="I12" s="3"/>
      <c r="J12" s="3"/>
      <c r="K12" s="3"/>
      <c r="L12" s="3"/>
      <c r="M12" s="3"/>
      <c r="N12" s="3"/>
      <c r="O12" s="3"/>
      <c r="P12" s="3"/>
      <c r="Q12" s="3"/>
      <c r="R12" s="3"/>
      <c r="S12" s="3"/>
      <c r="T12" s="3"/>
      <c r="U12" s="3"/>
      <c r="V12" s="3"/>
      <c r="W12" s="3"/>
      <c r="X12" s="3"/>
      <c r="Y12" s="3"/>
      <c r="Z12" s="3"/>
    </row>
    <row r="13" spans="1:26" ht="15.75" customHeight="1">
      <c r="A13" s="3"/>
      <c r="B13" s="18"/>
      <c r="C13" s="21" t="s">
        <v>106</v>
      </c>
      <c r="D13" s="607"/>
      <c r="E13" s="608"/>
      <c r="F13" s="26"/>
      <c r="G13" s="607"/>
      <c r="H13" s="610"/>
      <c r="I13" s="3"/>
      <c r="J13" s="3"/>
      <c r="K13" s="3"/>
      <c r="L13" s="3"/>
      <c r="M13" s="3"/>
      <c r="N13" s="3"/>
      <c r="O13" s="3"/>
      <c r="P13" s="3"/>
      <c r="Q13" s="3"/>
      <c r="R13" s="3"/>
      <c r="S13" s="3"/>
      <c r="T13" s="3"/>
      <c r="U13" s="3"/>
      <c r="V13" s="3"/>
      <c r="W13" s="3"/>
      <c r="X13" s="3"/>
      <c r="Y13" s="3"/>
      <c r="Z13" s="3"/>
    </row>
    <row r="14" spans="1:26" ht="15.75" customHeight="1">
      <c r="A14" s="3"/>
      <c r="B14" s="18"/>
      <c r="C14" s="21" t="s">
        <v>9</v>
      </c>
      <c r="D14" s="614"/>
      <c r="E14" s="608"/>
      <c r="F14" s="28"/>
      <c r="G14" s="625"/>
      <c r="H14" s="610"/>
      <c r="I14" s="3"/>
      <c r="J14" s="3"/>
      <c r="K14" s="3"/>
      <c r="L14" s="3"/>
      <c r="M14" s="3"/>
      <c r="N14" s="3"/>
      <c r="O14" s="3"/>
      <c r="P14" s="3"/>
      <c r="Q14" s="3"/>
      <c r="R14" s="3"/>
      <c r="S14" s="3"/>
      <c r="T14" s="3"/>
      <c r="U14" s="3"/>
      <c r="V14" s="3"/>
      <c r="W14" s="3"/>
      <c r="X14" s="3"/>
      <c r="Y14" s="3"/>
      <c r="Z14" s="3"/>
    </row>
    <row r="15" spans="1:26" ht="15.75" customHeight="1">
      <c r="A15" s="98"/>
      <c r="B15" s="137"/>
      <c r="C15" s="21" t="s">
        <v>402</v>
      </c>
      <c r="D15" s="536"/>
      <c r="E15" s="637"/>
      <c r="F15" s="631"/>
      <c r="G15" s="633"/>
      <c r="H15" s="634"/>
      <c r="I15" s="98"/>
      <c r="J15" s="98"/>
      <c r="K15" s="98"/>
      <c r="L15" s="98"/>
      <c r="M15" s="98"/>
      <c r="N15" s="98"/>
      <c r="O15" s="98"/>
      <c r="P15" s="98"/>
      <c r="Q15" s="98"/>
      <c r="R15" s="98"/>
      <c r="S15" s="98"/>
      <c r="T15" s="98"/>
      <c r="U15" s="98"/>
      <c r="V15" s="98"/>
      <c r="W15" s="98"/>
      <c r="X15" s="98"/>
      <c r="Y15" s="98"/>
      <c r="Z15" s="98"/>
    </row>
    <row r="16" spans="1:26" ht="15.75" customHeight="1">
      <c r="A16" s="3"/>
      <c r="B16" s="18"/>
      <c r="C16" s="21" t="s">
        <v>7</v>
      </c>
      <c r="D16" s="625"/>
      <c r="E16" s="608"/>
      <c r="F16" s="632"/>
      <c r="G16" s="635"/>
      <c r="H16" s="636"/>
      <c r="I16" s="3"/>
      <c r="J16" s="3"/>
      <c r="K16" s="3"/>
      <c r="L16" s="3"/>
      <c r="M16" s="3"/>
      <c r="N16" s="3"/>
      <c r="O16" s="3"/>
      <c r="P16" s="3"/>
      <c r="Q16" s="3"/>
      <c r="R16" s="3"/>
      <c r="S16" s="3"/>
      <c r="T16" s="3"/>
      <c r="U16" s="3"/>
      <c r="V16" s="3"/>
      <c r="W16" s="3"/>
      <c r="X16" s="3"/>
      <c r="Y16" s="3"/>
      <c r="Z16" s="3"/>
    </row>
    <row r="17" spans="1:26" ht="4.5" customHeight="1">
      <c r="A17" s="15"/>
      <c r="B17" s="626"/>
      <c r="C17" s="627"/>
      <c r="D17" s="627"/>
      <c r="E17" s="627"/>
      <c r="F17" s="627"/>
      <c r="G17" s="627"/>
      <c r="H17" s="628"/>
      <c r="I17" s="15"/>
      <c r="J17" s="15"/>
      <c r="K17" s="15"/>
      <c r="L17" s="15"/>
      <c r="M17" s="15"/>
      <c r="N17" s="15"/>
      <c r="O17" s="15"/>
      <c r="P17" s="15"/>
      <c r="Q17" s="15"/>
      <c r="R17" s="15"/>
      <c r="S17" s="15"/>
      <c r="T17" s="15"/>
      <c r="U17" s="15"/>
      <c r="V17" s="15"/>
      <c r="W17" s="15"/>
      <c r="X17" s="15"/>
      <c r="Y17" s="15"/>
      <c r="Z17" s="15"/>
    </row>
    <row r="18" spans="1:26" ht="27" customHeight="1">
      <c r="A18" s="3"/>
      <c r="B18" s="16">
        <v>2</v>
      </c>
      <c r="C18" s="1" t="s">
        <v>97</v>
      </c>
      <c r="D18" s="629"/>
      <c r="E18" s="608"/>
      <c r="F18" s="17" t="s">
        <v>98</v>
      </c>
      <c r="G18" s="611"/>
      <c r="H18" s="610"/>
      <c r="I18" s="3"/>
      <c r="J18" s="3"/>
      <c r="K18" s="3"/>
      <c r="L18" s="3"/>
      <c r="M18" s="3"/>
      <c r="N18" s="3"/>
      <c r="O18" s="3"/>
      <c r="P18" s="3"/>
      <c r="Q18" s="3"/>
      <c r="R18" s="3"/>
      <c r="S18" s="3"/>
      <c r="T18" s="3"/>
      <c r="U18" s="3"/>
      <c r="V18" s="3"/>
      <c r="W18" s="3"/>
      <c r="X18" s="3"/>
      <c r="Y18" s="3"/>
      <c r="Z18" s="3"/>
    </row>
    <row r="19" spans="1:26" ht="12.75" customHeight="1">
      <c r="A19" s="3"/>
      <c r="B19" s="18"/>
      <c r="C19" s="19"/>
      <c r="D19" s="612" t="s">
        <v>6</v>
      </c>
      <c r="E19" s="608"/>
      <c r="F19" s="20" t="s">
        <v>99</v>
      </c>
      <c r="G19" s="612" t="s">
        <v>100</v>
      </c>
      <c r="H19" s="610"/>
      <c r="I19" s="3"/>
      <c r="J19" s="3"/>
      <c r="K19" s="3"/>
      <c r="L19" s="3"/>
      <c r="M19" s="3"/>
      <c r="N19" s="3"/>
      <c r="O19" s="3"/>
      <c r="P19" s="3"/>
      <c r="Q19" s="3"/>
      <c r="R19" s="3"/>
      <c r="S19" s="3"/>
      <c r="T19" s="3"/>
      <c r="U19" s="3"/>
      <c r="V19" s="3"/>
      <c r="W19" s="3"/>
      <c r="X19" s="3"/>
      <c r="Y19" s="3"/>
      <c r="Z19" s="3"/>
    </row>
    <row r="20" spans="1:26" ht="17.25" customHeight="1">
      <c r="A20" s="3"/>
      <c r="B20" s="18"/>
      <c r="C20" s="21" t="s">
        <v>101</v>
      </c>
      <c r="D20" s="614"/>
      <c r="E20" s="608"/>
      <c r="F20" s="22"/>
      <c r="G20" s="614"/>
      <c r="H20" s="610"/>
      <c r="I20" s="3"/>
      <c r="J20" s="3"/>
      <c r="K20" s="3"/>
      <c r="L20" s="3"/>
      <c r="M20" s="3"/>
      <c r="N20" s="3"/>
      <c r="O20" s="3"/>
      <c r="P20" s="3"/>
      <c r="Q20" s="3"/>
      <c r="R20" s="3"/>
      <c r="S20" s="3"/>
      <c r="T20" s="3"/>
      <c r="U20" s="3"/>
      <c r="V20" s="3"/>
      <c r="W20" s="3"/>
      <c r="X20" s="3"/>
      <c r="Y20" s="3"/>
      <c r="Z20" s="3"/>
    </row>
    <row r="21" spans="1:26" ht="27.75" customHeight="1">
      <c r="A21" s="23"/>
      <c r="B21" s="18"/>
      <c r="C21" s="24" t="s">
        <v>102</v>
      </c>
      <c r="D21" s="615"/>
      <c r="E21" s="608"/>
      <c r="F21" s="25"/>
      <c r="G21" s="615"/>
      <c r="H21" s="610"/>
      <c r="I21" s="23"/>
      <c r="J21" s="23"/>
      <c r="K21" s="23"/>
      <c r="L21" s="23"/>
      <c r="M21" s="23"/>
      <c r="N21" s="23"/>
      <c r="O21" s="23"/>
      <c r="P21" s="23"/>
      <c r="Q21" s="23"/>
      <c r="R21" s="23"/>
      <c r="S21" s="23"/>
      <c r="T21" s="23"/>
      <c r="U21" s="23"/>
      <c r="V21" s="23"/>
      <c r="W21" s="23"/>
      <c r="X21" s="23"/>
      <c r="Y21" s="23"/>
      <c r="Z21" s="23"/>
    </row>
    <row r="22" spans="1:26" ht="15.75" customHeight="1">
      <c r="A22" s="3"/>
      <c r="B22" s="18"/>
      <c r="C22" s="21" t="s">
        <v>103</v>
      </c>
      <c r="D22" s="614"/>
      <c r="E22" s="608"/>
      <c r="F22" s="22"/>
      <c r="G22" s="614"/>
      <c r="H22" s="610"/>
      <c r="I22" s="3"/>
      <c r="J22" s="3"/>
      <c r="K22" s="3"/>
      <c r="L22" s="3"/>
      <c r="M22" s="3"/>
      <c r="N22" s="3"/>
      <c r="O22" s="3"/>
      <c r="P22" s="3"/>
      <c r="Q22" s="3"/>
      <c r="R22" s="3"/>
      <c r="S22" s="3"/>
      <c r="T22" s="3"/>
      <c r="U22" s="3"/>
      <c r="V22" s="3"/>
      <c r="W22" s="3"/>
      <c r="X22" s="3"/>
      <c r="Y22" s="3"/>
      <c r="Z22" s="3"/>
    </row>
    <row r="23" spans="1:26" ht="27" customHeight="1">
      <c r="A23" s="3"/>
      <c r="B23" s="18"/>
      <c r="C23" s="21" t="s">
        <v>104</v>
      </c>
      <c r="D23" s="614"/>
      <c r="E23" s="608"/>
      <c r="F23" s="26"/>
      <c r="G23" s="607"/>
      <c r="H23" s="610"/>
      <c r="I23" s="3"/>
      <c r="J23" s="3"/>
      <c r="K23" s="3"/>
      <c r="L23" s="3"/>
      <c r="M23" s="3"/>
      <c r="N23" s="3"/>
      <c r="O23" s="3"/>
      <c r="P23" s="3"/>
      <c r="Q23" s="3"/>
      <c r="R23" s="3"/>
      <c r="S23" s="3"/>
      <c r="T23" s="3"/>
      <c r="U23" s="3"/>
      <c r="V23" s="3"/>
      <c r="W23" s="3"/>
      <c r="X23" s="3"/>
      <c r="Y23" s="3"/>
      <c r="Z23" s="3"/>
    </row>
    <row r="24" spans="1:26" ht="15.75" customHeight="1">
      <c r="A24" s="3"/>
      <c r="B24" s="18"/>
      <c r="C24" s="21" t="s">
        <v>105</v>
      </c>
      <c r="D24" s="607"/>
      <c r="E24" s="608"/>
      <c r="F24" s="26"/>
      <c r="G24" s="607"/>
      <c r="H24" s="610"/>
      <c r="I24" s="3"/>
      <c r="J24" s="3"/>
      <c r="K24" s="3"/>
      <c r="L24" s="3"/>
      <c r="M24" s="3"/>
      <c r="N24" s="3"/>
      <c r="O24" s="3"/>
      <c r="P24" s="3"/>
      <c r="Q24" s="3"/>
      <c r="R24" s="3"/>
      <c r="S24" s="3"/>
      <c r="T24" s="3"/>
      <c r="U24" s="3"/>
      <c r="V24" s="3"/>
      <c r="W24" s="3"/>
      <c r="X24" s="3"/>
      <c r="Y24" s="3"/>
      <c r="Z24" s="3"/>
    </row>
    <row r="25" spans="1:26" ht="53.25" customHeight="1">
      <c r="A25" s="3"/>
      <c r="B25" s="18"/>
      <c r="C25" s="21" t="s">
        <v>57</v>
      </c>
      <c r="D25" s="630"/>
      <c r="E25" s="608"/>
      <c r="F25" s="27"/>
      <c r="G25" s="609"/>
      <c r="H25" s="610"/>
      <c r="I25" s="3"/>
      <c r="J25" s="3"/>
      <c r="K25" s="3"/>
      <c r="L25" s="3"/>
      <c r="M25" s="3"/>
      <c r="N25" s="3"/>
      <c r="O25" s="3"/>
      <c r="P25" s="3"/>
      <c r="Q25" s="3"/>
      <c r="R25" s="3"/>
      <c r="S25" s="3"/>
      <c r="T25" s="3"/>
      <c r="U25" s="3"/>
      <c r="V25" s="3"/>
      <c r="W25" s="3"/>
      <c r="X25" s="3"/>
      <c r="Y25" s="3"/>
      <c r="Z25" s="3"/>
    </row>
    <row r="26" spans="1:26" ht="15.75" customHeight="1">
      <c r="A26" s="3"/>
      <c r="B26" s="18"/>
      <c r="C26" s="21" t="s">
        <v>106</v>
      </c>
      <c r="D26" s="607"/>
      <c r="E26" s="608"/>
      <c r="F26" s="26"/>
      <c r="G26" s="607"/>
      <c r="H26" s="610"/>
      <c r="I26" s="3"/>
      <c r="J26" s="3"/>
      <c r="K26" s="3"/>
      <c r="L26" s="3"/>
      <c r="M26" s="3"/>
      <c r="N26" s="3"/>
      <c r="O26" s="3"/>
      <c r="P26" s="3"/>
      <c r="Q26" s="3"/>
      <c r="R26" s="3"/>
      <c r="S26" s="3"/>
      <c r="T26" s="3"/>
      <c r="U26" s="3"/>
      <c r="V26" s="3"/>
      <c r="W26" s="3"/>
      <c r="X26" s="3"/>
      <c r="Y26" s="3"/>
      <c r="Z26" s="3"/>
    </row>
    <row r="27" spans="1:26" ht="15.75" customHeight="1">
      <c r="A27" s="3"/>
      <c r="B27" s="18"/>
      <c r="C27" s="21" t="s">
        <v>9</v>
      </c>
      <c r="D27" s="614"/>
      <c r="E27" s="608"/>
      <c r="F27" s="631"/>
      <c r="G27" s="633"/>
      <c r="H27" s="634"/>
      <c r="I27" s="3"/>
      <c r="J27" s="3"/>
      <c r="K27" s="3"/>
      <c r="L27" s="3"/>
      <c r="M27" s="3"/>
      <c r="N27" s="3"/>
      <c r="O27" s="3"/>
      <c r="P27" s="3"/>
      <c r="Q27" s="3"/>
      <c r="R27" s="3"/>
      <c r="S27" s="3"/>
      <c r="T27" s="3"/>
      <c r="U27" s="3"/>
      <c r="V27" s="3"/>
      <c r="W27" s="3"/>
      <c r="X27" s="3"/>
      <c r="Y27" s="3"/>
      <c r="Z27" s="3"/>
    </row>
    <row r="28" spans="1:26" ht="15.75" customHeight="1">
      <c r="A28" s="98"/>
      <c r="B28" s="137"/>
      <c r="C28" s="21" t="s">
        <v>402</v>
      </c>
      <c r="D28" s="536"/>
      <c r="E28" s="637"/>
      <c r="F28" s="632"/>
      <c r="G28" s="635"/>
      <c r="H28" s="636"/>
      <c r="I28" s="98"/>
      <c r="J28" s="98"/>
      <c r="K28" s="98"/>
      <c r="L28" s="98"/>
      <c r="M28" s="98"/>
      <c r="N28" s="98"/>
      <c r="O28" s="98"/>
      <c r="P28" s="98"/>
      <c r="Q28" s="98"/>
      <c r="R28" s="98"/>
      <c r="S28" s="98"/>
      <c r="T28" s="98"/>
      <c r="U28" s="98"/>
      <c r="V28" s="98"/>
      <c r="W28" s="98"/>
      <c r="X28" s="98"/>
      <c r="Y28" s="98"/>
      <c r="Z28" s="98"/>
    </row>
    <row r="29" spans="1:26" ht="15.75" customHeight="1">
      <c r="A29" s="3"/>
      <c r="B29" s="18"/>
      <c r="C29" s="21" t="s">
        <v>7</v>
      </c>
      <c r="D29" s="625"/>
      <c r="E29" s="608"/>
      <c r="F29" s="28"/>
      <c r="G29" s="625"/>
      <c r="H29" s="610"/>
      <c r="I29" s="3"/>
      <c r="J29" s="3"/>
      <c r="K29" s="3"/>
      <c r="L29" s="3"/>
      <c r="M29" s="3"/>
      <c r="N29" s="3"/>
      <c r="O29" s="3"/>
      <c r="P29" s="3"/>
      <c r="Q29" s="3"/>
      <c r="R29" s="3"/>
      <c r="S29" s="3"/>
      <c r="T29" s="3"/>
      <c r="U29" s="3"/>
      <c r="V29" s="3"/>
      <c r="W29" s="3"/>
      <c r="X29" s="3"/>
      <c r="Y29" s="3"/>
      <c r="Z29" s="3"/>
    </row>
    <row r="30" spans="1:26" ht="4.5" customHeight="1">
      <c r="A30" s="15"/>
      <c r="B30" s="626"/>
      <c r="C30" s="627"/>
      <c r="D30" s="627"/>
      <c r="E30" s="627"/>
      <c r="F30" s="627"/>
      <c r="G30" s="627"/>
      <c r="H30" s="628"/>
      <c r="I30" s="15"/>
      <c r="J30" s="15"/>
      <c r="K30" s="15"/>
      <c r="L30" s="15"/>
      <c r="M30" s="15"/>
      <c r="N30" s="15"/>
      <c r="O30" s="15"/>
      <c r="P30" s="15"/>
      <c r="Q30" s="15"/>
      <c r="R30" s="15"/>
      <c r="S30" s="15"/>
      <c r="T30" s="15"/>
      <c r="U30" s="15"/>
      <c r="V30" s="15"/>
      <c r="W30" s="15"/>
      <c r="X30" s="15"/>
      <c r="Y30" s="15"/>
      <c r="Z30" s="15"/>
    </row>
    <row r="31" spans="1:26" ht="15" customHeight="1">
      <c r="A31" s="3"/>
      <c r="B31" s="3"/>
      <c r="C31" s="3"/>
      <c r="D31" s="3"/>
      <c r="E31" s="3"/>
      <c r="F31" s="3"/>
      <c r="G31" s="3"/>
      <c r="H31" s="3"/>
      <c r="I31" s="3"/>
      <c r="J31" s="3"/>
      <c r="K31" s="3"/>
      <c r="L31" s="3"/>
      <c r="M31" s="3"/>
      <c r="N31" s="3"/>
      <c r="O31" s="3"/>
      <c r="P31" s="3"/>
      <c r="Q31" s="3"/>
      <c r="R31" s="3"/>
      <c r="S31" s="3"/>
    </row>
    <row r="32" spans="1:26" ht="12.75" customHeight="1">
      <c r="A32" s="3"/>
      <c r="B32" s="3"/>
      <c r="C32" s="3"/>
      <c r="D32" s="3"/>
      <c r="E32" s="3"/>
      <c r="F32" s="3"/>
      <c r="G32" s="3"/>
      <c r="H32" s="3"/>
      <c r="I32" s="3"/>
      <c r="J32" s="3"/>
      <c r="K32" s="3"/>
      <c r="L32" s="3"/>
      <c r="M32" s="3"/>
      <c r="N32" s="3"/>
      <c r="O32" s="3"/>
      <c r="P32" s="3"/>
      <c r="Q32" s="3"/>
      <c r="R32" s="3"/>
      <c r="S32" s="3"/>
    </row>
    <row r="33" spans="1:26" ht="17.25" customHeight="1">
      <c r="A33" s="3"/>
      <c r="B33" s="3"/>
      <c r="C33" s="3"/>
      <c r="D33" s="3"/>
      <c r="E33" s="3"/>
      <c r="F33" s="3"/>
      <c r="G33" s="3"/>
      <c r="H33" s="3"/>
      <c r="I33" s="3"/>
      <c r="J33" s="3"/>
      <c r="K33" s="3"/>
      <c r="L33" s="3"/>
      <c r="M33" s="3"/>
      <c r="N33" s="3"/>
      <c r="O33" s="3"/>
      <c r="P33" s="3"/>
      <c r="Q33" s="3"/>
      <c r="R33" s="3"/>
      <c r="S33" s="3"/>
    </row>
    <row r="34" spans="1:26" ht="15.75" customHeight="1">
      <c r="A34" s="23"/>
      <c r="B34" s="23"/>
      <c r="C34" s="23"/>
      <c r="D34" s="23"/>
      <c r="E34" s="23"/>
      <c r="F34" s="23"/>
      <c r="G34" s="23"/>
      <c r="H34" s="23"/>
      <c r="I34" s="23"/>
      <c r="J34" s="23"/>
      <c r="K34" s="23"/>
      <c r="L34" s="23"/>
      <c r="M34" s="23"/>
      <c r="N34" s="23"/>
      <c r="O34" s="23"/>
      <c r="P34" s="23"/>
      <c r="Q34" s="23"/>
      <c r="R34" s="23"/>
      <c r="S34" s="23"/>
    </row>
    <row r="35" spans="1:26" ht="15.75" customHeight="1">
      <c r="A35" s="3"/>
      <c r="B35" s="3"/>
      <c r="C35" s="3"/>
      <c r="D35" s="3"/>
      <c r="E35" s="3"/>
      <c r="F35" s="3"/>
      <c r="G35" s="3"/>
      <c r="H35" s="3"/>
      <c r="I35" s="3"/>
      <c r="J35" s="3"/>
      <c r="K35" s="3"/>
      <c r="L35" s="3"/>
      <c r="M35" s="3"/>
      <c r="N35" s="3"/>
      <c r="O35" s="3"/>
      <c r="P35" s="3"/>
      <c r="Q35" s="3"/>
      <c r="R35" s="3"/>
      <c r="S35" s="3"/>
    </row>
    <row r="36" spans="1:26" ht="15.75" customHeight="1">
      <c r="A36" s="3"/>
      <c r="B36" s="3"/>
      <c r="C36" s="3"/>
      <c r="D36" s="3"/>
      <c r="E36" s="3"/>
      <c r="F36" s="3"/>
      <c r="G36" s="3"/>
      <c r="H36" s="3"/>
      <c r="I36" s="3"/>
      <c r="J36" s="3"/>
      <c r="K36" s="3"/>
      <c r="L36" s="3"/>
      <c r="M36" s="3"/>
      <c r="N36" s="3"/>
      <c r="O36" s="3"/>
      <c r="P36" s="3"/>
      <c r="Q36" s="3"/>
      <c r="R36" s="3"/>
      <c r="S36" s="3"/>
    </row>
    <row r="37" spans="1:26" ht="15.75" customHeight="1">
      <c r="A37" s="3"/>
      <c r="B37" s="3"/>
      <c r="C37" s="3"/>
      <c r="D37" s="3"/>
      <c r="E37" s="3"/>
      <c r="F37" s="3"/>
      <c r="G37" s="3"/>
      <c r="H37" s="3"/>
      <c r="I37" s="3"/>
      <c r="J37" s="3"/>
      <c r="K37" s="3"/>
      <c r="L37" s="3"/>
      <c r="M37" s="3"/>
      <c r="N37" s="3"/>
      <c r="O37" s="3"/>
      <c r="P37" s="3"/>
      <c r="Q37" s="3"/>
      <c r="R37" s="3"/>
      <c r="S37" s="3"/>
    </row>
    <row r="38" spans="1:26" ht="15.75" customHeight="1">
      <c r="A38" s="3"/>
      <c r="B38" s="3"/>
      <c r="C38" s="3"/>
      <c r="D38" s="3"/>
      <c r="E38" s="3"/>
      <c r="F38" s="3"/>
      <c r="G38" s="3"/>
      <c r="H38" s="3"/>
      <c r="I38" s="3"/>
      <c r="J38" s="3"/>
      <c r="K38" s="3"/>
      <c r="L38" s="3"/>
      <c r="M38" s="3"/>
      <c r="N38" s="3"/>
      <c r="O38" s="3"/>
      <c r="P38" s="3"/>
      <c r="Q38" s="3"/>
      <c r="R38" s="3"/>
      <c r="S38" s="3"/>
    </row>
    <row r="39" spans="1:26" ht="15.75" customHeight="1">
      <c r="A39" s="3"/>
      <c r="B39" s="3"/>
      <c r="C39" s="3"/>
      <c r="D39" s="3"/>
      <c r="E39" s="3"/>
      <c r="F39" s="3"/>
      <c r="G39" s="3"/>
      <c r="H39" s="3"/>
      <c r="I39" s="3"/>
      <c r="J39" s="3"/>
      <c r="K39" s="3"/>
      <c r="L39" s="3"/>
      <c r="M39" s="3"/>
      <c r="N39" s="3"/>
      <c r="O39" s="3"/>
      <c r="P39" s="3"/>
      <c r="Q39" s="3"/>
      <c r="R39" s="3"/>
      <c r="S39" s="3"/>
    </row>
    <row r="40" spans="1:26" ht="15.75" customHeight="1">
      <c r="A40" s="3"/>
      <c r="B40" s="3"/>
      <c r="C40" s="3"/>
      <c r="D40" s="3"/>
      <c r="E40" s="3"/>
      <c r="F40" s="3"/>
      <c r="G40" s="3"/>
      <c r="H40" s="3"/>
      <c r="I40" s="3"/>
      <c r="J40" s="3"/>
      <c r="K40" s="3"/>
      <c r="L40" s="3"/>
      <c r="M40" s="3"/>
      <c r="N40" s="3"/>
      <c r="O40" s="3"/>
      <c r="P40" s="3"/>
      <c r="Q40" s="3"/>
      <c r="R40" s="3"/>
      <c r="S40" s="3"/>
    </row>
    <row r="41" spans="1:26" ht="15.75" customHeight="1">
      <c r="A41" s="3"/>
      <c r="B41" s="3"/>
      <c r="C41" s="3"/>
      <c r="D41" s="3"/>
      <c r="E41" s="3"/>
      <c r="F41" s="3"/>
      <c r="G41" s="3"/>
      <c r="H41" s="3"/>
      <c r="I41" s="3"/>
      <c r="J41" s="3"/>
      <c r="K41" s="3"/>
      <c r="L41" s="3"/>
      <c r="M41" s="3"/>
      <c r="N41" s="3"/>
      <c r="O41" s="3"/>
      <c r="P41" s="3"/>
      <c r="Q41" s="3"/>
      <c r="R41" s="3"/>
      <c r="S41" s="3"/>
    </row>
    <row r="42" spans="1:26" ht="4.5" customHeight="1">
      <c r="A42" s="15"/>
      <c r="B42" s="15"/>
      <c r="C42" s="15"/>
      <c r="D42" s="15"/>
      <c r="E42" s="15"/>
      <c r="F42" s="15"/>
      <c r="G42" s="15"/>
      <c r="H42" s="15"/>
      <c r="I42" s="15"/>
      <c r="J42" s="15"/>
      <c r="K42" s="15"/>
      <c r="L42" s="15"/>
      <c r="M42" s="15"/>
      <c r="N42" s="15"/>
      <c r="O42" s="15"/>
      <c r="P42" s="15"/>
      <c r="Q42" s="15"/>
      <c r="R42" s="15"/>
      <c r="S42" s="15"/>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D11:E11"/>
    <mergeCell ref="D7:E7"/>
    <mergeCell ref="B2:H2"/>
    <mergeCell ref="B3:C3"/>
    <mergeCell ref="D3:E3"/>
    <mergeCell ref="G3:H3"/>
    <mergeCell ref="B4:H4"/>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s>
  <conditionalFormatting sqref="D8">
    <cfRule type="expression" dxfId="12" priority="5">
      <formula>$D8&lt;&gt;$D10</formula>
    </cfRule>
  </conditionalFormatting>
  <conditionalFormatting sqref="D21">
    <cfRule type="expression" dxfId="11" priority="6">
      <formula>$D21&lt;&gt;$D23</formula>
    </cfRule>
  </conditionalFormatting>
  <conditionalFormatting sqref="F8">
    <cfRule type="expression" dxfId="10" priority="1">
      <formula>$F8&lt;&gt;$F10</formula>
    </cfRule>
  </conditionalFormatting>
  <conditionalFormatting sqref="F21">
    <cfRule type="expression" dxfId="9" priority="3">
      <formula>$F21&lt;&gt;$F23</formula>
    </cfRule>
  </conditionalFormatting>
  <conditionalFormatting sqref="G8">
    <cfRule type="expression" dxfId="8" priority="2">
      <formula>$G8&lt;&gt;$G10</formula>
    </cfRule>
  </conditionalFormatting>
  <conditionalFormatting sqref="G21">
    <cfRule type="expression" dxfId="7"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G10" sqref="G10"/>
    </sheetView>
  </sheetViews>
  <sheetFormatPr defaultColWidth="14.42578125" defaultRowHeight="15" customHeight="1"/>
  <cols>
    <col min="1" max="1" width="3" style="15" customWidth="1"/>
    <col min="2" max="2" width="29.7109375" style="15" customWidth="1"/>
    <col min="3" max="4" width="32.28515625" style="15" customWidth="1"/>
    <col min="5" max="5" width="29.28515625" style="15" customWidth="1"/>
    <col min="6" max="26" width="8.7109375" style="15" customWidth="1"/>
    <col min="27" max="16384" width="14.42578125" style="15"/>
  </cols>
  <sheetData>
    <row r="5" spans="2:5" ht="15" customHeight="1">
      <c r="C5" s="235"/>
    </row>
    <row r="6" spans="2:5" ht="12.75">
      <c r="B6" s="551" t="s">
        <v>107</v>
      </c>
      <c r="C6" s="638"/>
      <c r="D6" s="638"/>
      <c r="E6" s="639"/>
    </row>
    <row r="7" spans="2:5" ht="30.75" customHeight="1">
      <c r="B7" s="29" t="s">
        <v>21</v>
      </c>
      <c r="C7" s="30"/>
      <c r="D7" s="31" t="s">
        <v>6</v>
      </c>
      <c r="E7" s="238"/>
    </row>
    <row r="8" spans="2:5" ht="9" customHeight="1">
      <c r="B8" s="239"/>
      <c r="E8" s="240"/>
    </row>
    <row r="9" spans="2:5" ht="12.75">
      <c r="B9" s="32" t="s">
        <v>108</v>
      </c>
      <c r="C9" s="172"/>
      <c r="D9" s="22"/>
      <c r="E9" s="11"/>
    </row>
    <row r="10" spans="2:5" ht="12.75">
      <c r="B10" s="32" t="s">
        <v>109</v>
      </c>
      <c r="C10" s="232"/>
      <c r="D10" s="233"/>
      <c r="E10" s="33"/>
    </row>
    <row r="11" spans="2:5" ht="12.75">
      <c r="B11" s="34" t="s">
        <v>9</v>
      </c>
      <c r="C11" s="241"/>
      <c r="D11" s="241"/>
      <c r="E11" s="11"/>
    </row>
    <row r="12" spans="2:5" ht="12.75">
      <c r="B12" s="36" t="s">
        <v>110</v>
      </c>
      <c r="C12" s="193"/>
      <c r="D12" s="26"/>
      <c r="E12" s="37"/>
    </row>
    <row r="13" spans="2:5" ht="12.75">
      <c r="B13" s="36" t="s">
        <v>111</v>
      </c>
      <c r="C13" s="234"/>
      <c r="D13" s="234"/>
      <c r="E13" s="38"/>
    </row>
    <row r="14" spans="2:5" ht="12.75">
      <c r="B14" s="36" t="s">
        <v>112</v>
      </c>
      <c r="C14" s="28"/>
      <c r="D14" s="28"/>
      <c r="E14" s="37"/>
    </row>
    <row r="15" spans="2:5" ht="12.75">
      <c r="B15" s="34" t="s">
        <v>113</v>
      </c>
      <c r="C15" s="242"/>
      <c r="D15" s="242"/>
      <c r="E15" s="243"/>
    </row>
    <row r="16" spans="2:5" ht="12.75">
      <c r="B16" s="39" t="s">
        <v>81</v>
      </c>
      <c r="C16" s="244">
        <f t="shared" ref="C16:D16" si="0">C13-C12</f>
        <v>0</v>
      </c>
      <c r="D16" s="244">
        <f t="shared" si="0"/>
        <v>0</v>
      </c>
      <c r="E16" s="245">
        <f t="shared" ref="E16" si="1">E13-E12</f>
        <v>0</v>
      </c>
    </row>
    <row r="25" s="15" customFormat="1" ht="15.75" customHeight="1"/>
    <row r="26" s="15" customFormat="1" ht="15.75" customHeight="1"/>
    <row r="27" s="15" customFormat="1" ht="15.75" customHeight="1"/>
    <row r="28" s="15" customFormat="1" ht="15.75" customHeight="1"/>
    <row r="29" s="15" customFormat="1" ht="15.75" customHeight="1"/>
    <row r="30" s="15" customFormat="1" ht="15.75" customHeight="1"/>
    <row r="31" s="15" customFormat="1" ht="15.75" customHeight="1"/>
    <row r="32" s="15" customFormat="1"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
    <mergeCell ref="B6:E6"/>
  </mergeCells>
  <conditionalFormatting sqref="C16:E16">
    <cfRule type="cellIs" dxfId="6"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B5:F1004"/>
  <sheetViews>
    <sheetView showGridLines="0" workbookViewId="0">
      <selection activeCell="B20" sqref="B20:H25"/>
    </sheetView>
  </sheetViews>
  <sheetFormatPr defaultColWidth="14.42578125" defaultRowHeight="15" customHeight="1"/>
  <cols>
    <col min="1" max="1" width="2.42578125" style="15" customWidth="1"/>
    <col min="2" max="2" width="9.140625" style="15" customWidth="1"/>
    <col min="3" max="4" width="13.7109375" style="15" customWidth="1"/>
    <col min="5" max="5" width="15.42578125" style="15" customWidth="1"/>
    <col min="6" max="6" width="11.7109375" style="15" customWidth="1"/>
    <col min="7" max="26" width="9.140625" style="15" customWidth="1"/>
    <col min="27" max="16384" width="14.42578125" style="15"/>
  </cols>
  <sheetData>
    <row r="5" spans="2:6" ht="12.75"/>
    <row r="6" spans="2:6" ht="12.75">
      <c r="B6" s="526" t="s">
        <v>115</v>
      </c>
      <c r="C6" s="527"/>
      <c r="D6" s="527"/>
      <c r="E6" s="527"/>
      <c r="F6" s="528"/>
    </row>
    <row r="7" spans="2:6" ht="12.75">
      <c r="B7" s="619" t="s">
        <v>116</v>
      </c>
      <c r="C7" s="531"/>
      <c r="D7" s="640"/>
      <c r="E7" s="512"/>
      <c r="F7" s="513"/>
    </row>
    <row r="8" spans="2:6" ht="12.75">
      <c r="B8" s="641" t="s">
        <v>117</v>
      </c>
      <c r="C8" s="535"/>
      <c r="D8" s="642"/>
      <c r="E8" s="512"/>
      <c r="F8" s="513"/>
    </row>
    <row r="9" spans="2:6" ht="12.75">
      <c r="B9" s="641" t="s">
        <v>118</v>
      </c>
      <c r="C9" s="535"/>
      <c r="D9" s="643"/>
      <c r="E9" s="486"/>
      <c r="F9" s="537"/>
    </row>
    <row r="10" spans="2:6" ht="12.75">
      <c r="B10" s="641" t="s">
        <v>119</v>
      </c>
      <c r="C10" s="535"/>
      <c r="D10" s="493"/>
      <c r="E10" s="486"/>
      <c r="F10" s="537"/>
    </row>
    <row r="11" spans="2:6" ht="12.75">
      <c r="B11" s="641" t="s">
        <v>120</v>
      </c>
      <c r="C11" s="535"/>
      <c r="D11" s="646"/>
      <c r="E11" s="486"/>
      <c r="F11" s="537"/>
    </row>
    <row r="12" spans="2:6" ht="12.75">
      <c r="B12" s="647" t="s">
        <v>121</v>
      </c>
      <c r="C12" s="535"/>
      <c r="D12" s="648" t="s">
        <v>122</v>
      </c>
      <c r="E12" s="534"/>
      <c r="F12" s="649"/>
    </row>
    <row r="13" spans="2:6" ht="12.75">
      <c r="B13" s="644"/>
      <c r="C13" s="489"/>
      <c r="D13" s="642"/>
      <c r="E13" s="512"/>
      <c r="F13" s="513"/>
    </row>
    <row r="14" spans="2:6" ht="12.75">
      <c r="B14" s="645"/>
      <c r="C14" s="535"/>
      <c r="D14" s="650"/>
      <c r="E14" s="534"/>
      <c r="F14" s="649"/>
    </row>
    <row r="15" spans="2:6" ht="12.75">
      <c r="B15" s="548" t="s">
        <v>7</v>
      </c>
      <c r="C15" s="550"/>
      <c r="D15" s="651"/>
      <c r="E15" s="549"/>
      <c r="F15" s="547"/>
    </row>
    <row r="16" spans="2:6" ht="12.75">
      <c r="B16" s="185"/>
      <c r="C16" s="185"/>
      <c r="D16" s="185"/>
      <c r="E16" s="185"/>
      <c r="F16" s="185"/>
    </row>
    <row r="17" spans="2:6" ht="12.75">
      <c r="B17" s="526" t="s">
        <v>123</v>
      </c>
      <c r="C17" s="527"/>
      <c r="D17" s="527"/>
      <c r="E17" s="527"/>
      <c r="F17" s="528"/>
    </row>
    <row r="18" spans="2:6" ht="12.75">
      <c r="B18" s="619" t="s">
        <v>116</v>
      </c>
      <c r="C18" s="531"/>
      <c r="D18" s="642"/>
      <c r="E18" s="512"/>
      <c r="F18" s="513"/>
    </row>
    <row r="19" spans="2:6" ht="12.75">
      <c r="B19" s="641" t="s">
        <v>124</v>
      </c>
      <c r="C19" s="535"/>
      <c r="D19" s="646"/>
      <c r="E19" s="486"/>
      <c r="F19" s="537"/>
    </row>
    <row r="20" spans="2:6" ht="12.75">
      <c r="B20" s="641" t="s">
        <v>125</v>
      </c>
      <c r="C20" s="535"/>
      <c r="D20" s="646"/>
      <c r="E20" s="486"/>
      <c r="F20" s="537"/>
    </row>
    <row r="21" spans="2:6" ht="12.75">
      <c r="B21" s="641" t="s">
        <v>126</v>
      </c>
      <c r="C21" s="535"/>
      <c r="D21" s="646"/>
      <c r="E21" s="486"/>
      <c r="F21" s="537"/>
    </row>
    <row r="22" spans="2:6" ht="12.75">
      <c r="B22" s="641" t="s">
        <v>127</v>
      </c>
      <c r="C22" s="535"/>
      <c r="D22" s="493"/>
      <c r="E22" s="486"/>
      <c r="F22" s="537"/>
    </row>
    <row r="23" spans="2:6" ht="12.75">
      <c r="B23" s="641" t="s">
        <v>9</v>
      </c>
      <c r="C23" s="535"/>
      <c r="D23" s="646"/>
      <c r="E23" s="486"/>
      <c r="F23" s="537"/>
    </row>
    <row r="24" spans="2:6" ht="12.75">
      <c r="B24" s="548" t="s">
        <v>7</v>
      </c>
      <c r="C24" s="550"/>
      <c r="D24" s="652"/>
      <c r="E24" s="549"/>
      <c r="F24" s="547"/>
    </row>
    <row r="25" spans="2:6" ht="15.75" customHeight="1"/>
    <row r="26" spans="2:6" ht="15.75" customHeight="1">
      <c r="B26" s="526" t="s">
        <v>128</v>
      </c>
      <c r="C26" s="527"/>
      <c r="D26" s="527"/>
      <c r="E26" s="527"/>
      <c r="F26" s="528"/>
    </row>
    <row r="27" spans="2:6" ht="15.75" customHeight="1">
      <c r="B27" s="619" t="s">
        <v>129</v>
      </c>
      <c r="C27" s="531"/>
      <c r="D27" s="642"/>
      <c r="E27" s="512"/>
      <c r="F27" s="513"/>
    </row>
    <row r="28" spans="2:6" ht="15.75" customHeight="1">
      <c r="B28" s="641" t="s">
        <v>9</v>
      </c>
      <c r="C28" s="535"/>
      <c r="D28" s="646"/>
      <c r="E28" s="486"/>
      <c r="F28" s="537"/>
    </row>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 ref="B17:F17"/>
    <mergeCell ref="B18:C18"/>
    <mergeCell ref="D18:F18"/>
    <mergeCell ref="B19:C19"/>
    <mergeCell ref="D19:F19"/>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6:F6"/>
    <mergeCell ref="B7:C7"/>
    <mergeCell ref="D7:F7"/>
    <mergeCell ref="B8:C8"/>
    <mergeCell ref="D8:F8"/>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B20" sqref="B20:H25"/>
    </sheetView>
  </sheetViews>
  <sheetFormatPr defaultColWidth="14.42578125" defaultRowHeight="15" customHeight="1"/>
  <cols>
    <col min="1" max="1" width="4.7109375" style="15" customWidth="1"/>
    <col min="2" max="2" width="46" style="15" customWidth="1"/>
    <col min="3" max="3" width="25.7109375" style="15" customWidth="1"/>
    <col min="4" max="4" width="19" style="15" customWidth="1"/>
    <col min="5" max="26" width="8.7109375" style="15" customWidth="1"/>
    <col min="27" max="16384" width="14.42578125" style="15"/>
  </cols>
  <sheetData>
    <row r="6" spans="2:4" ht="12.75">
      <c r="B6" s="657" t="s">
        <v>130</v>
      </c>
      <c r="C6" s="658"/>
      <c r="D6" s="559"/>
    </row>
    <row r="7" spans="2:4" ht="12.75">
      <c r="B7" s="40" t="s">
        <v>131</v>
      </c>
      <c r="C7" s="659"/>
      <c r="D7" s="537"/>
    </row>
    <row r="8" spans="2:4" ht="12.75">
      <c r="B8" s="41" t="s">
        <v>132</v>
      </c>
      <c r="C8" s="653"/>
      <c r="D8" s="537"/>
    </row>
    <row r="9" spans="2:4" ht="12.75">
      <c r="B9" s="41" t="s">
        <v>133</v>
      </c>
      <c r="C9" s="653"/>
      <c r="D9" s="537"/>
    </row>
    <row r="10" spans="2:4" ht="12.75">
      <c r="B10" s="41" t="s">
        <v>134</v>
      </c>
      <c r="C10" s="653"/>
      <c r="D10" s="537"/>
    </row>
    <row r="11" spans="2:4" ht="12.75">
      <c r="B11" s="41" t="s">
        <v>135</v>
      </c>
      <c r="C11" s="653"/>
      <c r="D11" s="537"/>
    </row>
    <row r="12" spans="2:4" ht="12.75">
      <c r="B12" s="41" t="s">
        <v>136</v>
      </c>
      <c r="C12" s="653"/>
      <c r="D12" s="537"/>
    </row>
    <row r="13" spans="2:4" ht="12.75">
      <c r="B13" s="41" t="s">
        <v>137</v>
      </c>
      <c r="C13" s="653"/>
      <c r="D13" s="537"/>
    </row>
    <row r="14" spans="2:4" ht="12.75">
      <c r="B14" s="41" t="s">
        <v>138</v>
      </c>
      <c r="C14" s="653"/>
      <c r="D14" s="537"/>
    </row>
    <row r="15" spans="2:4" ht="12.75">
      <c r="B15" s="41" t="s">
        <v>139</v>
      </c>
      <c r="C15" s="654"/>
      <c r="D15" s="537"/>
    </row>
    <row r="16" spans="2:4" ht="12.75">
      <c r="B16" s="41" t="s">
        <v>140</v>
      </c>
      <c r="C16" s="655"/>
      <c r="D16" s="537"/>
    </row>
    <row r="17" spans="2:4" ht="12.75">
      <c r="B17" s="42" t="s">
        <v>9</v>
      </c>
      <c r="C17" s="656"/>
      <c r="D17" s="547"/>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2">
    <mergeCell ref="C11:D11"/>
    <mergeCell ref="C12:D12"/>
    <mergeCell ref="B6:D6"/>
    <mergeCell ref="C7:D7"/>
    <mergeCell ref="C8:D8"/>
    <mergeCell ref="C9:D9"/>
    <mergeCell ref="C10:D10"/>
    <mergeCell ref="C13:D13"/>
    <mergeCell ref="C14:D14"/>
    <mergeCell ref="C15:D15"/>
    <mergeCell ref="C16:D16"/>
    <mergeCell ref="C17:D17"/>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B5:C1004"/>
  <sheetViews>
    <sheetView showGridLines="0" workbookViewId="0">
      <selection activeCell="B20" sqref="B20:H25"/>
    </sheetView>
  </sheetViews>
  <sheetFormatPr defaultColWidth="14.42578125" defaultRowHeight="15" customHeight="1"/>
  <cols>
    <col min="1" max="1" width="4.28515625" style="15" customWidth="1"/>
    <col min="2" max="2" width="22.5703125" style="15" customWidth="1"/>
    <col min="3" max="3" width="32.5703125" style="15" customWidth="1"/>
    <col min="4" max="26" width="9.140625" style="15" customWidth="1"/>
    <col min="27" max="16384" width="14.42578125" style="15"/>
  </cols>
  <sheetData>
    <row r="5" spans="2:3" ht="12.75" customHeight="1"/>
    <row r="6" spans="2:3" ht="12.75" customHeight="1">
      <c r="B6" s="657" t="s">
        <v>141</v>
      </c>
      <c r="C6" s="559"/>
    </row>
    <row r="7" spans="2:3" ht="12.75" customHeight="1">
      <c r="B7" s="34" t="s">
        <v>141</v>
      </c>
      <c r="C7" s="246"/>
    </row>
    <row r="8" spans="2:3" ht="12.75" customHeight="1">
      <c r="B8" s="34" t="s">
        <v>83</v>
      </c>
      <c r="C8" s="43"/>
    </row>
    <row r="9" spans="2:3" ht="12.75" customHeight="1">
      <c r="B9" s="34" t="s">
        <v>57</v>
      </c>
      <c r="C9" s="43"/>
    </row>
    <row r="10" spans="2:3" ht="12.75" customHeight="1">
      <c r="B10" s="34" t="s">
        <v>142</v>
      </c>
      <c r="C10" s="43"/>
    </row>
    <row r="11" spans="2:3" ht="12.75" customHeight="1">
      <c r="B11" s="34" t="s">
        <v>143</v>
      </c>
      <c r="C11" s="43"/>
    </row>
    <row r="12" spans="2:3" ht="12.75" customHeight="1">
      <c r="B12" s="34" t="s">
        <v>144</v>
      </c>
      <c r="C12" s="43"/>
    </row>
    <row r="13" spans="2:3" ht="12.75" customHeight="1">
      <c r="B13" s="34" t="s">
        <v>145</v>
      </c>
      <c r="C13" s="43"/>
    </row>
    <row r="14" spans="2:3" ht="12.75" customHeight="1">
      <c r="B14" s="34" t="s">
        <v>146</v>
      </c>
      <c r="C14" s="43"/>
    </row>
    <row r="15" spans="2:3" ht="12.75" customHeight="1">
      <c r="B15" s="34" t="s">
        <v>147</v>
      </c>
      <c r="C15" s="43"/>
    </row>
    <row r="16" spans="2:3" ht="12.75" customHeight="1">
      <c r="B16" s="34" t="s">
        <v>148</v>
      </c>
      <c r="C16" s="43"/>
    </row>
    <row r="17" spans="2:3" ht="12.75" customHeight="1">
      <c r="B17" s="34" t="s">
        <v>149</v>
      </c>
      <c r="C17" s="43"/>
    </row>
    <row r="18" spans="2:3" ht="12.75" customHeight="1">
      <c r="B18" s="34" t="s">
        <v>150</v>
      </c>
      <c r="C18" s="43"/>
    </row>
    <row r="19" spans="2:3" ht="12.75" customHeight="1">
      <c r="B19" s="39" t="s">
        <v>7</v>
      </c>
      <c r="C19" s="44"/>
    </row>
    <row r="20" spans="2:3" ht="12.75" customHeight="1"/>
    <row r="21" spans="2:3" ht="12.75" customHeight="1"/>
    <row r="22" spans="2:3" ht="12.75" customHeight="1"/>
    <row r="23" spans="2:3" ht="12.75" customHeight="1"/>
    <row r="24" spans="2:3" ht="12.75" customHeight="1"/>
    <row r="25" spans="2:3" ht="12.75" customHeight="1"/>
    <row r="26" spans="2:3" ht="12.75" customHeight="1"/>
    <row r="27" spans="2:3" ht="12.75" customHeight="1"/>
    <row r="28" spans="2:3" ht="12.75" customHeight="1"/>
    <row r="29" spans="2:3" ht="12.75" customHeight="1"/>
    <row r="30" spans="2:3" ht="12.75" customHeight="1"/>
    <row r="31" spans="2:3" ht="12.75" customHeight="1"/>
    <row r="32" spans="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B5:G1004"/>
  <sheetViews>
    <sheetView showGridLines="0" topLeftCell="B1" workbookViewId="0">
      <selection activeCell="B20" sqref="B20:H25"/>
    </sheetView>
  </sheetViews>
  <sheetFormatPr defaultColWidth="14.42578125" defaultRowHeight="15" customHeight="1"/>
  <cols>
    <col min="1" max="1" width="1.7109375" style="15" customWidth="1"/>
    <col min="2" max="2" width="34.42578125" style="15" customWidth="1"/>
    <col min="3" max="3" width="38.140625" style="15" customWidth="1"/>
    <col min="4" max="5" width="17" style="15" customWidth="1"/>
    <col min="6" max="6" width="15.5703125" style="15" customWidth="1"/>
    <col min="7" max="7" width="13.7109375" style="15" customWidth="1"/>
    <col min="8" max="26" width="9.140625" style="15" customWidth="1"/>
    <col min="27" max="16384" width="14.42578125" style="15"/>
  </cols>
  <sheetData>
    <row r="5" spans="2:7" ht="9.75" customHeight="1"/>
    <row r="6" spans="2:7" ht="12.75" customHeight="1">
      <c r="B6" s="660" t="s">
        <v>151</v>
      </c>
      <c r="C6" s="528"/>
    </row>
    <row r="7" spans="2:7" ht="12.75" customHeight="1">
      <c r="B7" s="247" t="s">
        <v>21</v>
      </c>
      <c r="C7" s="248"/>
    </row>
    <row r="8" spans="2:7" ht="12.75" customHeight="1">
      <c r="B8" s="67" t="s">
        <v>152</v>
      </c>
      <c r="C8" s="249"/>
      <c r="F8" s="250"/>
      <c r="G8" s="251"/>
    </row>
    <row r="9" spans="2:7" ht="12.75" customHeight="1">
      <c r="B9" s="67" t="s">
        <v>153</v>
      </c>
      <c r="C9" s="249"/>
      <c r="F9" s="250"/>
      <c r="G9" s="251"/>
    </row>
    <row r="10" spans="2:7" ht="12.75" customHeight="1">
      <c r="B10" s="67" t="s">
        <v>154</v>
      </c>
      <c r="C10" s="249"/>
      <c r="F10" s="250"/>
      <c r="G10" s="251"/>
    </row>
    <row r="11" spans="2:7" ht="12.75" customHeight="1">
      <c r="B11" s="67" t="s">
        <v>155</v>
      </c>
      <c r="C11" s="252"/>
      <c r="F11" s="250"/>
      <c r="G11" s="251"/>
    </row>
    <row r="12" spans="2:7" ht="12.75" customHeight="1">
      <c r="B12" s="67" t="s">
        <v>156</v>
      </c>
      <c r="C12" s="249"/>
      <c r="F12" s="250"/>
      <c r="G12" s="251"/>
    </row>
    <row r="13" spans="2:7" ht="12.75" customHeight="1">
      <c r="B13" s="67" t="s">
        <v>157</v>
      </c>
      <c r="C13" s="253"/>
      <c r="F13" s="250"/>
      <c r="G13" s="251"/>
    </row>
    <row r="14" spans="2:7" ht="12.75" customHeight="1">
      <c r="B14" s="67" t="s">
        <v>158</v>
      </c>
      <c r="C14" s="249"/>
      <c r="F14" s="250"/>
      <c r="G14" s="251"/>
    </row>
    <row r="15" spans="2:7" ht="12.75" customHeight="1">
      <c r="B15" s="67" t="s">
        <v>159</v>
      </c>
      <c r="C15" s="249"/>
      <c r="F15" s="250"/>
      <c r="G15" s="251"/>
    </row>
    <row r="16" spans="2:7" ht="12.75" customHeight="1">
      <c r="B16" s="67" t="s">
        <v>160</v>
      </c>
      <c r="C16" s="249"/>
      <c r="F16" s="250"/>
      <c r="G16" s="251"/>
    </row>
    <row r="17" spans="2:7" ht="12.75" customHeight="1">
      <c r="B17" s="67" t="s">
        <v>161</v>
      </c>
      <c r="C17" s="249"/>
      <c r="F17" s="250"/>
      <c r="G17" s="251"/>
    </row>
    <row r="18" spans="2:7" ht="12.75" customHeight="1">
      <c r="B18" s="67" t="s">
        <v>162</v>
      </c>
      <c r="C18" s="249"/>
      <c r="F18" s="250"/>
      <c r="G18" s="251"/>
    </row>
    <row r="19" spans="2:7" ht="12.75" customHeight="1">
      <c r="B19" s="67" t="s">
        <v>163</v>
      </c>
      <c r="C19" s="249"/>
      <c r="F19" s="250"/>
      <c r="G19" s="251"/>
    </row>
    <row r="20" spans="2:7" ht="12.75" customHeight="1">
      <c r="B20" s="67" t="s">
        <v>164</v>
      </c>
      <c r="C20" s="249"/>
      <c r="F20" s="250"/>
      <c r="G20" s="251"/>
    </row>
    <row r="21" spans="2:7" ht="12.75" customHeight="1">
      <c r="B21" s="67" t="s">
        <v>165</v>
      </c>
      <c r="C21" s="249"/>
      <c r="F21" s="250"/>
      <c r="G21" s="251"/>
    </row>
    <row r="22" spans="2:7" ht="12.75" customHeight="1">
      <c r="B22" s="67" t="s">
        <v>166</v>
      </c>
      <c r="C22" s="253"/>
      <c r="F22" s="250"/>
      <c r="G22" s="251"/>
    </row>
    <row r="23" spans="2:7" ht="12.75" customHeight="1">
      <c r="B23" s="254" t="s">
        <v>7</v>
      </c>
      <c r="C23" s="255"/>
      <c r="F23" s="250"/>
      <c r="G23" s="251"/>
    </row>
    <row r="24" spans="2:7" ht="12.75" customHeight="1"/>
    <row r="25" spans="2:7" ht="12.75" customHeight="1" thickBot="1">
      <c r="B25" s="45"/>
      <c r="C25" s="45"/>
    </row>
    <row r="26" spans="2:7" ht="12.75" customHeight="1" thickBot="1">
      <c r="B26" s="661" t="s">
        <v>167</v>
      </c>
      <c r="C26" s="661"/>
      <c r="D26" s="661"/>
      <c r="E26" s="661"/>
      <c r="F26" s="661"/>
      <c r="G26" s="662"/>
    </row>
    <row r="27" spans="2:7" ht="12.75" customHeight="1">
      <c r="B27" s="256" t="s">
        <v>168</v>
      </c>
      <c r="C27" s="257" t="s">
        <v>169</v>
      </c>
      <c r="D27" s="258" t="s">
        <v>170</v>
      </c>
      <c r="E27" s="259" t="s">
        <v>171</v>
      </c>
      <c r="F27" s="260" t="s">
        <v>172</v>
      </c>
      <c r="G27" s="260" t="s">
        <v>336</v>
      </c>
    </row>
    <row r="28" spans="2:7" ht="12.75" customHeight="1">
      <c r="B28" s="261"/>
      <c r="C28" s="262"/>
      <c r="D28" s="263"/>
      <c r="E28" s="264"/>
      <c r="F28" s="265"/>
      <c r="G28" s="144"/>
    </row>
    <row r="29" spans="2:7" ht="12.75" customHeight="1">
      <c r="B29" s="261"/>
      <c r="C29" s="262"/>
      <c r="D29" s="263"/>
      <c r="E29" s="264"/>
      <c r="F29" s="265"/>
      <c r="G29" s="144"/>
    </row>
    <row r="30" spans="2:7" ht="12.75" customHeight="1">
      <c r="B30" s="261"/>
      <c r="C30" s="262"/>
      <c r="D30" s="263"/>
      <c r="E30" s="264"/>
      <c r="F30" s="265"/>
      <c r="G30" s="144"/>
    </row>
    <row r="31" spans="2:7" ht="12.75" customHeight="1">
      <c r="B31" s="261"/>
      <c r="C31" s="262"/>
      <c r="D31" s="263"/>
      <c r="E31" s="264"/>
      <c r="F31" s="265"/>
      <c r="G31" s="144"/>
    </row>
    <row r="32" spans="2:7" ht="12.75" customHeight="1">
      <c r="B32" s="261"/>
      <c r="C32" s="262"/>
      <c r="D32" s="263"/>
      <c r="E32" s="264"/>
      <c r="F32" s="265"/>
      <c r="G32" s="144"/>
    </row>
    <row r="33" spans="2:7" ht="12.75" customHeight="1">
      <c r="B33" s="261"/>
      <c r="C33" s="262"/>
      <c r="D33" s="263"/>
      <c r="E33" s="264"/>
      <c r="F33" s="265"/>
      <c r="G33" s="144"/>
    </row>
    <row r="34" spans="2:7" ht="12.75" customHeight="1">
      <c r="B34" s="261"/>
      <c r="C34" s="262"/>
      <c r="D34" s="263"/>
      <c r="E34" s="264"/>
      <c r="F34" s="265"/>
      <c r="G34" s="144"/>
    </row>
    <row r="35" spans="2:7" ht="12.75" customHeight="1">
      <c r="B35" s="261"/>
      <c r="C35" s="262"/>
      <c r="D35" s="263"/>
      <c r="E35" s="264"/>
      <c r="F35" s="265"/>
      <c r="G35" s="144"/>
    </row>
    <row r="36" spans="2:7" ht="12.75" customHeight="1">
      <c r="B36" s="261"/>
      <c r="C36" s="262"/>
      <c r="D36" s="263"/>
      <c r="E36" s="264"/>
      <c r="F36" s="265"/>
      <c r="G36" s="144"/>
    </row>
    <row r="37" spans="2:7" ht="12.75" customHeight="1">
      <c r="B37" s="261"/>
      <c r="C37" s="262"/>
      <c r="D37" s="263"/>
      <c r="E37" s="264"/>
      <c r="F37" s="265"/>
      <c r="G37" s="144"/>
    </row>
    <row r="38" spans="2:7" ht="12.75" customHeight="1">
      <c r="B38" s="261"/>
      <c r="C38" s="262"/>
      <c r="D38" s="263"/>
      <c r="E38" s="264"/>
      <c r="F38" s="265"/>
      <c r="G38" s="144"/>
    </row>
    <row r="39" spans="2:7" ht="12.75" customHeight="1">
      <c r="B39" s="261"/>
      <c r="C39" s="262"/>
      <c r="D39" s="263"/>
      <c r="E39" s="264"/>
      <c r="F39" s="265"/>
      <c r="G39" s="144"/>
    </row>
    <row r="40" spans="2:7" ht="12.75" customHeight="1">
      <c r="B40" s="261"/>
      <c r="C40" s="262"/>
      <c r="D40" s="263"/>
      <c r="E40" s="264"/>
      <c r="F40" s="265"/>
      <c r="G40" s="144"/>
    </row>
    <row r="41" spans="2:7" ht="12.75" customHeight="1">
      <c r="B41" s="261"/>
      <c r="C41" s="262"/>
      <c r="D41" s="263"/>
      <c r="E41" s="264"/>
      <c r="F41" s="265"/>
      <c r="G41" s="144"/>
    </row>
    <row r="42" spans="2:7" ht="12.75" customHeight="1">
      <c r="B42" s="261"/>
      <c r="C42" s="262"/>
      <c r="D42" s="263"/>
      <c r="E42" s="264"/>
      <c r="F42" s="265"/>
      <c r="G42" s="144"/>
    </row>
    <row r="43" spans="2:7" ht="12.75" customHeight="1">
      <c r="B43" s="261"/>
      <c r="C43" s="262"/>
      <c r="D43" s="263"/>
      <c r="E43" s="264"/>
      <c r="F43" s="265"/>
      <c r="G43" s="144"/>
    </row>
    <row r="44" spans="2:7" ht="12.75" customHeight="1">
      <c r="B44" s="261"/>
      <c r="C44" s="262"/>
      <c r="D44" s="263"/>
      <c r="E44" s="264"/>
      <c r="F44" s="265"/>
      <c r="G44" s="144"/>
    </row>
    <row r="45" spans="2:7" ht="12.75" customHeight="1">
      <c r="B45" s="261"/>
      <c r="C45" s="262"/>
      <c r="D45" s="263"/>
      <c r="E45" s="264"/>
      <c r="F45" s="265"/>
      <c r="G45" s="144"/>
    </row>
    <row r="46" spans="2:7" ht="12.75" customHeight="1">
      <c r="B46" s="261"/>
      <c r="C46" s="262"/>
      <c r="D46" s="263"/>
      <c r="E46" s="264"/>
      <c r="F46" s="265"/>
      <c r="G46" s="144"/>
    </row>
    <row r="47" spans="2:7" ht="12.75" customHeight="1">
      <c r="B47" s="261"/>
      <c r="C47" s="262"/>
      <c r="D47" s="263"/>
      <c r="E47" s="264"/>
      <c r="F47" s="265"/>
      <c r="G47" s="144"/>
    </row>
    <row r="48" spans="2:7" ht="12.75" customHeight="1">
      <c r="B48" s="261"/>
      <c r="C48" s="262"/>
      <c r="D48" s="263"/>
      <c r="E48" s="264"/>
      <c r="F48" s="265"/>
      <c r="G48" s="144"/>
    </row>
    <row r="49" spans="2:7" ht="12.75" customHeight="1">
      <c r="B49" s="261"/>
      <c r="C49" s="262"/>
      <c r="D49" s="263"/>
      <c r="E49" s="264"/>
      <c r="F49" s="265"/>
      <c r="G49" s="144"/>
    </row>
    <row r="50" spans="2:7" ht="12.75" customHeight="1">
      <c r="B50" s="261"/>
      <c r="C50" s="262"/>
      <c r="D50" s="263"/>
      <c r="E50" s="264"/>
      <c r="F50" s="265"/>
      <c r="G50" s="144"/>
    </row>
    <row r="51" spans="2:7" ht="12.75" customHeight="1">
      <c r="B51" s="261"/>
      <c r="C51" s="262"/>
      <c r="D51" s="263"/>
      <c r="E51" s="264"/>
      <c r="F51" s="265"/>
      <c r="G51" s="144"/>
    </row>
    <row r="52" spans="2:7" ht="12.75" customHeight="1">
      <c r="B52" s="261"/>
      <c r="C52" s="262"/>
      <c r="D52" s="263"/>
      <c r="E52" s="264"/>
      <c r="F52" s="265"/>
      <c r="G52" s="144"/>
    </row>
    <row r="53" spans="2:7" ht="12.75" customHeight="1">
      <c r="B53" s="261"/>
      <c r="C53" s="262"/>
      <c r="D53" s="263"/>
      <c r="E53" s="264"/>
      <c r="F53" s="265"/>
      <c r="G53" s="144"/>
    </row>
    <row r="54" spans="2:7" ht="12.75" customHeight="1">
      <c r="B54" s="261"/>
      <c r="C54" s="262"/>
      <c r="D54" s="263"/>
      <c r="E54" s="264"/>
      <c r="F54" s="265"/>
      <c r="G54" s="144"/>
    </row>
    <row r="55" spans="2:7" ht="12.75" customHeight="1">
      <c r="B55" s="261"/>
      <c r="C55" s="262"/>
      <c r="D55" s="263"/>
      <c r="E55" s="264"/>
      <c r="F55" s="265"/>
      <c r="G55" s="144"/>
    </row>
    <row r="56" spans="2:7" ht="12.75" customHeight="1">
      <c r="B56" s="261"/>
      <c r="C56" s="262"/>
      <c r="D56" s="263"/>
      <c r="E56" s="264"/>
      <c r="F56" s="265"/>
      <c r="G56" s="144"/>
    </row>
    <row r="57" spans="2:7" ht="12.75" customHeight="1">
      <c r="B57" s="261"/>
      <c r="C57" s="262"/>
      <c r="D57" s="263"/>
      <c r="E57" s="264"/>
      <c r="F57" s="265"/>
      <c r="G57" s="144"/>
    </row>
    <row r="58" spans="2:7" ht="12.75" customHeight="1">
      <c r="B58" s="261"/>
      <c r="C58" s="262"/>
      <c r="D58" s="263"/>
      <c r="E58" s="264"/>
      <c r="F58" s="265"/>
      <c r="G58" s="144"/>
    </row>
    <row r="59" spans="2:7" ht="12.75" customHeight="1">
      <c r="B59" s="261"/>
      <c r="C59" s="262"/>
      <c r="D59" s="263"/>
      <c r="E59" s="264"/>
      <c r="F59" s="265"/>
      <c r="G59" s="144"/>
    </row>
    <row r="60" spans="2:7" ht="12.75" customHeight="1">
      <c r="B60" s="261"/>
      <c r="C60" s="262"/>
      <c r="D60" s="263"/>
      <c r="E60" s="264"/>
      <c r="F60" s="265"/>
      <c r="G60" s="144"/>
    </row>
    <row r="61" spans="2:7" ht="12.75" customHeight="1">
      <c r="B61" s="261"/>
      <c r="C61" s="262"/>
      <c r="D61" s="263"/>
      <c r="E61" s="264"/>
      <c r="F61" s="265"/>
      <c r="G61" s="144"/>
    </row>
    <row r="62" spans="2:7" ht="12.75" customHeight="1">
      <c r="B62" s="261"/>
      <c r="C62" s="262"/>
      <c r="D62" s="263"/>
      <c r="E62" s="264"/>
      <c r="F62" s="265"/>
      <c r="G62" s="144"/>
    </row>
    <row r="63" spans="2:7" ht="12.75" customHeight="1">
      <c r="B63" s="261"/>
      <c r="C63" s="262"/>
      <c r="D63" s="263"/>
      <c r="E63" s="264"/>
      <c r="F63" s="265"/>
      <c r="G63" s="144"/>
    </row>
    <row r="64" spans="2:7" ht="12.75" customHeight="1">
      <c r="B64" s="261"/>
      <c r="C64" s="262"/>
      <c r="D64" s="263"/>
      <c r="E64" s="264"/>
      <c r="F64" s="265"/>
      <c r="G64" s="144"/>
    </row>
    <row r="65" spans="2:7" ht="12.75" customHeight="1">
      <c r="B65" s="261"/>
      <c r="C65" s="262"/>
      <c r="D65" s="263"/>
      <c r="E65" s="264"/>
      <c r="F65" s="265"/>
      <c r="G65" s="144"/>
    </row>
    <row r="66" spans="2:7" ht="12.75" customHeight="1">
      <c r="B66" s="261"/>
      <c r="C66" s="262"/>
      <c r="D66" s="263"/>
      <c r="E66" s="264"/>
      <c r="F66" s="265"/>
      <c r="G66" s="144"/>
    </row>
    <row r="67" spans="2:7" ht="12.75" customHeight="1">
      <c r="B67" s="261"/>
      <c r="C67" s="262"/>
      <c r="D67" s="263"/>
      <c r="E67" s="264"/>
      <c r="F67" s="265"/>
      <c r="G67" s="144"/>
    </row>
    <row r="68" spans="2:7" ht="12.75" customHeight="1">
      <c r="B68" s="261"/>
      <c r="C68" s="262"/>
      <c r="D68" s="263"/>
      <c r="E68" s="264"/>
      <c r="F68" s="265"/>
      <c r="G68" s="144"/>
    </row>
    <row r="69" spans="2:7" ht="12.75" customHeight="1">
      <c r="B69" s="261"/>
      <c r="C69" s="262"/>
      <c r="D69" s="263"/>
      <c r="E69" s="264"/>
      <c r="F69" s="265"/>
      <c r="G69" s="144"/>
    </row>
    <row r="70" spans="2:7" ht="12.75" customHeight="1">
      <c r="B70" s="261"/>
      <c r="C70" s="262"/>
      <c r="D70" s="263"/>
      <c r="E70" s="264"/>
      <c r="F70" s="265"/>
      <c r="G70" s="144"/>
    </row>
    <row r="71" spans="2:7" ht="12.75" customHeight="1">
      <c r="B71" s="261"/>
      <c r="C71" s="262"/>
      <c r="D71" s="263"/>
      <c r="E71" s="264"/>
      <c r="F71" s="265"/>
      <c r="G71" s="144"/>
    </row>
    <row r="72" spans="2:7" ht="12.75" customHeight="1">
      <c r="B72" s="261"/>
      <c r="C72" s="262"/>
      <c r="D72" s="263"/>
      <c r="E72" s="264"/>
      <c r="F72" s="265"/>
      <c r="G72" s="144"/>
    </row>
    <row r="73" spans="2:7" ht="12.75" customHeight="1">
      <c r="B73" s="261"/>
      <c r="C73" s="262"/>
      <c r="D73" s="263"/>
      <c r="E73" s="264"/>
      <c r="F73" s="265"/>
      <c r="G73" s="144"/>
    </row>
    <row r="74" spans="2:7" ht="12.75" customHeight="1">
      <c r="B74" s="261"/>
      <c r="C74" s="262"/>
      <c r="D74" s="263"/>
      <c r="E74" s="264"/>
      <c r="F74" s="265"/>
      <c r="G74" s="144"/>
    </row>
    <row r="75" spans="2:7" ht="12.75" customHeight="1">
      <c r="B75" s="261"/>
      <c r="C75" s="262"/>
      <c r="D75" s="263"/>
      <c r="E75" s="264"/>
      <c r="F75" s="265"/>
      <c r="G75" s="144"/>
    </row>
    <row r="76" spans="2:7" ht="12.75" customHeight="1">
      <c r="B76" s="261"/>
      <c r="C76" s="262"/>
      <c r="D76" s="263"/>
      <c r="E76" s="264"/>
      <c r="F76" s="265"/>
      <c r="G76" s="144"/>
    </row>
    <row r="77" spans="2:7" ht="12.75" customHeight="1">
      <c r="B77" s="261"/>
      <c r="C77" s="262"/>
      <c r="D77" s="263"/>
      <c r="E77" s="264"/>
      <c r="F77" s="265"/>
      <c r="G77" s="144"/>
    </row>
    <row r="78" spans="2:7" ht="12.75" customHeight="1">
      <c r="B78" s="261"/>
      <c r="C78" s="262"/>
      <c r="D78" s="263"/>
      <c r="E78" s="264"/>
      <c r="F78" s="265"/>
      <c r="G78" s="144"/>
    </row>
    <row r="79" spans="2:7" ht="12.75" customHeight="1">
      <c r="B79" s="261"/>
      <c r="C79" s="262"/>
      <c r="D79" s="263"/>
      <c r="E79" s="264"/>
      <c r="F79" s="265"/>
      <c r="G79" s="144"/>
    </row>
    <row r="80" spans="2:7" ht="12.75" customHeight="1">
      <c r="B80" s="261"/>
      <c r="C80" s="262"/>
      <c r="D80" s="263"/>
      <c r="E80" s="264"/>
      <c r="F80" s="265"/>
      <c r="G80" s="144"/>
    </row>
    <row r="81" spans="2:7" ht="12.75" customHeight="1">
      <c r="B81" s="261"/>
      <c r="C81" s="262"/>
      <c r="D81" s="263"/>
      <c r="E81" s="264"/>
      <c r="F81" s="265"/>
      <c r="G81" s="144"/>
    </row>
    <row r="82" spans="2:7" ht="12.75" customHeight="1">
      <c r="B82" s="266"/>
      <c r="C82" s="267"/>
      <c r="D82" s="268"/>
      <c r="E82" s="269"/>
      <c r="F82" s="270"/>
      <c r="G82" s="144"/>
    </row>
    <row r="83" spans="2:7" ht="12.75" customHeight="1">
      <c r="B83" s="266"/>
      <c r="C83" s="267"/>
      <c r="D83" s="268"/>
      <c r="E83" s="269"/>
      <c r="F83" s="270"/>
      <c r="G83" s="144"/>
    </row>
    <row r="84" spans="2:7" ht="12.75" customHeight="1">
      <c r="B84" s="266"/>
      <c r="C84" s="267"/>
      <c r="D84" s="268"/>
      <c r="E84" s="269"/>
      <c r="F84" s="270"/>
      <c r="G84" s="144"/>
    </row>
    <row r="85" spans="2:7" ht="12.75" customHeight="1">
      <c r="B85" s="266"/>
      <c r="C85" s="267"/>
      <c r="D85" s="268"/>
      <c r="E85" s="269"/>
      <c r="F85" s="270"/>
      <c r="G85" s="144"/>
    </row>
    <row r="86" spans="2:7" ht="12.75" customHeight="1">
      <c r="B86" s="266"/>
      <c r="C86" s="267"/>
      <c r="D86" s="268"/>
      <c r="E86" s="269"/>
      <c r="F86" s="270"/>
      <c r="G86" s="144"/>
    </row>
    <row r="87" spans="2:7" ht="12.75" customHeight="1">
      <c r="B87" s="266"/>
      <c r="C87" s="267"/>
      <c r="D87" s="268"/>
      <c r="E87" s="269"/>
      <c r="F87" s="270"/>
      <c r="G87" s="144"/>
    </row>
    <row r="88" spans="2:7" ht="12.75" customHeight="1">
      <c r="B88" s="266"/>
      <c r="C88" s="267"/>
      <c r="D88" s="268"/>
      <c r="E88" s="269"/>
      <c r="F88" s="270"/>
      <c r="G88" s="144"/>
    </row>
    <row r="89" spans="2:7" ht="12.75" customHeight="1">
      <c r="B89" s="266"/>
      <c r="C89" s="267"/>
      <c r="D89" s="268"/>
      <c r="E89" s="269"/>
      <c r="F89" s="270"/>
      <c r="G89" s="144"/>
    </row>
    <row r="90" spans="2:7" ht="12.75" customHeight="1">
      <c r="B90" s="266"/>
      <c r="C90" s="267"/>
      <c r="D90" s="268"/>
      <c r="E90" s="269"/>
      <c r="F90" s="270"/>
      <c r="G90" s="144"/>
    </row>
    <row r="91" spans="2:7" ht="12.75" customHeight="1">
      <c r="B91" s="266"/>
      <c r="C91" s="267"/>
      <c r="D91" s="268"/>
      <c r="E91" s="269"/>
      <c r="F91" s="270"/>
      <c r="G91" s="144"/>
    </row>
    <row r="92" spans="2:7" ht="12.75" customHeight="1">
      <c r="B92" s="266"/>
      <c r="C92" s="267"/>
      <c r="D92" s="268"/>
      <c r="E92" s="269"/>
      <c r="F92" s="270"/>
      <c r="G92" s="144"/>
    </row>
    <row r="93" spans="2:7" ht="12.75" customHeight="1">
      <c r="B93" s="266"/>
      <c r="C93" s="267"/>
      <c r="D93" s="268"/>
      <c r="E93" s="269"/>
      <c r="F93" s="270"/>
      <c r="G93" s="144"/>
    </row>
    <row r="94" spans="2:7" ht="12.75" customHeight="1">
      <c r="B94" s="266"/>
      <c r="C94" s="267"/>
      <c r="D94" s="268"/>
      <c r="E94" s="269"/>
      <c r="F94" s="270"/>
      <c r="G94" s="144"/>
    </row>
    <row r="95" spans="2:7" ht="12.75" customHeight="1">
      <c r="B95" s="266"/>
      <c r="C95" s="267"/>
      <c r="D95" s="268"/>
      <c r="E95" s="269"/>
      <c r="F95" s="270"/>
      <c r="G95" s="144"/>
    </row>
    <row r="96" spans="2:7" ht="12.75" customHeight="1" thickBot="1">
      <c r="B96" s="271"/>
      <c r="C96" s="272"/>
      <c r="D96" s="273"/>
      <c r="E96" s="274"/>
      <c r="F96" s="274"/>
      <c r="G96" s="95"/>
    </row>
    <row r="97" spans="2:3" ht="12.75" customHeight="1">
      <c r="B97" s="45"/>
      <c r="C97" s="45"/>
    </row>
    <row r="98" spans="2:3" ht="12.75" customHeight="1">
      <c r="B98" s="45"/>
      <c r="C98" s="45"/>
    </row>
    <row r="99" spans="2:3" ht="12.75" customHeight="1">
      <c r="B99" s="45"/>
      <c r="C99" s="45"/>
    </row>
    <row r="100" spans="2:3" ht="12.75" customHeight="1">
      <c r="B100" s="45"/>
      <c r="C100" s="45"/>
    </row>
    <row r="101" spans="2:3" ht="12.75" customHeight="1">
      <c r="B101" s="45"/>
      <c r="C101" s="45"/>
    </row>
    <row r="102" spans="2:3" ht="12.75" customHeight="1">
      <c r="B102" s="45"/>
      <c r="C102" s="45"/>
    </row>
    <row r="103" spans="2:3" ht="12.75" customHeight="1">
      <c r="B103" s="45"/>
      <c r="C103" s="45"/>
    </row>
    <row r="104" spans="2:3" ht="12.75" customHeight="1">
      <c r="B104" s="45"/>
      <c r="C104" s="45"/>
    </row>
    <row r="105" spans="2:3" ht="12.75" customHeight="1">
      <c r="B105" s="45"/>
      <c r="C105" s="45"/>
    </row>
    <row r="106" spans="2:3" ht="12.75" customHeight="1">
      <c r="B106" s="45"/>
      <c r="C106" s="45"/>
    </row>
    <row r="107" spans="2:3" ht="12.75" customHeight="1">
      <c r="B107" s="45"/>
      <c r="C107" s="45"/>
    </row>
    <row r="108" spans="2:3" ht="12.75" customHeight="1">
      <c r="B108" s="45"/>
      <c r="C108" s="45"/>
    </row>
    <row r="109" spans="2:3" ht="12.75" customHeight="1">
      <c r="B109" s="45"/>
      <c r="C109" s="45"/>
    </row>
    <row r="110" spans="2:3" ht="12.75" customHeight="1">
      <c r="B110" s="45"/>
      <c r="C110" s="45"/>
    </row>
    <row r="111" spans="2:3" ht="12.75" customHeight="1">
      <c r="B111" s="45"/>
      <c r="C111" s="45"/>
    </row>
    <row r="112" spans="2:3" ht="12.75" customHeight="1">
      <c r="B112" s="45"/>
      <c r="C112" s="45"/>
    </row>
    <row r="113" spans="2:3" ht="12.75" customHeight="1">
      <c r="B113" s="45"/>
      <c r="C113" s="45"/>
    </row>
    <row r="114" spans="2:3" ht="12.75" customHeight="1">
      <c r="B114" s="45"/>
      <c r="C114" s="45"/>
    </row>
    <row r="115" spans="2:3" ht="12.75" customHeight="1">
      <c r="B115" s="45"/>
      <c r="C115" s="45"/>
    </row>
    <row r="116" spans="2:3" ht="12.75" customHeight="1">
      <c r="B116" s="45"/>
      <c r="C116" s="45"/>
    </row>
    <row r="117" spans="2:3" ht="12.75" customHeight="1">
      <c r="B117" s="45"/>
      <c r="C117" s="45"/>
    </row>
    <row r="118" spans="2:3" ht="12.75" customHeight="1">
      <c r="B118" s="45"/>
      <c r="C118" s="45"/>
    </row>
    <row r="119" spans="2:3" ht="12.75" customHeight="1">
      <c r="B119" s="45"/>
      <c r="C119" s="45"/>
    </row>
    <row r="120" spans="2:3" ht="12.75" customHeight="1">
      <c r="B120" s="45"/>
      <c r="C120" s="45"/>
    </row>
    <row r="121" spans="2:3" ht="12.75" customHeight="1">
      <c r="B121" s="45"/>
      <c r="C121" s="45"/>
    </row>
    <row r="122" spans="2:3" ht="12.75" customHeight="1">
      <c r="B122" s="45"/>
      <c r="C122" s="45"/>
    </row>
    <row r="123" spans="2:3" ht="12.75" customHeight="1">
      <c r="B123" s="45"/>
      <c r="C123" s="45"/>
    </row>
    <row r="124" spans="2:3" ht="12.75" customHeight="1">
      <c r="B124" s="45"/>
      <c r="C124" s="45"/>
    </row>
    <row r="125" spans="2:3" ht="12.75" customHeight="1">
      <c r="B125" s="45"/>
      <c r="C125" s="45"/>
    </row>
    <row r="126" spans="2:3" ht="12.75" customHeight="1">
      <c r="B126" s="45"/>
      <c r="C126" s="45"/>
    </row>
    <row r="127" spans="2:3" ht="12.75" customHeight="1">
      <c r="B127" s="45"/>
      <c r="C127" s="45"/>
    </row>
    <row r="128" spans="2:3" ht="12.75" customHeight="1">
      <c r="B128" s="45"/>
      <c r="C128" s="45"/>
    </row>
    <row r="129" spans="2:3" ht="12.75" customHeight="1">
      <c r="B129" s="45"/>
      <c r="C129" s="45"/>
    </row>
    <row r="130" spans="2:3" ht="12.75" customHeight="1">
      <c r="B130" s="45"/>
      <c r="C130" s="45"/>
    </row>
    <row r="131" spans="2:3" ht="12.75" customHeight="1">
      <c r="B131" s="45"/>
      <c r="C131" s="45"/>
    </row>
    <row r="132" spans="2:3" ht="12.75" customHeight="1">
      <c r="B132" s="45"/>
      <c r="C132" s="45"/>
    </row>
    <row r="133" spans="2:3" ht="12.75" customHeight="1">
      <c r="B133" s="45"/>
      <c r="C133" s="45"/>
    </row>
    <row r="134" spans="2:3" ht="12.75" customHeight="1">
      <c r="B134" s="45"/>
      <c r="C134" s="45"/>
    </row>
    <row r="135" spans="2:3" ht="12.75" customHeight="1">
      <c r="B135" s="45"/>
      <c r="C135" s="45"/>
    </row>
    <row r="136" spans="2:3" ht="12.75" customHeight="1">
      <c r="B136" s="45"/>
      <c r="C136" s="45"/>
    </row>
    <row r="137" spans="2:3" ht="12.75" customHeight="1">
      <c r="B137" s="45"/>
      <c r="C137" s="45"/>
    </row>
    <row r="138" spans="2:3" ht="12.75" customHeight="1">
      <c r="B138" s="45"/>
      <c r="C138" s="45"/>
    </row>
    <row r="139" spans="2:3" ht="12.75" customHeight="1">
      <c r="B139" s="45"/>
      <c r="C139" s="45"/>
    </row>
    <row r="140" spans="2:3" ht="12.75" customHeight="1">
      <c r="B140" s="45"/>
      <c r="C140" s="45"/>
    </row>
    <row r="141" spans="2:3" ht="12.75" customHeight="1">
      <c r="B141" s="45"/>
      <c r="C141" s="45"/>
    </row>
    <row r="142" spans="2:3" ht="12.75" customHeight="1">
      <c r="B142" s="45"/>
      <c r="C142" s="45"/>
    </row>
    <row r="143" spans="2:3" ht="12.75" customHeight="1">
      <c r="B143" s="45"/>
      <c r="C143" s="45"/>
    </row>
    <row r="144" spans="2:3" ht="12.75" customHeight="1">
      <c r="B144" s="45"/>
      <c r="C144" s="45"/>
    </row>
    <row r="145" spans="2:3" ht="12.75" customHeight="1">
      <c r="B145" s="45"/>
      <c r="C145" s="45"/>
    </row>
    <row r="146" spans="2:3" ht="12.75" customHeight="1">
      <c r="B146" s="45"/>
      <c r="C146" s="45"/>
    </row>
    <row r="147" spans="2:3" ht="12.75" customHeight="1">
      <c r="B147" s="45"/>
      <c r="C147" s="45"/>
    </row>
    <row r="148" spans="2:3" ht="12.75" customHeight="1">
      <c r="B148" s="45"/>
      <c r="C148" s="45"/>
    </row>
    <row r="149" spans="2:3" ht="12.75" customHeight="1">
      <c r="B149" s="45"/>
      <c r="C149" s="45"/>
    </row>
    <row r="150" spans="2:3" ht="12.75" customHeight="1">
      <c r="B150" s="45"/>
      <c r="C150" s="45"/>
    </row>
    <row r="151" spans="2:3" ht="12.75" customHeight="1">
      <c r="B151" s="45"/>
      <c r="C151" s="45"/>
    </row>
    <row r="152" spans="2:3" ht="12.75" customHeight="1">
      <c r="B152" s="45"/>
      <c r="C152" s="45"/>
    </row>
    <row r="153" spans="2:3" ht="12.75" customHeight="1">
      <c r="B153" s="45"/>
      <c r="C153" s="45"/>
    </row>
    <row r="154" spans="2:3" ht="12.75" customHeight="1">
      <c r="B154" s="45"/>
      <c r="C154" s="45"/>
    </row>
    <row r="155" spans="2:3" ht="12.75" customHeight="1">
      <c r="B155" s="45"/>
      <c r="C155" s="45"/>
    </row>
    <row r="156" spans="2:3" ht="12.75" customHeight="1">
      <c r="B156" s="45"/>
      <c r="C156" s="45"/>
    </row>
    <row r="157" spans="2:3" ht="12.75" customHeight="1">
      <c r="B157" s="45"/>
      <c r="C157" s="45"/>
    </row>
    <row r="158" spans="2:3" ht="12.75" customHeight="1">
      <c r="B158" s="45"/>
      <c r="C158" s="45"/>
    </row>
    <row r="159" spans="2:3" ht="12.75" customHeight="1">
      <c r="B159" s="45"/>
      <c r="C159" s="45"/>
    </row>
    <row r="160" spans="2:3" ht="12.75" customHeight="1">
      <c r="B160" s="45"/>
      <c r="C160" s="45"/>
    </row>
    <row r="161" spans="2:3" ht="12.75" customHeight="1">
      <c r="B161" s="45"/>
      <c r="C161" s="45"/>
    </row>
    <row r="162" spans="2:3" ht="12.75" customHeight="1">
      <c r="B162" s="45"/>
      <c r="C162" s="45"/>
    </row>
    <row r="163" spans="2:3" ht="12.75" customHeight="1">
      <c r="B163" s="45"/>
      <c r="C163" s="45"/>
    </row>
    <row r="164" spans="2:3" ht="12.75" customHeight="1">
      <c r="B164" s="45"/>
      <c r="C164" s="45"/>
    </row>
    <row r="165" spans="2:3" ht="12.75" customHeight="1">
      <c r="B165" s="45"/>
      <c r="C165" s="45"/>
    </row>
    <row r="166" spans="2:3" ht="12.75" customHeight="1">
      <c r="B166" s="45"/>
      <c r="C166" s="45"/>
    </row>
    <row r="167" spans="2:3" ht="12.75" customHeight="1">
      <c r="B167" s="45"/>
      <c r="C167" s="45"/>
    </row>
    <row r="168" spans="2:3" ht="12.75" customHeight="1">
      <c r="B168" s="45"/>
      <c r="C168" s="45"/>
    </row>
    <row r="169" spans="2:3" ht="12.75" customHeight="1">
      <c r="B169" s="45"/>
      <c r="C169" s="45"/>
    </row>
    <row r="170" spans="2:3" ht="12.75" customHeight="1">
      <c r="B170" s="45"/>
      <c r="C170" s="45"/>
    </row>
    <row r="171" spans="2:3" ht="12.75" customHeight="1">
      <c r="B171" s="45"/>
      <c r="C171" s="45"/>
    </row>
    <row r="172" spans="2:3" ht="12.75" customHeight="1">
      <c r="B172" s="45"/>
      <c r="C172" s="45"/>
    </row>
    <row r="173" spans="2:3" ht="12.75" customHeight="1">
      <c r="B173" s="45"/>
      <c r="C173" s="45"/>
    </row>
    <row r="174" spans="2:3" ht="12.75" customHeight="1">
      <c r="B174" s="45"/>
      <c r="C174" s="45"/>
    </row>
    <row r="175" spans="2:3" ht="12.75" customHeight="1">
      <c r="B175" s="45"/>
      <c r="C175" s="45"/>
    </row>
    <row r="176" spans="2:3" ht="12.75" customHeight="1">
      <c r="B176" s="45"/>
      <c r="C176" s="45"/>
    </row>
    <row r="177" spans="2:3" ht="12.75" customHeight="1">
      <c r="B177" s="45"/>
      <c r="C177" s="45"/>
    </row>
    <row r="178" spans="2:3" ht="12.75" customHeight="1">
      <c r="B178" s="45"/>
      <c r="C178" s="45"/>
    </row>
    <row r="179" spans="2:3" ht="12.75" customHeight="1">
      <c r="B179" s="45"/>
      <c r="C179" s="45"/>
    </row>
    <row r="180" spans="2:3" ht="12.75" customHeight="1">
      <c r="B180" s="45"/>
      <c r="C180" s="45"/>
    </row>
    <row r="181" spans="2:3" ht="12.75" customHeight="1">
      <c r="B181" s="45"/>
      <c r="C181" s="45"/>
    </row>
    <row r="182" spans="2:3" ht="12.75" customHeight="1">
      <c r="B182" s="45"/>
      <c r="C182" s="45"/>
    </row>
    <row r="183" spans="2:3" ht="12.75" customHeight="1">
      <c r="B183" s="45"/>
      <c r="C183" s="45"/>
    </row>
    <row r="184" spans="2:3" ht="12.75" customHeight="1">
      <c r="B184" s="45"/>
      <c r="C184" s="45"/>
    </row>
    <row r="185" spans="2:3" ht="12.75" customHeight="1">
      <c r="B185" s="45"/>
      <c r="C185" s="45"/>
    </row>
    <row r="186" spans="2:3" ht="12.75" customHeight="1">
      <c r="B186" s="45"/>
      <c r="C186" s="45"/>
    </row>
    <row r="187" spans="2:3" ht="12.75" customHeight="1">
      <c r="B187" s="45"/>
      <c r="C187" s="45"/>
    </row>
    <row r="188" spans="2:3" ht="12.75" customHeight="1">
      <c r="B188" s="45"/>
      <c r="C188" s="45"/>
    </row>
    <row r="189" spans="2:3" ht="12.75" customHeight="1">
      <c r="B189" s="45"/>
      <c r="C189" s="45"/>
    </row>
    <row r="190" spans="2:3" ht="12.75" customHeight="1">
      <c r="B190" s="45"/>
      <c r="C190" s="45"/>
    </row>
    <row r="191" spans="2:3" ht="12.75" customHeight="1">
      <c r="B191" s="45"/>
      <c r="C191" s="45"/>
    </row>
    <row r="192" spans="2:3" ht="12.75" customHeight="1">
      <c r="B192" s="45"/>
      <c r="C192" s="45"/>
    </row>
    <row r="193" spans="2:3" ht="12.75" customHeight="1">
      <c r="B193" s="45"/>
      <c r="C193" s="45"/>
    </row>
    <row r="194" spans="2:3" ht="12.75" customHeight="1">
      <c r="B194" s="45"/>
      <c r="C194" s="45"/>
    </row>
    <row r="195" spans="2:3" ht="12.75" customHeight="1">
      <c r="B195" s="45"/>
      <c r="C195" s="45"/>
    </row>
    <row r="196" spans="2:3" ht="12.75" customHeight="1">
      <c r="B196" s="45"/>
      <c r="C196" s="45"/>
    </row>
    <row r="197" spans="2:3" ht="12.75" customHeight="1">
      <c r="B197" s="45"/>
      <c r="C197" s="45"/>
    </row>
    <row r="198" spans="2:3" ht="12.75" customHeight="1">
      <c r="B198" s="45"/>
      <c r="C198" s="45"/>
    </row>
    <row r="199" spans="2:3" ht="12.75" customHeight="1">
      <c r="B199" s="45"/>
      <c r="C199" s="45"/>
    </row>
    <row r="200" spans="2:3" ht="12.75" customHeight="1">
      <c r="B200" s="45"/>
      <c r="C200" s="45"/>
    </row>
    <row r="201" spans="2:3" ht="12.75" customHeight="1">
      <c r="B201" s="45"/>
      <c r="C201" s="45"/>
    </row>
    <row r="202" spans="2:3" ht="12.75" customHeight="1">
      <c r="B202" s="45"/>
      <c r="C202" s="45"/>
    </row>
    <row r="203" spans="2:3" ht="12.75" customHeight="1">
      <c r="B203" s="45"/>
      <c r="C203" s="45"/>
    </row>
    <row r="204" spans="2:3" ht="12.75" customHeight="1">
      <c r="B204" s="45"/>
      <c r="C204" s="45"/>
    </row>
    <row r="205" spans="2:3" ht="12.75" customHeight="1">
      <c r="B205" s="45"/>
      <c r="C205" s="45"/>
    </row>
    <row r="206" spans="2:3" ht="12.75" customHeight="1">
      <c r="B206" s="45"/>
      <c r="C206" s="45"/>
    </row>
    <row r="207" spans="2:3" ht="12.75" customHeight="1">
      <c r="B207" s="45"/>
      <c r="C207" s="45"/>
    </row>
    <row r="208" spans="2:3" ht="12.75" customHeight="1">
      <c r="B208" s="45"/>
      <c r="C208" s="45"/>
    </row>
    <row r="209" spans="2:3" ht="12.75" customHeight="1">
      <c r="B209" s="45"/>
      <c r="C209" s="45"/>
    </row>
    <row r="210" spans="2:3" ht="12.75" customHeight="1">
      <c r="B210" s="45"/>
      <c r="C210" s="45"/>
    </row>
    <row r="211" spans="2:3" ht="12.75" customHeight="1">
      <c r="B211" s="45"/>
      <c r="C211" s="45"/>
    </row>
    <row r="212" spans="2:3" ht="12.75" customHeight="1">
      <c r="B212" s="45"/>
      <c r="C212" s="45"/>
    </row>
    <row r="213" spans="2:3" ht="12.75" customHeight="1">
      <c r="B213" s="45"/>
      <c r="C213" s="45"/>
    </row>
    <row r="214" spans="2:3" ht="12.75" customHeight="1">
      <c r="B214" s="45"/>
      <c r="C214" s="45"/>
    </row>
    <row r="215" spans="2:3" ht="12.75" customHeight="1">
      <c r="B215" s="45"/>
      <c r="C215" s="45"/>
    </row>
    <row r="216" spans="2:3" ht="12.75" customHeight="1">
      <c r="B216" s="45"/>
      <c r="C216" s="45"/>
    </row>
    <row r="217" spans="2:3" ht="12.75" customHeight="1">
      <c r="B217" s="45"/>
      <c r="C217" s="45"/>
    </row>
    <row r="218" spans="2:3" ht="12.75" customHeight="1">
      <c r="B218" s="45"/>
      <c r="C218" s="45"/>
    </row>
    <row r="219" spans="2:3" ht="12.75" customHeight="1">
      <c r="B219" s="45"/>
      <c r="C219" s="45"/>
    </row>
    <row r="220" spans="2:3" ht="12.75" customHeight="1">
      <c r="B220" s="45"/>
      <c r="C220" s="45"/>
    </row>
    <row r="221" spans="2:3" ht="12.75" customHeight="1">
      <c r="B221" s="45"/>
      <c r="C221" s="45"/>
    </row>
    <row r="222" spans="2:3" ht="12.75" customHeight="1">
      <c r="B222" s="45"/>
      <c r="C222" s="45"/>
    </row>
    <row r="223" spans="2:3" ht="12.75" customHeight="1">
      <c r="B223" s="45"/>
      <c r="C223" s="45"/>
    </row>
    <row r="224" spans="2:3" ht="12.75" customHeight="1">
      <c r="B224" s="45"/>
      <c r="C224" s="45"/>
    </row>
    <row r="225" spans="2:3" ht="12.75" customHeight="1">
      <c r="B225" s="45"/>
      <c r="C225" s="45"/>
    </row>
    <row r="226" spans="2:3" ht="12.75" customHeight="1">
      <c r="B226" s="45"/>
      <c r="C226" s="45"/>
    </row>
    <row r="227" spans="2:3" ht="12.75" customHeight="1">
      <c r="B227" s="45"/>
      <c r="C227" s="45"/>
    </row>
    <row r="228" spans="2:3" ht="12.75" customHeight="1">
      <c r="B228" s="45"/>
      <c r="C228" s="45"/>
    </row>
    <row r="229" spans="2:3" ht="12.75" customHeight="1">
      <c r="B229" s="45"/>
      <c r="C229" s="45"/>
    </row>
    <row r="230" spans="2:3" ht="12.75" customHeight="1">
      <c r="B230" s="45"/>
      <c r="C230" s="45"/>
    </row>
    <row r="231" spans="2:3" ht="12.75" customHeight="1">
      <c r="B231" s="45"/>
      <c r="C231" s="45"/>
    </row>
    <row r="232" spans="2:3" ht="12.75" customHeight="1">
      <c r="B232" s="45"/>
      <c r="C232" s="45"/>
    </row>
    <row r="233" spans="2:3" ht="12.75" customHeight="1">
      <c r="B233" s="45"/>
      <c r="C233" s="45"/>
    </row>
    <row r="234" spans="2:3" ht="12.75" customHeight="1">
      <c r="B234" s="45"/>
      <c r="C234" s="45"/>
    </row>
    <row r="235" spans="2:3" ht="12.75" customHeight="1">
      <c r="B235" s="45"/>
      <c r="C235" s="45"/>
    </row>
    <row r="236" spans="2:3" ht="12.75" customHeight="1">
      <c r="B236" s="45"/>
      <c r="C236" s="45"/>
    </row>
    <row r="237" spans="2:3" ht="12.75" customHeight="1">
      <c r="B237" s="45"/>
      <c r="C237" s="45"/>
    </row>
    <row r="238" spans="2:3" ht="12.75" customHeight="1">
      <c r="B238" s="45"/>
      <c r="C238" s="45"/>
    </row>
    <row r="239" spans="2:3" ht="12.75" customHeight="1">
      <c r="B239" s="45"/>
      <c r="C239" s="45"/>
    </row>
    <row r="240" spans="2:3" ht="12.75" customHeight="1">
      <c r="B240" s="45"/>
      <c r="C240" s="45"/>
    </row>
    <row r="241" spans="2:3" ht="12.75" customHeight="1">
      <c r="B241" s="45"/>
      <c r="C241" s="45"/>
    </row>
    <row r="242" spans="2:3" ht="12.75" customHeight="1">
      <c r="B242" s="45"/>
      <c r="C242" s="45"/>
    </row>
    <row r="243" spans="2:3" ht="12.75" customHeight="1">
      <c r="B243" s="45"/>
      <c r="C243" s="45"/>
    </row>
    <row r="244" spans="2:3" ht="12.75" customHeight="1">
      <c r="B244" s="45"/>
      <c r="C244" s="45"/>
    </row>
    <row r="245" spans="2:3" ht="12.75" customHeight="1">
      <c r="B245" s="45"/>
      <c r="C245" s="45"/>
    </row>
    <row r="246" spans="2:3" ht="12.75" customHeight="1">
      <c r="B246" s="45"/>
      <c r="C246" s="45"/>
    </row>
    <row r="247" spans="2:3" ht="12.75" customHeight="1">
      <c r="B247" s="45"/>
      <c r="C247" s="45"/>
    </row>
    <row r="248" spans="2:3" ht="12.75" customHeight="1">
      <c r="B248" s="45"/>
      <c r="C248" s="45"/>
    </row>
    <row r="249" spans="2:3" ht="12.75" customHeight="1">
      <c r="B249" s="45"/>
      <c r="C249" s="45"/>
    </row>
    <row r="250" spans="2:3" ht="12.75" customHeight="1">
      <c r="B250" s="45"/>
      <c r="C250" s="45"/>
    </row>
    <row r="251" spans="2:3" ht="12.75" customHeight="1">
      <c r="B251" s="45"/>
      <c r="C251" s="45"/>
    </row>
    <row r="252" spans="2:3" ht="12.75" customHeight="1">
      <c r="B252" s="45"/>
      <c r="C252" s="45"/>
    </row>
    <row r="253" spans="2:3" ht="12.75" customHeight="1">
      <c r="B253" s="45"/>
      <c r="C253" s="45"/>
    </row>
    <row r="254" spans="2:3" ht="12.75" customHeight="1">
      <c r="B254" s="45"/>
      <c r="C254" s="45"/>
    </row>
    <row r="255" spans="2:3" ht="12.75" customHeight="1">
      <c r="B255" s="45"/>
      <c r="C255" s="45"/>
    </row>
    <row r="256" spans="2:3" ht="12.75" customHeight="1">
      <c r="B256" s="45"/>
      <c r="C256" s="45"/>
    </row>
    <row r="257" spans="2:3" ht="12.75" customHeight="1">
      <c r="B257" s="45"/>
      <c r="C257" s="45"/>
    </row>
    <row r="258" spans="2:3" ht="12.75" customHeight="1">
      <c r="B258" s="45"/>
      <c r="C258" s="45"/>
    </row>
    <row r="259" spans="2:3" ht="12.75" customHeight="1">
      <c r="B259" s="45"/>
      <c r="C259" s="45"/>
    </row>
    <row r="260" spans="2:3" ht="12.75" customHeight="1">
      <c r="B260" s="45"/>
      <c r="C260" s="45"/>
    </row>
    <row r="261" spans="2:3" ht="12.75" customHeight="1">
      <c r="B261" s="45"/>
      <c r="C261" s="45"/>
    </row>
    <row r="262" spans="2:3" ht="12.75" customHeight="1">
      <c r="B262" s="45"/>
      <c r="C262" s="45"/>
    </row>
    <row r="263" spans="2:3" ht="12.75" customHeight="1">
      <c r="B263" s="45"/>
      <c r="C263" s="45"/>
    </row>
    <row r="264" spans="2:3" ht="12.75" customHeight="1">
      <c r="B264" s="45"/>
      <c r="C264" s="45"/>
    </row>
    <row r="265" spans="2:3" ht="12.75" customHeight="1">
      <c r="B265" s="45"/>
      <c r="C265" s="45"/>
    </row>
    <row r="266" spans="2:3" ht="12.75" customHeight="1">
      <c r="B266" s="45"/>
      <c r="C266" s="45"/>
    </row>
    <row r="267" spans="2:3" ht="12.75" customHeight="1">
      <c r="B267" s="45"/>
      <c r="C267" s="45"/>
    </row>
    <row r="268" spans="2:3" ht="12.75" customHeight="1">
      <c r="B268" s="45"/>
      <c r="C268" s="45"/>
    </row>
    <row r="269" spans="2:3" ht="12.75" customHeight="1">
      <c r="B269" s="45"/>
      <c r="C269" s="45"/>
    </row>
    <row r="270" spans="2:3" ht="12.75" customHeight="1">
      <c r="B270" s="45"/>
      <c r="C270" s="45"/>
    </row>
    <row r="271" spans="2:3" ht="12.75" customHeight="1">
      <c r="B271" s="45"/>
      <c r="C271" s="45"/>
    </row>
    <row r="272" spans="2:3" ht="12.75" customHeight="1">
      <c r="B272" s="45"/>
      <c r="C272" s="45"/>
    </row>
    <row r="273" spans="2:3" ht="12.75" customHeight="1">
      <c r="B273" s="45"/>
      <c r="C273" s="45"/>
    </row>
    <row r="274" spans="2:3" ht="12.75" customHeight="1">
      <c r="B274" s="45"/>
      <c r="C274" s="45"/>
    </row>
    <row r="275" spans="2:3" ht="12.75" customHeight="1">
      <c r="B275" s="45"/>
      <c r="C275" s="45"/>
    </row>
    <row r="276" spans="2:3" ht="12.75" customHeight="1">
      <c r="B276" s="45"/>
      <c r="C276" s="45"/>
    </row>
    <row r="277" spans="2:3" ht="12.75" customHeight="1">
      <c r="B277" s="45"/>
      <c r="C277" s="45"/>
    </row>
    <row r="278" spans="2:3" ht="12.75" customHeight="1">
      <c r="B278" s="45"/>
      <c r="C278" s="45"/>
    </row>
    <row r="279" spans="2:3" ht="12.75" customHeight="1">
      <c r="B279" s="45"/>
      <c r="C279" s="45"/>
    </row>
    <row r="280" spans="2:3" ht="12.75" customHeight="1">
      <c r="B280" s="45"/>
      <c r="C280" s="45"/>
    </row>
    <row r="281" spans="2:3" ht="12.75" customHeight="1">
      <c r="B281" s="45"/>
      <c r="C281" s="45"/>
    </row>
    <row r="282" spans="2:3" ht="12.75" customHeight="1">
      <c r="B282" s="45"/>
      <c r="C282" s="45"/>
    </row>
    <row r="283" spans="2:3" ht="12.75" customHeight="1">
      <c r="B283" s="45"/>
      <c r="C283" s="45"/>
    </row>
    <row r="284" spans="2:3" ht="12.75" customHeight="1">
      <c r="B284" s="45"/>
      <c r="C284" s="45"/>
    </row>
    <row r="285" spans="2:3" ht="12.75" customHeight="1">
      <c r="B285" s="45"/>
      <c r="C285" s="45"/>
    </row>
    <row r="286" spans="2:3" ht="12.75" customHeight="1">
      <c r="B286" s="45"/>
      <c r="C286" s="45"/>
    </row>
    <row r="287" spans="2:3" ht="12.75" customHeight="1">
      <c r="B287" s="45"/>
      <c r="C287" s="45"/>
    </row>
    <row r="288" spans="2:3" ht="12.75" customHeight="1">
      <c r="B288" s="45"/>
      <c r="C288" s="45"/>
    </row>
    <row r="289" spans="2:3" ht="12.75" customHeight="1">
      <c r="B289" s="45"/>
      <c r="C289" s="45"/>
    </row>
    <row r="290" spans="2:3" ht="12.75" customHeight="1">
      <c r="B290" s="45"/>
      <c r="C290" s="45"/>
    </row>
    <row r="291" spans="2:3" ht="12.75" customHeight="1">
      <c r="B291" s="45"/>
      <c r="C291" s="45"/>
    </row>
    <row r="292" spans="2:3" ht="12.75" customHeight="1">
      <c r="B292" s="45"/>
      <c r="C292" s="45"/>
    </row>
    <row r="293" spans="2:3" ht="12.75" customHeight="1">
      <c r="B293" s="45"/>
      <c r="C293" s="45"/>
    </row>
    <row r="294" spans="2:3" ht="12.75" customHeight="1">
      <c r="B294" s="45"/>
      <c r="C294" s="45"/>
    </row>
    <row r="295" spans="2:3" ht="12.75" customHeight="1">
      <c r="B295" s="45"/>
      <c r="C295" s="45"/>
    </row>
    <row r="296" spans="2:3" ht="12.75" customHeight="1">
      <c r="B296" s="45"/>
      <c r="C296" s="45"/>
    </row>
    <row r="297" spans="2:3" ht="12.75" customHeight="1">
      <c r="B297" s="45"/>
      <c r="C297" s="45"/>
    </row>
    <row r="298" spans="2:3" ht="12.75" customHeight="1">
      <c r="B298" s="45"/>
      <c r="C298" s="45"/>
    </row>
    <row r="299" spans="2:3" ht="12.75" customHeight="1">
      <c r="B299" s="45"/>
      <c r="C299" s="45"/>
    </row>
    <row r="300" spans="2:3" ht="12.75" customHeight="1">
      <c r="B300" s="45"/>
      <c r="C300" s="45"/>
    </row>
    <row r="301" spans="2:3" ht="12.75" customHeight="1">
      <c r="B301" s="45"/>
      <c r="C301" s="45"/>
    </row>
    <row r="302" spans="2:3" ht="12.75" customHeight="1">
      <c r="B302" s="45"/>
      <c r="C302" s="45"/>
    </row>
    <row r="303" spans="2:3" ht="12.75" customHeight="1">
      <c r="B303" s="45"/>
      <c r="C303" s="45"/>
    </row>
    <row r="304" spans="2:3" ht="12.75" customHeight="1">
      <c r="B304" s="45"/>
      <c r="C304" s="45"/>
    </row>
    <row r="305" spans="2:3" ht="12.75" customHeight="1">
      <c r="B305" s="45"/>
      <c r="C305" s="45"/>
    </row>
    <row r="306" spans="2:3" ht="12.75" customHeight="1">
      <c r="B306" s="45"/>
      <c r="C306" s="45"/>
    </row>
    <row r="307" spans="2:3" ht="12.75" customHeight="1">
      <c r="B307" s="45"/>
      <c r="C307" s="45"/>
    </row>
    <row r="308" spans="2:3" ht="12.75" customHeight="1">
      <c r="B308" s="45"/>
      <c r="C308" s="45"/>
    </row>
    <row r="309" spans="2:3" ht="12.75" customHeight="1">
      <c r="B309" s="45"/>
      <c r="C309" s="45"/>
    </row>
    <row r="310" spans="2:3" ht="12.75" customHeight="1">
      <c r="B310" s="45"/>
      <c r="C310" s="45"/>
    </row>
    <row r="311" spans="2:3" ht="12.75" customHeight="1">
      <c r="B311" s="45"/>
      <c r="C311" s="45"/>
    </row>
    <row r="312" spans="2:3" ht="12.75" customHeight="1">
      <c r="B312" s="45"/>
      <c r="C312" s="45"/>
    </row>
    <row r="313" spans="2:3" ht="12.75" customHeight="1">
      <c r="B313" s="45"/>
      <c r="C313" s="45"/>
    </row>
    <row r="314" spans="2:3" ht="12.75" customHeight="1">
      <c r="B314" s="45"/>
      <c r="C314" s="45"/>
    </row>
    <row r="315" spans="2:3" ht="12.75" customHeight="1">
      <c r="B315" s="45"/>
      <c r="C315" s="45"/>
    </row>
    <row r="316" spans="2:3" ht="12.75" customHeight="1">
      <c r="B316" s="45"/>
      <c r="C316" s="45"/>
    </row>
    <row r="317" spans="2:3" ht="12.75" customHeight="1">
      <c r="B317" s="45"/>
      <c r="C317" s="45"/>
    </row>
    <row r="318" spans="2:3" ht="12.75" customHeight="1">
      <c r="B318" s="45"/>
      <c r="C318" s="45"/>
    </row>
    <row r="319" spans="2:3" ht="12.75" customHeight="1">
      <c r="B319" s="45"/>
      <c r="C319" s="45"/>
    </row>
    <row r="320" spans="2:3" ht="12.75" customHeight="1">
      <c r="B320" s="45"/>
      <c r="C320" s="45"/>
    </row>
    <row r="321" spans="2:3" ht="12.75" customHeight="1">
      <c r="B321" s="45"/>
      <c r="C321" s="45"/>
    </row>
    <row r="322" spans="2:3" ht="12.75" customHeight="1">
      <c r="B322" s="45"/>
      <c r="C322" s="45"/>
    </row>
    <row r="323" spans="2:3" ht="12.75" customHeight="1">
      <c r="B323" s="45"/>
      <c r="C323" s="45"/>
    </row>
    <row r="324" spans="2:3" ht="12.75" customHeight="1">
      <c r="B324" s="45"/>
      <c r="C324" s="45"/>
    </row>
    <row r="325" spans="2:3" ht="12.75" customHeight="1">
      <c r="B325" s="45"/>
      <c r="C325" s="45"/>
    </row>
    <row r="326" spans="2:3" ht="12.75" customHeight="1">
      <c r="B326" s="45"/>
      <c r="C326" s="45"/>
    </row>
    <row r="327" spans="2:3" ht="12.75" customHeight="1">
      <c r="B327" s="45"/>
      <c r="C327" s="45"/>
    </row>
    <row r="328" spans="2:3" ht="12.75" customHeight="1">
      <c r="B328" s="45"/>
      <c r="C328" s="45"/>
    </row>
    <row r="329" spans="2:3" ht="12.75" customHeight="1">
      <c r="B329" s="45"/>
      <c r="C329" s="45"/>
    </row>
    <row r="330" spans="2:3" ht="12.75" customHeight="1">
      <c r="B330" s="45"/>
      <c r="C330" s="45"/>
    </row>
    <row r="331" spans="2:3" ht="12.75" customHeight="1">
      <c r="B331" s="45"/>
      <c r="C331" s="45"/>
    </row>
    <row r="332" spans="2:3" ht="12.75" customHeight="1">
      <c r="B332" s="45"/>
      <c r="C332" s="45"/>
    </row>
    <row r="333" spans="2:3" ht="12.75" customHeight="1">
      <c r="B333" s="45"/>
      <c r="C333" s="45"/>
    </row>
    <row r="334" spans="2:3" ht="12.75" customHeight="1">
      <c r="B334" s="45"/>
      <c r="C334" s="45"/>
    </row>
    <row r="335" spans="2:3" ht="12.75" customHeight="1">
      <c r="B335" s="45"/>
      <c r="C335" s="45"/>
    </row>
    <row r="336" spans="2:3" ht="12.75" customHeight="1">
      <c r="B336" s="45"/>
      <c r="C336" s="45"/>
    </row>
    <row r="337" spans="2:3" ht="12.75" customHeight="1">
      <c r="B337" s="45"/>
      <c r="C337" s="45"/>
    </row>
    <row r="338" spans="2:3" ht="12.75" customHeight="1">
      <c r="B338" s="45"/>
      <c r="C338" s="45"/>
    </row>
    <row r="339" spans="2:3" ht="12.75" customHeight="1">
      <c r="B339" s="45"/>
      <c r="C339" s="45"/>
    </row>
    <row r="340" spans="2:3" ht="12.75" customHeight="1">
      <c r="B340" s="45"/>
      <c r="C340" s="45"/>
    </row>
    <row r="341" spans="2:3" ht="12.75" customHeight="1">
      <c r="B341" s="45"/>
      <c r="C341" s="45"/>
    </row>
    <row r="342" spans="2:3" ht="12.75" customHeight="1">
      <c r="B342" s="45"/>
      <c r="C342" s="45"/>
    </row>
    <row r="343" spans="2:3" ht="12.75" customHeight="1">
      <c r="B343" s="45"/>
      <c r="C343" s="45"/>
    </row>
    <row r="344" spans="2:3" ht="12.75" customHeight="1">
      <c r="B344" s="45"/>
      <c r="C344" s="45"/>
    </row>
    <row r="345" spans="2:3" ht="12.75" customHeight="1">
      <c r="B345" s="45"/>
      <c r="C345" s="45"/>
    </row>
    <row r="346" spans="2:3" ht="12.75" customHeight="1">
      <c r="B346" s="45"/>
      <c r="C346" s="45"/>
    </row>
    <row r="347" spans="2:3" ht="12.75" customHeight="1">
      <c r="B347" s="45"/>
      <c r="C347" s="45"/>
    </row>
    <row r="348" spans="2:3" ht="12.75" customHeight="1">
      <c r="B348" s="45"/>
      <c r="C348" s="45"/>
    </row>
    <row r="349" spans="2:3" ht="12.75" customHeight="1">
      <c r="B349" s="45"/>
      <c r="C349" s="45"/>
    </row>
    <row r="350" spans="2:3" ht="12.75" customHeight="1">
      <c r="B350" s="45"/>
      <c r="C350" s="45"/>
    </row>
    <row r="351" spans="2:3" ht="12.75" customHeight="1">
      <c r="B351" s="45"/>
      <c r="C351" s="45"/>
    </row>
    <row r="352" spans="2:3" ht="12.75" customHeight="1">
      <c r="B352" s="45"/>
      <c r="C352" s="45"/>
    </row>
    <row r="353" spans="2:3" ht="12.75" customHeight="1">
      <c r="B353" s="45"/>
      <c r="C353" s="45"/>
    </row>
    <row r="354" spans="2:3" ht="12.75" customHeight="1">
      <c r="B354" s="45"/>
      <c r="C354" s="45"/>
    </row>
    <row r="355" spans="2:3" ht="12.75" customHeight="1">
      <c r="B355" s="45"/>
      <c r="C355" s="45"/>
    </row>
    <row r="356" spans="2:3" ht="12.75" customHeight="1">
      <c r="B356" s="45"/>
      <c r="C356" s="45"/>
    </row>
    <row r="357" spans="2:3" ht="12.75" customHeight="1">
      <c r="B357" s="45"/>
      <c r="C357" s="45"/>
    </row>
    <row r="358" spans="2:3" ht="12.75" customHeight="1">
      <c r="B358" s="45"/>
      <c r="C358" s="45"/>
    </row>
    <row r="359" spans="2:3" ht="12.75" customHeight="1">
      <c r="B359" s="45"/>
      <c r="C359" s="45"/>
    </row>
    <row r="360" spans="2:3" ht="12.75" customHeight="1">
      <c r="B360" s="45"/>
      <c r="C360" s="45"/>
    </row>
    <row r="361" spans="2:3" ht="12.75" customHeight="1">
      <c r="B361" s="45"/>
      <c r="C361" s="45"/>
    </row>
    <row r="362" spans="2:3" ht="12.75" customHeight="1">
      <c r="B362" s="45"/>
      <c r="C362" s="45"/>
    </row>
    <row r="363" spans="2:3" ht="12.75" customHeight="1">
      <c r="B363" s="45"/>
      <c r="C363" s="45"/>
    </row>
    <row r="364" spans="2:3" ht="12.75" customHeight="1">
      <c r="B364" s="45"/>
      <c r="C364" s="45"/>
    </row>
    <row r="365" spans="2:3" ht="12.75" customHeight="1">
      <c r="B365" s="45"/>
      <c r="C365" s="45"/>
    </row>
    <row r="366" spans="2:3" ht="12.75" customHeight="1">
      <c r="B366" s="45"/>
      <c r="C366" s="45"/>
    </row>
    <row r="367" spans="2:3" ht="12.75" customHeight="1">
      <c r="B367" s="45"/>
      <c r="C367" s="45"/>
    </row>
    <row r="368" spans="2:3" ht="12.75" customHeight="1">
      <c r="B368" s="45"/>
      <c r="C368" s="45"/>
    </row>
    <row r="369" spans="2:3" ht="12.75" customHeight="1">
      <c r="B369" s="45"/>
      <c r="C369" s="45"/>
    </row>
    <row r="370" spans="2:3" ht="12.75" customHeight="1">
      <c r="B370" s="45"/>
      <c r="C370" s="45"/>
    </row>
    <row r="371" spans="2:3" ht="12.75" customHeight="1">
      <c r="B371" s="45"/>
      <c r="C371" s="45"/>
    </row>
    <row r="372" spans="2:3" ht="12.75" customHeight="1">
      <c r="B372" s="45"/>
      <c r="C372" s="45"/>
    </row>
    <row r="373" spans="2:3" ht="12.75" customHeight="1">
      <c r="B373" s="45"/>
      <c r="C373" s="45"/>
    </row>
    <row r="374" spans="2:3" ht="12.75" customHeight="1">
      <c r="B374" s="45"/>
      <c r="C374" s="45"/>
    </row>
    <row r="375" spans="2:3" ht="12.75" customHeight="1">
      <c r="B375" s="45"/>
      <c r="C375" s="45"/>
    </row>
    <row r="376" spans="2:3" ht="12.75" customHeight="1">
      <c r="B376" s="45"/>
      <c r="C376" s="45"/>
    </row>
    <row r="377" spans="2:3" ht="12.75" customHeight="1">
      <c r="B377" s="45"/>
      <c r="C377" s="45"/>
    </row>
    <row r="378" spans="2:3" ht="12.75" customHeight="1">
      <c r="B378" s="45"/>
      <c r="C378" s="45"/>
    </row>
    <row r="379" spans="2:3" ht="12.75" customHeight="1">
      <c r="B379" s="45"/>
      <c r="C379" s="45"/>
    </row>
    <row r="380" spans="2:3" ht="12.75" customHeight="1">
      <c r="B380" s="45"/>
      <c r="C380" s="45"/>
    </row>
    <row r="381" spans="2:3" ht="12.75" customHeight="1">
      <c r="B381" s="45"/>
      <c r="C381" s="45"/>
    </row>
    <row r="382" spans="2:3" ht="12.75" customHeight="1">
      <c r="B382" s="45"/>
      <c r="C382" s="45"/>
    </row>
    <row r="383" spans="2:3" ht="12.75" customHeight="1">
      <c r="B383" s="45"/>
      <c r="C383" s="45"/>
    </row>
    <row r="384" spans="2:3" ht="12.75" customHeight="1">
      <c r="B384" s="45"/>
      <c r="C384" s="45"/>
    </row>
    <row r="385" spans="2:3" ht="12.75" customHeight="1">
      <c r="B385" s="45"/>
      <c r="C385" s="45"/>
    </row>
    <row r="386" spans="2:3" ht="12.75" customHeight="1">
      <c r="B386" s="45"/>
      <c r="C386" s="45"/>
    </row>
    <row r="387" spans="2:3" ht="12.75" customHeight="1">
      <c r="B387" s="45"/>
      <c r="C387" s="45"/>
    </row>
    <row r="388" spans="2:3" ht="12.75" customHeight="1">
      <c r="B388" s="45"/>
      <c r="C388" s="45"/>
    </row>
    <row r="389" spans="2:3" ht="12.75" customHeight="1">
      <c r="B389" s="45"/>
      <c r="C389" s="45"/>
    </row>
    <row r="390" spans="2:3" ht="12.75" customHeight="1">
      <c r="B390" s="45"/>
      <c r="C390" s="45"/>
    </row>
    <row r="391" spans="2:3" ht="12.75" customHeight="1">
      <c r="B391" s="45"/>
      <c r="C391" s="45"/>
    </row>
    <row r="392" spans="2:3" ht="12.75" customHeight="1">
      <c r="B392" s="45"/>
      <c r="C392" s="45"/>
    </row>
    <row r="393" spans="2:3" ht="12.75" customHeight="1">
      <c r="B393" s="45"/>
      <c r="C393" s="45"/>
    </row>
    <row r="394" spans="2:3" ht="12.75" customHeight="1">
      <c r="B394" s="45"/>
      <c r="C394" s="45"/>
    </row>
    <row r="395" spans="2:3" ht="12.75" customHeight="1">
      <c r="B395" s="45"/>
      <c r="C395" s="45"/>
    </row>
    <row r="396" spans="2:3" ht="12.75" customHeight="1">
      <c r="B396" s="45"/>
      <c r="C396" s="45"/>
    </row>
    <row r="397" spans="2:3" ht="12.75" customHeight="1">
      <c r="B397" s="45"/>
      <c r="C397" s="45"/>
    </row>
    <row r="398" spans="2:3" ht="12.75" customHeight="1">
      <c r="B398" s="45"/>
      <c r="C398" s="45"/>
    </row>
    <row r="399" spans="2:3" ht="12.75" customHeight="1">
      <c r="B399" s="45"/>
      <c r="C399" s="45"/>
    </row>
    <row r="400" spans="2:3" ht="12.75" customHeight="1">
      <c r="B400" s="45"/>
      <c r="C400" s="45"/>
    </row>
    <row r="401" spans="2:3" ht="12.75" customHeight="1">
      <c r="B401" s="45"/>
      <c r="C401" s="45"/>
    </row>
    <row r="402" spans="2:3" ht="12.75" customHeight="1">
      <c r="B402" s="45"/>
      <c r="C402" s="45"/>
    </row>
    <row r="403" spans="2:3" ht="12.75" customHeight="1">
      <c r="B403" s="45"/>
      <c r="C403" s="45"/>
    </row>
    <row r="404" spans="2:3" ht="12.75" customHeight="1">
      <c r="B404" s="45"/>
      <c r="C404" s="45"/>
    </row>
    <row r="405" spans="2:3" ht="12.75" customHeight="1">
      <c r="B405" s="45"/>
      <c r="C405" s="45"/>
    </row>
    <row r="406" spans="2:3" ht="12.75" customHeight="1">
      <c r="B406" s="45"/>
      <c r="C406" s="45"/>
    </row>
    <row r="407" spans="2:3" ht="12.75" customHeight="1">
      <c r="B407" s="45"/>
      <c r="C407" s="45"/>
    </row>
    <row r="408" spans="2:3" ht="12.75" customHeight="1">
      <c r="B408" s="45"/>
      <c r="C408" s="45"/>
    </row>
    <row r="409" spans="2:3" ht="12.75" customHeight="1">
      <c r="B409" s="45"/>
      <c r="C409" s="45"/>
    </row>
    <row r="410" spans="2:3" ht="12.75" customHeight="1">
      <c r="B410" s="45"/>
      <c r="C410" s="45"/>
    </row>
    <row r="411" spans="2:3" ht="12.75" customHeight="1">
      <c r="B411" s="45"/>
      <c r="C411" s="45"/>
    </row>
    <row r="412" spans="2:3" ht="12.75" customHeight="1">
      <c r="B412" s="45"/>
      <c r="C412" s="45"/>
    </row>
    <row r="413" spans="2:3" ht="12.75" customHeight="1">
      <c r="B413" s="45"/>
      <c r="C413" s="45"/>
    </row>
    <row r="414" spans="2:3" ht="12.75" customHeight="1">
      <c r="B414" s="45"/>
      <c r="C414" s="45"/>
    </row>
    <row r="415" spans="2:3" ht="12.75" customHeight="1">
      <c r="B415" s="45"/>
      <c r="C415" s="45"/>
    </row>
    <row r="416" spans="2:3" ht="12.75" customHeight="1">
      <c r="B416" s="45"/>
      <c r="C416" s="45"/>
    </row>
    <row r="417" spans="2:3" ht="12.75" customHeight="1">
      <c r="B417" s="45"/>
      <c r="C417" s="45"/>
    </row>
    <row r="418" spans="2:3" ht="12.75" customHeight="1">
      <c r="B418" s="45"/>
      <c r="C418" s="45"/>
    </row>
    <row r="419" spans="2:3" ht="12.75" customHeight="1">
      <c r="B419" s="45"/>
      <c r="C419" s="45"/>
    </row>
    <row r="420" spans="2:3" ht="12.75" customHeight="1">
      <c r="B420" s="45"/>
      <c r="C420" s="45"/>
    </row>
    <row r="421" spans="2:3" ht="12.75" customHeight="1">
      <c r="B421" s="45"/>
      <c r="C421" s="45"/>
    </row>
    <row r="422" spans="2:3" ht="12.75" customHeight="1">
      <c r="B422" s="45"/>
      <c r="C422" s="45"/>
    </row>
    <row r="423" spans="2:3" ht="12.75" customHeight="1">
      <c r="B423" s="45"/>
      <c r="C423" s="45"/>
    </row>
    <row r="424" spans="2:3" ht="12.75" customHeight="1">
      <c r="B424" s="45"/>
      <c r="C424" s="45"/>
    </row>
    <row r="425" spans="2:3" ht="12.75" customHeight="1">
      <c r="B425" s="45"/>
      <c r="C425" s="45"/>
    </row>
    <row r="426" spans="2:3" ht="12.75" customHeight="1">
      <c r="B426" s="45"/>
      <c r="C426" s="45"/>
    </row>
    <row r="427" spans="2:3" ht="12.75" customHeight="1">
      <c r="B427" s="45"/>
      <c r="C427" s="45"/>
    </row>
    <row r="428" spans="2:3" ht="12.75" customHeight="1">
      <c r="B428" s="45"/>
      <c r="C428" s="45"/>
    </row>
    <row r="429" spans="2:3" ht="12.75" customHeight="1">
      <c r="B429" s="45"/>
      <c r="C429" s="45"/>
    </row>
    <row r="430" spans="2:3" ht="12.75" customHeight="1">
      <c r="B430" s="45"/>
      <c r="C430" s="45"/>
    </row>
    <row r="431" spans="2:3" ht="12.75" customHeight="1">
      <c r="B431" s="45"/>
      <c r="C431" s="45"/>
    </row>
    <row r="432" spans="2:3" ht="12.75" customHeight="1">
      <c r="B432" s="45"/>
      <c r="C432" s="45"/>
    </row>
    <row r="433" spans="2:3" ht="12.75" customHeight="1">
      <c r="B433" s="45"/>
      <c r="C433" s="45"/>
    </row>
    <row r="434" spans="2:3" ht="12.75" customHeight="1">
      <c r="B434" s="45"/>
      <c r="C434" s="45"/>
    </row>
    <row r="435" spans="2:3" ht="12.75" customHeight="1">
      <c r="B435" s="45"/>
      <c r="C435" s="45"/>
    </row>
    <row r="436" spans="2:3" ht="12.75" customHeight="1">
      <c r="B436" s="45"/>
      <c r="C436" s="45"/>
    </row>
    <row r="437" spans="2:3" ht="12.75" customHeight="1">
      <c r="B437" s="45"/>
      <c r="C437" s="45"/>
    </row>
    <row r="438" spans="2:3" ht="12.75" customHeight="1">
      <c r="B438" s="45"/>
      <c r="C438" s="45"/>
    </row>
    <row r="439" spans="2:3" ht="12.75" customHeight="1">
      <c r="B439" s="45"/>
      <c r="C439" s="45"/>
    </row>
    <row r="440" spans="2:3" ht="12.75" customHeight="1">
      <c r="B440" s="45"/>
      <c r="C440" s="45"/>
    </row>
    <row r="441" spans="2:3" ht="12.75" customHeight="1">
      <c r="B441" s="45"/>
      <c r="C441" s="45"/>
    </row>
    <row r="442" spans="2:3" ht="12.75" customHeight="1">
      <c r="B442" s="45"/>
      <c r="C442" s="45"/>
    </row>
    <row r="443" spans="2:3" ht="12.75" customHeight="1">
      <c r="B443" s="45"/>
      <c r="C443" s="45"/>
    </row>
    <row r="444" spans="2:3" ht="12.75" customHeight="1">
      <c r="B444" s="45"/>
      <c r="C444" s="45"/>
    </row>
    <row r="445" spans="2:3" ht="12.75" customHeight="1">
      <c r="B445" s="45"/>
      <c r="C445" s="45"/>
    </row>
    <row r="446" spans="2:3" ht="12.75" customHeight="1">
      <c r="B446" s="45"/>
      <c r="C446" s="45"/>
    </row>
    <row r="447" spans="2:3" ht="12.75" customHeight="1">
      <c r="B447" s="45"/>
      <c r="C447" s="45"/>
    </row>
    <row r="448" spans="2:3" ht="12.75" customHeight="1">
      <c r="B448" s="45"/>
      <c r="C448" s="45"/>
    </row>
    <row r="449" spans="2:3" ht="12.75" customHeight="1">
      <c r="B449" s="45"/>
      <c r="C449" s="45"/>
    </row>
    <row r="450" spans="2:3" ht="12.75" customHeight="1">
      <c r="B450" s="45"/>
      <c r="C450" s="45"/>
    </row>
    <row r="451" spans="2:3" ht="12.75" customHeight="1">
      <c r="B451" s="45"/>
      <c r="C451" s="45"/>
    </row>
    <row r="452" spans="2:3" ht="12.75" customHeight="1">
      <c r="B452" s="45"/>
      <c r="C452" s="45"/>
    </row>
    <row r="453" spans="2:3" ht="12.75" customHeight="1">
      <c r="B453" s="45"/>
      <c r="C453" s="45"/>
    </row>
    <row r="454" spans="2:3" ht="12.75" customHeight="1">
      <c r="B454" s="45"/>
      <c r="C454" s="45"/>
    </row>
    <row r="455" spans="2:3" ht="12.75" customHeight="1">
      <c r="B455" s="45"/>
      <c r="C455" s="45"/>
    </row>
    <row r="456" spans="2:3" ht="12.75" customHeight="1">
      <c r="B456" s="45"/>
      <c r="C456" s="45"/>
    </row>
    <row r="457" spans="2:3" ht="12.75" customHeight="1">
      <c r="B457" s="45"/>
      <c r="C457" s="45"/>
    </row>
    <row r="458" spans="2:3" ht="12.75" customHeight="1">
      <c r="B458" s="45"/>
      <c r="C458" s="45"/>
    </row>
    <row r="459" spans="2:3" ht="12.75" customHeight="1">
      <c r="B459" s="45"/>
      <c r="C459" s="45"/>
    </row>
    <row r="460" spans="2:3" ht="12.75" customHeight="1">
      <c r="B460" s="45"/>
      <c r="C460" s="45"/>
    </row>
    <row r="461" spans="2:3" ht="12.75" customHeight="1">
      <c r="B461" s="45"/>
      <c r="C461" s="45"/>
    </row>
    <row r="462" spans="2:3" ht="12.75" customHeight="1">
      <c r="B462" s="45"/>
      <c r="C462" s="45"/>
    </row>
    <row r="463" spans="2:3" ht="12.75" customHeight="1">
      <c r="B463" s="45"/>
      <c r="C463" s="45"/>
    </row>
    <row r="464" spans="2:3" ht="12.75" customHeight="1">
      <c r="B464" s="45"/>
      <c r="C464" s="45"/>
    </row>
    <row r="465" spans="2:3" ht="12.75" customHeight="1">
      <c r="B465" s="45"/>
      <c r="C465" s="45"/>
    </row>
    <row r="466" spans="2:3" ht="12.75" customHeight="1">
      <c r="B466" s="45"/>
      <c r="C466" s="45"/>
    </row>
    <row r="467" spans="2:3" ht="12.75" customHeight="1">
      <c r="B467" s="45"/>
      <c r="C467" s="45"/>
    </row>
    <row r="468" spans="2:3" ht="12.75" customHeight="1">
      <c r="B468" s="45"/>
      <c r="C468" s="45"/>
    </row>
    <row r="469" spans="2:3" ht="12.75" customHeight="1">
      <c r="B469" s="45"/>
      <c r="C469" s="45"/>
    </row>
    <row r="470" spans="2:3" ht="12.75" customHeight="1">
      <c r="B470" s="45"/>
      <c r="C470" s="45"/>
    </row>
    <row r="471" spans="2:3" ht="12.75" customHeight="1">
      <c r="B471" s="45"/>
      <c r="C471" s="45"/>
    </row>
    <row r="472" spans="2:3" ht="12.75" customHeight="1">
      <c r="B472" s="45"/>
      <c r="C472" s="45"/>
    </row>
    <row r="473" spans="2:3" ht="12.75" customHeight="1">
      <c r="B473" s="45"/>
      <c r="C473" s="45"/>
    </row>
    <row r="474" spans="2:3" ht="12.75" customHeight="1">
      <c r="B474" s="45"/>
      <c r="C474" s="45"/>
    </row>
    <row r="475" spans="2:3" ht="12.75" customHeight="1">
      <c r="B475" s="45"/>
      <c r="C475" s="45"/>
    </row>
    <row r="476" spans="2:3" ht="12.75" customHeight="1">
      <c r="B476" s="45"/>
      <c r="C476" s="45"/>
    </row>
    <row r="477" spans="2:3" ht="12.75" customHeight="1">
      <c r="B477" s="45"/>
      <c r="C477" s="45"/>
    </row>
    <row r="478" spans="2:3" ht="12.75" customHeight="1">
      <c r="B478" s="45"/>
      <c r="C478" s="45"/>
    </row>
    <row r="479" spans="2:3" ht="12.75" customHeight="1">
      <c r="B479" s="45"/>
      <c r="C479" s="45"/>
    </row>
    <row r="480" spans="2:3" ht="12.75" customHeight="1">
      <c r="B480" s="45"/>
      <c r="C480" s="45"/>
    </row>
    <row r="481" spans="2:3" ht="12.75" customHeight="1">
      <c r="B481" s="45"/>
      <c r="C481" s="45"/>
    </row>
    <row r="482" spans="2:3" ht="12.75" customHeight="1">
      <c r="B482" s="45"/>
      <c r="C482" s="45"/>
    </row>
    <row r="483" spans="2:3" ht="12.75" customHeight="1">
      <c r="B483" s="45"/>
      <c r="C483" s="45"/>
    </row>
    <row r="484" spans="2:3" ht="12.75" customHeight="1">
      <c r="B484" s="45"/>
      <c r="C484" s="45"/>
    </row>
    <row r="485" spans="2:3" ht="12.75" customHeight="1">
      <c r="B485" s="45"/>
      <c r="C485" s="45"/>
    </row>
    <row r="486" spans="2:3" ht="12.75" customHeight="1">
      <c r="B486" s="45"/>
      <c r="C486" s="45"/>
    </row>
    <row r="487" spans="2:3" ht="12.75" customHeight="1">
      <c r="B487" s="45"/>
      <c r="C487" s="45"/>
    </row>
    <row r="488" spans="2:3" ht="12.75" customHeight="1">
      <c r="B488" s="45"/>
      <c r="C488" s="45"/>
    </row>
    <row r="489" spans="2:3" ht="12.75" customHeight="1">
      <c r="B489" s="45"/>
      <c r="C489" s="45"/>
    </row>
    <row r="490" spans="2:3" ht="12.75" customHeight="1">
      <c r="B490" s="45"/>
      <c r="C490" s="45"/>
    </row>
    <row r="491" spans="2:3" ht="12.75" customHeight="1">
      <c r="B491" s="45"/>
      <c r="C491" s="45"/>
    </row>
    <row r="492" spans="2:3" ht="12.75" customHeight="1">
      <c r="B492" s="45"/>
      <c r="C492" s="45"/>
    </row>
    <row r="493" spans="2:3" ht="12.75" customHeight="1">
      <c r="B493" s="45"/>
      <c r="C493" s="45"/>
    </row>
    <row r="494" spans="2:3" ht="12.75" customHeight="1">
      <c r="B494" s="45"/>
      <c r="C494" s="45"/>
    </row>
    <row r="495" spans="2:3" ht="12.75" customHeight="1">
      <c r="B495" s="45"/>
      <c r="C495" s="45"/>
    </row>
    <row r="496" spans="2:3" ht="12.75" customHeight="1">
      <c r="B496" s="45"/>
      <c r="C496" s="45"/>
    </row>
    <row r="497" spans="2:3" ht="12.75" customHeight="1">
      <c r="B497" s="45"/>
      <c r="C497" s="45"/>
    </row>
    <row r="498" spans="2:3" ht="12.75" customHeight="1">
      <c r="B498" s="45"/>
      <c r="C498" s="45"/>
    </row>
    <row r="499" spans="2:3" ht="12.75" customHeight="1">
      <c r="B499" s="45"/>
      <c r="C499" s="45"/>
    </row>
    <row r="500" spans="2:3" ht="12.75" customHeight="1">
      <c r="B500" s="45"/>
      <c r="C500" s="45"/>
    </row>
    <row r="501" spans="2:3" ht="12.75" customHeight="1">
      <c r="B501" s="45"/>
      <c r="C501" s="45"/>
    </row>
    <row r="502" spans="2:3" ht="12.75" customHeight="1">
      <c r="B502" s="45"/>
      <c r="C502" s="45"/>
    </row>
    <row r="503" spans="2:3" ht="12.75" customHeight="1">
      <c r="B503" s="45"/>
      <c r="C503" s="45"/>
    </row>
    <row r="504" spans="2:3" ht="12.75" customHeight="1">
      <c r="B504" s="45"/>
      <c r="C504" s="45"/>
    </row>
    <row r="505" spans="2:3" ht="12.75" customHeight="1">
      <c r="B505" s="45"/>
      <c r="C505" s="45"/>
    </row>
    <row r="506" spans="2:3" ht="12.75" customHeight="1">
      <c r="B506" s="45"/>
      <c r="C506" s="45"/>
    </row>
    <row r="507" spans="2:3" ht="12.75" customHeight="1">
      <c r="B507" s="45"/>
      <c r="C507" s="45"/>
    </row>
    <row r="508" spans="2:3" ht="12.75" customHeight="1">
      <c r="B508" s="45"/>
      <c r="C508" s="45"/>
    </row>
    <row r="509" spans="2:3" ht="12.75" customHeight="1">
      <c r="B509" s="45"/>
      <c r="C509" s="45"/>
    </row>
    <row r="510" spans="2:3" ht="12.75" customHeight="1">
      <c r="B510" s="45"/>
      <c r="C510" s="45"/>
    </row>
    <row r="511" spans="2:3" ht="12.75" customHeight="1">
      <c r="B511" s="45"/>
      <c r="C511" s="45"/>
    </row>
    <row r="512" spans="2:3" ht="12.75" customHeight="1">
      <c r="B512" s="45"/>
      <c r="C512" s="45"/>
    </row>
    <row r="513" spans="2:3" ht="12.75" customHeight="1">
      <c r="B513" s="45"/>
      <c r="C513" s="45"/>
    </row>
    <row r="514" spans="2:3" ht="12.75" customHeight="1">
      <c r="B514" s="45"/>
      <c r="C514" s="45"/>
    </row>
    <row r="515" spans="2:3" ht="12.75" customHeight="1">
      <c r="B515" s="45"/>
      <c r="C515" s="45"/>
    </row>
    <row r="516" spans="2:3" ht="12.75" customHeight="1">
      <c r="B516" s="45"/>
      <c r="C516" s="45"/>
    </row>
    <row r="517" spans="2:3" ht="12.75" customHeight="1">
      <c r="B517" s="45"/>
      <c r="C517" s="45"/>
    </row>
    <row r="518" spans="2:3" ht="12.75" customHeight="1">
      <c r="B518" s="45"/>
      <c r="C518" s="45"/>
    </row>
    <row r="519" spans="2:3" ht="12.75" customHeight="1">
      <c r="B519" s="45"/>
      <c r="C519" s="45"/>
    </row>
    <row r="520" spans="2:3" ht="12.75" customHeight="1">
      <c r="B520" s="45"/>
      <c r="C520" s="45"/>
    </row>
    <row r="521" spans="2:3" ht="12.75" customHeight="1">
      <c r="B521" s="45"/>
      <c r="C521" s="45"/>
    </row>
    <row r="522" spans="2:3" ht="12.75" customHeight="1">
      <c r="B522" s="45"/>
      <c r="C522" s="45"/>
    </row>
    <row r="523" spans="2:3" ht="12.75" customHeight="1">
      <c r="B523" s="45"/>
      <c r="C523" s="45"/>
    </row>
    <row r="524" spans="2:3" ht="12.75" customHeight="1">
      <c r="B524" s="45"/>
      <c r="C524" s="45"/>
    </row>
    <row r="525" spans="2:3" ht="12.75" customHeight="1">
      <c r="B525" s="45"/>
      <c r="C525" s="45"/>
    </row>
    <row r="526" spans="2:3" ht="12.75" customHeight="1">
      <c r="B526" s="45"/>
      <c r="C526" s="45"/>
    </row>
    <row r="527" spans="2:3" ht="12.75" customHeight="1">
      <c r="B527" s="45"/>
      <c r="C527" s="45"/>
    </row>
    <row r="528" spans="2:3" ht="12.75" customHeight="1">
      <c r="B528" s="45"/>
      <c r="C528" s="45"/>
    </row>
    <row r="529" spans="2:3" ht="12.75" customHeight="1">
      <c r="B529" s="45"/>
      <c r="C529" s="45"/>
    </row>
    <row r="530" spans="2:3" ht="12.75" customHeight="1">
      <c r="B530" s="45"/>
      <c r="C530" s="45"/>
    </row>
    <row r="531" spans="2:3" ht="12.75" customHeight="1">
      <c r="B531" s="45"/>
      <c r="C531" s="45"/>
    </row>
    <row r="532" spans="2:3" ht="12.75" customHeight="1">
      <c r="B532" s="45"/>
      <c r="C532" s="45"/>
    </row>
    <row r="533" spans="2:3" ht="12.75" customHeight="1">
      <c r="B533" s="45"/>
      <c r="C533" s="45"/>
    </row>
    <row r="534" spans="2:3" ht="12.75" customHeight="1">
      <c r="B534" s="45"/>
      <c r="C534" s="45"/>
    </row>
    <row r="535" spans="2:3" ht="12.75" customHeight="1">
      <c r="B535" s="45"/>
      <c r="C535" s="45"/>
    </row>
    <row r="536" spans="2:3" ht="12.75" customHeight="1">
      <c r="B536" s="45"/>
      <c r="C536" s="45"/>
    </row>
    <row r="537" spans="2:3" ht="12.75" customHeight="1">
      <c r="B537" s="45"/>
      <c r="C537" s="45"/>
    </row>
    <row r="538" spans="2:3" ht="12.75" customHeight="1">
      <c r="B538" s="45"/>
      <c r="C538" s="45"/>
    </row>
    <row r="539" spans="2:3" ht="12.75" customHeight="1">
      <c r="B539" s="45"/>
      <c r="C539" s="45"/>
    </row>
    <row r="540" spans="2:3" ht="12.75" customHeight="1">
      <c r="B540" s="45"/>
      <c r="C540" s="45"/>
    </row>
    <row r="541" spans="2:3" ht="12.75" customHeight="1">
      <c r="B541" s="45"/>
      <c r="C541" s="45"/>
    </row>
    <row r="542" spans="2:3" ht="12.75" customHeight="1">
      <c r="B542" s="45"/>
      <c r="C542" s="45"/>
    </row>
    <row r="543" spans="2:3" ht="12.75" customHeight="1">
      <c r="B543" s="45"/>
      <c r="C543" s="45"/>
    </row>
    <row r="544" spans="2:3" ht="12.75" customHeight="1">
      <c r="B544" s="45"/>
      <c r="C544" s="45"/>
    </row>
    <row r="545" spans="2:3" ht="12.75" customHeight="1">
      <c r="B545" s="45"/>
      <c r="C545" s="45"/>
    </row>
    <row r="546" spans="2:3" ht="12.75" customHeight="1">
      <c r="B546" s="45"/>
      <c r="C546" s="45"/>
    </row>
    <row r="547" spans="2:3" ht="12.75" customHeight="1">
      <c r="B547" s="45"/>
      <c r="C547" s="45"/>
    </row>
    <row r="548" spans="2:3" ht="12.75" customHeight="1">
      <c r="B548" s="45"/>
      <c r="C548" s="45"/>
    </row>
    <row r="549" spans="2:3" ht="12.75" customHeight="1">
      <c r="B549" s="45"/>
      <c r="C549" s="45"/>
    </row>
    <row r="550" spans="2:3" ht="12.75" customHeight="1">
      <c r="B550" s="45"/>
      <c r="C550" s="45"/>
    </row>
    <row r="551" spans="2:3" ht="12.75" customHeight="1">
      <c r="B551" s="45"/>
      <c r="C551" s="45"/>
    </row>
    <row r="552" spans="2:3" ht="12.75" customHeight="1">
      <c r="B552" s="45"/>
      <c r="C552" s="45"/>
    </row>
    <row r="553" spans="2:3" ht="12.75" customHeight="1">
      <c r="B553" s="45"/>
      <c r="C553" s="45"/>
    </row>
    <row r="554" spans="2:3" ht="12.75" customHeight="1">
      <c r="B554" s="45"/>
      <c r="C554" s="45"/>
    </row>
    <row r="555" spans="2:3" ht="12.75" customHeight="1">
      <c r="B555" s="45"/>
      <c r="C555" s="45"/>
    </row>
    <row r="556" spans="2:3" ht="12.75" customHeight="1">
      <c r="B556" s="45"/>
      <c r="C556" s="45"/>
    </row>
    <row r="557" spans="2:3" ht="12.75" customHeight="1">
      <c r="B557" s="45"/>
      <c r="C557" s="45"/>
    </row>
    <row r="558" spans="2:3" ht="12.75" customHeight="1">
      <c r="B558" s="45"/>
      <c r="C558" s="45"/>
    </row>
    <row r="559" spans="2:3" ht="12.75" customHeight="1">
      <c r="B559" s="45"/>
      <c r="C559" s="45"/>
    </row>
    <row r="560" spans="2:3" ht="12.75" customHeight="1">
      <c r="B560" s="45"/>
      <c r="C560" s="45"/>
    </row>
    <row r="561" spans="2:3" ht="12.75" customHeight="1">
      <c r="B561" s="45"/>
      <c r="C561" s="45"/>
    </row>
    <row r="562" spans="2:3" ht="12.75" customHeight="1">
      <c r="B562" s="45"/>
      <c r="C562" s="45"/>
    </row>
    <row r="563" spans="2:3" ht="12.75" customHeight="1">
      <c r="B563" s="45"/>
      <c r="C563" s="45"/>
    </row>
    <row r="564" spans="2:3" ht="12.75" customHeight="1">
      <c r="B564" s="45"/>
      <c r="C564" s="45"/>
    </row>
    <row r="565" spans="2:3" ht="12.75" customHeight="1">
      <c r="B565" s="45"/>
      <c r="C565" s="45"/>
    </row>
    <row r="566" spans="2:3" ht="12.75" customHeight="1">
      <c r="B566" s="45"/>
      <c r="C566" s="45"/>
    </row>
    <row r="567" spans="2:3" ht="12.75" customHeight="1">
      <c r="B567" s="45"/>
      <c r="C567" s="45"/>
    </row>
    <row r="568" spans="2:3" ht="12.75" customHeight="1">
      <c r="B568" s="45"/>
      <c r="C568" s="45"/>
    </row>
    <row r="569" spans="2:3" ht="12.75" customHeight="1">
      <c r="B569" s="45"/>
      <c r="C569" s="45"/>
    </row>
    <row r="570" spans="2:3" ht="12.75" customHeight="1">
      <c r="B570" s="45"/>
      <c r="C570" s="45"/>
    </row>
    <row r="571" spans="2:3" ht="12.75" customHeight="1">
      <c r="B571" s="45"/>
      <c r="C571" s="45"/>
    </row>
    <row r="572" spans="2:3" ht="12.75" customHeight="1">
      <c r="B572" s="45"/>
      <c r="C572" s="45"/>
    </row>
    <row r="573" spans="2:3" ht="12.75" customHeight="1">
      <c r="B573" s="45"/>
      <c r="C573" s="45"/>
    </row>
    <row r="574" spans="2:3" ht="12.75" customHeight="1">
      <c r="B574" s="45"/>
      <c r="C574" s="45"/>
    </row>
    <row r="575" spans="2:3" ht="12.75" customHeight="1">
      <c r="B575" s="45"/>
      <c r="C575" s="45"/>
    </row>
    <row r="576" spans="2:3" ht="12.75" customHeight="1">
      <c r="B576" s="45"/>
      <c r="C576" s="45"/>
    </row>
    <row r="577" spans="2:3" ht="12.75" customHeight="1">
      <c r="B577" s="45"/>
      <c r="C577" s="45"/>
    </row>
    <row r="578" spans="2:3" ht="12.75" customHeight="1">
      <c r="B578" s="45"/>
      <c r="C578" s="45"/>
    </row>
    <row r="579" spans="2:3" ht="12.75" customHeight="1">
      <c r="B579" s="45"/>
      <c r="C579" s="45"/>
    </row>
    <row r="580" spans="2:3" ht="12.75" customHeight="1">
      <c r="B580" s="45"/>
      <c r="C580" s="45"/>
    </row>
    <row r="581" spans="2:3" ht="12.75" customHeight="1">
      <c r="B581" s="45"/>
      <c r="C581" s="45"/>
    </row>
    <row r="582" spans="2:3" ht="12.75" customHeight="1">
      <c r="B582" s="45"/>
      <c r="C582" s="45"/>
    </row>
    <row r="583" spans="2:3" ht="12.75" customHeight="1">
      <c r="B583" s="45"/>
      <c r="C583" s="45"/>
    </row>
    <row r="584" spans="2:3" ht="12.75" customHeight="1">
      <c r="B584" s="45"/>
      <c r="C584" s="45"/>
    </row>
    <row r="585" spans="2:3" ht="12.75" customHeight="1">
      <c r="B585" s="45"/>
      <c r="C585" s="45"/>
    </row>
    <row r="586" spans="2:3" ht="12.75" customHeight="1">
      <c r="B586" s="45"/>
      <c r="C586" s="45"/>
    </row>
    <row r="587" spans="2:3" ht="12.75" customHeight="1">
      <c r="B587" s="45"/>
      <c r="C587" s="45"/>
    </row>
    <row r="588" spans="2:3" ht="12.75" customHeight="1">
      <c r="B588" s="45"/>
      <c r="C588" s="45"/>
    </row>
    <row r="589" spans="2:3" ht="12.75" customHeight="1">
      <c r="B589" s="45"/>
      <c r="C589" s="45"/>
    </row>
    <row r="590" spans="2:3" ht="12.75" customHeight="1">
      <c r="B590" s="45"/>
      <c r="C590" s="45"/>
    </row>
    <row r="591" spans="2:3" ht="12.75" customHeight="1">
      <c r="B591" s="45"/>
      <c r="C591" s="45"/>
    </row>
    <row r="592" spans="2:3" ht="12.75" customHeight="1">
      <c r="B592" s="45"/>
      <c r="C592" s="45"/>
    </row>
    <row r="593" spans="2:3" ht="12.75" customHeight="1">
      <c r="B593" s="45"/>
      <c r="C593" s="45"/>
    </row>
    <row r="594" spans="2:3" ht="12.75" customHeight="1">
      <c r="B594" s="45"/>
      <c r="C594" s="45"/>
    </row>
    <row r="595" spans="2:3" ht="12.75" customHeight="1">
      <c r="B595" s="45"/>
      <c r="C595" s="45"/>
    </row>
    <row r="596" spans="2:3" ht="12.75" customHeight="1">
      <c r="B596" s="45"/>
      <c r="C596" s="45"/>
    </row>
    <row r="597" spans="2:3" ht="12.75" customHeight="1">
      <c r="B597" s="45"/>
      <c r="C597" s="45"/>
    </row>
    <row r="598" spans="2:3" ht="12.75" customHeight="1">
      <c r="B598" s="45"/>
      <c r="C598" s="45"/>
    </row>
    <row r="599" spans="2:3" ht="12.75" customHeight="1">
      <c r="B599" s="45"/>
      <c r="C599" s="45"/>
    </row>
    <row r="600" spans="2:3" ht="12.75" customHeight="1">
      <c r="B600" s="45"/>
      <c r="C600" s="45"/>
    </row>
    <row r="601" spans="2:3" ht="12.75" customHeight="1">
      <c r="B601" s="45"/>
      <c r="C601" s="45"/>
    </row>
    <row r="602" spans="2:3" ht="12.75" customHeight="1">
      <c r="B602" s="45"/>
      <c r="C602" s="45"/>
    </row>
    <row r="603" spans="2:3" ht="12.75" customHeight="1">
      <c r="B603" s="45"/>
      <c r="C603" s="45"/>
    </row>
    <row r="604" spans="2:3" ht="12.75" customHeight="1">
      <c r="B604" s="45"/>
      <c r="C604" s="45"/>
    </row>
    <row r="605" spans="2:3" ht="12.75" customHeight="1">
      <c r="B605" s="45"/>
      <c r="C605" s="45"/>
    </row>
    <row r="606" spans="2:3" ht="12.75" customHeight="1">
      <c r="B606" s="45"/>
      <c r="C606" s="45"/>
    </row>
    <row r="607" spans="2:3" ht="12.75" customHeight="1">
      <c r="B607" s="45"/>
      <c r="C607" s="45"/>
    </row>
    <row r="608" spans="2:3" ht="12.75" customHeight="1">
      <c r="B608" s="45"/>
      <c r="C608" s="45"/>
    </row>
    <row r="609" spans="2:3" ht="12.75" customHeight="1">
      <c r="B609" s="45"/>
      <c r="C609" s="45"/>
    </row>
    <row r="610" spans="2:3" ht="12.75" customHeight="1">
      <c r="B610" s="45"/>
      <c r="C610" s="45"/>
    </row>
    <row r="611" spans="2:3" ht="12.75" customHeight="1">
      <c r="B611" s="45"/>
      <c r="C611" s="45"/>
    </row>
    <row r="612" spans="2:3" ht="12.75" customHeight="1">
      <c r="B612" s="45"/>
      <c r="C612" s="45"/>
    </row>
    <row r="613" spans="2:3" ht="12.75" customHeight="1">
      <c r="B613" s="45"/>
      <c r="C613" s="45"/>
    </row>
    <row r="614" spans="2:3" ht="12.75" customHeight="1">
      <c r="B614" s="45"/>
      <c r="C614" s="45"/>
    </row>
    <row r="615" spans="2:3" ht="12.75" customHeight="1">
      <c r="B615" s="45"/>
      <c r="C615" s="45"/>
    </row>
    <row r="616" spans="2:3" ht="12.75" customHeight="1">
      <c r="B616" s="45"/>
      <c r="C616" s="45"/>
    </row>
    <row r="617" spans="2:3" ht="12.75" customHeight="1">
      <c r="B617" s="45"/>
      <c r="C617" s="45"/>
    </row>
    <row r="618" spans="2:3" ht="12.75" customHeight="1">
      <c r="B618" s="45"/>
      <c r="C618" s="45"/>
    </row>
    <row r="619" spans="2:3" ht="12.75" customHeight="1">
      <c r="B619" s="45"/>
      <c r="C619" s="45"/>
    </row>
    <row r="620" spans="2:3" ht="12.75" customHeight="1">
      <c r="B620" s="45"/>
      <c r="C620" s="45"/>
    </row>
    <row r="621" spans="2:3" ht="12.75" customHeight="1">
      <c r="B621" s="45"/>
      <c r="C621" s="45"/>
    </row>
    <row r="622" spans="2:3" ht="12.75" customHeight="1">
      <c r="B622" s="45"/>
      <c r="C622" s="45"/>
    </row>
    <row r="623" spans="2:3" ht="12.75" customHeight="1">
      <c r="B623" s="45"/>
      <c r="C623" s="45"/>
    </row>
    <row r="624" spans="2:3" ht="12.75" customHeight="1">
      <c r="B624" s="45"/>
      <c r="C624" s="45"/>
    </row>
    <row r="625" spans="2:3" ht="12.75" customHeight="1">
      <c r="B625" s="45"/>
      <c r="C625" s="45"/>
    </row>
    <row r="626" spans="2:3" ht="12.75" customHeight="1">
      <c r="B626" s="45"/>
      <c r="C626" s="45"/>
    </row>
    <row r="627" spans="2:3" ht="12.75" customHeight="1">
      <c r="B627" s="45"/>
      <c r="C627" s="45"/>
    </row>
    <row r="628" spans="2:3" ht="12.75" customHeight="1">
      <c r="B628" s="45"/>
      <c r="C628" s="45"/>
    </row>
    <row r="629" spans="2:3" ht="12.75" customHeight="1">
      <c r="B629" s="45"/>
      <c r="C629" s="45"/>
    </row>
    <row r="630" spans="2:3" ht="12.75" customHeight="1">
      <c r="B630" s="45"/>
      <c r="C630" s="45"/>
    </row>
    <row r="631" spans="2:3" ht="12.75" customHeight="1">
      <c r="B631" s="45"/>
      <c r="C631" s="45"/>
    </row>
    <row r="632" spans="2:3" ht="12.75" customHeight="1">
      <c r="B632" s="45"/>
      <c r="C632" s="45"/>
    </row>
    <row r="633" spans="2:3" ht="12.75" customHeight="1">
      <c r="B633" s="45"/>
      <c r="C633" s="45"/>
    </row>
    <row r="634" spans="2:3" ht="12.75" customHeight="1">
      <c r="B634" s="45"/>
      <c r="C634" s="45"/>
    </row>
    <row r="635" spans="2:3" ht="12.75" customHeight="1">
      <c r="B635" s="45"/>
      <c r="C635" s="45"/>
    </row>
    <row r="636" spans="2:3" ht="12.75" customHeight="1">
      <c r="B636" s="45"/>
      <c r="C636" s="45"/>
    </row>
    <row r="637" spans="2:3" ht="12.75" customHeight="1">
      <c r="B637" s="45"/>
      <c r="C637" s="45"/>
    </row>
    <row r="638" spans="2:3" ht="12.75" customHeight="1">
      <c r="B638" s="45"/>
      <c r="C638" s="45"/>
    </row>
    <row r="639" spans="2:3" ht="12.75" customHeight="1">
      <c r="B639" s="45"/>
      <c r="C639" s="45"/>
    </row>
    <row r="640" spans="2:3" ht="12.75" customHeight="1">
      <c r="B640" s="45"/>
      <c r="C640" s="45"/>
    </row>
    <row r="641" spans="2:3" ht="12.75" customHeight="1">
      <c r="B641" s="45"/>
      <c r="C641" s="45"/>
    </row>
    <row r="642" spans="2:3" ht="12.75" customHeight="1">
      <c r="B642" s="45"/>
      <c r="C642" s="45"/>
    </row>
    <row r="643" spans="2:3" ht="12.75" customHeight="1">
      <c r="B643" s="45"/>
      <c r="C643" s="45"/>
    </row>
    <row r="644" spans="2:3" ht="12.75" customHeight="1">
      <c r="B644" s="45"/>
      <c r="C644" s="45"/>
    </row>
    <row r="645" spans="2:3" ht="12.75" customHeight="1">
      <c r="B645" s="45"/>
      <c r="C645" s="45"/>
    </row>
    <row r="646" spans="2:3" ht="12.75" customHeight="1">
      <c r="B646" s="45"/>
      <c r="C646" s="45"/>
    </row>
    <row r="647" spans="2:3" ht="12.75" customHeight="1">
      <c r="B647" s="45"/>
      <c r="C647" s="45"/>
    </row>
    <row r="648" spans="2:3" ht="12.75" customHeight="1">
      <c r="B648" s="45"/>
      <c r="C648" s="45"/>
    </row>
    <row r="649" spans="2:3" ht="12.75" customHeight="1">
      <c r="B649" s="45"/>
      <c r="C649" s="45"/>
    </row>
    <row r="650" spans="2:3" ht="12.75" customHeight="1">
      <c r="B650" s="45"/>
      <c r="C650" s="45"/>
    </row>
    <row r="651" spans="2:3" ht="12.75" customHeight="1">
      <c r="B651" s="45"/>
      <c r="C651" s="45"/>
    </row>
    <row r="652" spans="2:3" ht="12.75" customHeight="1">
      <c r="B652" s="45"/>
      <c r="C652" s="45"/>
    </row>
    <row r="653" spans="2:3" ht="12.75" customHeight="1">
      <c r="B653" s="45"/>
      <c r="C653" s="45"/>
    </row>
    <row r="654" spans="2:3" ht="12.75" customHeight="1">
      <c r="B654" s="45"/>
      <c r="C654" s="45"/>
    </row>
    <row r="655" spans="2:3" ht="12.75" customHeight="1">
      <c r="B655" s="45"/>
      <c r="C655" s="45"/>
    </row>
    <row r="656" spans="2:3" ht="12.75" customHeight="1">
      <c r="B656" s="45"/>
      <c r="C656" s="45"/>
    </row>
    <row r="657" spans="2:3" ht="12.75" customHeight="1">
      <c r="B657" s="45"/>
      <c r="C657" s="45"/>
    </row>
    <row r="658" spans="2:3" ht="12.75" customHeight="1">
      <c r="B658" s="45"/>
      <c r="C658" s="45"/>
    </row>
    <row r="659" spans="2:3" ht="12.75" customHeight="1">
      <c r="B659" s="45"/>
      <c r="C659" s="45"/>
    </row>
    <row r="660" spans="2:3" ht="12.75" customHeight="1">
      <c r="B660" s="45"/>
      <c r="C660" s="45"/>
    </row>
    <row r="661" spans="2:3" ht="12.75" customHeight="1">
      <c r="B661" s="45"/>
      <c r="C661" s="45"/>
    </row>
    <row r="662" spans="2:3" ht="12.75" customHeight="1">
      <c r="B662" s="45"/>
      <c r="C662" s="45"/>
    </row>
    <row r="663" spans="2:3" ht="12.75" customHeight="1">
      <c r="B663" s="45"/>
      <c r="C663" s="45"/>
    </row>
    <row r="664" spans="2:3" ht="12.75" customHeight="1">
      <c r="B664" s="45"/>
      <c r="C664" s="45"/>
    </row>
    <row r="665" spans="2:3" ht="12.75" customHeight="1">
      <c r="B665" s="45"/>
      <c r="C665" s="45"/>
    </row>
    <row r="666" spans="2:3" ht="12.75" customHeight="1">
      <c r="B666" s="45"/>
      <c r="C666" s="45"/>
    </row>
    <row r="667" spans="2:3" ht="12.75" customHeight="1">
      <c r="B667" s="45"/>
      <c r="C667" s="45"/>
    </row>
    <row r="668" spans="2:3" ht="12.75" customHeight="1">
      <c r="B668" s="45"/>
      <c r="C668" s="45"/>
    </row>
    <row r="669" spans="2:3" ht="12.75" customHeight="1">
      <c r="B669" s="45"/>
      <c r="C669" s="45"/>
    </row>
    <row r="670" spans="2:3" ht="12.75" customHeight="1">
      <c r="B670" s="45"/>
      <c r="C670" s="45"/>
    </row>
    <row r="671" spans="2:3" ht="12.75" customHeight="1">
      <c r="B671" s="45"/>
      <c r="C671" s="45"/>
    </row>
    <row r="672" spans="2:3" ht="12.75" customHeight="1">
      <c r="B672" s="45"/>
      <c r="C672" s="45"/>
    </row>
    <row r="673" spans="2:3" ht="12.75" customHeight="1">
      <c r="B673" s="45"/>
      <c r="C673" s="45"/>
    </row>
    <row r="674" spans="2:3" ht="12.75" customHeight="1">
      <c r="B674" s="45"/>
      <c r="C674" s="45"/>
    </row>
    <row r="675" spans="2:3" ht="12.75" customHeight="1">
      <c r="B675" s="45"/>
      <c r="C675" s="45"/>
    </row>
    <row r="676" spans="2:3" ht="12.75" customHeight="1">
      <c r="B676" s="45"/>
      <c r="C676" s="45"/>
    </row>
    <row r="677" spans="2:3" ht="12.75" customHeight="1">
      <c r="B677" s="45"/>
      <c r="C677" s="45"/>
    </row>
    <row r="678" spans="2:3" ht="12.75" customHeight="1">
      <c r="B678" s="45"/>
      <c r="C678" s="45"/>
    </row>
    <row r="679" spans="2:3" ht="12.75" customHeight="1">
      <c r="B679" s="45"/>
      <c r="C679" s="45"/>
    </row>
    <row r="680" spans="2:3" ht="12.75" customHeight="1">
      <c r="B680" s="45"/>
      <c r="C680" s="45"/>
    </row>
    <row r="681" spans="2:3" ht="12.75" customHeight="1">
      <c r="B681" s="45"/>
      <c r="C681" s="45"/>
    </row>
    <row r="682" spans="2:3" ht="12.75" customHeight="1">
      <c r="B682" s="45"/>
      <c r="C682" s="45"/>
    </row>
    <row r="683" spans="2:3" ht="12.75" customHeight="1">
      <c r="B683" s="45"/>
      <c r="C683" s="45"/>
    </row>
    <row r="684" spans="2:3" ht="12.75" customHeight="1">
      <c r="B684" s="45"/>
      <c r="C684" s="45"/>
    </row>
    <row r="685" spans="2:3" ht="12.75" customHeight="1">
      <c r="B685" s="45"/>
      <c r="C685" s="45"/>
    </row>
    <row r="686" spans="2:3" ht="12.75" customHeight="1">
      <c r="B686" s="45"/>
      <c r="C686" s="45"/>
    </row>
    <row r="687" spans="2:3" ht="12.75" customHeight="1">
      <c r="B687" s="45"/>
      <c r="C687" s="45"/>
    </row>
    <row r="688" spans="2:3" ht="12.75" customHeight="1">
      <c r="B688" s="45"/>
      <c r="C688" s="45"/>
    </row>
    <row r="689" spans="2:3" ht="12.75" customHeight="1">
      <c r="B689" s="45"/>
      <c r="C689" s="45"/>
    </row>
    <row r="690" spans="2:3" ht="12.75" customHeight="1">
      <c r="B690" s="45"/>
      <c r="C690" s="45"/>
    </row>
    <row r="691" spans="2:3" ht="12.75" customHeight="1">
      <c r="B691" s="45"/>
      <c r="C691" s="45"/>
    </row>
    <row r="692" spans="2:3" ht="12.75" customHeight="1">
      <c r="B692" s="45"/>
      <c r="C692" s="45"/>
    </row>
    <row r="693" spans="2:3" ht="12.75" customHeight="1">
      <c r="B693" s="45"/>
      <c r="C693" s="45"/>
    </row>
    <row r="694" spans="2:3" ht="12.75" customHeight="1">
      <c r="B694" s="45"/>
      <c r="C694" s="45"/>
    </row>
    <row r="695" spans="2:3" ht="12.75" customHeight="1">
      <c r="B695" s="45"/>
      <c r="C695" s="45"/>
    </row>
    <row r="696" spans="2:3" ht="12.75" customHeight="1">
      <c r="B696" s="45"/>
      <c r="C696" s="45"/>
    </row>
    <row r="697" spans="2:3" ht="12.75" customHeight="1">
      <c r="B697" s="45"/>
      <c r="C697" s="45"/>
    </row>
    <row r="698" spans="2:3" ht="12.75" customHeight="1">
      <c r="B698" s="45"/>
      <c r="C698" s="45"/>
    </row>
    <row r="699" spans="2:3" ht="12.75" customHeight="1">
      <c r="B699" s="45"/>
      <c r="C699" s="45"/>
    </row>
    <row r="700" spans="2:3" ht="12.75" customHeight="1">
      <c r="B700" s="45"/>
      <c r="C700" s="45"/>
    </row>
    <row r="701" spans="2:3" ht="12.75" customHeight="1">
      <c r="B701" s="45"/>
      <c r="C701" s="45"/>
    </row>
    <row r="702" spans="2:3" ht="12.75" customHeight="1">
      <c r="B702" s="45"/>
      <c r="C702" s="45"/>
    </row>
    <row r="703" spans="2:3" ht="12.75" customHeight="1">
      <c r="B703" s="45"/>
      <c r="C703" s="45"/>
    </row>
    <row r="704" spans="2:3" ht="12.75" customHeight="1">
      <c r="B704" s="45"/>
      <c r="C704" s="45"/>
    </row>
    <row r="705" spans="2:3" ht="12.75" customHeight="1">
      <c r="B705" s="45"/>
      <c r="C705" s="45"/>
    </row>
    <row r="706" spans="2:3" ht="12.75" customHeight="1">
      <c r="B706" s="45"/>
      <c r="C706" s="45"/>
    </row>
    <row r="707" spans="2:3" ht="12.75" customHeight="1">
      <c r="B707" s="45"/>
      <c r="C707" s="45"/>
    </row>
    <row r="708" spans="2:3" ht="12.75" customHeight="1">
      <c r="B708" s="45"/>
      <c r="C708" s="45"/>
    </row>
    <row r="709" spans="2:3" ht="12.75" customHeight="1">
      <c r="B709" s="45"/>
      <c r="C709" s="45"/>
    </row>
    <row r="710" spans="2:3" ht="12.75" customHeight="1">
      <c r="B710" s="45"/>
      <c r="C710" s="45"/>
    </row>
    <row r="711" spans="2:3" ht="12.75" customHeight="1">
      <c r="B711" s="45"/>
      <c r="C711" s="45"/>
    </row>
    <row r="712" spans="2:3" ht="12.75" customHeight="1">
      <c r="B712" s="45"/>
      <c r="C712" s="45"/>
    </row>
    <row r="713" spans="2:3" ht="12.75" customHeight="1">
      <c r="B713" s="45"/>
      <c r="C713" s="45"/>
    </row>
    <row r="714" spans="2:3" ht="12.75" customHeight="1">
      <c r="B714" s="45"/>
      <c r="C714" s="45"/>
    </row>
    <row r="715" spans="2:3" ht="12.75" customHeight="1">
      <c r="B715" s="45"/>
      <c r="C715" s="45"/>
    </row>
    <row r="716" spans="2:3" ht="12.75" customHeight="1">
      <c r="B716" s="45"/>
      <c r="C716" s="45"/>
    </row>
    <row r="717" spans="2:3" ht="12.75" customHeight="1">
      <c r="B717" s="45"/>
      <c r="C717" s="45"/>
    </row>
    <row r="718" spans="2:3" ht="12.75" customHeight="1">
      <c r="B718" s="45"/>
      <c r="C718" s="45"/>
    </row>
    <row r="719" spans="2:3" ht="12.75" customHeight="1">
      <c r="B719" s="45"/>
      <c r="C719" s="45"/>
    </row>
    <row r="720" spans="2:3" ht="12.75" customHeight="1">
      <c r="B720" s="45"/>
      <c r="C720" s="45"/>
    </row>
    <row r="721" spans="2:3" ht="12.75" customHeight="1">
      <c r="B721" s="45"/>
      <c r="C721" s="45"/>
    </row>
    <row r="722" spans="2:3" ht="12.75" customHeight="1">
      <c r="B722" s="45"/>
      <c r="C722" s="45"/>
    </row>
    <row r="723" spans="2:3" ht="12.75" customHeight="1">
      <c r="B723" s="45"/>
      <c r="C723" s="45"/>
    </row>
    <row r="724" spans="2:3" ht="12.75" customHeight="1">
      <c r="B724" s="45"/>
      <c r="C724" s="45"/>
    </row>
    <row r="725" spans="2:3" ht="12.75" customHeight="1">
      <c r="B725" s="45"/>
      <c r="C725" s="45"/>
    </row>
    <row r="726" spans="2:3" ht="12.75" customHeight="1">
      <c r="B726" s="45"/>
      <c r="C726" s="45"/>
    </row>
    <row r="727" spans="2:3" ht="12.75" customHeight="1">
      <c r="B727" s="45"/>
      <c r="C727" s="45"/>
    </row>
    <row r="728" spans="2:3" ht="12.75" customHeight="1">
      <c r="B728" s="45"/>
      <c r="C728" s="45"/>
    </row>
    <row r="729" spans="2:3" ht="12.75" customHeight="1">
      <c r="B729" s="45"/>
      <c r="C729" s="45"/>
    </row>
    <row r="730" spans="2:3" ht="12.75" customHeight="1">
      <c r="B730" s="45"/>
      <c r="C730" s="45"/>
    </row>
    <row r="731" spans="2:3" ht="12.75" customHeight="1">
      <c r="B731" s="45"/>
      <c r="C731" s="45"/>
    </row>
    <row r="732" spans="2:3" ht="12.75" customHeight="1">
      <c r="B732" s="45"/>
      <c r="C732" s="45"/>
    </row>
    <row r="733" spans="2:3" ht="12.75" customHeight="1">
      <c r="B733" s="45"/>
      <c r="C733" s="45"/>
    </row>
    <row r="734" spans="2:3" ht="12.75" customHeight="1">
      <c r="B734" s="45"/>
      <c r="C734" s="45"/>
    </row>
    <row r="735" spans="2:3" ht="12.75" customHeight="1">
      <c r="B735" s="45"/>
      <c r="C735" s="45"/>
    </row>
    <row r="736" spans="2:3" ht="12.75" customHeight="1">
      <c r="B736" s="45"/>
      <c r="C736" s="45"/>
    </row>
    <row r="737" spans="2:3" ht="12.75" customHeight="1">
      <c r="B737" s="45"/>
      <c r="C737" s="45"/>
    </row>
    <row r="738" spans="2:3" ht="12.75" customHeight="1">
      <c r="B738" s="45"/>
      <c r="C738" s="45"/>
    </row>
    <row r="739" spans="2:3" ht="12.75" customHeight="1">
      <c r="B739" s="45"/>
      <c r="C739" s="45"/>
    </row>
    <row r="740" spans="2:3" ht="12.75" customHeight="1">
      <c r="B740" s="45"/>
      <c r="C740" s="45"/>
    </row>
    <row r="741" spans="2:3" ht="12.75" customHeight="1">
      <c r="B741" s="45"/>
      <c r="C741" s="45"/>
    </row>
    <row r="742" spans="2:3" ht="12.75" customHeight="1">
      <c r="B742" s="45"/>
      <c r="C742" s="45"/>
    </row>
    <row r="743" spans="2:3" ht="12.75" customHeight="1">
      <c r="B743" s="45"/>
      <c r="C743" s="45"/>
    </row>
    <row r="744" spans="2:3" ht="12.75" customHeight="1">
      <c r="B744" s="45"/>
      <c r="C744" s="45"/>
    </row>
    <row r="745" spans="2:3" ht="12.75" customHeight="1">
      <c r="B745" s="45"/>
      <c r="C745" s="45"/>
    </row>
    <row r="746" spans="2:3" ht="12.75" customHeight="1">
      <c r="B746" s="45"/>
      <c r="C746" s="45"/>
    </row>
    <row r="747" spans="2:3" ht="12.75" customHeight="1">
      <c r="B747" s="45"/>
      <c r="C747" s="45"/>
    </row>
    <row r="748" spans="2:3" ht="12.75" customHeight="1">
      <c r="B748" s="45"/>
      <c r="C748" s="45"/>
    </row>
    <row r="749" spans="2:3" ht="12.75" customHeight="1">
      <c r="B749" s="45"/>
      <c r="C749" s="45"/>
    </row>
    <row r="750" spans="2:3" ht="12.75" customHeight="1">
      <c r="B750" s="45"/>
      <c r="C750" s="45"/>
    </row>
    <row r="751" spans="2:3" ht="12.75" customHeight="1">
      <c r="B751" s="45"/>
      <c r="C751" s="45"/>
    </row>
    <row r="752" spans="2:3" ht="12.75" customHeight="1">
      <c r="B752" s="45"/>
      <c r="C752" s="45"/>
    </row>
    <row r="753" spans="2:3" ht="12.75" customHeight="1">
      <c r="B753" s="45"/>
      <c r="C753" s="45"/>
    </row>
    <row r="754" spans="2:3" ht="12.75" customHeight="1">
      <c r="B754" s="45"/>
      <c r="C754" s="45"/>
    </row>
    <row r="755" spans="2:3" ht="12.75" customHeight="1">
      <c r="B755" s="45"/>
      <c r="C755" s="45"/>
    </row>
    <row r="756" spans="2:3" ht="12.75" customHeight="1">
      <c r="B756" s="45"/>
      <c r="C756" s="45"/>
    </row>
    <row r="757" spans="2:3" ht="12.75" customHeight="1">
      <c r="B757" s="45"/>
      <c r="C757" s="45"/>
    </row>
    <row r="758" spans="2:3" ht="12.75" customHeight="1">
      <c r="B758" s="45"/>
      <c r="C758" s="45"/>
    </row>
    <row r="759" spans="2:3" ht="12.75" customHeight="1">
      <c r="B759" s="45"/>
      <c r="C759" s="45"/>
    </row>
    <row r="760" spans="2:3" ht="12.75" customHeight="1">
      <c r="B760" s="45"/>
      <c r="C760" s="45"/>
    </row>
    <row r="761" spans="2:3" ht="12.75" customHeight="1">
      <c r="B761" s="45"/>
      <c r="C761" s="45"/>
    </row>
    <row r="762" spans="2:3" ht="12.75" customHeight="1">
      <c r="B762" s="45"/>
      <c r="C762" s="45"/>
    </row>
    <row r="763" spans="2:3" ht="12.75" customHeight="1">
      <c r="B763" s="45"/>
      <c r="C763" s="45"/>
    </row>
    <row r="764" spans="2:3" ht="12.75" customHeight="1">
      <c r="B764" s="45"/>
      <c r="C764" s="45"/>
    </row>
    <row r="765" spans="2:3" ht="12.75" customHeight="1">
      <c r="B765" s="45"/>
      <c r="C765" s="45"/>
    </row>
    <row r="766" spans="2:3" ht="12.75" customHeight="1">
      <c r="B766" s="45"/>
      <c r="C766" s="45"/>
    </row>
    <row r="767" spans="2:3" ht="12.75" customHeight="1">
      <c r="B767" s="45"/>
      <c r="C767" s="45"/>
    </row>
    <row r="768" spans="2:3" ht="12.75" customHeight="1">
      <c r="B768" s="45"/>
      <c r="C768" s="45"/>
    </row>
    <row r="769" spans="2:3" ht="12.75" customHeight="1">
      <c r="B769" s="45"/>
      <c r="C769" s="45"/>
    </row>
    <row r="770" spans="2:3" ht="12.75" customHeight="1">
      <c r="B770" s="45"/>
      <c r="C770" s="45"/>
    </row>
    <row r="771" spans="2:3" ht="12.75" customHeight="1">
      <c r="B771" s="45"/>
      <c r="C771" s="45"/>
    </row>
    <row r="772" spans="2:3" ht="12.75" customHeight="1">
      <c r="B772" s="45"/>
      <c r="C772" s="45"/>
    </row>
    <row r="773" spans="2:3" ht="12.75" customHeight="1">
      <c r="B773" s="45"/>
      <c r="C773" s="45"/>
    </row>
    <row r="774" spans="2:3" ht="12.75" customHeight="1">
      <c r="B774" s="45"/>
      <c r="C774" s="45"/>
    </row>
    <row r="775" spans="2:3" ht="12.75" customHeight="1">
      <c r="B775" s="45"/>
      <c r="C775" s="45"/>
    </row>
    <row r="776" spans="2:3" ht="12.75" customHeight="1">
      <c r="B776" s="45"/>
      <c r="C776" s="45"/>
    </row>
    <row r="777" spans="2:3" ht="12.75" customHeight="1">
      <c r="B777" s="45"/>
      <c r="C777" s="45"/>
    </row>
    <row r="778" spans="2:3" ht="12.75" customHeight="1">
      <c r="B778" s="45"/>
      <c r="C778" s="45"/>
    </row>
    <row r="779" spans="2:3" ht="12.75" customHeight="1">
      <c r="B779" s="45"/>
      <c r="C779" s="45"/>
    </row>
    <row r="780" spans="2:3" ht="12.75" customHeight="1">
      <c r="B780" s="45"/>
      <c r="C780" s="45"/>
    </row>
    <row r="781" spans="2:3" ht="12.75" customHeight="1">
      <c r="B781" s="45"/>
      <c r="C781" s="45"/>
    </row>
    <row r="782" spans="2:3" ht="12.75" customHeight="1">
      <c r="B782" s="45"/>
      <c r="C782" s="45"/>
    </row>
    <row r="783" spans="2:3" ht="12.75" customHeight="1">
      <c r="B783" s="45"/>
      <c r="C783" s="45"/>
    </row>
    <row r="784" spans="2:3" ht="12.75" customHeight="1">
      <c r="B784" s="45"/>
      <c r="C784" s="45"/>
    </row>
    <row r="785" spans="2:3" ht="12.75" customHeight="1">
      <c r="B785" s="45"/>
      <c r="C785" s="45"/>
    </row>
    <row r="786" spans="2:3" ht="12.75" customHeight="1">
      <c r="B786" s="45"/>
      <c r="C786" s="45"/>
    </row>
    <row r="787" spans="2:3" ht="12.75" customHeight="1">
      <c r="B787" s="45"/>
      <c r="C787" s="45"/>
    </row>
    <row r="788" spans="2:3" ht="12.75" customHeight="1">
      <c r="B788" s="45"/>
      <c r="C788" s="45"/>
    </row>
    <row r="789" spans="2:3" ht="12.75" customHeight="1">
      <c r="B789" s="45"/>
      <c r="C789" s="45"/>
    </row>
    <row r="790" spans="2:3" ht="12.75" customHeight="1">
      <c r="B790" s="45"/>
      <c r="C790" s="45"/>
    </row>
    <row r="791" spans="2:3" ht="12.75" customHeight="1">
      <c r="B791" s="45"/>
      <c r="C791" s="45"/>
    </row>
    <row r="792" spans="2:3" ht="12.75" customHeight="1">
      <c r="B792" s="45"/>
      <c r="C792" s="45"/>
    </row>
    <row r="793" spans="2:3" ht="12.75" customHeight="1">
      <c r="B793" s="45"/>
      <c r="C793" s="45"/>
    </row>
    <row r="794" spans="2:3" ht="12.75" customHeight="1">
      <c r="B794" s="45"/>
      <c r="C794" s="45"/>
    </row>
    <row r="795" spans="2:3" ht="12.75" customHeight="1">
      <c r="B795" s="45"/>
      <c r="C795" s="45"/>
    </row>
    <row r="796" spans="2:3" ht="12.75" customHeight="1">
      <c r="B796" s="45"/>
      <c r="C796" s="45"/>
    </row>
    <row r="797" spans="2:3" ht="12.75" customHeight="1">
      <c r="B797" s="45"/>
      <c r="C797" s="45"/>
    </row>
    <row r="798" spans="2:3" ht="12.75" customHeight="1">
      <c r="B798" s="45"/>
      <c r="C798" s="45"/>
    </row>
    <row r="799" spans="2:3" ht="12.75" customHeight="1">
      <c r="B799" s="45"/>
      <c r="C799" s="45"/>
    </row>
    <row r="800" spans="2:3" ht="12.75" customHeight="1">
      <c r="B800" s="45"/>
      <c r="C800" s="45"/>
    </row>
    <row r="801" spans="2:3" ht="12.75" customHeight="1">
      <c r="B801" s="45"/>
      <c r="C801" s="45"/>
    </row>
    <row r="802" spans="2:3" ht="12.75" customHeight="1">
      <c r="B802" s="45"/>
      <c r="C802" s="45"/>
    </row>
    <row r="803" spans="2:3" ht="12.75" customHeight="1">
      <c r="B803" s="45"/>
      <c r="C803" s="45"/>
    </row>
    <row r="804" spans="2:3" ht="12.75" customHeight="1">
      <c r="B804" s="45"/>
      <c r="C804" s="45"/>
    </row>
    <row r="805" spans="2:3" ht="12.75" customHeight="1">
      <c r="B805" s="45"/>
      <c r="C805" s="45"/>
    </row>
    <row r="806" spans="2:3" ht="12.75" customHeight="1">
      <c r="B806" s="45"/>
      <c r="C806" s="45"/>
    </row>
    <row r="807" spans="2:3" ht="12.75" customHeight="1">
      <c r="B807" s="45"/>
      <c r="C807" s="45"/>
    </row>
    <row r="808" spans="2:3" ht="12.75" customHeight="1">
      <c r="B808" s="45"/>
      <c r="C808" s="45"/>
    </row>
    <row r="809" spans="2:3" ht="12.75" customHeight="1">
      <c r="B809" s="45"/>
      <c r="C809" s="45"/>
    </row>
    <row r="810" spans="2:3" ht="12.75" customHeight="1">
      <c r="B810" s="45"/>
      <c r="C810" s="45"/>
    </row>
    <row r="811" spans="2:3" ht="12.75" customHeight="1">
      <c r="B811" s="45"/>
      <c r="C811" s="45"/>
    </row>
    <row r="812" spans="2:3" ht="12.75" customHeight="1">
      <c r="B812" s="45"/>
      <c r="C812" s="45"/>
    </row>
    <row r="813" spans="2:3" ht="12.75" customHeight="1">
      <c r="B813" s="45"/>
      <c r="C813" s="45"/>
    </row>
    <row r="814" spans="2:3" ht="12.75" customHeight="1">
      <c r="B814" s="45"/>
      <c r="C814" s="45"/>
    </row>
    <row r="815" spans="2:3" ht="12.75" customHeight="1">
      <c r="B815" s="45"/>
      <c r="C815" s="45"/>
    </row>
    <row r="816" spans="2:3" ht="12.75" customHeight="1">
      <c r="B816" s="45"/>
      <c r="C816" s="45"/>
    </row>
    <row r="817" spans="2:3" ht="12.75" customHeight="1">
      <c r="B817" s="45"/>
      <c r="C817" s="45"/>
    </row>
    <row r="818" spans="2:3" ht="12.75" customHeight="1">
      <c r="B818" s="45"/>
      <c r="C818" s="45"/>
    </row>
    <row r="819" spans="2:3" ht="12.75" customHeight="1">
      <c r="B819" s="45"/>
      <c r="C819" s="45"/>
    </row>
    <row r="820" spans="2:3" ht="12.75" customHeight="1">
      <c r="B820" s="45"/>
      <c r="C820" s="45"/>
    </row>
    <row r="821" spans="2:3" ht="12.75" customHeight="1">
      <c r="B821" s="45"/>
      <c r="C821" s="45"/>
    </row>
    <row r="822" spans="2:3" ht="12.75" customHeight="1">
      <c r="B822" s="45"/>
      <c r="C822" s="45"/>
    </row>
    <row r="823" spans="2:3" ht="12.75" customHeight="1">
      <c r="B823" s="45"/>
      <c r="C823" s="45"/>
    </row>
    <row r="824" spans="2:3" ht="12.75" customHeight="1">
      <c r="B824" s="45"/>
      <c r="C824" s="45"/>
    </row>
    <row r="825" spans="2:3" ht="12.75" customHeight="1">
      <c r="B825" s="45"/>
      <c r="C825" s="45"/>
    </row>
    <row r="826" spans="2:3" ht="12.75" customHeight="1">
      <c r="B826" s="45"/>
      <c r="C826" s="45"/>
    </row>
    <row r="827" spans="2:3" ht="12.75" customHeight="1">
      <c r="B827" s="45"/>
      <c r="C827" s="45"/>
    </row>
    <row r="828" spans="2:3" ht="12.75" customHeight="1">
      <c r="B828" s="45"/>
      <c r="C828" s="45"/>
    </row>
    <row r="829" spans="2:3" ht="12.75" customHeight="1">
      <c r="B829" s="45"/>
      <c r="C829" s="45"/>
    </row>
    <row r="830" spans="2:3" ht="12.75" customHeight="1">
      <c r="B830" s="45"/>
      <c r="C830" s="45"/>
    </row>
    <row r="831" spans="2:3" ht="12.75" customHeight="1">
      <c r="B831" s="45"/>
      <c r="C831" s="45"/>
    </row>
    <row r="832" spans="2:3" ht="12.75" customHeight="1">
      <c r="B832" s="45"/>
      <c r="C832" s="45"/>
    </row>
    <row r="833" spans="2:3" ht="12.75" customHeight="1">
      <c r="B833" s="45"/>
      <c r="C833" s="45"/>
    </row>
    <row r="834" spans="2:3" ht="12.75" customHeight="1">
      <c r="B834" s="45"/>
      <c r="C834" s="45"/>
    </row>
    <row r="835" spans="2:3" ht="12.75" customHeight="1">
      <c r="B835" s="45"/>
      <c r="C835" s="45"/>
    </row>
    <row r="836" spans="2:3" ht="12.75" customHeight="1">
      <c r="B836" s="45"/>
      <c r="C836" s="45"/>
    </row>
    <row r="837" spans="2:3" ht="12.75" customHeight="1">
      <c r="B837" s="45"/>
      <c r="C837" s="45"/>
    </row>
    <row r="838" spans="2:3" ht="12.75" customHeight="1">
      <c r="B838" s="45"/>
      <c r="C838" s="45"/>
    </row>
    <row r="839" spans="2:3" ht="12.75" customHeight="1">
      <c r="B839" s="45"/>
      <c r="C839" s="45"/>
    </row>
    <row r="840" spans="2:3" ht="12.75" customHeight="1">
      <c r="B840" s="45"/>
      <c r="C840" s="45"/>
    </row>
    <row r="841" spans="2:3" ht="12.75" customHeight="1">
      <c r="B841" s="45"/>
      <c r="C841" s="45"/>
    </row>
    <row r="842" spans="2:3" ht="12.75" customHeight="1">
      <c r="B842" s="45"/>
      <c r="C842" s="45"/>
    </row>
    <row r="843" spans="2:3" ht="12.75" customHeight="1">
      <c r="B843" s="45"/>
      <c r="C843" s="45"/>
    </row>
    <row r="844" spans="2:3" ht="12.75" customHeight="1">
      <c r="B844" s="45"/>
      <c r="C844" s="45"/>
    </row>
    <row r="845" spans="2:3" ht="12.75" customHeight="1">
      <c r="B845" s="45"/>
      <c r="C845" s="45"/>
    </row>
    <row r="846" spans="2:3" ht="12.75" customHeight="1">
      <c r="B846" s="45"/>
      <c r="C846" s="45"/>
    </row>
    <row r="847" spans="2:3" ht="12.75" customHeight="1">
      <c r="B847" s="45"/>
      <c r="C847" s="45"/>
    </row>
    <row r="848" spans="2:3" ht="12.75" customHeight="1">
      <c r="B848" s="45"/>
      <c r="C848" s="45"/>
    </row>
    <row r="849" spans="2:3" ht="12.75" customHeight="1">
      <c r="B849" s="45"/>
      <c r="C849" s="45"/>
    </row>
    <row r="850" spans="2:3" ht="12.75" customHeight="1">
      <c r="B850" s="45"/>
      <c r="C850" s="45"/>
    </row>
    <row r="851" spans="2:3" ht="12.75" customHeight="1">
      <c r="B851" s="45"/>
      <c r="C851" s="45"/>
    </row>
    <row r="852" spans="2:3" ht="12.75" customHeight="1">
      <c r="B852" s="45"/>
      <c r="C852" s="45"/>
    </row>
    <row r="853" spans="2:3" ht="12.75" customHeight="1">
      <c r="B853" s="45"/>
      <c r="C853" s="45"/>
    </row>
    <row r="854" spans="2:3" ht="12.75" customHeight="1">
      <c r="B854" s="45"/>
      <c r="C854" s="45"/>
    </row>
    <row r="855" spans="2:3" ht="12.75" customHeight="1">
      <c r="B855" s="45"/>
      <c r="C855" s="45"/>
    </row>
    <row r="856" spans="2:3" ht="12.75" customHeight="1">
      <c r="B856" s="45"/>
      <c r="C856" s="45"/>
    </row>
    <row r="857" spans="2:3" ht="12.75" customHeight="1">
      <c r="B857" s="45"/>
      <c r="C857" s="45"/>
    </row>
    <row r="858" spans="2:3" ht="12.75" customHeight="1">
      <c r="B858" s="45"/>
      <c r="C858" s="45"/>
    </row>
    <row r="859" spans="2:3" ht="12.75" customHeight="1">
      <c r="B859" s="45"/>
      <c r="C859" s="45"/>
    </row>
    <row r="860" spans="2:3" ht="12.75" customHeight="1">
      <c r="B860" s="45"/>
      <c r="C860" s="45"/>
    </row>
    <row r="861" spans="2:3" ht="12.75" customHeight="1">
      <c r="B861" s="45"/>
      <c r="C861" s="45"/>
    </row>
    <row r="862" spans="2:3" ht="12.75" customHeight="1">
      <c r="B862" s="45"/>
      <c r="C862" s="45"/>
    </row>
    <row r="863" spans="2:3" ht="12.75" customHeight="1">
      <c r="B863" s="45"/>
      <c r="C863" s="45"/>
    </row>
    <row r="864" spans="2:3" ht="12.75" customHeight="1">
      <c r="B864" s="45"/>
      <c r="C864" s="45"/>
    </row>
    <row r="865" spans="2:3" ht="12.75" customHeight="1">
      <c r="B865" s="45"/>
      <c r="C865" s="45"/>
    </row>
    <row r="866" spans="2:3" ht="12.75" customHeight="1">
      <c r="B866" s="45"/>
      <c r="C866" s="45"/>
    </row>
    <row r="867" spans="2:3" ht="12.75" customHeight="1">
      <c r="B867" s="45"/>
      <c r="C867" s="45"/>
    </row>
    <row r="868" spans="2:3" ht="12.75" customHeight="1">
      <c r="B868" s="45"/>
      <c r="C868" s="45"/>
    </row>
    <row r="869" spans="2:3" ht="12.75" customHeight="1">
      <c r="B869" s="45"/>
      <c r="C869" s="45"/>
    </row>
    <row r="870" spans="2:3" ht="12.75" customHeight="1">
      <c r="B870" s="45"/>
      <c r="C870" s="45"/>
    </row>
    <row r="871" spans="2:3" ht="12.75" customHeight="1">
      <c r="B871" s="45"/>
      <c r="C871" s="45"/>
    </row>
    <row r="872" spans="2:3" ht="12.75" customHeight="1">
      <c r="B872" s="45"/>
      <c r="C872" s="45"/>
    </row>
    <row r="873" spans="2:3" ht="12.75" customHeight="1">
      <c r="B873" s="45"/>
      <c r="C873" s="45"/>
    </row>
    <row r="874" spans="2:3" ht="12.75" customHeight="1">
      <c r="B874" s="45"/>
      <c r="C874" s="45"/>
    </row>
    <row r="875" spans="2:3" ht="12.75" customHeight="1">
      <c r="B875" s="45"/>
      <c r="C875" s="45"/>
    </row>
    <row r="876" spans="2:3" ht="12.75" customHeight="1">
      <c r="B876" s="45"/>
      <c r="C876" s="45"/>
    </row>
    <row r="877" spans="2:3" ht="12.75" customHeight="1">
      <c r="B877" s="45"/>
      <c r="C877" s="45"/>
    </row>
    <row r="878" spans="2:3" ht="12.75" customHeight="1">
      <c r="B878" s="45"/>
      <c r="C878" s="45"/>
    </row>
    <row r="879" spans="2:3" ht="12.75" customHeight="1">
      <c r="B879" s="45"/>
      <c r="C879" s="45"/>
    </row>
    <row r="880" spans="2:3" ht="12.75" customHeight="1">
      <c r="B880" s="45"/>
      <c r="C880" s="45"/>
    </row>
    <row r="881" spans="2:3" ht="12.75" customHeight="1">
      <c r="B881" s="45"/>
      <c r="C881" s="45"/>
    </row>
    <row r="882" spans="2:3" ht="12.75" customHeight="1">
      <c r="B882" s="45"/>
      <c r="C882" s="45"/>
    </row>
    <row r="883" spans="2:3" ht="12.75" customHeight="1">
      <c r="B883" s="45"/>
      <c r="C883" s="45"/>
    </row>
    <row r="884" spans="2:3" ht="12.75" customHeight="1">
      <c r="B884" s="45"/>
      <c r="C884" s="45"/>
    </row>
    <row r="885" spans="2:3" ht="12.75" customHeight="1">
      <c r="B885" s="45"/>
      <c r="C885" s="45"/>
    </row>
    <row r="886" spans="2:3" ht="12.75" customHeight="1">
      <c r="B886" s="45"/>
      <c r="C886" s="45"/>
    </row>
    <row r="887" spans="2:3" ht="12.75" customHeight="1">
      <c r="B887" s="45"/>
      <c r="C887" s="45"/>
    </row>
    <row r="888" spans="2:3" ht="12.75" customHeight="1">
      <c r="B888" s="45"/>
      <c r="C888" s="45"/>
    </row>
    <row r="889" spans="2:3" ht="12.75" customHeight="1">
      <c r="B889" s="45"/>
      <c r="C889" s="45"/>
    </row>
    <row r="890" spans="2:3" ht="12.75" customHeight="1">
      <c r="B890" s="45"/>
      <c r="C890" s="45"/>
    </row>
    <row r="891" spans="2:3" ht="12.75" customHeight="1">
      <c r="B891" s="45"/>
      <c r="C891" s="45"/>
    </row>
    <row r="892" spans="2:3" ht="12.75" customHeight="1">
      <c r="B892" s="45"/>
      <c r="C892" s="45"/>
    </row>
    <row r="893" spans="2:3" ht="12.75" customHeight="1">
      <c r="B893" s="45"/>
      <c r="C893" s="45"/>
    </row>
    <row r="894" spans="2:3" ht="12.75" customHeight="1">
      <c r="B894" s="45"/>
      <c r="C894" s="45"/>
    </row>
    <row r="895" spans="2:3" ht="12.75" customHeight="1">
      <c r="B895" s="45"/>
      <c r="C895" s="45"/>
    </row>
    <row r="896" spans="2:3" ht="12.75" customHeight="1">
      <c r="B896" s="45"/>
      <c r="C896" s="45"/>
    </row>
    <row r="897" spans="2:3" ht="12.75" customHeight="1">
      <c r="B897" s="45"/>
      <c r="C897" s="45"/>
    </row>
    <row r="898" spans="2:3" ht="12.75" customHeight="1">
      <c r="B898" s="45"/>
      <c r="C898" s="45"/>
    </row>
    <row r="899" spans="2:3" ht="12.75" customHeight="1">
      <c r="B899" s="45"/>
      <c r="C899" s="45"/>
    </row>
    <row r="900" spans="2:3" ht="12.75" customHeight="1">
      <c r="B900" s="45"/>
      <c r="C900" s="45"/>
    </row>
    <row r="901" spans="2:3" ht="12.75" customHeight="1">
      <c r="B901" s="45"/>
      <c r="C901" s="45"/>
    </row>
    <row r="902" spans="2:3" ht="12.75" customHeight="1">
      <c r="B902" s="45"/>
      <c r="C902" s="45"/>
    </row>
    <row r="903" spans="2:3" ht="12.75" customHeight="1">
      <c r="B903" s="45"/>
      <c r="C903" s="45"/>
    </row>
    <row r="904" spans="2:3" ht="12.75" customHeight="1">
      <c r="B904" s="45"/>
      <c r="C904" s="45"/>
    </row>
    <row r="905" spans="2:3" ht="12.75" customHeight="1">
      <c r="B905" s="45"/>
      <c r="C905" s="45"/>
    </row>
    <row r="906" spans="2:3" ht="12.75" customHeight="1">
      <c r="B906" s="45"/>
      <c r="C906" s="45"/>
    </row>
    <row r="907" spans="2:3" ht="12.75" customHeight="1">
      <c r="B907" s="45"/>
      <c r="C907" s="45"/>
    </row>
    <row r="908" spans="2:3" ht="12.75" customHeight="1">
      <c r="B908" s="45"/>
      <c r="C908" s="45"/>
    </row>
    <row r="909" spans="2:3" ht="12.75" customHeight="1">
      <c r="B909" s="45"/>
      <c r="C909" s="45"/>
    </row>
    <row r="910" spans="2:3" ht="12.75" customHeight="1">
      <c r="B910" s="45"/>
      <c r="C910" s="45"/>
    </row>
    <row r="911" spans="2:3" ht="12.75" customHeight="1">
      <c r="B911" s="45"/>
      <c r="C911" s="45"/>
    </row>
    <row r="912" spans="2:3" ht="12.75" customHeight="1">
      <c r="B912" s="45"/>
      <c r="C912" s="45"/>
    </row>
    <row r="913" spans="2:3" ht="12.75" customHeight="1">
      <c r="B913" s="45"/>
      <c r="C913" s="45"/>
    </row>
    <row r="914" spans="2:3" ht="12.75" customHeight="1">
      <c r="B914" s="45"/>
      <c r="C914" s="45"/>
    </row>
    <row r="915" spans="2:3" ht="12.75" customHeight="1">
      <c r="B915" s="45"/>
      <c r="C915" s="45"/>
    </row>
    <row r="916" spans="2:3" ht="12.75" customHeight="1">
      <c r="B916" s="45"/>
      <c r="C916" s="45"/>
    </row>
    <row r="917" spans="2:3" ht="12.75" customHeight="1">
      <c r="B917" s="45"/>
      <c r="C917" s="45"/>
    </row>
    <row r="918" spans="2:3" ht="12.75" customHeight="1">
      <c r="B918" s="45"/>
      <c r="C918" s="45"/>
    </row>
    <row r="919" spans="2:3" ht="12.75" customHeight="1">
      <c r="B919" s="45"/>
      <c r="C919" s="45"/>
    </row>
    <row r="920" spans="2:3" ht="12.75" customHeight="1">
      <c r="B920" s="45"/>
      <c r="C920" s="45"/>
    </row>
    <row r="921" spans="2:3" ht="12.75" customHeight="1">
      <c r="B921" s="45"/>
      <c r="C921" s="45"/>
    </row>
    <row r="922" spans="2:3" ht="12.75" customHeight="1">
      <c r="B922" s="45"/>
      <c r="C922" s="45"/>
    </row>
    <row r="923" spans="2:3" ht="12.75" customHeight="1">
      <c r="B923" s="45"/>
      <c r="C923" s="45"/>
    </row>
    <row r="924" spans="2:3" ht="12.75" customHeight="1">
      <c r="B924" s="45"/>
      <c r="C924" s="45"/>
    </row>
    <row r="925" spans="2:3" ht="12.75" customHeight="1">
      <c r="B925" s="45"/>
      <c r="C925" s="45"/>
    </row>
    <row r="926" spans="2:3" ht="12.75" customHeight="1">
      <c r="B926" s="45"/>
      <c r="C926" s="45"/>
    </row>
    <row r="927" spans="2:3" ht="12.75" customHeight="1">
      <c r="B927" s="45"/>
      <c r="C927" s="45"/>
    </row>
    <row r="928" spans="2:3" ht="12.75" customHeight="1">
      <c r="B928" s="45"/>
      <c r="C928" s="45"/>
    </row>
    <row r="929" spans="2:3" ht="12.75" customHeight="1">
      <c r="B929" s="45"/>
      <c r="C929" s="45"/>
    </row>
    <row r="930" spans="2:3" ht="12.75" customHeight="1">
      <c r="B930" s="45"/>
      <c r="C930" s="45"/>
    </row>
    <row r="931" spans="2:3" ht="12.75" customHeight="1">
      <c r="B931" s="45"/>
      <c r="C931" s="45"/>
    </row>
    <row r="932" spans="2:3" ht="12.75" customHeight="1">
      <c r="B932" s="45"/>
      <c r="C932" s="45"/>
    </row>
    <row r="933" spans="2:3" ht="12.75" customHeight="1">
      <c r="B933" s="45"/>
      <c r="C933" s="45"/>
    </row>
    <row r="934" spans="2:3" ht="12.75" customHeight="1">
      <c r="B934" s="45"/>
      <c r="C934" s="45"/>
    </row>
    <row r="935" spans="2:3" ht="12.75" customHeight="1">
      <c r="B935" s="45"/>
      <c r="C935" s="45"/>
    </row>
    <row r="936" spans="2:3" ht="12.75" customHeight="1">
      <c r="B936" s="45"/>
      <c r="C936" s="45"/>
    </row>
    <row r="937" spans="2:3" ht="12.75" customHeight="1">
      <c r="B937" s="45"/>
      <c r="C937" s="45"/>
    </row>
    <row r="938" spans="2:3" ht="12.75" customHeight="1">
      <c r="B938" s="45"/>
      <c r="C938" s="45"/>
    </row>
    <row r="939" spans="2:3" ht="12.75" customHeight="1">
      <c r="B939" s="45"/>
      <c r="C939" s="45"/>
    </row>
    <row r="940" spans="2:3" ht="12.75" customHeight="1">
      <c r="B940" s="45"/>
      <c r="C940" s="45"/>
    </row>
    <row r="941" spans="2:3" ht="12.75" customHeight="1">
      <c r="B941" s="45"/>
      <c r="C941" s="45"/>
    </row>
    <row r="942" spans="2:3" ht="12.75" customHeight="1">
      <c r="B942" s="45"/>
      <c r="C942" s="45"/>
    </row>
    <row r="943" spans="2:3" ht="12.75" customHeight="1">
      <c r="B943" s="45"/>
      <c r="C943" s="45"/>
    </row>
    <row r="944" spans="2:3" ht="12.75" customHeight="1">
      <c r="B944" s="45"/>
      <c r="C944" s="45"/>
    </row>
    <row r="945" spans="2:3" ht="12.75" customHeight="1">
      <c r="B945" s="45"/>
      <c r="C945" s="45"/>
    </row>
    <row r="946" spans="2:3" ht="12.75" customHeight="1">
      <c r="B946" s="45"/>
      <c r="C946" s="45"/>
    </row>
    <row r="947" spans="2:3" ht="12.75" customHeight="1">
      <c r="B947" s="45"/>
      <c r="C947" s="45"/>
    </row>
    <row r="948" spans="2:3" ht="12.75" customHeight="1">
      <c r="B948" s="45"/>
      <c r="C948" s="45"/>
    </row>
    <row r="949" spans="2:3" ht="12.75" customHeight="1">
      <c r="B949" s="45"/>
      <c r="C949" s="45"/>
    </row>
    <row r="950" spans="2:3" ht="12.75" customHeight="1">
      <c r="B950" s="45"/>
      <c r="C950" s="45"/>
    </row>
    <row r="951" spans="2:3" ht="12.75" customHeight="1">
      <c r="B951" s="45"/>
      <c r="C951" s="45"/>
    </row>
    <row r="952" spans="2:3" ht="12.75" customHeight="1">
      <c r="B952" s="45"/>
      <c r="C952" s="45"/>
    </row>
    <row r="953" spans="2:3" ht="12.75" customHeight="1">
      <c r="B953" s="45"/>
      <c r="C953" s="45"/>
    </row>
    <row r="954" spans="2:3" ht="12.75" customHeight="1">
      <c r="B954" s="45"/>
      <c r="C954" s="45"/>
    </row>
    <row r="955" spans="2:3" ht="12.75" customHeight="1">
      <c r="B955" s="45"/>
      <c r="C955" s="45"/>
    </row>
    <row r="956" spans="2:3" ht="12.75" customHeight="1">
      <c r="B956" s="45"/>
      <c r="C956" s="45"/>
    </row>
    <row r="957" spans="2:3" ht="12.75" customHeight="1">
      <c r="B957" s="45"/>
      <c r="C957" s="45"/>
    </row>
    <row r="958" spans="2:3" ht="12.75" customHeight="1">
      <c r="B958" s="45"/>
      <c r="C958" s="45"/>
    </row>
    <row r="959" spans="2:3" ht="12.75" customHeight="1">
      <c r="B959" s="45"/>
      <c r="C959" s="45"/>
    </row>
    <row r="960" spans="2:3" ht="12.75" customHeight="1">
      <c r="B960" s="45"/>
      <c r="C960" s="45"/>
    </row>
    <row r="961" spans="2:3" ht="12.75" customHeight="1">
      <c r="B961" s="45"/>
      <c r="C961" s="45"/>
    </row>
    <row r="962" spans="2:3" ht="12.75" customHeight="1">
      <c r="B962" s="45"/>
      <c r="C962" s="45"/>
    </row>
    <row r="963" spans="2:3" ht="12.75" customHeight="1">
      <c r="B963" s="45"/>
      <c r="C963" s="45"/>
    </row>
    <row r="964" spans="2:3" ht="12.75" customHeight="1">
      <c r="B964" s="45"/>
      <c r="C964" s="45"/>
    </row>
    <row r="965" spans="2:3" ht="12.75" customHeight="1">
      <c r="B965" s="45"/>
      <c r="C965" s="45"/>
    </row>
    <row r="966" spans="2:3" ht="12.75" customHeight="1">
      <c r="B966" s="45"/>
      <c r="C966" s="45"/>
    </row>
    <row r="967" spans="2:3" ht="12.75" customHeight="1">
      <c r="B967" s="45"/>
      <c r="C967" s="45"/>
    </row>
    <row r="968" spans="2:3" ht="12.75" customHeight="1">
      <c r="B968" s="45"/>
      <c r="C968" s="45"/>
    </row>
    <row r="969" spans="2:3" ht="12.75" customHeight="1">
      <c r="B969" s="45"/>
      <c r="C969" s="45"/>
    </row>
    <row r="970" spans="2:3" ht="12.75" customHeight="1">
      <c r="B970" s="45"/>
      <c r="C970" s="45"/>
    </row>
    <row r="971" spans="2:3" ht="12.75" customHeight="1">
      <c r="B971" s="45"/>
      <c r="C971" s="45"/>
    </row>
    <row r="972" spans="2:3" ht="12.75" customHeight="1">
      <c r="B972" s="45"/>
      <c r="C972" s="45"/>
    </row>
    <row r="973" spans="2:3" ht="12.75" customHeight="1">
      <c r="B973" s="45"/>
      <c r="C973" s="45"/>
    </row>
    <row r="974" spans="2:3" ht="12.75" customHeight="1">
      <c r="B974" s="45"/>
      <c r="C974" s="45"/>
    </row>
    <row r="975" spans="2:3" ht="12.75" customHeight="1">
      <c r="B975" s="45"/>
      <c r="C975" s="45"/>
    </row>
    <row r="976" spans="2:3" ht="12.75" customHeight="1">
      <c r="B976" s="45"/>
      <c r="C976" s="45"/>
    </row>
    <row r="977" spans="2:3" ht="12.75" customHeight="1">
      <c r="B977" s="45"/>
      <c r="C977" s="45"/>
    </row>
    <row r="978" spans="2:3" ht="12.75" customHeight="1">
      <c r="B978" s="45"/>
      <c r="C978" s="45"/>
    </row>
    <row r="979" spans="2:3" ht="12.75" customHeight="1">
      <c r="B979" s="45"/>
      <c r="C979" s="45"/>
    </row>
    <row r="980" spans="2:3" ht="12.75" customHeight="1">
      <c r="B980" s="45"/>
      <c r="C980" s="45"/>
    </row>
    <row r="981" spans="2:3" ht="12.75" customHeight="1">
      <c r="B981" s="45"/>
      <c r="C981" s="45"/>
    </row>
    <row r="982" spans="2:3" ht="12.75" customHeight="1">
      <c r="B982" s="45"/>
      <c r="C982" s="45"/>
    </row>
    <row r="983" spans="2:3" ht="12.75" customHeight="1">
      <c r="B983" s="45"/>
      <c r="C983" s="45"/>
    </row>
    <row r="984" spans="2:3" ht="12.75" customHeight="1">
      <c r="B984" s="45"/>
      <c r="C984" s="45"/>
    </row>
    <row r="985" spans="2:3" ht="12.75" customHeight="1">
      <c r="B985" s="45"/>
      <c r="C985" s="45"/>
    </row>
    <row r="986" spans="2:3" ht="12.75" customHeight="1">
      <c r="B986" s="45"/>
      <c r="C986" s="45"/>
    </row>
    <row r="987" spans="2:3" ht="12.75" customHeight="1">
      <c r="B987" s="45"/>
      <c r="C987" s="45"/>
    </row>
    <row r="988" spans="2:3" ht="12.75" customHeight="1">
      <c r="B988" s="45"/>
      <c r="C988" s="45"/>
    </row>
    <row r="989" spans="2:3" ht="12.75" customHeight="1">
      <c r="B989" s="45"/>
      <c r="C989" s="45"/>
    </row>
    <row r="990" spans="2:3" ht="12.75" customHeight="1">
      <c r="B990" s="45"/>
      <c r="C990" s="45"/>
    </row>
    <row r="991" spans="2:3" ht="12.75" customHeight="1">
      <c r="B991" s="45"/>
      <c r="C991" s="45"/>
    </row>
    <row r="992" spans="2:3" ht="12.75" customHeight="1">
      <c r="B992" s="45"/>
      <c r="C992" s="45"/>
    </row>
    <row r="993" spans="2:3" ht="12.75" customHeight="1">
      <c r="B993" s="45"/>
      <c r="C993" s="45"/>
    </row>
    <row r="994" spans="2:3" ht="12.75" customHeight="1">
      <c r="B994" s="45"/>
      <c r="C994" s="45"/>
    </row>
    <row r="995" spans="2:3" ht="12.75" customHeight="1">
      <c r="B995" s="45"/>
      <c r="C995" s="45"/>
    </row>
    <row r="996" spans="2:3" ht="12.75" customHeight="1">
      <c r="B996" s="45"/>
      <c r="C996" s="45"/>
    </row>
    <row r="997" spans="2:3" ht="12.75" customHeight="1">
      <c r="B997" s="45"/>
      <c r="C997" s="45"/>
    </row>
    <row r="998" spans="2:3" ht="12.75" customHeight="1">
      <c r="B998" s="45"/>
      <c r="C998" s="45"/>
    </row>
    <row r="999" spans="2:3" ht="12.75" customHeight="1">
      <c r="B999" s="45"/>
      <c r="C999" s="45"/>
    </row>
    <row r="1000" spans="2:3" ht="12.75" customHeight="1">
      <c r="B1000" s="45"/>
      <c r="C1000" s="45"/>
    </row>
    <row r="1001" spans="2:3" ht="12.75" customHeight="1">
      <c r="B1001" s="45"/>
      <c r="C1001" s="45"/>
    </row>
    <row r="1002" spans="2:3" ht="12.75" customHeight="1">
      <c r="B1002" s="45"/>
      <c r="C1002" s="45"/>
    </row>
    <row r="1003" spans="2:3" ht="12.75" customHeight="1">
      <c r="B1003" s="45"/>
      <c r="C1003" s="45"/>
    </row>
    <row r="1004" spans="2:3" ht="12.75" customHeight="1">
      <c r="B1004" s="45"/>
      <c r="C1004" s="45"/>
    </row>
  </sheetData>
  <mergeCells count="2">
    <mergeCell ref="B6:C6"/>
    <mergeCell ref="B26:G26"/>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B5:C1004"/>
  <sheetViews>
    <sheetView showGridLines="0" workbookViewId="0">
      <selection activeCell="I18" sqref="I18"/>
    </sheetView>
  </sheetViews>
  <sheetFormatPr defaultColWidth="14.42578125" defaultRowHeight="15" customHeight="1"/>
  <cols>
    <col min="1" max="1" width="2.7109375" style="15" customWidth="1"/>
    <col min="2" max="2" width="24.5703125" style="15" customWidth="1"/>
    <col min="3" max="3" width="30.7109375" style="15" customWidth="1"/>
    <col min="4" max="26" width="9.140625" style="15" customWidth="1"/>
    <col min="27" max="16384" width="14.42578125" style="15"/>
  </cols>
  <sheetData>
    <row r="5" spans="2:3" ht="12.75" customHeight="1"/>
    <row r="6" spans="2:3" ht="12.75" customHeight="1">
      <c r="B6" s="660" t="s">
        <v>151</v>
      </c>
      <c r="C6" s="528"/>
    </row>
    <row r="7" spans="2:3" ht="12.75" customHeight="1">
      <c r="B7" s="46" t="s">
        <v>21</v>
      </c>
      <c r="C7" s="47"/>
    </row>
    <row r="8" spans="2:3" ht="12.75" customHeight="1">
      <c r="B8" s="34" t="s">
        <v>173</v>
      </c>
      <c r="C8" s="48"/>
    </row>
    <row r="9" spans="2:3" ht="12.75" customHeight="1">
      <c r="B9" s="34" t="s">
        <v>57</v>
      </c>
      <c r="C9" s="49"/>
    </row>
    <row r="10" spans="2:3" ht="12.75" customHeight="1">
      <c r="B10" s="34" t="s">
        <v>174</v>
      </c>
      <c r="C10" s="50"/>
    </row>
    <row r="11" spans="2:3" ht="12.75" customHeight="1">
      <c r="B11" s="39" t="s">
        <v>7</v>
      </c>
      <c r="C11" s="51"/>
    </row>
    <row r="12" spans="2:3" ht="12.75" customHeight="1"/>
    <row r="13" spans="2:3" ht="12.75" customHeight="1"/>
    <row r="14" spans="2:3" ht="12.75" customHeight="1"/>
    <row r="15" spans="2:3" ht="12.75" customHeight="1"/>
    <row r="16" spans="2: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3:E1004"/>
  <sheetViews>
    <sheetView showGridLines="0" workbookViewId="0">
      <selection activeCell="F3" sqref="F3"/>
    </sheetView>
  </sheetViews>
  <sheetFormatPr defaultColWidth="14.42578125" defaultRowHeight="15" customHeight="1"/>
  <cols>
    <col min="1" max="1" width="2" style="15" customWidth="1"/>
    <col min="2" max="2" width="3.42578125" style="15" customWidth="1"/>
    <col min="3" max="3" width="35.7109375" style="15" customWidth="1"/>
    <col min="4" max="4" width="27" style="15" customWidth="1"/>
    <col min="5" max="5" width="79.28515625" style="15" customWidth="1"/>
    <col min="6" max="26" width="9.140625" style="15" customWidth="1"/>
    <col min="27" max="16384" width="14.42578125" style="15"/>
  </cols>
  <sheetData>
    <row r="3" spans="2:5" ht="15" customHeight="1">
      <c r="E3" s="463" t="s">
        <v>583</v>
      </c>
    </row>
    <row r="6" spans="2:5" ht="12.75">
      <c r="B6" s="669" t="s">
        <v>175</v>
      </c>
      <c r="C6" s="658"/>
      <c r="D6" s="658"/>
      <c r="E6" s="559"/>
    </row>
    <row r="7" spans="2:5" ht="25.5">
      <c r="B7" s="52" t="s">
        <v>20</v>
      </c>
      <c r="C7" s="52" t="s">
        <v>21</v>
      </c>
      <c r="D7" s="2" t="s">
        <v>176</v>
      </c>
      <c r="E7" s="53" t="s">
        <v>177</v>
      </c>
    </row>
    <row r="8" spans="2:5" ht="12.75">
      <c r="B8" s="663">
        <v>1</v>
      </c>
      <c r="C8" s="666"/>
      <c r="D8" s="187"/>
      <c r="E8" s="275"/>
    </row>
    <row r="9" spans="2:5" ht="12.75">
      <c r="B9" s="664"/>
      <c r="C9" s="667"/>
      <c r="D9" s="187"/>
      <c r="E9" s="275"/>
    </row>
    <row r="10" spans="2:5" ht="12.75">
      <c r="B10" s="665"/>
      <c r="C10" s="668"/>
      <c r="D10" s="187"/>
      <c r="E10" s="275"/>
    </row>
    <row r="11" spans="2:5" ht="12.75">
      <c r="B11" s="663">
        <v>2</v>
      </c>
      <c r="C11" s="666"/>
      <c r="D11" s="187"/>
      <c r="E11" s="275"/>
    </row>
    <row r="12" spans="2:5" ht="12.75">
      <c r="B12" s="664"/>
      <c r="C12" s="667"/>
      <c r="D12" s="187"/>
      <c r="E12" s="275"/>
    </row>
    <row r="13" spans="2:5" ht="12.75">
      <c r="B13" s="665"/>
      <c r="C13" s="668"/>
      <c r="D13" s="187"/>
      <c r="E13" s="275"/>
    </row>
    <row r="14" spans="2:5" ht="12.75">
      <c r="B14" s="663">
        <v>3</v>
      </c>
      <c r="C14" s="666"/>
      <c r="D14" s="187"/>
      <c r="E14" s="275"/>
    </row>
    <row r="15" spans="2:5" ht="12.75">
      <c r="B15" s="664"/>
      <c r="C15" s="667"/>
      <c r="D15" s="187"/>
      <c r="E15" s="275"/>
    </row>
    <row r="16" spans="2:5" ht="12.75">
      <c r="B16" s="665"/>
      <c r="C16" s="668"/>
      <c r="D16" s="187"/>
      <c r="E16" s="275"/>
    </row>
    <row r="18" spans="2:5" ht="12.75" hidden="1">
      <c r="B18" s="669" t="s">
        <v>178</v>
      </c>
      <c r="C18" s="658"/>
      <c r="D18" s="658"/>
      <c r="E18" s="559"/>
    </row>
    <row r="19" spans="2:5" ht="25.5" hidden="1">
      <c r="B19" s="52" t="s">
        <v>20</v>
      </c>
      <c r="C19" s="52" t="s">
        <v>21</v>
      </c>
      <c r="D19" s="2" t="s">
        <v>179</v>
      </c>
      <c r="E19" s="53" t="s">
        <v>177</v>
      </c>
    </row>
    <row r="20" spans="2:5" ht="12.75" hidden="1">
      <c r="B20" s="663">
        <v>1</v>
      </c>
      <c r="C20" s="666"/>
      <c r="D20" s="187"/>
      <c r="E20" s="275"/>
    </row>
    <row r="21" spans="2:5" ht="12.75" hidden="1">
      <c r="B21" s="664"/>
      <c r="C21" s="667"/>
      <c r="D21" s="187"/>
      <c r="E21" s="275"/>
    </row>
    <row r="22" spans="2:5" ht="12.75" hidden="1">
      <c r="B22" s="665"/>
      <c r="C22" s="668"/>
      <c r="D22" s="187"/>
      <c r="E22" s="275"/>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F6" sqref="F6"/>
    </sheetView>
  </sheetViews>
  <sheetFormatPr defaultColWidth="14.42578125" defaultRowHeight="15" customHeight="1"/>
  <cols>
    <col min="1" max="1" width="3.85546875" style="15" customWidth="1"/>
    <col min="2" max="2" width="8.7109375" style="15" customWidth="1"/>
    <col min="3" max="3" width="27.85546875" style="15" customWidth="1"/>
    <col min="4" max="4" width="31" style="15" customWidth="1"/>
    <col min="5" max="5" width="32.85546875" style="15" customWidth="1"/>
    <col min="6" max="6" width="26.140625" style="15" customWidth="1"/>
    <col min="7" max="12" width="19.42578125" style="284" customWidth="1"/>
    <col min="13" max="26" width="8.7109375" style="15" customWidth="1"/>
    <col min="27" max="16384" width="14.42578125" style="15"/>
  </cols>
  <sheetData>
    <row r="5" spans="1:26" ht="13.5" thickBot="1">
      <c r="A5" s="3"/>
      <c r="B5" s="3"/>
      <c r="C5" s="3"/>
      <c r="D5" s="3"/>
      <c r="E5" s="3"/>
      <c r="F5" s="3"/>
      <c r="G5" s="23"/>
      <c r="H5" s="23"/>
      <c r="I5" s="23"/>
      <c r="J5" s="23"/>
      <c r="K5" s="23"/>
      <c r="L5" s="23"/>
      <c r="M5" s="3"/>
      <c r="N5" s="3"/>
      <c r="O5" s="3"/>
      <c r="P5" s="3"/>
      <c r="Q5" s="3"/>
      <c r="R5" s="3"/>
      <c r="S5" s="3"/>
      <c r="T5" s="3"/>
      <c r="U5" s="3"/>
      <c r="V5" s="3"/>
      <c r="W5" s="3"/>
      <c r="X5" s="3"/>
      <c r="Y5" s="3"/>
      <c r="Z5" s="3"/>
    </row>
    <row r="6" spans="1:26" ht="21" customHeight="1">
      <c r="A6" s="12"/>
      <c r="B6" s="677" t="s">
        <v>420</v>
      </c>
      <c r="C6" s="678"/>
      <c r="D6" s="679"/>
      <c r="E6" s="23"/>
      <c r="F6" s="23"/>
      <c r="G6" s="23"/>
      <c r="H6" s="23"/>
      <c r="I6" s="23"/>
      <c r="J6" s="23"/>
      <c r="K6" s="23"/>
      <c r="L6" s="23"/>
      <c r="M6" s="3"/>
      <c r="N6" s="3"/>
      <c r="O6" s="3"/>
      <c r="P6" s="3"/>
      <c r="Q6" s="3"/>
      <c r="R6" s="3"/>
      <c r="S6" s="3"/>
      <c r="T6" s="3"/>
      <c r="U6" s="3"/>
      <c r="V6" s="3"/>
      <c r="W6" s="3"/>
      <c r="X6" s="3"/>
      <c r="Y6" s="3"/>
      <c r="Z6" s="3"/>
    </row>
    <row r="7" spans="1:26" ht="14.25" customHeight="1">
      <c r="A7" s="3"/>
      <c r="B7" s="670" t="s">
        <v>21</v>
      </c>
      <c r="C7" s="674"/>
      <c r="D7" s="432"/>
      <c r="E7" s="23"/>
      <c r="F7" s="23"/>
      <c r="G7" s="23"/>
      <c r="H7" s="23"/>
      <c r="I7" s="23"/>
      <c r="J7" s="23"/>
      <c r="K7" s="23"/>
      <c r="L7" s="23"/>
      <c r="M7" s="3"/>
      <c r="N7" s="3"/>
      <c r="O7" s="3"/>
      <c r="P7" s="3"/>
      <c r="Q7" s="3"/>
      <c r="R7" s="3"/>
      <c r="S7" s="3"/>
      <c r="T7" s="3"/>
      <c r="U7" s="3"/>
      <c r="V7" s="3"/>
      <c r="W7" s="3"/>
      <c r="X7" s="3"/>
      <c r="Y7" s="3"/>
      <c r="Z7" s="3"/>
    </row>
    <row r="8" spans="1:26" ht="15.75" customHeight="1">
      <c r="A8" s="23"/>
      <c r="B8" s="675" t="s">
        <v>102</v>
      </c>
      <c r="C8" s="676"/>
      <c r="D8" s="433"/>
      <c r="E8" s="23"/>
      <c r="F8" s="23"/>
      <c r="G8" s="23"/>
      <c r="H8" s="23"/>
      <c r="I8" s="23"/>
      <c r="J8" s="23"/>
      <c r="K8" s="23"/>
      <c r="L8" s="23"/>
      <c r="M8" s="23"/>
      <c r="N8" s="23"/>
      <c r="O8" s="23"/>
      <c r="P8" s="23"/>
      <c r="Q8" s="23"/>
      <c r="R8" s="23"/>
      <c r="S8" s="23"/>
      <c r="T8" s="23"/>
      <c r="U8" s="23"/>
      <c r="V8" s="23"/>
      <c r="W8" s="23"/>
      <c r="X8" s="23"/>
      <c r="Y8" s="23"/>
      <c r="Z8" s="23"/>
    </row>
    <row r="9" spans="1:26" ht="15.75" customHeight="1">
      <c r="A9" s="3"/>
      <c r="B9" s="670" t="s">
        <v>180</v>
      </c>
      <c r="C9" s="671"/>
      <c r="D9" s="433"/>
      <c r="E9" s="3"/>
      <c r="F9" s="3"/>
      <c r="G9" s="23"/>
      <c r="H9" s="23"/>
      <c r="I9" s="23"/>
      <c r="J9" s="23"/>
      <c r="K9" s="23"/>
      <c r="L9" s="23"/>
      <c r="M9" s="3"/>
      <c r="N9" s="3"/>
      <c r="O9" s="3"/>
      <c r="P9" s="3"/>
      <c r="Q9" s="3"/>
      <c r="R9" s="3"/>
      <c r="S9" s="3"/>
      <c r="T9" s="3"/>
      <c r="U9" s="3"/>
      <c r="V9" s="3"/>
      <c r="W9" s="3"/>
      <c r="X9" s="3"/>
      <c r="Y9" s="3"/>
      <c r="Z9" s="3"/>
    </row>
    <row r="10" spans="1:26" ht="15.75" customHeight="1">
      <c r="A10" s="3"/>
      <c r="B10" s="670" t="s">
        <v>104</v>
      </c>
      <c r="C10" s="671"/>
      <c r="D10" s="433"/>
      <c r="E10" s="3"/>
      <c r="F10" s="3"/>
      <c r="G10" s="23"/>
      <c r="H10" s="23"/>
      <c r="I10" s="23"/>
      <c r="J10" s="23"/>
      <c r="K10" s="23"/>
      <c r="L10" s="23"/>
      <c r="M10" s="3"/>
      <c r="N10" s="3"/>
      <c r="O10" s="3"/>
      <c r="P10" s="3"/>
      <c r="Q10" s="3"/>
      <c r="R10" s="3"/>
      <c r="S10" s="3"/>
      <c r="T10" s="3"/>
      <c r="U10" s="3"/>
      <c r="V10" s="3"/>
      <c r="W10" s="3"/>
      <c r="X10" s="3"/>
      <c r="Y10" s="3"/>
      <c r="Z10" s="3"/>
    </row>
    <row r="11" spans="1:26" ht="15.75" customHeight="1">
      <c r="A11" s="3"/>
      <c r="B11" s="670" t="s">
        <v>105</v>
      </c>
      <c r="C11" s="671"/>
      <c r="D11" s="434"/>
      <c r="E11" s="3"/>
      <c r="F11" s="3"/>
      <c r="G11" s="23"/>
      <c r="H11" s="23"/>
      <c r="I11" s="23"/>
      <c r="J11" s="23"/>
      <c r="K11" s="23"/>
      <c r="L11" s="23"/>
      <c r="M11" s="3"/>
      <c r="N11" s="3"/>
      <c r="O11" s="3"/>
      <c r="P11" s="3"/>
      <c r="Q11" s="3"/>
      <c r="R11" s="3"/>
      <c r="S11" s="3"/>
      <c r="T11" s="3"/>
      <c r="U11" s="3"/>
      <c r="V11" s="3"/>
      <c r="W11" s="3"/>
      <c r="X11" s="3"/>
      <c r="Y11" s="3"/>
      <c r="Z11" s="3"/>
    </row>
    <row r="12" spans="1:26" ht="15.75" customHeight="1">
      <c r="A12" s="3"/>
      <c r="B12" s="670" t="s">
        <v>57</v>
      </c>
      <c r="C12" s="671"/>
      <c r="D12" s="433"/>
      <c r="E12" s="3"/>
      <c r="F12" s="3"/>
      <c r="G12" s="23"/>
      <c r="H12" s="23"/>
      <c r="I12" s="23"/>
      <c r="J12" s="23"/>
      <c r="K12" s="23"/>
      <c r="L12" s="23"/>
      <c r="M12" s="3"/>
      <c r="N12" s="3"/>
      <c r="O12" s="3"/>
      <c r="P12" s="3"/>
      <c r="Q12" s="3"/>
      <c r="R12" s="3"/>
      <c r="S12" s="3"/>
      <c r="T12" s="3"/>
      <c r="U12" s="3"/>
      <c r="V12" s="3"/>
      <c r="W12" s="3"/>
      <c r="X12" s="3"/>
      <c r="Y12" s="3"/>
      <c r="Z12" s="3"/>
    </row>
    <row r="13" spans="1:26" ht="15.75" customHeight="1">
      <c r="A13" s="3"/>
      <c r="B13" s="670" t="s">
        <v>9</v>
      </c>
      <c r="C13" s="671"/>
      <c r="D13" s="433"/>
      <c r="E13" s="3"/>
      <c r="F13" s="3"/>
      <c r="G13" s="23"/>
      <c r="H13" s="23"/>
      <c r="I13" s="23"/>
      <c r="J13" s="23"/>
      <c r="K13" s="23"/>
      <c r="L13" s="23"/>
      <c r="M13" s="3"/>
      <c r="N13" s="3"/>
      <c r="O13" s="3"/>
      <c r="P13" s="3"/>
      <c r="Q13" s="3"/>
      <c r="R13" s="3"/>
      <c r="S13" s="3"/>
      <c r="T13" s="3"/>
      <c r="U13" s="3"/>
      <c r="V13" s="3"/>
      <c r="W13" s="3"/>
      <c r="X13" s="3"/>
      <c r="Y13" s="3"/>
      <c r="Z13" s="3"/>
    </row>
    <row r="14" spans="1:26" ht="15.75" customHeight="1" thickBot="1">
      <c r="A14" s="3"/>
      <c r="B14" s="672" t="s">
        <v>7</v>
      </c>
      <c r="C14" s="673"/>
      <c r="D14" s="435"/>
      <c r="E14" s="3"/>
      <c r="F14" s="3"/>
      <c r="G14" s="23"/>
      <c r="H14" s="23"/>
      <c r="I14" s="23"/>
      <c r="J14" s="23"/>
      <c r="K14" s="23"/>
      <c r="L14" s="23"/>
      <c r="M14" s="3"/>
      <c r="N14" s="3"/>
      <c r="O14" s="3"/>
      <c r="P14" s="3"/>
      <c r="Q14" s="3"/>
      <c r="R14" s="3"/>
      <c r="S14" s="3"/>
      <c r="T14" s="3"/>
      <c r="U14" s="3"/>
      <c r="V14" s="3"/>
      <c r="W14" s="3"/>
      <c r="X14" s="3"/>
      <c r="Y14" s="3"/>
      <c r="Z14" s="3"/>
    </row>
    <row r="15" spans="1:26" ht="12.75">
      <c r="A15" s="3"/>
      <c r="B15" s="3"/>
      <c r="C15" s="3"/>
      <c r="D15" s="3"/>
      <c r="E15" s="3"/>
      <c r="F15" s="3"/>
      <c r="G15" s="23"/>
      <c r="H15" s="23"/>
      <c r="I15" s="23"/>
      <c r="J15" s="23"/>
      <c r="K15" s="23"/>
      <c r="L15" s="23"/>
      <c r="M15" s="3"/>
      <c r="N15" s="3"/>
      <c r="O15" s="3"/>
      <c r="P15" s="3"/>
      <c r="Q15" s="3"/>
      <c r="R15" s="3"/>
      <c r="S15" s="3"/>
      <c r="T15" s="3"/>
      <c r="U15" s="3"/>
      <c r="V15" s="3"/>
      <c r="W15" s="3"/>
      <c r="X15" s="3"/>
      <c r="Y15" s="3"/>
      <c r="Z15" s="3"/>
    </row>
    <row r="16" spans="1:26" ht="13.5" hidden="1" thickBot="1">
      <c r="A16" s="3"/>
      <c r="B16" s="683" t="s">
        <v>181</v>
      </c>
      <c r="C16" s="684"/>
      <c r="D16" s="510"/>
      <c r="E16" s="3"/>
      <c r="F16" s="3"/>
      <c r="G16" s="23"/>
      <c r="H16" s="23"/>
      <c r="I16" s="23"/>
      <c r="J16" s="23"/>
      <c r="K16" s="23"/>
      <c r="L16" s="23"/>
      <c r="M16" s="3"/>
      <c r="N16" s="3"/>
      <c r="O16" s="3"/>
      <c r="P16" s="3"/>
      <c r="Q16" s="3"/>
      <c r="R16" s="3"/>
      <c r="S16" s="3"/>
      <c r="T16" s="3"/>
      <c r="U16" s="3"/>
      <c r="V16" s="3"/>
      <c r="W16" s="3"/>
      <c r="X16" s="3"/>
      <c r="Y16" s="3"/>
      <c r="Z16" s="3"/>
    </row>
    <row r="17" spans="1:26" ht="12.75" hidden="1">
      <c r="A17" s="3"/>
      <c r="B17" s="685" t="s">
        <v>182</v>
      </c>
      <c r="C17" s="686"/>
      <c r="D17" s="54"/>
      <c r="E17" s="3"/>
      <c r="F17" s="3"/>
      <c r="G17" s="23"/>
      <c r="H17" s="23"/>
      <c r="I17" s="23"/>
      <c r="J17" s="23"/>
      <c r="K17" s="23"/>
      <c r="L17" s="23"/>
      <c r="M17" s="3"/>
      <c r="N17" s="3"/>
      <c r="O17" s="3"/>
      <c r="P17" s="3"/>
      <c r="Q17" s="3"/>
      <c r="R17" s="3"/>
      <c r="S17" s="3"/>
      <c r="T17" s="3"/>
      <c r="U17" s="3"/>
      <c r="V17" s="3"/>
      <c r="W17" s="3"/>
      <c r="X17" s="3"/>
      <c r="Y17" s="3"/>
      <c r="Z17" s="3"/>
    </row>
    <row r="18" spans="1:26" ht="12.75" hidden="1">
      <c r="A18" s="3"/>
      <c r="B18" s="687" t="s">
        <v>183</v>
      </c>
      <c r="C18" s="535"/>
      <c r="D18" s="55"/>
      <c r="E18" s="3"/>
      <c r="F18" s="3"/>
      <c r="G18" s="23"/>
      <c r="H18" s="23"/>
      <c r="I18" s="23"/>
      <c r="J18" s="23"/>
      <c r="K18" s="23"/>
      <c r="L18" s="23"/>
      <c r="M18" s="3"/>
      <c r="N18" s="3"/>
      <c r="O18" s="3"/>
      <c r="P18" s="3"/>
      <c r="Q18" s="3"/>
      <c r="R18" s="3"/>
      <c r="S18" s="3"/>
      <c r="T18" s="3"/>
      <c r="U18" s="3"/>
      <c r="V18" s="3"/>
      <c r="W18" s="3"/>
      <c r="X18" s="3"/>
      <c r="Y18" s="3"/>
      <c r="Z18" s="3"/>
    </row>
    <row r="19" spans="1:26" ht="12.75" hidden="1">
      <c r="A19" s="3"/>
      <c r="B19" s="687" t="s">
        <v>184</v>
      </c>
      <c r="C19" s="535"/>
      <c r="D19" s="55"/>
      <c r="E19" s="3"/>
      <c r="F19" s="3"/>
      <c r="G19" s="23"/>
      <c r="H19" s="23"/>
      <c r="I19" s="23"/>
      <c r="J19" s="23"/>
      <c r="K19" s="23"/>
      <c r="L19" s="23"/>
      <c r="M19" s="3"/>
      <c r="N19" s="3"/>
      <c r="O19" s="3"/>
      <c r="P19" s="3"/>
      <c r="Q19" s="3"/>
      <c r="R19" s="3"/>
      <c r="S19" s="3"/>
      <c r="T19" s="3"/>
      <c r="U19" s="3"/>
      <c r="V19" s="3"/>
      <c r="W19" s="3"/>
      <c r="X19" s="3"/>
      <c r="Y19" s="3"/>
      <c r="Z19" s="3"/>
    </row>
    <row r="20" spans="1:26" ht="12.75" hidden="1">
      <c r="A20" s="3"/>
      <c r="B20" s="687" t="s">
        <v>185</v>
      </c>
      <c r="C20" s="535"/>
      <c r="D20" s="55"/>
      <c r="E20" s="3"/>
      <c r="F20" s="3"/>
      <c r="G20" s="23"/>
      <c r="H20" s="23"/>
      <c r="I20" s="23"/>
      <c r="J20" s="23"/>
      <c r="K20" s="23"/>
      <c r="L20" s="23"/>
      <c r="M20" s="3"/>
      <c r="N20" s="3"/>
      <c r="O20" s="3"/>
      <c r="P20" s="3"/>
      <c r="Q20" s="3"/>
      <c r="R20" s="3"/>
      <c r="S20" s="3"/>
      <c r="T20" s="3"/>
      <c r="U20" s="3"/>
      <c r="V20" s="3"/>
      <c r="W20" s="3"/>
      <c r="X20" s="3"/>
      <c r="Y20" s="3"/>
      <c r="Z20" s="3"/>
    </row>
    <row r="21" spans="1:26" ht="12.75" hidden="1">
      <c r="A21" s="3"/>
      <c r="B21" s="687" t="s">
        <v>186</v>
      </c>
      <c r="C21" s="535"/>
      <c r="D21" s="55"/>
      <c r="E21" s="3"/>
      <c r="F21" s="3"/>
      <c r="G21" s="23"/>
      <c r="H21" s="23"/>
      <c r="I21" s="23"/>
      <c r="J21" s="23"/>
      <c r="K21" s="23"/>
      <c r="L21" s="23"/>
      <c r="M21" s="3"/>
      <c r="N21" s="3"/>
      <c r="O21" s="3"/>
      <c r="P21" s="3"/>
      <c r="Q21" s="3"/>
      <c r="R21" s="3"/>
      <c r="S21" s="3"/>
      <c r="T21" s="3"/>
      <c r="U21" s="3"/>
      <c r="V21" s="3"/>
      <c r="W21" s="3"/>
      <c r="X21" s="3"/>
      <c r="Y21" s="3"/>
      <c r="Z21" s="3"/>
    </row>
    <row r="22" spans="1:26" ht="15.75" hidden="1" customHeight="1" thickBot="1">
      <c r="A22" s="3"/>
      <c r="B22" s="693" t="s">
        <v>187</v>
      </c>
      <c r="C22" s="550"/>
      <c r="D22" s="56"/>
      <c r="E22" s="3"/>
      <c r="F22" s="3"/>
      <c r="G22" s="23"/>
      <c r="H22" s="23"/>
      <c r="I22" s="23"/>
      <c r="J22" s="23"/>
      <c r="K22" s="23"/>
      <c r="L22" s="23"/>
      <c r="M22" s="3"/>
      <c r="N22" s="3"/>
      <c r="O22" s="3"/>
      <c r="P22" s="3"/>
      <c r="Q22" s="3"/>
      <c r="R22" s="3"/>
      <c r="S22" s="3"/>
      <c r="T22" s="3"/>
      <c r="U22" s="3"/>
      <c r="V22" s="3"/>
      <c r="W22" s="3"/>
      <c r="X22" s="3"/>
      <c r="Y22" s="3"/>
      <c r="Z22" s="3"/>
    </row>
    <row r="23" spans="1:26" ht="13.5" hidden="1" thickBot="1">
      <c r="A23" s="3"/>
      <c r="B23" s="3"/>
      <c r="C23" s="3"/>
      <c r="D23" s="3"/>
      <c r="E23" s="3"/>
      <c r="F23" s="3"/>
      <c r="G23" s="23"/>
      <c r="H23" s="23"/>
      <c r="I23" s="23"/>
      <c r="J23" s="23"/>
      <c r="K23" s="23"/>
      <c r="L23" s="23"/>
      <c r="M23" s="3"/>
      <c r="N23" s="3"/>
      <c r="O23" s="3"/>
      <c r="P23" s="3"/>
      <c r="Q23" s="3"/>
      <c r="R23" s="3"/>
      <c r="S23" s="3"/>
      <c r="T23" s="3"/>
      <c r="U23" s="3"/>
      <c r="V23" s="3"/>
      <c r="W23" s="3"/>
      <c r="X23" s="3"/>
      <c r="Y23" s="3"/>
      <c r="Z23" s="3"/>
    </row>
    <row r="24" spans="1:26" ht="13.5" hidden="1" thickBot="1">
      <c r="A24" s="3"/>
      <c r="B24" s="694" t="s">
        <v>188</v>
      </c>
      <c r="C24" s="695"/>
      <c r="D24" s="696"/>
      <c r="E24" s="3"/>
      <c r="F24" s="3"/>
      <c r="G24" s="23"/>
      <c r="H24" s="23"/>
      <c r="I24" s="23"/>
      <c r="J24" s="23"/>
      <c r="K24" s="23"/>
      <c r="L24" s="23"/>
      <c r="M24" s="3"/>
      <c r="N24" s="3"/>
      <c r="O24" s="3"/>
      <c r="P24" s="3"/>
      <c r="Q24" s="3"/>
      <c r="R24" s="3"/>
      <c r="S24" s="3"/>
      <c r="T24" s="3"/>
      <c r="U24" s="3"/>
      <c r="V24" s="3"/>
      <c r="W24" s="3"/>
      <c r="X24" s="3"/>
      <c r="Y24" s="3"/>
      <c r="Z24" s="3"/>
    </row>
    <row r="25" spans="1:26" ht="15.75" hidden="1" customHeight="1">
      <c r="A25" s="3"/>
      <c r="B25" s="685" t="s">
        <v>189</v>
      </c>
      <c r="C25" s="686"/>
      <c r="D25" s="54"/>
      <c r="E25" s="3"/>
      <c r="F25" s="3"/>
      <c r="G25" s="23"/>
      <c r="H25" s="23"/>
      <c r="I25" s="23"/>
      <c r="J25" s="23"/>
      <c r="K25" s="23"/>
      <c r="L25" s="23"/>
      <c r="M25" s="3"/>
      <c r="N25" s="3"/>
      <c r="O25" s="3"/>
      <c r="P25" s="3"/>
      <c r="Q25" s="3"/>
      <c r="R25" s="3"/>
      <c r="S25" s="3"/>
      <c r="T25" s="3"/>
      <c r="U25" s="3"/>
      <c r="V25" s="3"/>
      <c r="W25" s="3"/>
      <c r="X25" s="3"/>
      <c r="Y25" s="3"/>
      <c r="Z25" s="3"/>
    </row>
    <row r="26" spans="1:26" ht="15.75" hidden="1" customHeight="1">
      <c r="A26" s="3"/>
      <c r="B26" s="697" t="s">
        <v>190</v>
      </c>
      <c r="C26" s="698"/>
      <c r="D26" s="57"/>
      <c r="E26" s="3"/>
      <c r="F26" s="3"/>
      <c r="G26" s="23"/>
      <c r="H26" s="23"/>
      <c r="I26" s="23"/>
      <c r="J26" s="23"/>
      <c r="K26" s="23"/>
      <c r="L26" s="23"/>
      <c r="M26" s="3"/>
      <c r="N26" s="3"/>
      <c r="O26" s="3"/>
      <c r="P26" s="3"/>
      <c r="Q26" s="3"/>
      <c r="R26" s="3"/>
      <c r="S26" s="3"/>
      <c r="T26" s="3"/>
      <c r="U26" s="3"/>
      <c r="V26" s="3"/>
      <c r="W26" s="3"/>
      <c r="X26" s="3"/>
      <c r="Y26" s="3"/>
      <c r="Z26" s="3"/>
    </row>
    <row r="27" spans="1:26" ht="15.75" hidden="1" customHeight="1">
      <c r="A27" s="3"/>
      <c r="B27" s="58"/>
      <c r="C27" s="59"/>
      <c r="D27" s="60"/>
      <c r="E27" s="3"/>
      <c r="F27" s="3"/>
      <c r="G27" s="23"/>
      <c r="H27" s="23"/>
      <c r="I27" s="23"/>
      <c r="J27" s="23"/>
      <c r="K27" s="23"/>
      <c r="L27" s="23"/>
      <c r="M27" s="3"/>
      <c r="N27" s="3"/>
      <c r="O27" s="3"/>
      <c r="P27" s="3"/>
      <c r="Q27" s="3"/>
      <c r="R27" s="3"/>
      <c r="S27" s="3"/>
      <c r="T27" s="3"/>
      <c r="U27" s="3"/>
      <c r="V27" s="3"/>
      <c r="W27" s="3"/>
      <c r="X27" s="3"/>
      <c r="Y27" s="3"/>
      <c r="Z27" s="3"/>
    </row>
    <row r="28" spans="1:26" ht="15.75" hidden="1" customHeight="1" thickBot="1">
      <c r="A28" s="3"/>
      <c r="B28" s="690" t="s">
        <v>191</v>
      </c>
      <c r="C28" s="691"/>
      <c r="D28" s="276"/>
      <c r="E28" s="3"/>
      <c r="F28" s="3"/>
      <c r="G28" s="23"/>
      <c r="H28" s="23"/>
      <c r="I28" s="23"/>
      <c r="J28" s="23"/>
      <c r="K28" s="23"/>
      <c r="L28" s="23"/>
      <c r="M28" s="3"/>
      <c r="N28" s="3"/>
      <c r="O28" s="3"/>
      <c r="P28" s="3"/>
      <c r="Q28" s="3"/>
      <c r="R28" s="3"/>
      <c r="S28" s="3"/>
      <c r="T28" s="3"/>
      <c r="U28" s="3"/>
      <c r="V28" s="3"/>
      <c r="W28" s="3"/>
      <c r="X28" s="3"/>
      <c r="Y28" s="3"/>
      <c r="Z28" s="3"/>
    </row>
    <row r="29" spans="1:26" ht="15.75" hidden="1" customHeight="1">
      <c r="A29" s="3"/>
      <c r="B29" s="692" t="s">
        <v>192</v>
      </c>
      <c r="C29" s="658"/>
      <c r="D29" s="658"/>
      <c r="E29" s="658"/>
      <c r="F29" s="658"/>
      <c r="G29" s="658"/>
      <c r="H29" s="658"/>
      <c r="I29" s="658"/>
      <c r="J29" s="658"/>
      <c r="K29" s="658"/>
      <c r="L29" s="559"/>
      <c r="M29" s="3"/>
      <c r="N29" s="3"/>
      <c r="O29" s="3"/>
      <c r="P29" s="3"/>
      <c r="Q29" s="3"/>
      <c r="R29" s="3"/>
      <c r="S29" s="3"/>
      <c r="T29" s="3"/>
      <c r="U29" s="3"/>
      <c r="V29" s="3"/>
      <c r="W29" s="3"/>
      <c r="X29" s="3"/>
      <c r="Y29" s="3"/>
      <c r="Z29" s="3"/>
    </row>
    <row r="30" spans="1:26" ht="38.25" hidden="1">
      <c r="A30" s="61"/>
      <c r="B30" s="277" t="s">
        <v>193</v>
      </c>
      <c r="C30" s="62" t="s">
        <v>194</v>
      </c>
      <c r="D30" s="62" t="s">
        <v>195</v>
      </c>
      <c r="E30" s="62" t="s">
        <v>196</v>
      </c>
      <c r="F30" s="62" t="s">
        <v>197</v>
      </c>
      <c r="G30" s="2" t="s">
        <v>198</v>
      </c>
      <c r="H30" s="2" t="s">
        <v>199</v>
      </c>
      <c r="I30" s="2" t="s">
        <v>200</v>
      </c>
      <c r="J30" s="2" t="s">
        <v>201</v>
      </c>
      <c r="K30" s="53" t="s">
        <v>202</v>
      </c>
      <c r="L30" s="53" t="s">
        <v>9</v>
      </c>
      <c r="M30" s="61"/>
      <c r="N30" s="61"/>
      <c r="O30" s="61"/>
      <c r="P30" s="61"/>
      <c r="Q30" s="61"/>
      <c r="R30" s="61"/>
      <c r="S30" s="61"/>
      <c r="T30" s="61"/>
      <c r="U30" s="61"/>
      <c r="V30" s="61"/>
      <c r="W30" s="61"/>
      <c r="X30" s="61"/>
      <c r="Y30" s="61"/>
      <c r="Z30" s="61"/>
    </row>
    <row r="31" spans="1:26" ht="15.75" hidden="1" customHeight="1">
      <c r="A31" s="3"/>
      <c r="B31" s="278"/>
      <c r="C31" s="279"/>
      <c r="D31" s="280"/>
      <c r="E31" s="63"/>
      <c r="F31" s="63"/>
      <c r="G31" s="115"/>
      <c r="H31" s="115"/>
      <c r="I31" s="115"/>
      <c r="J31" s="115"/>
      <c r="K31" s="116"/>
      <c r="L31" s="117"/>
      <c r="M31" s="3"/>
      <c r="N31" s="3"/>
      <c r="O31" s="3"/>
      <c r="P31" s="3"/>
      <c r="Q31" s="3"/>
      <c r="R31" s="3"/>
      <c r="S31" s="3"/>
      <c r="T31" s="3"/>
      <c r="U31" s="3"/>
      <c r="V31" s="3"/>
      <c r="W31" s="3"/>
      <c r="X31" s="3"/>
      <c r="Y31" s="3"/>
      <c r="Z31" s="3"/>
    </row>
    <row r="32" spans="1:26" ht="15.75" hidden="1" customHeight="1">
      <c r="A32" s="3"/>
      <c r="B32" s="278"/>
      <c r="C32" s="279"/>
      <c r="D32" s="280"/>
      <c r="E32" s="63"/>
      <c r="F32" s="63"/>
      <c r="G32" s="115"/>
      <c r="H32" s="115"/>
      <c r="I32" s="115"/>
      <c r="J32" s="115"/>
      <c r="K32" s="116"/>
      <c r="L32" s="117"/>
      <c r="M32" s="3"/>
      <c r="N32" s="3"/>
      <c r="O32" s="3"/>
      <c r="P32" s="3"/>
      <c r="Q32" s="3"/>
      <c r="R32" s="3"/>
      <c r="S32" s="3"/>
      <c r="T32" s="3"/>
      <c r="U32" s="3"/>
      <c r="V32" s="3"/>
      <c r="W32" s="3"/>
      <c r="X32" s="3"/>
      <c r="Y32" s="3"/>
      <c r="Z32" s="3"/>
    </row>
    <row r="33" spans="1:26" ht="15.75" hidden="1" customHeight="1">
      <c r="A33" s="3"/>
      <c r="B33" s="278"/>
      <c r="C33" s="279"/>
      <c r="D33" s="280"/>
      <c r="E33" s="63"/>
      <c r="F33" s="63"/>
      <c r="G33" s="115"/>
      <c r="H33" s="115"/>
      <c r="I33" s="115"/>
      <c r="J33" s="115"/>
      <c r="K33" s="116"/>
      <c r="L33" s="117"/>
      <c r="M33" s="3"/>
      <c r="N33" s="3"/>
      <c r="O33" s="3"/>
      <c r="P33" s="3"/>
      <c r="Q33" s="3"/>
      <c r="R33" s="3"/>
      <c r="S33" s="3"/>
      <c r="T33" s="3"/>
      <c r="U33" s="3"/>
      <c r="V33" s="3"/>
      <c r="W33" s="3"/>
      <c r="X33" s="3"/>
      <c r="Y33" s="3"/>
      <c r="Z33" s="3"/>
    </row>
    <row r="34" spans="1:26" ht="15.75" hidden="1" customHeight="1">
      <c r="A34" s="3"/>
      <c r="B34" s="278"/>
      <c r="C34" s="279"/>
      <c r="D34" s="280"/>
      <c r="E34" s="63"/>
      <c r="F34" s="63"/>
      <c r="G34" s="115"/>
      <c r="H34" s="115"/>
      <c r="I34" s="115"/>
      <c r="J34" s="115"/>
      <c r="K34" s="116"/>
      <c r="L34" s="117"/>
      <c r="M34" s="3"/>
      <c r="N34" s="3"/>
      <c r="O34" s="3"/>
      <c r="P34" s="3"/>
      <c r="Q34" s="3"/>
      <c r="R34" s="3"/>
      <c r="S34" s="3"/>
      <c r="T34" s="3"/>
      <c r="U34" s="3"/>
      <c r="V34" s="3"/>
      <c r="W34" s="3"/>
      <c r="X34" s="3"/>
      <c r="Y34" s="3"/>
      <c r="Z34" s="3"/>
    </row>
    <row r="35" spans="1:26" ht="15.75" hidden="1" customHeight="1">
      <c r="A35" s="3"/>
      <c r="B35" s="278"/>
      <c r="C35" s="279"/>
      <c r="D35" s="280"/>
      <c r="E35" s="63"/>
      <c r="F35" s="63"/>
      <c r="G35" s="115"/>
      <c r="H35" s="115"/>
      <c r="I35" s="115"/>
      <c r="J35" s="115"/>
      <c r="K35" s="116"/>
      <c r="L35" s="117"/>
      <c r="M35" s="3"/>
      <c r="N35" s="3"/>
      <c r="O35" s="3"/>
      <c r="P35" s="3"/>
      <c r="Q35" s="3"/>
      <c r="R35" s="3"/>
      <c r="S35" s="3"/>
      <c r="T35" s="3"/>
      <c r="U35" s="3"/>
      <c r="V35" s="3"/>
      <c r="W35" s="3"/>
      <c r="X35" s="3"/>
      <c r="Y35" s="3"/>
      <c r="Z35" s="3"/>
    </row>
    <row r="36" spans="1:26" ht="15.75" hidden="1" customHeight="1" thickBot="1">
      <c r="A36" s="3"/>
      <c r="B36" s="281"/>
      <c r="C36" s="282"/>
      <c r="D36" s="283"/>
      <c r="E36" s="64"/>
      <c r="F36" s="64"/>
      <c r="G36" s="118"/>
      <c r="H36" s="118"/>
      <c r="I36" s="118"/>
      <c r="J36" s="118"/>
      <c r="K36" s="119"/>
      <c r="L36" s="120"/>
      <c r="M36" s="3"/>
      <c r="N36" s="3"/>
      <c r="O36" s="3"/>
      <c r="P36" s="3"/>
      <c r="Q36" s="3"/>
      <c r="R36" s="3"/>
      <c r="S36" s="3"/>
      <c r="T36" s="3"/>
      <c r="U36" s="3"/>
      <c r="V36" s="3"/>
      <c r="W36" s="3"/>
      <c r="X36" s="3"/>
      <c r="Y36" s="3"/>
      <c r="Z36" s="3"/>
    </row>
    <row r="37" spans="1:26" ht="15.75" hidden="1" customHeight="1">
      <c r="A37" s="3"/>
      <c r="B37" s="3"/>
      <c r="C37" s="3"/>
      <c r="D37" s="3"/>
      <c r="E37" s="3"/>
      <c r="F37" s="3"/>
      <c r="G37" s="23"/>
      <c r="H37" s="23"/>
      <c r="I37" s="23"/>
      <c r="J37" s="23"/>
      <c r="K37" s="23"/>
      <c r="L37" s="23"/>
      <c r="M37" s="3"/>
      <c r="N37" s="3"/>
      <c r="O37" s="3"/>
      <c r="P37" s="3"/>
      <c r="Q37" s="3"/>
      <c r="R37" s="3"/>
      <c r="S37" s="3"/>
      <c r="T37" s="3"/>
      <c r="U37" s="3"/>
      <c r="V37" s="3"/>
      <c r="W37" s="3"/>
      <c r="X37" s="3"/>
      <c r="Y37" s="3"/>
      <c r="Z37" s="3"/>
    </row>
    <row r="38" spans="1:26" ht="15.75" hidden="1" customHeight="1">
      <c r="A38" s="3" t="s">
        <v>203</v>
      </c>
      <c r="B38" s="688" t="s">
        <v>204</v>
      </c>
      <c r="C38" s="534"/>
      <c r="D38" s="649"/>
      <c r="E38" s="3"/>
      <c r="F38" s="3"/>
      <c r="G38" s="23"/>
      <c r="H38" s="23"/>
      <c r="I38" s="23"/>
      <c r="J38" s="23"/>
      <c r="K38" s="23"/>
      <c r="L38" s="23"/>
      <c r="M38" s="3"/>
      <c r="N38" s="3"/>
      <c r="O38" s="3"/>
      <c r="P38" s="3"/>
      <c r="Q38" s="3"/>
      <c r="R38" s="3"/>
      <c r="S38" s="3"/>
      <c r="T38" s="3"/>
      <c r="U38" s="3"/>
      <c r="V38" s="3"/>
      <c r="W38" s="3"/>
      <c r="X38" s="3"/>
      <c r="Y38" s="3"/>
      <c r="Z38" s="3"/>
    </row>
    <row r="39" spans="1:26" ht="15" hidden="1" customHeight="1">
      <c r="A39" s="3"/>
      <c r="B39" s="16"/>
      <c r="C39" s="689"/>
      <c r="D39" s="649"/>
      <c r="E39" s="3"/>
      <c r="F39" s="3"/>
      <c r="G39" s="23"/>
      <c r="H39" s="23"/>
      <c r="I39" s="23"/>
      <c r="J39" s="23"/>
      <c r="K39" s="23"/>
      <c r="L39" s="23"/>
      <c r="M39" s="3"/>
      <c r="N39" s="3"/>
      <c r="O39" s="3"/>
      <c r="P39" s="3"/>
      <c r="Q39" s="3"/>
      <c r="R39" s="3"/>
      <c r="S39" s="3"/>
      <c r="T39" s="3"/>
      <c r="U39" s="3"/>
      <c r="V39" s="3"/>
      <c r="W39" s="3"/>
      <c r="X39" s="3"/>
      <c r="Y39" s="3"/>
      <c r="Z39" s="3"/>
    </row>
    <row r="40" spans="1:26" ht="15.75" hidden="1" customHeight="1">
      <c r="A40" s="3"/>
      <c r="B40" s="16"/>
      <c r="C40" s="689"/>
      <c r="D40" s="649"/>
      <c r="E40" s="3"/>
      <c r="F40" s="3"/>
      <c r="G40" s="23"/>
      <c r="H40" s="23"/>
      <c r="I40" s="23"/>
      <c r="J40" s="23"/>
      <c r="K40" s="23"/>
      <c r="L40" s="23"/>
      <c r="M40" s="3"/>
      <c r="N40" s="3"/>
      <c r="O40" s="3"/>
      <c r="P40" s="3"/>
      <c r="Q40" s="3"/>
      <c r="R40" s="3"/>
      <c r="S40" s="3"/>
      <c r="T40" s="3"/>
      <c r="U40" s="3"/>
      <c r="V40" s="3"/>
      <c r="W40" s="3"/>
      <c r="X40" s="3"/>
      <c r="Y40" s="3"/>
      <c r="Z40" s="3"/>
    </row>
    <row r="41" spans="1:26" ht="15.75" hidden="1" customHeight="1">
      <c r="A41" s="3"/>
      <c r="B41" s="16"/>
      <c r="C41" s="689"/>
      <c r="D41" s="649"/>
      <c r="E41" s="3"/>
      <c r="F41" s="3"/>
      <c r="G41" s="23"/>
      <c r="H41" s="23"/>
      <c r="I41" s="23"/>
      <c r="J41" s="23"/>
      <c r="K41" s="23"/>
      <c r="L41" s="23"/>
      <c r="M41" s="3"/>
      <c r="N41" s="3"/>
      <c r="O41" s="3"/>
      <c r="P41" s="3"/>
      <c r="Q41" s="3"/>
      <c r="R41" s="3"/>
      <c r="S41" s="3"/>
      <c r="T41" s="3"/>
      <c r="U41" s="3"/>
      <c r="V41" s="3"/>
      <c r="W41" s="3"/>
      <c r="X41" s="3"/>
      <c r="Y41" s="3"/>
      <c r="Z41" s="3"/>
    </row>
    <row r="42" spans="1:26" ht="15.75" hidden="1" customHeight="1" thickBot="1">
      <c r="A42" s="3"/>
      <c r="B42" s="65"/>
      <c r="C42" s="680"/>
      <c r="D42" s="547"/>
      <c r="E42" s="3"/>
      <c r="F42" s="3"/>
      <c r="G42" s="23"/>
      <c r="H42" s="23"/>
      <c r="I42" s="23"/>
      <c r="J42" s="23"/>
      <c r="K42" s="23"/>
      <c r="L42" s="23"/>
      <c r="M42" s="3"/>
      <c r="N42" s="3"/>
      <c r="O42" s="3"/>
      <c r="P42" s="3"/>
      <c r="Q42" s="3"/>
      <c r="R42" s="3"/>
      <c r="S42" s="3"/>
      <c r="T42" s="3"/>
      <c r="U42" s="3"/>
      <c r="V42" s="3"/>
      <c r="W42" s="3"/>
      <c r="X42" s="3"/>
      <c r="Y42" s="3"/>
      <c r="Z42" s="3"/>
    </row>
    <row r="43" spans="1:26" ht="15.75" hidden="1" customHeight="1">
      <c r="A43" s="3"/>
      <c r="B43" s="3"/>
      <c r="C43" s="3"/>
      <c r="D43" s="3"/>
      <c r="E43" s="3"/>
      <c r="F43" s="3"/>
      <c r="G43" s="23"/>
      <c r="H43" s="23"/>
      <c r="I43" s="23"/>
      <c r="J43" s="23"/>
      <c r="K43" s="23"/>
      <c r="L43" s="23"/>
      <c r="M43" s="3"/>
      <c r="N43" s="3"/>
      <c r="O43" s="3"/>
      <c r="P43" s="3"/>
      <c r="Q43" s="3"/>
      <c r="R43" s="3"/>
      <c r="S43" s="3"/>
      <c r="T43" s="3"/>
      <c r="U43" s="3"/>
      <c r="V43" s="3"/>
      <c r="W43" s="3"/>
      <c r="X43" s="3"/>
      <c r="Y43" s="3"/>
      <c r="Z43" s="3"/>
    </row>
    <row r="44" spans="1:26" ht="15.75" hidden="1" customHeight="1">
      <c r="A44" s="3"/>
      <c r="B44" s="681" t="s">
        <v>205</v>
      </c>
      <c r="C44" s="530"/>
      <c r="D44" s="530"/>
      <c r="E44" s="530"/>
      <c r="F44" s="682"/>
      <c r="G44" s="23"/>
      <c r="H44" s="23"/>
      <c r="I44" s="23"/>
      <c r="J44" s="23"/>
      <c r="K44" s="23"/>
      <c r="L44" s="23"/>
      <c r="M44" s="3"/>
      <c r="N44" s="3"/>
      <c r="O44" s="3"/>
      <c r="P44" s="3"/>
      <c r="Q44" s="3"/>
      <c r="R44" s="3"/>
      <c r="S44" s="3"/>
      <c r="T44" s="3"/>
      <c r="U44" s="3"/>
      <c r="V44" s="3"/>
      <c r="W44" s="3"/>
      <c r="X44" s="3"/>
      <c r="Y44" s="3"/>
      <c r="Z44" s="3"/>
    </row>
    <row r="45" spans="1:26" ht="15.75" hidden="1" customHeight="1">
      <c r="A45" s="3"/>
      <c r="B45" s="66" t="s">
        <v>193</v>
      </c>
      <c r="C45" s="66" t="s">
        <v>206</v>
      </c>
      <c r="D45" s="66" t="s">
        <v>207</v>
      </c>
      <c r="E45" s="66" t="s">
        <v>78</v>
      </c>
      <c r="F45" s="66" t="s">
        <v>208</v>
      </c>
      <c r="G45" s="23"/>
      <c r="H45" s="23"/>
      <c r="I45" s="23"/>
      <c r="J45" s="23"/>
      <c r="K45" s="23"/>
      <c r="L45" s="23"/>
      <c r="M45" s="3"/>
      <c r="N45" s="3"/>
      <c r="O45" s="3"/>
      <c r="P45" s="3"/>
      <c r="Q45" s="3"/>
      <c r="R45" s="3"/>
      <c r="S45" s="3"/>
      <c r="T45" s="3"/>
      <c r="U45" s="3"/>
      <c r="V45" s="3"/>
      <c r="W45" s="3"/>
      <c r="X45" s="3"/>
      <c r="Y45" s="3"/>
      <c r="Z45" s="3"/>
    </row>
    <row r="46" spans="1:26" ht="15.75" hidden="1" customHeight="1">
      <c r="A46" s="3"/>
      <c r="B46" s="63"/>
      <c r="C46" s="63"/>
      <c r="D46" s="63"/>
      <c r="E46" s="63"/>
      <c r="F46" s="63"/>
      <c r="G46" s="23"/>
      <c r="H46" s="23"/>
      <c r="I46" s="23"/>
      <c r="J46" s="23"/>
      <c r="K46" s="23"/>
      <c r="L46" s="23"/>
      <c r="M46" s="3"/>
      <c r="N46" s="3"/>
      <c r="O46" s="3"/>
      <c r="P46" s="3"/>
      <c r="Q46" s="3"/>
      <c r="R46" s="3"/>
      <c r="S46" s="3"/>
      <c r="T46" s="3"/>
      <c r="U46" s="3"/>
      <c r="V46" s="3"/>
      <c r="W46" s="3"/>
      <c r="X46" s="3"/>
      <c r="Y46" s="3"/>
      <c r="Z46" s="3"/>
    </row>
    <row r="47" spans="1:26" ht="15.75" hidden="1" customHeight="1">
      <c r="A47" s="3"/>
      <c r="B47" s="63"/>
      <c r="C47" s="63"/>
      <c r="D47" s="63"/>
      <c r="E47" s="63"/>
      <c r="F47" s="63"/>
      <c r="G47" s="23"/>
      <c r="H47" s="23"/>
      <c r="I47" s="23"/>
      <c r="J47" s="23"/>
      <c r="K47" s="23"/>
      <c r="L47" s="23"/>
      <c r="M47" s="3"/>
      <c r="N47" s="3"/>
      <c r="O47" s="3"/>
      <c r="P47" s="3"/>
      <c r="Q47" s="3"/>
      <c r="R47" s="3"/>
      <c r="S47" s="3"/>
      <c r="T47" s="3"/>
      <c r="U47" s="3"/>
      <c r="V47" s="3"/>
      <c r="W47" s="3"/>
      <c r="X47" s="3"/>
      <c r="Y47" s="3"/>
      <c r="Z47" s="3"/>
    </row>
    <row r="48" spans="1:26" ht="15.75" hidden="1" customHeight="1">
      <c r="A48" s="3"/>
      <c r="B48" s="63"/>
      <c r="C48" s="63"/>
      <c r="D48" s="63"/>
      <c r="E48" s="63"/>
      <c r="F48" s="63"/>
      <c r="G48" s="23"/>
      <c r="H48" s="23"/>
      <c r="I48" s="23"/>
      <c r="J48" s="23"/>
      <c r="K48" s="23"/>
      <c r="L48" s="23"/>
      <c r="M48" s="3"/>
      <c r="N48" s="3"/>
      <c r="O48" s="3"/>
      <c r="P48" s="3"/>
      <c r="Q48" s="3"/>
      <c r="R48" s="3"/>
      <c r="S48" s="3"/>
      <c r="T48" s="3"/>
      <c r="U48" s="3"/>
      <c r="V48" s="3"/>
      <c r="W48" s="3"/>
      <c r="X48" s="3"/>
      <c r="Y48" s="3"/>
      <c r="Z48" s="3"/>
    </row>
    <row r="49" spans="1:26" ht="15.75" hidden="1" customHeight="1">
      <c r="A49" s="3"/>
      <c r="B49" s="63"/>
      <c r="C49" s="63"/>
      <c r="D49" s="63"/>
      <c r="E49" s="63"/>
      <c r="F49" s="63"/>
      <c r="G49" s="23"/>
      <c r="H49" s="23"/>
      <c r="I49" s="23"/>
      <c r="J49" s="23"/>
      <c r="K49" s="23"/>
      <c r="L49" s="23"/>
      <c r="M49" s="3"/>
      <c r="N49" s="3"/>
      <c r="O49" s="3"/>
      <c r="P49" s="3"/>
      <c r="Q49" s="3"/>
      <c r="R49" s="3"/>
      <c r="S49" s="3"/>
      <c r="T49" s="3"/>
      <c r="U49" s="3"/>
      <c r="V49" s="3"/>
      <c r="W49" s="3"/>
      <c r="X49" s="3"/>
      <c r="Y49" s="3"/>
      <c r="Z49" s="3"/>
    </row>
    <row r="50" spans="1:26" ht="15.75" hidden="1" customHeight="1">
      <c r="A50" s="3"/>
      <c r="B50" s="63"/>
      <c r="C50" s="63"/>
      <c r="D50" s="63"/>
      <c r="E50" s="63"/>
      <c r="F50" s="63"/>
      <c r="G50" s="23"/>
      <c r="H50" s="23"/>
      <c r="I50" s="23"/>
      <c r="J50" s="23"/>
      <c r="K50" s="23"/>
      <c r="L50" s="23"/>
      <c r="M50" s="3"/>
      <c r="N50" s="3"/>
      <c r="O50" s="3"/>
      <c r="P50" s="3"/>
      <c r="Q50" s="3"/>
      <c r="R50" s="3"/>
      <c r="S50" s="3"/>
      <c r="T50" s="3"/>
      <c r="U50" s="3"/>
      <c r="V50" s="3"/>
      <c r="W50" s="3"/>
      <c r="X50" s="3"/>
      <c r="Y50" s="3"/>
      <c r="Z50" s="3"/>
    </row>
    <row r="51" spans="1:26" ht="15.75" hidden="1" customHeight="1">
      <c r="A51" s="3"/>
      <c r="B51" s="3"/>
      <c r="C51" s="3"/>
      <c r="D51" s="3"/>
      <c r="E51" s="3"/>
      <c r="F51" s="3"/>
      <c r="G51" s="23"/>
      <c r="H51" s="23"/>
      <c r="I51" s="23"/>
      <c r="J51" s="23"/>
      <c r="K51" s="23"/>
      <c r="L51" s="23"/>
      <c r="M51" s="3"/>
      <c r="N51" s="3"/>
      <c r="O51" s="3"/>
      <c r="P51" s="3"/>
      <c r="Q51" s="3"/>
      <c r="R51" s="3"/>
      <c r="S51" s="3"/>
      <c r="T51" s="3"/>
      <c r="U51" s="3"/>
      <c r="V51" s="3"/>
      <c r="W51" s="3"/>
      <c r="X51" s="3"/>
      <c r="Y51" s="3"/>
      <c r="Z51" s="3"/>
    </row>
    <row r="52" spans="1:26" ht="15.75" customHeight="1" thickBot="1"/>
    <row r="53" spans="1:26" ht="15.75" customHeight="1">
      <c r="B53" s="677" t="s">
        <v>420</v>
      </c>
      <c r="C53" s="678"/>
      <c r="D53" s="679"/>
      <c r="E53" s="23"/>
      <c r="F53" s="23"/>
      <c r="G53" s="23"/>
      <c r="H53" s="23"/>
      <c r="I53" s="23"/>
      <c r="J53" s="23"/>
      <c r="K53" s="23"/>
      <c r="L53" s="23"/>
    </row>
    <row r="54" spans="1:26" ht="15.75" customHeight="1">
      <c r="B54" s="670" t="s">
        <v>21</v>
      </c>
      <c r="C54" s="674"/>
      <c r="D54" s="432"/>
      <c r="E54" s="23"/>
      <c r="F54" s="23"/>
      <c r="G54" s="23"/>
      <c r="H54" s="23"/>
      <c r="I54" s="23"/>
      <c r="J54" s="23"/>
      <c r="K54" s="23"/>
      <c r="L54" s="23"/>
    </row>
    <row r="55" spans="1:26" ht="15.75" customHeight="1">
      <c r="B55" s="675" t="s">
        <v>102</v>
      </c>
      <c r="C55" s="676"/>
      <c r="D55" s="433"/>
      <c r="E55" s="23"/>
      <c r="F55" s="23"/>
      <c r="G55" s="23"/>
      <c r="H55" s="23"/>
      <c r="I55" s="23"/>
      <c r="J55" s="23"/>
      <c r="K55" s="23"/>
      <c r="L55" s="23"/>
    </row>
    <row r="56" spans="1:26" ht="15.75" customHeight="1">
      <c r="B56" s="670" t="s">
        <v>180</v>
      </c>
      <c r="C56" s="671"/>
      <c r="D56" s="433"/>
      <c r="E56" s="3"/>
      <c r="F56" s="3"/>
      <c r="G56" s="23"/>
      <c r="H56" s="23"/>
      <c r="I56" s="23"/>
      <c r="J56" s="23"/>
      <c r="K56" s="23"/>
      <c r="L56" s="23"/>
    </row>
    <row r="57" spans="1:26" ht="15.75" customHeight="1">
      <c r="B57" s="670" t="s">
        <v>104</v>
      </c>
      <c r="C57" s="671"/>
      <c r="D57" s="433"/>
      <c r="E57" s="3"/>
      <c r="F57" s="3"/>
      <c r="G57" s="23"/>
      <c r="H57" s="23"/>
      <c r="I57" s="23"/>
      <c r="J57" s="23"/>
      <c r="K57" s="23"/>
      <c r="L57" s="23"/>
    </row>
    <row r="58" spans="1:26" ht="15.75" customHeight="1">
      <c r="B58" s="670" t="s">
        <v>105</v>
      </c>
      <c r="C58" s="671"/>
      <c r="D58" s="434"/>
      <c r="E58" s="3"/>
      <c r="F58" s="3"/>
      <c r="G58" s="23"/>
      <c r="H58" s="23"/>
      <c r="I58" s="23"/>
      <c r="J58" s="23"/>
      <c r="K58" s="23"/>
      <c r="L58" s="23"/>
    </row>
    <row r="59" spans="1:26" ht="15.75" customHeight="1">
      <c r="B59" s="670" t="s">
        <v>57</v>
      </c>
      <c r="C59" s="671"/>
      <c r="D59" s="433"/>
      <c r="E59" s="3"/>
      <c r="F59" s="3"/>
      <c r="G59" s="23"/>
      <c r="H59" s="23"/>
      <c r="I59" s="23"/>
      <c r="J59" s="23"/>
      <c r="K59" s="23"/>
      <c r="L59" s="23"/>
    </row>
    <row r="60" spans="1:26" ht="15.75" customHeight="1">
      <c r="B60" s="670" t="s">
        <v>9</v>
      </c>
      <c r="C60" s="671"/>
      <c r="D60" s="433"/>
      <c r="E60" s="3"/>
      <c r="F60" s="3"/>
      <c r="G60" s="23"/>
      <c r="H60" s="23"/>
      <c r="I60" s="23"/>
      <c r="J60" s="23"/>
      <c r="K60" s="23"/>
      <c r="L60" s="23"/>
    </row>
    <row r="61" spans="1:26" ht="15.75" customHeight="1" thickBot="1">
      <c r="B61" s="672" t="s">
        <v>7</v>
      </c>
      <c r="C61" s="673"/>
      <c r="D61" s="435"/>
      <c r="E61" s="3"/>
      <c r="F61" s="3"/>
      <c r="G61" s="23"/>
      <c r="H61" s="23"/>
      <c r="I61" s="23"/>
      <c r="J61" s="23"/>
      <c r="K61" s="23"/>
      <c r="L61" s="23"/>
    </row>
    <row r="62" spans="1:26" ht="15.75" customHeight="1" thickBot="1">
      <c r="B62" s="3"/>
      <c r="C62" s="3"/>
      <c r="D62" s="3"/>
      <c r="E62" s="3"/>
      <c r="F62" s="3"/>
      <c r="G62" s="23"/>
      <c r="H62" s="23"/>
      <c r="I62" s="23"/>
      <c r="J62" s="23"/>
      <c r="K62" s="23"/>
      <c r="L62" s="23"/>
    </row>
    <row r="63" spans="1:26" ht="15.75" hidden="1" customHeight="1" thickBot="1">
      <c r="B63" s="683" t="s">
        <v>181</v>
      </c>
      <c r="C63" s="684"/>
      <c r="D63" s="510"/>
      <c r="E63" s="3"/>
      <c r="F63" s="3"/>
      <c r="G63" s="23"/>
      <c r="H63" s="23"/>
      <c r="I63" s="23"/>
      <c r="J63" s="23"/>
      <c r="K63" s="23"/>
      <c r="L63" s="23"/>
    </row>
    <row r="64" spans="1:26" ht="15.75" hidden="1" customHeight="1">
      <c r="B64" s="685" t="s">
        <v>182</v>
      </c>
      <c r="C64" s="686"/>
      <c r="D64" s="54"/>
      <c r="E64" s="3"/>
      <c r="F64" s="3"/>
      <c r="G64" s="23"/>
      <c r="H64" s="23"/>
      <c r="I64" s="23"/>
      <c r="J64" s="23"/>
      <c r="K64" s="23"/>
      <c r="L64" s="23"/>
    </row>
    <row r="65" spans="2:12" ht="15.75" hidden="1" customHeight="1">
      <c r="B65" s="687" t="s">
        <v>183</v>
      </c>
      <c r="C65" s="535"/>
      <c r="D65" s="55"/>
      <c r="E65" s="3"/>
      <c r="F65" s="3"/>
      <c r="G65" s="23"/>
      <c r="H65" s="23"/>
      <c r="I65" s="23"/>
      <c r="J65" s="23"/>
      <c r="K65" s="23"/>
      <c r="L65" s="23"/>
    </row>
    <row r="66" spans="2:12" ht="15.75" hidden="1" customHeight="1">
      <c r="B66" s="687" t="s">
        <v>184</v>
      </c>
      <c r="C66" s="535"/>
      <c r="D66" s="55"/>
      <c r="E66" s="3"/>
      <c r="F66" s="3"/>
      <c r="G66" s="23"/>
      <c r="H66" s="23"/>
      <c r="I66" s="23"/>
      <c r="J66" s="23"/>
      <c r="K66" s="23"/>
      <c r="L66" s="23"/>
    </row>
    <row r="67" spans="2:12" ht="15.75" hidden="1" customHeight="1">
      <c r="B67" s="687" t="s">
        <v>185</v>
      </c>
      <c r="C67" s="535"/>
      <c r="D67" s="55"/>
      <c r="E67" s="3"/>
      <c r="F67" s="3"/>
      <c r="G67" s="23"/>
      <c r="H67" s="23"/>
      <c r="I67" s="23"/>
      <c r="J67" s="23"/>
      <c r="K67" s="23"/>
      <c r="L67" s="23"/>
    </row>
    <row r="68" spans="2:12" ht="15.75" hidden="1" customHeight="1">
      <c r="B68" s="687" t="s">
        <v>186</v>
      </c>
      <c r="C68" s="535"/>
      <c r="D68" s="55"/>
      <c r="E68" s="3"/>
      <c r="F68" s="3"/>
      <c r="G68" s="23"/>
      <c r="H68" s="23"/>
      <c r="I68" s="23"/>
      <c r="J68" s="23"/>
      <c r="K68" s="23"/>
      <c r="L68" s="23"/>
    </row>
    <row r="69" spans="2:12" ht="15.75" hidden="1" customHeight="1" thickBot="1">
      <c r="B69" s="693" t="s">
        <v>187</v>
      </c>
      <c r="C69" s="550"/>
      <c r="D69" s="56"/>
      <c r="E69" s="3"/>
      <c r="F69" s="3"/>
      <c r="G69" s="23"/>
      <c r="H69" s="23"/>
      <c r="I69" s="23"/>
      <c r="J69" s="23"/>
      <c r="K69" s="23"/>
      <c r="L69" s="23"/>
    </row>
    <row r="70" spans="2:12" ht="15.75" hidden="1" customHeight="1" thickBot="1">
      <c r="B70" s="3"/>
      <c r="C70" s="3"/>
      <c r="D70" s="3"/>
      <c r="E70" s="3"/>
      <c r="F70" s="3"/>
      <c r="G70" s="23"/>
      <c r="H70" s="23"/>
      <c r="I70" s="23"/>
      <c r="J70" s="23"/>
      <c r="K70" s="23"/>
      <c r="L70" s="23"/>
    </row>
    <row r="71" spans="2:12" ht="15.75" hidden="1" customHeight="1" thickBot="1">
      <c r="B71" s="694" t="s">
        <v>188</v>
      </c>
      <c r="C71" s="695"/>
      <c r="D71" s="696"/>
      <c r="E71" s="3"/>
      <c r="F71" s="3"/>
      <c r="G71" s="23"/>
      <c r="H71" s="23"/>
      <c r="I71" s="23"/>
      <c r="J71" s="23"/>
      <c r="K71" s="23"/>
      <c r="L71" s="23"/>
    </row>
    <row r="72" spans="2:12" ht="15.75" hidden="1" customHeight="1">
      <c r="B72" s="685" t="s">
        <v>189</v>
      </c>
      <c r="C72" s="686"/>
      <c r="D72" s="54"/>
      <c r="E72" s="3"/>
      <c r="F72" s="3"/>
      <c r="G72" s="23"/>
      <c r="H72" s="23"/>
      <c r="I72" s="23"/>
      <c r="J72" s="23"/>
      <c r="K72" s="23"/>
      <c r="L72" s="23"/>
    </row>
    <row r="73" spans="2:12" ht="15.75" hidden="1" customHeight="1">
      <c r="B73" s="697" t="s">
        <v>190</v>
      </c>
      <c r="C73" s="698"/>
      <c r="D73" s="57"/>
      <c r="E73" s="3"/>
      <c r="F73" s="3"/>
      <c r="G73" s="23"/>
      <c r="H73" s="23"/>
      <c r="I73" s="23"/>
      <c r="J73" s="23"/>
      <c r="K73" s="23"/>
      <c r="L73" s="23"/>
    </row>
    <row r="74" spans="2:12" ht="15.75" hidden="1" customHeight="1">
      <c r="B74" s="58"/>
      <c r="C74" s="59"/>
      <c r="D74" s="60"/>
      <c r="E74" s="3"/>
      <c r="F74" s="3"/>
      <c r="G74" s="23"/>
      <c r="H74" s="23"/>
      <c r="I74" s="23"/>
      <c r="J74" s="23"/>
      <c r="K74" s="23"/>
      <c r="L74" s="23"/>
    </row>
    <row r="75" spans="2:12" ht="15.75" hidden="1" customHeight="1" thickBot="1">
      <c r="B75" s="690" t="s">
        <v>191</v>
      </c>
      <c r="C75" s="691"/>
      <c r="D75" s="276"/>
      <c r="E75" s="3"/>
      <c r="F75" s="3"/>
      <c r="G75" s="23"/>
      <c r="H75" s="23"/>
      <c r="I75" s="23"/>
      <c r="J75" s="23"/>
      <c r="K75" s="23"/>
      <c r="L75" s="23"/>
    </row>
    <row r="76" spans="2:12" ht="15.75" hidden="1" customHeight="1">
      <c r="B76" s="692" t="s">
        <v>192</v>
      </c>
      <c r="C76" s="658"/>
      <c r="D76" s="658"/>
      <c r="E76" s="658"/>
      <c r="F76" s="658"/>
      <c r="G76" s="658"/>
      <c r="H76" s="658"/>
      <c r="I76" s="658"/>
      <c r="J76" s="658"/>
      <c r="K76" s="658"/>
      <c r="L76" s="559"/>
    </row>
    <row r="77" spans="2:12" ht="38.25" hidden="1">
      <c r="B77" s="277" t="s">
        <v>193</v>
      </c>
      <c r="C77" s="62" t="s">
        <v>194</v>
      </c>
      <c r="D77" s="62" t="s">
        <v>195</v>
      </c>
      <c r="E77" s="62" t="s">
        <v>196</v>
      </c>
      <c r="F77" s="62" t="s">
        <v>197</v>
      </c>
      <c r="G77" s="2" t="s">
        <v>198</v>
      </c>
      <c r="H77" s="2" t="s">
        <v>199</v>
      </c>
      <c r="I77" s="2" t="s">
        <v>200</v>
      </c>
      <c r="J77" s="2" t="s">
        <v>201</v>
      </c>
      <c r="K77" s="53" t="s">
        <v>202</v>
      </c>
      <c r="L77" s="53" t="s">
        <v>9</v>
      </c>
    </row>
    <row r="78" spans="2:12" ht="15.75" hidden="1" customHeight="1">
      <c r="B78" s="278"/>
      <c r="C78" s="279"/>
      <c r="D78" s="280"/>
      <c r="E78" s="63"/>
      <c r="F78" s="63"/>
      <c r="G78" s="115"/>
      <c r="H78" s="115"/>
      <c r="I78" s="115"/>
      <c r="J78" s="115"/>
      <c r="K78" s="116"/>
      <c r="L78" s="117"/>
    </row>
    <row r="79" spans="2:12" ht="15.75" hidden="1" customHeight="1">
      <c r="B79" s="278"/>
      <c r="C79" s="279"/>
      <c r="D79" s="280"/>
      <c r="E79" s="63"/>
      <c r="F79" s="63"/>
      <c r="G79" s="115"/>
      <c r="H79" s="115"/>
      <c r="I79" s="115"/>
      <c r="J79" s="115"/>
      <c r="K79" s="116"/>
      <c r="L79" s="117"/>
    </row>
    <row r="80" spans="2:12" ht="15.75" hidden="1" customHeight="1">
      <c r="B80" s="278"/>
      <c r="C80" s="279"/>
      <c r="D80" s="280"/>
      <c r="E80" s="63"/>
      <c r="F80" s="63"/>
      <c r="G80" s="115"/>
      <c r="H80" s="115"/>
      <c r="I80" s="115"/>
      <c r="J80" s="115"/>
      <c r="K80" s="116"/>
      <c r="L80" s="117"/>
    </row>
    <row r="81" spans="2:12" ht="15.75" hidden="1" customHeight="1">
      <c r="B81" s="278"/>
      <c r="C81" s="279"/>
      <c r="D81" s="280"/>
      <c r="E81" s="63"/>
      <c r="F81" s="63"/>
      <c r="G81" s="115"/>
      <c r="H81" s="115"/>
      <c r="I81" s="115"/>
      <c r="J81" s="115"/>
      <c r="K81" s="116"/>
      <c r="L81" s="117"/>
    </row>
    <row r="82" spans="2:12" ht="15.75" hidden="1" customHeight="1">
      <c r="B82" s="278"/>
      <c r="C82" s="279"/>
      <c r="D82" s="280"/>
      <c r="E82" s="63"/>
      <c r="F82" s="63"/>
      <c r="G82" s="115"/>
      <c r="H82" s="115"/>
      <c r="I82" s="115"/>
      <c r="J82" s="115"/>
      <c r="K82" s="116"/>
      <c r="L82" s="117"/>
    </row>
    <row r="83" spans="2:12" ht="15.75" hidden="1" customHeight="1" thickBot="1">
      <c r="B83" s="281"/>
      <c r="C83" s="282"/>
      <c r="D83" s="283"/>
      <c r="E83" s="64"/>
      <c r="F83" s="64"/>
      <c r="G83" s="118"/>
      <c r="H83" s="118"/>
      <c r="I83" s="118"/>
      <c r="J83" s="118"/>
      <c r="K83" s="119"/>
      <c r="L83" s="120"/>
    </row>
    <row r="84" spans="2:12" ht="15.75" hidden="1" customHeight="1">
      <c r="B84" s="3"/>
      <c r="C84" s="3"/>
      <c r="D84" s="3"/>
      <c r="E84" s="3"/>
      <c r="F84" s="3"/>
      <c r="G84" s="23"/>
      <c r="H84" s="23"/>
      <c r="I84" s="23"/>
      <c r="J84" s="23"/>
      <c r="K84" s="23"/>
      <c r="L84" s="23"/>
    </row>
    <row r="85" spans="2:12" ht="15.75" hidden="1" customHeight="1">
      <c r="B85" s="688" t="s">
        <v>204</v>
      </c>
      <c r="C85" s="534"/>
      <c r="D85" s="649"/>
      <c r="E85" s="3"/>
      <c r="F85" s="3"/>
      <c r="G85" s="23"/>
      <c r="H85" s="23"/>
      <c r="I85" s="23"/>
      <c r="J85" s="23"/>
      <c r="K85" s="23"/>
      <c r="L85" s="23"/>
    </row>
    <row r="86" spans="2:12" ht="15.75" hidden="1" customHeight="1">
      <c r="B86" s="16"/>
      <c r="C86" s="689"/>
      <c r="D86" s="649"/>
      <c r="E86" s="3"/>
      <c r="F86" s="3"/>
      <c r="G86" s="23"/>
      <c r="H86" s="23"/>
      <c r="I86" s="23"/>
      <c r="J86" s="23"/>
      <c r="K86" s="23"/>
      <c r="L86" s="23"/>
    </row>
    <row r="87" spans="2:12" ht="15.75" hidden="1" customHeight="1">
      <c r="B87" s="16"/>
      <c r="C87" s="689"/>
      <c r="D87" s="649"/>
      <c r="E87" s="3"/>
      <c r="F87" s="3"/>
      <c r="G87" s="23"/>
      <c r="H87" s="23"/>
      <c r="I87" s="23"/>
      <c r="J87" s="23"/>
      <c r="K87" s="23"/>
      <c r="L87" s="23"/>
    </row>
    <row r="88" spans="2:12" ht="15.75" hidden="1" customHeight="1">
      <c r="B88" s="16"/>
      <c r="C88" s="689"/>
      <c r="D88" s="649"/>
      <c r="E88" s="3"/>
      <c r="F88" s="3"/>
      <c r="G88" s="23"/>
      <c r="H88" s="23"/>
      <c r="I88" s="23"/>
      <c r="J88" s="23"/>
      <c r="K88" s="23"/>
      <c r="L88" s="23"/>
    </row>
    <row r="89" spans="2:12" ht="15.75" hidden="1" customHeight="1" thickBot="1">
      <c r="B89" s="65"/>
      <c r="C89" s="680"/>
      <c r="D89" s="547"/>
      <c r="E89" s="3"/>
      <c r="F89" s="3"/>
      <c r="G89" s="23"/>
      <c r="H89" s="23"/>
      <c r="I89" s="23"/>
      <c r="J89" s="23"/>
      <c r="K89" s="23"/>
      <c r="L89" s="23"/>
    </row>
    <row r="90" spans="2:12" ht="15.75" hidden="1" customHeight="1">
      <c r="B90" s="3"/>
      <c r="C90" s="3"/>
      <c r="D90" s="3"/>
      <c r="E90" s="3"/>
      <c r="F90" s="3"/>
      <c r="G90" s="23"/>
      <c r="H90" s="23"/>
      <c r="I90" s="23"/>
      <c r="J90" s="23"/>
      <c r="K90" s="23"/>
      <c r="L90" s="23"/>
    </row>
    <row r="91" spans="2:12" ht="15.75" hidden="1" customHeight="1">
      <c r="B91" s="681" t="s">
        <v>205</v>
      </c>
      <c r="C91" s="530"/>
      <c r="D91" s="530"/>
      <c r="E91" s="530"/>
      <c r="F91" s="682"/>
      <c r="G91" s="23"/>
      <c r="H91" s="23"/>
      <c r="I91" s="23"/>
      <c r="J91" s="23"/>
      <c r="K91" s="23"/>
      <c r="L91" s="23"/>
    </row>
    <row r="92" spans="2:12" ht="15.75" hidden="1" customHeight="1">
      <c r="B92" s="66" t="s">
        <v>193</v>
      </c>
      <c r="C92" s="66" t="s">
        <v>206</v>
      </c>
      <c r="D92" s="66" t="s">
        <v>207</v>
      </c>
      <c r="E92" s="66" t="s">
        <v>78</v>
      </c>
      <c r="F92" s="66" t="s">
        <v>208</v>
      </c>
      <c r="G92" s="23"/>
      <c r="H92" s="23"/>
      <c r="I92" s="23"/>
      <c r="J92" s="23"/>
      <c r="K92" s="23"/>
      <c r="L92" s="23"/>
    </row>
    <row r="93" spans="2:12" ht="15.75" hidden="1" customHeight="1">
      <c r="B93" s="63"/>
      <c r="C93" s="63"/>
      <c r="D93" s="63"/>
      <c r="E93" s="63"/>
      <c r="F93" s="63"/>
      <c r="G93" s="23"/>
      <c r="H93" s="23"/>
      <c r="I93" s="23"/>
      <c r="J93" s="23"/>
      <c r="K93" s="23"/>
      <c r="L93" s="23"/>
    </row>
    <row r="94" spans="2:12" ht="15.75" hidden="1" customHeight="1">
      <c r="B94" s="63"/>
      <c r="C94" s="63"/>
      <c r="D94" s="63"/>
      <c r="E94" s="63"/>
      <c r="F94" s="63"/>
      <c r="G94" s="23"/>
      <c r="H94" s="23"/>
      <c r="I94" s="23"/>
      <c r="J94" s="23"/>
      <c r="K94" s="23"/>
      <c r="L94" s="23"/>
    </row>
    <row r="95" spans="2:12" ht="15.75" hidden="1" customHeight="1">
      <c r="B95" s="63"/>
      <c r="C95" s="63"/>
      <c r="D95" s="63"/>
      <c r="E95" s="63"/>
      <c r="F95" s="63"/>
      <c r="G95" s="23"/>
      <c r="H95" s="23"/>
      <c r="I95" s="23"/>
      <c r="J95" s="23"/>
      <c r="K95" s="23"/>
      <c r="L95" s="23"/>
    </row>
    <row r="96" spans="2:12" ht="15.75" hidden="1" customHeight="1">
      <c r="B96" s="63"/>
      <c r="C96" s="63"/>
      <c r="D96" s="63"/>
      <c r="E96" s="63"/>
      <c r="F96" s="63"/>
      <c r="G96" s="23"/>
      <c r="H96" s="23"/>
      <c r="I96" s="23"/>
      <c r="J96" s="23"/>
      <c r="K96" s="23"/>
      <c r="L96" s="23"/>
    </row>
    <row r="97" spans="2:12" ht="15.75" hidden="1" customHeight="1">
      <c r="B97" s="63"/>
      <c r="C97" s="63"/>
      <c r="D97" s="63"/>
      <c r="E97" s="63"/>
      <c r="F97" s="63"/>
      <c r="G97" s="23"/>
      <c r="H97" s="23"/>
      <c r="I97" s="23"/>
      <c r="J97" s="23"/>
      <c r="K97" s="23"/>
      <c r="L97" s="23"/>
    </row>
    <row r="98" spans="2:12" ht="15.75" customHeight="1">
      <c r="B98" s="677" t="s">
        <v>420</v>
      </c>
      <c r="C98" s="678"/>
      <c r="D98" s="679"/>
    </row>
    <row r="99" spans="2:12" ht="15.75" customHeight="1">
      <c r="B99" s="670" t="s">
        <v>21</v>
      </c>
      <c r="C99" s="674"/>
      <c r="D99" s="432"/>
    </row>
    <row r="100" spans="2:12" ht="15.75" customHeight="1">
      <c r="B100" s="675" t="s">
        <v>102</v>
      </c>
      <c r="C100" s="676"/>
      <c r="D100" s="433"/>
    </row>
    <row r="101" spans="2:12" ht="15.75" customHeight="1">
      <c r="B101" s="670" t="s">
        <v>180</v>
      </c>
      <c r="C101" s="671"/>
      <c r="D101" s="433"/>
    </row>
    <row r="102" spans="2:12" ht="15.75" customHeight="1">
      <c r="B102" s="670" t="s">
        <v>104</v>
      </c>
      <c r="C102" s="671"/>
      <c r="D102" s="433"/>
    </row>
    <row r="103" spans="2:12" ht="15.75" customHeight="1">
      <c r="B103" s="670" t="s">
        <v>105</v>
      </c>
      <c r="C103" s="671"/>
      <c r="D103" s="434"/>
    </row>
    <row r="104" spans="2:12" ht="15.75" customHeight="1">
      <c r="B104" s="670" t="s">
        <v>57</v>
      </c>
      <c r="C104" s="671"/>
      <c r="D104" s="433"/>
    </row>
    <row r="105" spans="2:12" ht="15.75" customHeight="1">
      <c r="B105" s="670" t="s">
        <v>9</v>
      </c>
      <c r="C105" s="671"/>
      <c r="D105" s="433"/>
    </row>
    <row r="106" spans="2:12" ht="15.75" customHeight="1" thickBot="1">
      <c r="B106" s="672" t="s">
        <v>7</v>
      </c>
      <c r="C106" s="673"/>
      <c r="D106" s="435"/>
    </row>
    <row r="107" spans="2:12" ht="15.75" customHeight="1" thickBot="1"/>
    <row r="108" spans="2:12" ht="15.75" customHeight="1">
      <c r="B108" s="677" t="s">
        <v>420</v>
      </c>
      <c r="C108" s="678"/>
      <c r="D108" s="679"/>
    </row>
    <row r="109" spans="2:12" ht="15.75" customHeight="1">
      <c r="B109" s="670" t="s">
        <v>21</v>
      </c>
      <c r="C109" s="674"/>
      <c r="D109" s="432"/>
    </row>
    <row r="110" spans="2:12" ht="15.75" customHeight="1">
      <c r="B110" s="675" t="s">
        <v>102</v>
      </c>
      <c r="C110" s="676"/>
      <c r="D110" s="433"/>
    </row>
    <row r="111" spans="2:12" ht="15.75" customHeight="1">
      <c r="B111" s="670" t="s">
        <v>180</v>
      </c>
      <c r="C111" s="671"/>
      <c r="D111" s="433"/>
    </row>
    <row r="112" spans="2:12" ht="15.75" customHeight="1">
      <c r="B112" s="670" t="s">
        <v>104</v>
      </c>
      <c r="C112" s="671"/>
      <c r="D112" s="433"/>
    </row>
    <row r="113" spans="2:4" ht="15.75" customHeight="1">
      <c r="B113" s="670" t="s">
        <v>105</v>
      </c>
      <c r="C113" s="671"/>
      <c r="D113" s="434"/>
    </row>
    <row r="114" spans="2:4" ht="15.75" customHeight="1">
      <c r="B114" s="670" t="s">
        <v>57</v>
      </c>
      <c r="C114" s="671"/>
      <c r="D114" s="433"/>
    </row>
    <row r="115" spans="2:4" ht="15.75" customHeight="1">
      <c r="B115" s="670" t="s">
        <v>9</v>
      </c>
      <c r="C115" s="671"/>
      <c r="D115" s="433"/>
    </row>
    <row r="116" spans="2:4" ht="15.75" customHeight="1" thickBot="1">
      <c r="B116" s="672" t="s">
        <v>7</v>
      </c>
      <c r="C116" s="673"/>
      <c r="D116" s="435"/>
    </row>
    <row r="117" spans="2:4" ht="15.75" customHeight="1" thickBot="1"/>
    <row r="118" spans="2:4" ht="15.75" customHeight="1">
      <c r="B118" s="677" t="s">
        <v>420</v>
      </c>
      <c r="C118" s="678"/>
      <c r="D118" s="679"/>
    </row>
    <row r="119" spans="2:4" ht="15.75" customHeight="1">
      <c r="B119" s="670" t="s">
        <v>21</v>
      </c>
      <c r="C119" s="674"/>
      <c r="D119" s="432"/>
    </row>
    <row r="120" spans="2:4" ht="15.75" customHeight="1">
      <c r="B120" s="675" t="s">
        <v>102</v>
      </c>
      <c r="C120" s="676"/>
      <c r="D120" s="433"/>
    </row>
    <row r="121" spans="2:4" ht="15.75" customHeight="1">
      <c r="B121" s="670" t="s">
        <v>180</v>
      </c>
      <c r="C121" s="671"/>
      <c r="D121" s="433"/>
    </row>
    <row r="122" spans="2:4" ht="15.75" customHeight="1">
      <c r="B122" s="670" t="s">
        <v>104</v>
      </c>
      <c r="C122" s="671"/>
      <c r="D122" s="433"/>
    </row>
    <row r="123" spans="2:4" ht="15.75" customHeight="1">
      <c r="B123" s="670" t="s">
        <v>105</v>
      </c>
      <c r="C123" s="671"/>
      <c r="D123" s="434"/>
    </row>
    <row r="124" spans="2:4" ht="15.75" customHeight="1">
      <c r="B124" s="670" t="s">
        <v>57</v>
      </c>
      <c r="C124" s="671"/>
      <c r="D124" s="433"/>
    </row>
    <row r="125" spans="2:4" ht="15.75" customHeight="1">
      <c r="B125" s="670" t="s">
        <v>9</v>
      </c>
      <c r="C125" s="671"/>
      <c r="D125" s="433"/>
    </row>
    <row r="126" spans="2:4" ht="15.75" customHeight="1" thickBot="1">
      <c r="B126" s="672" t="s">
        <v>7</v>
      </c>
      <c r="C126" s="673"/>
      <c r="D126" s="435"/>
    </row>
    <row r="127" spans="2:4" ht="15.75" customHeight="1" thickBot="1"/>
    <row r="128" spans="2:4" ht="15.75" customHeight="1">
      <c r="B128" s="677" t="s">
        <v>420</v>
      </c>
      <c r="C128" s="678"/>
      <c r="D128" s="679"/>
    </row>
    <row r="129" spans="2:4" ht="15.75" customHeight="1">
      <c r="B129" s="670" t="s">
        <v>21</v>
      </c>
      <c r="C129" s="674"/>
      <c r="D129" s="432"/>
    </row>
    <row r="130" spans="2:4" ht="15.75" customHeight="1">
      <c r="B130" s="675" t="s">
        <v>102</v>
      </c>
      <c r="C130" s="676"/>
      <c r="D130" s="433"/>
    </row>
    <row r="131" spans="2:4" ht="15.75" customHeight="1">
      <c r="B131" s="670" t="s">
        <v>180</v>
      </c>
      <c r="C131" s="671"/>
      <c r="D131" s="433"/>
    </row>
    <row r="132" spans="2:4" ht="15.75" customHeight="1">
      <c r="B132" s="670" t="s">
        <v>104</v>
      </c>
      <c r="C132" s="671"/>
      <c r="D132" s="433"/>
    </row>
    <row r="133" spans="2:4" ht="15.75" customHeight="1">
      <c r="B133" s="670" t="s">
        <v>105</v>
      </c>
      <c r="C133" s="671"/>
      <c r="D133" s="434"/>
    </row>
    <row r="134" spans="2:4" ht="15.75" customHeight="1">
      <c r="B134" s="670" t="s">
        <v>57</v>
      </c>
      <c r="C134" s="671"/>
      <c r="D134" s="433"/>
    </row>
    <row r="135" spans="2:4" ht="15.75" customHeight="1">
      <c r="B135" s="670" t="s">
        <v>9</v>
      </c>
      <c r="C135" s="671"/>
      <c r="D135" s="433"/>
    </row>
    <row r="136" spans="2:4" ht="15.75" customHeight="1" thickBot="1">
      <c r="B136" s="672" t="s">
        <v>7</v>
      </c>
      <c r="C136" s="673"/>
      <c r="D136" s="435"/>
    </row>
    <row r="137" spans="2:4" ht="15.75" customHeight="1"/>
    <row r="138" spans="2:4" ht="15.75" customHeight="1"/>
    <row r="139" spans="2:4" ht="15.75" customHeight="1"/>
    <row r="140" spans="2:4" ht="15.75" customHeight="1"/>
    <row r="141" spans="2:4" ht="15.75" customHeight="1"/>
    <row r="142" spans="2:4" ht="15.75" customHeight="1"/>
    <row r="143" spans="2:4" ht="15.75" customHeight="1"/>
    <row r="144" spans="2: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90">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 ref="B69:C69"/>
    <mergeCell ref="B71:D71"/>
    <mergeCell ref="B72:C72"/>
    <mergeCell ref="B56:C56"/>
    <mergeCell ref="B57:C57"/>
    <mergeCell ref="B58:C58"/>
    <mergeCell ref="B59:C59"/>
    <mergeCell ref="B60:C60"/>
    <mergeCell ref="B61:C61"/>
    <mergeCell ref="C39:D39"/>
    <mergeCell ref="C40:D40"/>
    <mergeCell ref="C41:D41"/>
    <mergeCell ref="B10:C10"/>
    <mergeCell ref="B28:C28"/>
    <mergeCell ref="B29:L29"/>
    <mergeCell ref="B19:C19"/>
    <mergeCell ref="B20:C20"/>
    <mergeCell ref="B21:C21"/>
    <mergeCell ref="B22:C22"/>
    <mergeCell ref="B24:D24"/>
    <mergeCell ref="B25:C25"/>
    <mergeCell ref="B26:C26"/>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 ref="B116:C116"/>
    <mergeCell ref="B121:C121"/>
    <mergeCell ref="B111:C111"/>
    <mergeCell ref="B112:C112"/>
    <mergeCell ref="B113:C113"/>
    <mergeCell ref="B114:C114"/>
    <mergeCell ref="B115:C115"/>
    <mergeCell ref="B118:D118"/>
    <mergeCell ref="B119:C119"/>
    <mergeCell ref="B120:C120"/>
    <mergeCell ref="B128:D128"/>
    <mergeCell ref="B122:C122"/>
    <mergeCell ref="B123:C123"/>
    <mergeCell ref="B124:C124"/>
    <mergeCell ref="B125:C125"/>
    <mergeCell ref="B126:C126"/>
    <mergeCell ref="B98:D98"/>
    <mergeCell ref="B99:C99"/>
    <mergeCell ref="B108:D108"/>
    <mergeCell ref="B109:C109"/>
    <mergeCell ref="B110:C110"/>
    <mergeCell ref="B104:C104"/>
    <mergeCell ref="B105:C105"/>
    <mergeCell ref="B106:C106"/>
    <mergeCell ref="B100:C100"/>
    <mergeCell ref="B101:C101"/>
    <mergeCell ref="B102:C102"/>
    <mergeCell ref="B103:C103"/>
    <mergeCell ref="B134:C134"/>
    <mergeCell ref="B135:C135"/>
    <mergeCell ref="B136:C136"/>
    <mergeCell ref="B129:C129"/>
    <mergeCell ref="B130:C130"/>
    <mergeCell ref="B131:C131"/>
    <mergeCell ref="B132:C132"/>
    <mergeCell ref="B133:C133"/>
  </mergeCells>
  <dataValidations count="2">
    <dataValidation type="list" allowBlank="1" showErrorMessage="1" sqref="D13 D60 D105 D115 D125 D135"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B3:R19"/>
  <sheetViews>
    <sheetView zoomScaleNormal="100" workbookViewId="0">
      <selection activeCell="D14" sqref="D14:I14"/>
    </sheetView>
  </sheetViews>
  <sheetFormatPr defaultColWidth="14.42578125" defaultRowHeight="12.75"/>
  <cols>
    <col min="1" max="1" width="2.28515625" style="285" customWidth="1"/>
    <col min="2" max="2" width="13.28515625" style="285" customWidth="1"/>
    <col min="3" max="3" width="16.28515625" style="285" customWidth="1"/>
    <col min="4" max="4" width="15.42578125" style="286" customWidth="1"/>
    <col min="5" max="9" width="12.28515625" style="286" customWidth="1"/>
    <col min="10" max="10" width="5.28515625" style="285" customWidth="1"/>
    <col min="11" max="11" width="18.140625" style="285" hidden="1" customWidth="1"/>
    <col min="12" max="12" width="15.28515625" style="285" hidden="1" customWidth="1"/>
    <col min="13" max="18" width="12.28515625" style="285" hidden="1" customWidth="1"/>
    <col min="19" max="19" width="16.5703125" style="285" customWidth="1"/>
    <col min="20" max="26" width="9.140625" style="285" customWidth="1"/>
    <col min="27" max="16384" width="14.42578125" style="285"/>
  </cols>
  <sheetData>
    <row r="3" spans="2:18" ht="13.5" thickBot="1"/>
    <row r="4" spans="2:18" ht="13.5" thickBot="1">
      <c r="K4" s="287"/>
      <c r="L4" s="288"/>
      <c r="M4" s="288"/>
      <c r="N4" s="288"/>
      <c r="O4" s="288"/>
      <c r="P4" s="288"/>
      <c r="Q4" s="288"/>
      <c r="R4" s="289"/>
    </row>
    <row r="5" spans="2:18">
      <c r="B5" s="699" t="s">
        <v>403</v>
      </c>
      <c r="C5" s="700"/>
      <c r="D5" s="700"/>
      <c r="E5" s="700"/>
      <c r="F5" s="700"/>
      <c r="G5" s="700"/>
      <c r="H5" s="701"/>
      <c r="K5" s="699" t="s">
        <v>404</v>
      </c>
      <c r="L5" s="700"/>
      <c r="M5" s="700"/>
      <c r="N5" s="700"/>
      <c r="O5" s="700"/>
      <c r="P5" s="700"/>
      <c r="Q5" s="701"/>
      <c r="R5" s="290"/>
    </row>
    <row r="6" spans="2:18" ht="15" customHeight="1">
      <c r="B6" s="702" t="s">
        <v>21</v>
      </c>
      <c r="C6" s="703"/>
      <c r="D6" s="291" t="s">
        <v>9</v>
      </c>
      <c r="E6" s="703" t="s">
        <v>114</v>
      </c>
      <c r="F6" s="703"/>
      <c r="G6" s="703"/>
      <c r="H6" s="704"/>
      <c r="K6" s="702" t="s">
        <v>21</v>
      </c>
      <c r="L6" s="703"/>
      <c r="M6" s="291" t="s">
        <v>9</v>
      </c>
      <c r="N6" s="703" t="s">
        <v>114</v>
      </c>
      <c r="O6" s="703"/>
      <c r="P6" s="703"/>
      <c r="Q6" s="703"/>
      <c r="R6" s="704"/>
    </row>
    <row r="7" spans="2:18" ht="15" customHeight="1">
      <c r="B7" s="705"/>
      <c r="C7" s="706"/>
      <c r="D7" s="173"/>
      <c r="E7" s="707"/>
      <c r="F7" s="707"/>
      <c r="G7" s="707"/>
      <c r="H7" s="708"/>
      <c r="K7" s="709"/>
      <c r="L7" s="710"/>
      <c r="M7" s="173"/>
      <c r="N7" s="710"/>
      <c r="O7" s="710"/>
      <c r="P7" s="710"/>
      <c r="Q7" s="710"/>
      <c r="R7" s="711"/>
    </row>
    <row r="8" spans="2:18" ht="15" customHeight="1">
      <c r="B8" s="705"/>
      <c r="C8" s="706"/>
      <c r="D8" s="173"/>
      <c r="E8" s="707"/>
      <c r="F8" s="707"/>
      <c r="G8" s="707"/>
      <c r="H8" s="708"/>
      <c r="K8" s="709"/>
      <c r="L8" s="710"/>
      <c r="M8" s="173"/>
      <c r="N8" s="710"/>
      <c r="O8" s="710"/>
      <c r="P8" s="710"/>
      <c r="Q8" s="710"/>
      <c r="R8" s="711"/>
    </row>
    <row r="9" spans="2:18" ht="15" customHeight="1">
      <c r="B9" s="705"/>
      <c r="C9" s="706"/>
      <c r="D9" s="173"/>
      <c r="E9" s="707"/>
      <c r="F9" s="707"/>
      <c r="G9" s="707"/>
      <c r="H9" s="708"/>
      <c r="K9" s="709"/>
      <c r="L9" s="710"/>
      <c r="M9" s="173"/>
      <c r="N9" s="710"/>
      <c r="O9" s="710"/>
      <c r="P9" s="710"/>
      <c r="Q9" s="710"/>
      <c r="R9" s="711"/>
    </row>
    <row r="10" spans="2:18" ht="13.5" thickBot="1">
      <c r="B10" s="712"/>
      <c r="C10" s="713"/>
      <c r="D10" s="174"/>
      <c r="E10" s="714"/>
      <c r="F10" s="714"/>
      <c r="G10" s="714"/>
      <c r="H10" s="715"/>
      <c r="K10" s="716"/>
      <c r="L10" s="717"/>
      <c r="M10" s="173"/>
      <c r="N10" s="717"/>
      <c r="O10" s="717"/>
      <c r="P10" s="717"/>
      <c r="Q10" s="717"/>
      <c r="R10" s="718"/>
    </row>
    <row r="11" spans="2:18" ht="15" customHeight="1">
      <c r="B11" s="156"/>
      <c r="C11" s="156"/>
      <c r="D11" s="162"/>
      <c r="E11" s="163"/>
      <c r="F11" s="163"/>
      <c r="G11" s="163"/>
      <c r="H11" s="163"/>
      <c r="K11" s="156"/>
      <c r="L11" s="156"/>
      <c r="M11" s="157"/>
      <c r="N11" s="156"/>
      <c r="O11" s="156"/>
      <c r="P11" s="156"/>
      <c r="Q11" s="156"/>
      <c r="R11" s="156"/>
    </row>
    <row r="12" spans="2:18" ht="13.5" thickBot="1"/>
    <row r="13" spans="2:18">
      <c r="B13" s="699" t="s">
        <v>405</v>
      </c>
      <c r="C13" s="700"/>
      <c r="D13" s="700"/>
      <c r="E13" s="700"/>
      <c r="F13" s="700"/>
      <c r="G13" s="700"/>
      <c r="H13" s="700"/>
      <c r="I13" s="701"/>
      <c r="K13" s="699" t="s">
        <v>405</v>
      </c>
      <c r="L13" s="700"/>
      <c r="M13" s="700"/>
      <c r="N13" s="700"/>
      <c r="O13" s="700"/>
      <c r="P13" s="700"/>
      <c r="Q13" s="700"/>
      <c r="R13" s="701"/>
    </row>
    <row r="14" spans="2:18" ht="14.25" customHeight="1">
      <c r="B14" s="719" t="s">
        <v>228</v>
      </c>
      <c r="C14" s="720"/>
      <c r="D14" s="707" t="s">
        <v>406</v>
      </c>
      <c r="E14" s="707"/>
      <c r="F14" s="707"/>
      <c r="G14" s="707"/>
      <c r="H14" s="707"/>
      <c r="I14" s="708"/>
      <c r="K14" s="719" t="s">
        <v>228</v>
      </c>
      <c r="L14" s="720"/>
      <c r="M14" s="710" t="s">
        <v>407</v>
      </c>
      <c r="N14" s="710"/>
      <c r="O14" s="710"/>
      <c r="P14" s="710"/>
      <c r="Q14" s="710"/>
      <c r="R14" s="711"/>
    </row>
    <row r="15" spans="2:18" s="292" customFormat="1" ht="38.25">
      <c r="B15" s="721" t="s">
        <v>21</v>
      </c>
      <c r="C15" s="722"/>
      <c r="D15" s="293" t="s">
        <v>285</v>
      </c>
      <c r="E15" s="293" t="s">
        <v>286</v>
      </c>
      <c r="F15" s="293" t="s">
        <v>287</v>
      </c>
      <c r="G15" s="293" t="s">
        <v>288</v>
      </c>
      <c r="H15" s="293" t="s">
        <v>289</v>
      </c>
      <c r="I15" s="161" t="s">
        <v>408</v>
      </c>
      <c r="K15" s="721" t="s">
        <v>21</v>
      </c>
      <c r="L15" s="722"/>
      <c r="M15" s="293" t="s">
        <v>285</v>
      </c>
      <c r="N15" s="293" t="s">
        <v>286</v>
      </c>
      <c r="O15" s="293" t="s">
        <v>287</v>
      </c>
      <c r="P15" s="293" t="s">
        <v>288</v>
      </c>
      <c r="Q15" s="293" t="s">
        <v>289</v>
      </c>
      <c r="R15" s="161" t="s">
        <v>408</v>
      </c>
    </row>
    <row r="16" spans="2:18" ht="14.25" customHeight="1">
      <c r="B16" s="705"/>
      <c r="C16" s="706"/>
      <c r="D16" s="173"/>
      <c r="E16" s="173"/>
      <c r="F16" s="173"/>
      <c r="G16" s="173"/>
      <c r="H16" s="173"/>
      <c r="I16" s="175"/>
      <c r="K16" s="709"/>
      <c r="L16" s="710"/>
      <c r="M16" s="294"/>
      <c r="N16" s="294"/>
      <c r="O16" s="294"/>
      <c r="P16" s="294"/>
      <c r="Q16" s="294"/>
      <c r="R16" s="295"/>
    </row>
    <row r="17" spans="2:18">
      <c r="B17" s="705"/>
      <c r="C17" s="706"/>
      <c r="D17" s="173"/>
      <c r="E17" s="173"/>
      <c r="F17" s="173"/>
      <c r="G17" s="173"/>
      <c r="H17" s="173"/>
      <c r="I17" s="175"/>
      <c r="K17" s="709"/>
      <c r="L17" s="710"/>
      <c r="M17" s="294"/>
      <c r="N17" s="294"/>
      <c r="O17" s="294"/>
      <c r="P17" s="294"/>
      <c r="Q17" s="294"/>
      <c r="R17" s="295"/>
    </row>
    <row r="18" spans="2:18" ht="14.25" customHeight="1">
      <c r="B18" s="709"/>
      <c r="C18" s="710"/>
      <c r="D18" s="173"/>
      <c r="E18" s="173"/>
      <c r="F18" s="173"/>
      <c r="G18" s="173"/>
      <c r="H18" s="173"/>
      <c r="I18" s="175"/>
      <c r="K18" s="709"/>
      <c r="L18" s="710"/>
      <c r="M18" s="294"/>
      <c r="N18" s="294"/>
      <c r="O18" s="294"/>
      <c r="P18" s="294"/>
      <c r="Q18" s="294"/>
      <c r="R18" s="295"/>
    </row>
    <row r="19" spans="2:18" ht="13.5" thickBot="1">
      <c r="B19" s="716"/>
      <c r="C19" s="717"/>
      <c r="D19" s="174"/>
      <c r="E19" s="174"/>
      <c r="F19" s="174"/>
      <c r="G19" s="174"/>
      <c r="H19" s="174"/>
      <c r="I19" s="176"/>
      <c r="K19" s="716"/>
      <c r="L19" s="717"/>
      <c r="M19" s="296"/>
      <c r="N19" s="296"/>
      <c r="O19" s="296"/>
      <c r="P19" s="296"/>
      <c r="Q19" s="296"/>
      <c r="R19" s="297"/>
    </row>
  </sheetData>
  <mergeCells count="38">
    <mergeCell ref="B18:C18"/>
    <mergeCell ref="K18:L18"/>
    <mergeCell ref="B19:C19"/>
    <mergeCell ref="K19:L19"/>
    <mergeCell ref="B15:C15"/>
    <mergeCell ref="K15:L15"/>
    <mergeCell ref="B16:C16"/>
    <mergeCell ref="K16:L16"/>
    <mergeCell ref="B17:C17"/>
    <mergeCell ref="K17:L17"/>
    <mergeCell ref="B13:I13"/>
    <mergeCell ref="K13:R13"/>
    <mergeCell ref="B14:C14"/>
    <mergeCell ref="D14:I14"/>
    <mergeCell ref="K14:L14"/>
    <mergeCell ref="M14:R14"/>
    <mergeCell ref="B9:C9"/>
    <mergeCell ref="E9:H9"/>
    <mergeCell ref="K9:L9"/>
    <mergeCell ref="N9:R9"/>
    <mergeCell ref="B10:C10"/>
    <mergeCell ref="E10:H10"/>
    <mergeCell ref="K10:L10"/>
    <mergeCell ref="N10:R10"/>
    <mergeCell ref="B7:C7"/>
    <mergeCell ref="E7:H7"/>
    <mergeCell ref="K7:L7"/>
    <mergeCell ref="N7:R7"/>
    <mergeCell ref="B8:C8"/>
    <mergeCell ref="E8:H8"/>
    <mergeCell ref="K8:L8"/>
    <mergeCell ref="N8:R8"/>
    <mergeCell ref="B5:H5"/>
    <mergeCell ref="B6:C6"/>
    <mergeCell ref="E6:H6"/>
    <mergeCell ref="K6:L6"/>
    <mergeCell ref="N6:R6"/>
    <mergeCell ref="K5:Q5"/>
  </mergeCells>
  <conditionalFormatting sqref="D7:D10">
    <cfRule type="containsText" dxfId="5" priority="3" operator="containsText" text="Case Found">
      <formula>NOT(ISERROR(SEARCH("Case Found",D7)))</formula>
    </cfRule>
    <cfRule type="containsText" dxfId="4" priority="4" operator="containsText" text="All Clear">
      <formula>NOT(ISERROR(SEARCH("All Clear",D7)))</formula>
    </cfRule>
  </conditionalFormatting>
  <conditionalFormatting sqref="D16:I19 M16:R19">
    <cfRule type="containsText" dxfId="3" priority="11" operator="containsText" text="Case Found">
      <formula>NOT(ISERROR(SEARCH("Case Found",D16)))</formula>
    </cfRule>
    <cfRule type="containsText" dxfId="2" priority="12" operator="containsText" text="All Clear">
      <formula>NOT(ISERROR(SEARCH("All Clear",D16)))</formula>
    </cfRule>
  </conditionalFormatting>
  <conditionalFormatting sqref="M7:M10">
    <cfRule type="containsText" dxfId="1" priority="1" operator="containsText" text="Case Found">
      <formula>NOT(ISERROR(SEARCH("Case Found",M7)))</formula>
    </cfRule>
    <cfRule type="containsText" dxfId="0" priority="2" operator="containsText" text="All Clear">
      <formula>NOT(ISERROR(SEARCH("All Clear",M7)))</formula>
    </cfRule>
  </conditionalFormatting>
  <dataValidations count="1">
    <dataValidation type="list" allowBlank="1" showInputMessage="1" showErrorMessage="1" sqref="D16:I19 M16:R19 D7:D10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B5:N1004"/>
  <sheetViews>
    <sheetView showGridLines="0" topLeftCell="A4"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21.710937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25.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10:C10"/>
    <mergeCell ref="D10:I10"/>
    <mergeCell ref="B11:C11"/>
    <mergeCell ref="D11:I11"/>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19">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0">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23">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26">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26" t="s">
        <v>219</v>
      </c>
      <c r="C6" s="527"/>
      <c r="D6" s="527"/>
      <c r="E6" s="527"/>
      <c r="F6" s="527"/>
      <c r="G6" s="527"/>
      <c r="H6" s="527"/>
      <c r="I6" s="528"/>
    </row>
    <row r="7" spans="2:14" ht="14.25" customHeight="1">
      <c r="B7" s="727" t="s">
        <v>209</v>
      </c>
      <c r="C7" s="728"/>
      <c r="D7" s="729"/>
      <c r="E7" s="530"/>
      <c r="F7" s="530"/>
      <c r="G7" s="530"/>
      <c r="H7" s="530"/>
      <c r="I7" s="730"/>
    </row>
    <row r="8" spans="2:14" ht="35.25" customHeight="1">
      <c r="B8" s="724" t="s">
        <v>220</v>
      </c>
      <c r="C8" s="725"/>
      <c r="D8" s="605"/>
      <c r="E8" s="534"/>
      <c r="F8" s="534"/>
      <c r="G8" s="534"/>
      <c r="H8" s="534"/>
      <c r="I8" s="649"/>
    </row>
    <row r="9" spans="2:14" ht="14.25" customHeight="1">
      <c r="B9" s="724" t="s">
        <v>221</v>
      </c>
      <c r="C9" s="725"/>
      <c r="D9" s="726"/>
      <c r="E9" s="534"/>
      <c r="F9" s="534"/>
      <c r="G9" s="534"/>
      <c r="H9" s="534"/>
      <c r="I9" s="649"/>
    </row>
    <row r="10" spans="2:14" ht="38.25" customHeight="1">
      <c r="B10" s="731" t="s">
        <v>222</v>
      </c>
      <c r="C10" s="732"/>
      <c r="D10" s="605"/>
      <c r="E10" s="534"/>
      <c r="F10" s="534"/>
      <c r="G10" s="534"/>
      <c r="H10" s="534"/>
      <c r="I10" s="649"/>
    </row>
    <row r="11" spans="2:14" ht="30" customHeight="1" thickBot="1">
      <c r="B11" s="733" t="s">
        <v>223</v>
      </c>
      <c r="C11" s="734"/>
      <c r="D11" s="735"/>
      <c r="E11" s="549"/>
      <c r="F11" s="549"/>
      <c r="G11" s="549"/>
      <c r="H11" s="549"/>
      <c r="I11" s="547"/>
    </row>
    <row r="12" spans="2:14" ht="14.25" customHeight="1"/>
    <row r="13" spans="2:14" ht="14.25" customHeight="1" thickBot="1">
      <c r="B13" s="723" t="s">
        <v>224</v>
      </c>
      <c r="C13" s="723"/>
      <c r="D13" s="723"/>
      <c r="E13" s="723"/>
      <c r="F13" s="723"/>
      <c r="G13" s="723"/>
      <c r="H13" s="723"/>
      <c r="I13" s="723"/>
      <c r="J13" s="723"/>
      <c r="K13" s="723"/>
      <c r="L13" s="723"/>
      <c r="M13" s="723"/>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J51"/>
  <sheetViews>
    <sheetView topLeftCell="A21" zoomScaleNormal="100" workbookViewId="0">
      <selection activeCell="B31" sqref="B31"/>
    </sheetView>
  </sheetViews>
  <sheetFormatPr defaultColWidth="9.140625" defaultRowHeight="12.75"/>
  <cols>
    <col min="1" max="1" width="39.140625" style="313" customWidth="1"/>
    <col min="2" max="4" width="18.28515625" style="313" customWidth="1"/>
    <col min="5" max="5" width="3.140625" style="313" customWidth="1"/>
    <col min="6" max="6" width="36.42578125" style="313" bestFit="1" customWidth="1"/>
    <col min="7" max="16384" width="9.140625" style="313"/>
  </cols>
  <sheetData>
    <row r="1" spans="1:10" ht="13.5" thickBot="1">
      <c r="A1" s="400" t="s">
        <v>377</v>
      </c>
      <c r="B1" s="743"/>
      <c r="C1" s="744"/>
      <c r="D1" s="745"/>
    </row>
    <row r="2" spans="1:10">
      <c r="A2" s="736" t="s">
        <v>424</v>
      </c>
      <c r="B2" s="737"/>
      <c r="C2" s="737"/>
      <c r="D2" s="738"/>
    </row>
    <row r="3" spans="1:10" ht="13.5" thickBot="1">
      <c r="A3" s="739" t="s">
        <v>447</v>
      </c>
      <c r="B3" s="740"/>
      <c r="C3" s="740"/>
      <c r="D3" s="741"/>
    </row>
    <row r="4" spans="1:10">
      <c r="A4" s="437" t="s">
        <v>448</v>
      </c>
      <c r="B4" s="438"/>
      <c r="C4" s="438" t="str">
        <f>IFERROR(EDATE(B4,-12),"-")</f>
        <v>-</v>
      </c>
      <c r="D4" s="439" t="str">
        <f>IFERROR(EDATE(C4,-12),"-")</f>
        <v>-</v>
      </c>
    </row>
    <row r="5" spans="1:10">
      <c r="A5" s="318"/>
      <c r="B5" s="319" t="s">
        <v>410</v>
      </c>
      <c r="C5" s="319" t="s">
        <v>410</v>
      </c>
      <c r="D5" s="320" t="s">
        <v>410</v>
      </c>
    </row>
    <row r="6" spans="1:10" ht="15" customHeight="1">
      <c r="A6" s="321" t="s">
        <v>425</v>
      </c>
      <c r="B6" s="401" t="s">
        <v>506</v>
      </c>
      <c r="C6" s="401" t="s">
        <v>506</v>
      </c>
      <c r="D6" s="440" t="s">
        <v>506</v>
      </c>
    </row>
    <row r="7" spans="1:10">
      <c r="A7" s="322" t="s">
        <v>449</v>
      </c>
      <c r="B7" s="323"/>
      <c r="C7" s="323"/>
      <c r="D7" s="324"/>
      <c r="F7" s="436" t="s">
        <v>510</v>
      </c>
    </row>
    <row r="8" spans="1:10">
      <c r="A8" s="325" t="s">
        <v>450</v>
      </c>
      <c r="B8" s="402"/>
      <c r="C8" s="402"/>
      <c r="D8" s="403"/>
    </row>
    <row r="9" spans="1:10">
      <c r="A9" s="325" t="s">
        <v>451</v>
      </c>
      <c r="B9" s="402"/>
      <c r="C9" s="402"/>
      <c r="D9" s="403"/>
    </row>
    <row r="10" spans="1:10">
      <c r="A10" s="325" t="s">
        <v>452</v>
      </c>
      <c r="B10" s="402"/>
      <c r="C10" s="402"/>
      <c r="D10" s="403"/>
    </row>
    <row r="11" spans="1:10" s="327" customFormat="1">
      <c r="A11" s="326" t="s">
        <v>453</v>
      </c>
      <c r="B11" s="404">
        <f>B9-B10</f>
        <v>0</v>
      </c>
      <c r="C11" s="404">
        <f t="shared" ref="C11:D11" si="0">C9-C10</f>
        <v>0</v>
      </c>
      <c r="D11" s="405">
        <f t="shared" si="0"/>
        <v>0</v>
      </c>
    </row>
    <row r="12" spans="1:10">
      <c r="A12" s="325" t="s">
        <v>454</v>
      </c>
      <c r="B12" s="402"/>
      <c r="C12" s="402"/>
      <c r="D12" s="403"/>
    </row>
    <row r="13" spans="1:10" s="327" customFormat="1">
      <c r="A13" s="326" t="s">
        <v>455</v>
      </c>
      <c r="B13" s="404">
        <f>B11-B12</f>
        <v>0</v>
      </c>
      <c r="C13" s="404">
        <f t="shared" ref="C13:D13" si="1">C11-C12</f>
        <v>0</v>
      </c>
      <c r="D13" s="405">
        <f t="shared" si="1"/>
        <v>0</v>
      </c>
    </row>
    <row r="14" spans="1:10">
      <c r="A14" s="325" t="s">
        <v>456</v>
      </c>
      <c r="B14" s="402"/>
      <c r="C14" s="402"/>
      <c r="D14" s="403"/>
      <c r="J14" s="399"/>
    </row>
    <row r="15" spans="1:10" s="327" customFormat="1">
      <c r="A15" s="326" t="s">
        <v>457</v>
      </c>
      <c r="B15" s="404">
        <f>B13-B14</f>
        <v>0</v>
      </c>
      <c r="C15" s="404">
        <f t="shared" ref="C15:D15" si="2">C13-C14</f>
        <v>0</v>
      </c>
      <c r="D15" s="405">
        <f t="shared" si="2"/>
        <v>0</v>
      </c>
      <c r="J15" s="399"/>
    </row>
    <row r="16" spans="1:10">
      <c r="A16" s="328" t="s">
        <v>427</v>
      </c>
      <c r="B16" s="406"/>
      <c r="C16" s="406"/>
      <c r="D16" s="407"/>
    </row>
    <row r="17" spans="1:4" s="327" customFormat="1">
      <c r="A17" s="326" t="s">
        <v>458</v>
      </c>
      <c r="B17" s="404">
        <f>B15-B16</f>
        <v>0</v>
      </c>
      <c r="C17" s="404">
        <f>C15-C16</f>
        <v>0</v>
      </c>
      <c r="D17" s="405">
        <f>D15-D16</f>
        <v>0</v>
      </c>
    </row>
    <row r="18" spans="1:4">
      <c r="A18" s="325" t="s">
        <v>459</v>
      </c>
      <c r="B18" s="402"/>
      <c r="C18" s="402"/>
      <c r="D18" s="403"/>
    </row>
    <row r="19" spans="1:4">
      <c r="A19" s="325" t="s">
        <v>378</v>
      </c>
      <c r="B19" s="404">
        <f>B17+B18</f>
        <v>0</v>
      </c>
      <c r="C19" s="404">
        <f t="shared" ref="C19:D19" si="3">C17+C18</f>
        <v>0</v>
      </c>
      <c r="D19" s="405">
        <f t="shared" si="3"/>
        <v>0</v>
      </c>
    </row>
    <row r="20" spans="1:4">
      <c r="A20" s="325" t="s">
        <v>460</v>
      </c>
      <c r="B20" s="402"/>
      <c r="C20" s="402"/>
      <c r="D20" s="403"/>
    </row>
    <row r="21" spans="1:4">
      <c r="A21" s="325" t="s">
        <v>461</v>
      </c>
      <c r="B21" s="402"/>
      <c r="C21" s="402"/>
      <c r="D21" s="403"/>
    </row>
    <row r="22" spans="1:4" s="327" customFormat="1">
      <c r="A22" s="326" t="s">
        <v>462</v>
      </c>
      <c r="B22" s="404">
        <f>B19-SUM(B20,B21)</f>
        <v>0</v>
      </c>
      <c r="C22" s="404">
        <f t="shared" ref="C22:D22" si="4">C19-SUM(C20,C21)</f>
        <v>0</v>
      </c>
      <c r="D22" s="405">
        <f t="shared" si="4"/>
        <v>0</v>
      </c>
    </row>
    <row r="23" spans="1:4">
      <c r="A23" s="325" t="s">
        <v>426</v>
      </c>
      <c r="B23" s="402"/>
      <c r="C23" s="402"/>
      <c r="D23" s="403"/>
    </row>
    <row r="24" spans="1:4" s="327" customFormat="1" ht="13.5" thickBot="1">
      <c r="A24" s="330" t="s">
        <v>463</v>
      </c>
      <c r="B24" s="408">
        <f>B22-B23+B14</f>
        <v>0</v>
      </c>
      <c r="C24" s="408">
        <f t="shared" ref="C24:D24" si="5">C22-C23+C14</f>
        <v>0</v>
      </c>
      <c r="D24" s="409">
        <f t="shared" si="5"/>
        <v>0</v>
      </c>
    </row>
    <row r="25" spans="1:4" ht="13.5" thickBot="1"/>
    <row r="26" spans="1:4">
      <c r="A26" s="742" t="s">
        <v>376</v>
      </c>
      <c r="B26" s="737"/>
      <c r="C26" s="737"/>
      <c r="D26" s="738"/>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0</v>
      </c>
      <c r="C30" s="323">
        <f>C7</f>
        <v>0</v>
      </c>
      <c r="D30" s="324">
        <f>D7</f>
        <v>0</v>
      </c>
    </row>
    <row r="31" spans="1:4">
      <c r="A31" s="314" t="s">
        <v>465</v>
      </c>
      <c r="B31" s="410"/>
      <c r="C31" s="410"/>
      <c r="D31" s="411"/>
    </row>
    <row r="32" spans="1:4">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v>297</v>
      </c>
      <c r="C50" s="334"/>
      <c r="D50" s="334"/>
    </row>
    <row r="51" spans="1:4">
      <c r="A51" s="333" t="s">
        <v>511</v>
      </c>
      <c r="B51" s="334"/>
      <c r="C51" s="334"/>
      <c r="D51" s="334"/>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3"/>
  <sheetViews>
    <sheetView zoomScaleNormal="100" workbookViewId="0">
      <selection activeCell="B5" sqref="B5"/>
    </sheetView>
  </sheetViews>
  <sheetFormatPr defaultRowHeight="12.75"/>
  <cols>
    <col min="1" max="1" width="39" style="15" customWidth="1"/>
    <col min="2" max="4" width="21.5703125" style="186" customWidth="1"/>
    <col min="5" max="5" width="3.85546875" style="15" customWidth="1"/>
    <col min="6" max="8" width="17.85546875" style="465" customWidth="1"/>
    <col min="9" max="9" width="9.140625" style="465"/>
    <col min="10" max="16384" width="9.140625" style="15"/>
  </cols>
  <sheetData>
    <row r="1" spans="1:16384" s="15" customFormat="1" ht="15" customHeight="1">
      <c r="A1" s="746" t="s">
        <v>412</v>
      </c>
      <c r="B1" s="746"/>
      <c r="C1" s="746"/>
      <c r="D1" s="746"/>
      <c r="E1" s="746"/>
      <c r="F1" s="746"/>
      <c r="G1" s="746"/>
      <c r="H1" s="746"/>
      <c r="I1" s="746"/>
      <c r="J1" s="746"/>
      <c r="K1" s="746"/>
      <c r="L1" s="746"/>
      <c r="M1" s="746"/>
      <c r="N1" s="746"/>
      <c r="O1" s="746"/>
      <c r="P1" s="746"/>
      <c r="Q1" s="746"/>
      <c r="R1" s="746"/>
      <c r="S1" s="746"/>
      <c r="T1" s="746"/>
      <c r="U1" s="746"/>
      <c r="V1" s="746"/>
      <c r="W1" s="746"/>
      <c r="X1" s="746"/>
      <c r="Y1" s="746"/>
      <c r="Z1" s="746"/>
      <c r="AA1" s="746"/>
      <c r="AB1" s="746"/>
      <c r="AC1" s="746"/>
      <c r="AD1" s="746"/>
      <c r="AE1" s="746"/>
      <c r="AF1" s="746"/>
      <c r="AG1" s="746"/>
      <c r="AH1" s="746"/>
      <c r="AI1" s="746"/>
      <c r="AJ1" s="746"/>
      <c r="AK1" s="746"/>
      <c r="AL1" s="746"/>
      <c r="AM1" s="746"/>
      <c r="AN1" s="746"/>
      <c r="AO1" s="746"/>
      <c r="AP1" s="746"/>
      <c r="AQ1" s="746"/>
      <c r="AR1" s="746"/>
      <c r="AS1" s="746"/>
      <c r="AT1" s="746"/>
      <c r="AU1" s="746"/>
      <c r="AV1" s="746"/>
      <c r="AW1" s="746"/>
      <c r="AX1" s="746"/>
      <c r="AY1" s="746"/>
      <c r="AZ1" s="746"/>
      <c r="BA1" s="746"/>
      <c r="BB1" s="746"/>
      <c r="BC1" s="746"/>
      <c r="BD1" s="746"/>
      <c r="BE1" s="746"/>
      <c r="BF1" s="746"/>
      <c r="BG1" s="746"/>
      <c r="BH1" s="746"/>
      <c r="BI1" s="746"/>
      <c r="BJ1" s="746"/>
      <c r="BK1" s="746"/>
      <c r="BL1" s="746"/>
      <c r="BM1" s="746"/>
      <c r="BN1" s="746"/>
      <c r="BO1" s="746"/>
      <c r="BP1" s="746"/>
      <c r="BQ1" s="746"/>
      <c r="BR1" s="746"/>
      <c r="BS1" s="746"/>
      <c r="BT1" s="746"/>
      <c r="BU1" s="746"/>
      <c r="BV1" s="746"/>
      <c r="BW1" s="746"/>
      <c r="BX1" s="746"/>
      <c r="BY1" s="746"/>
      <c r="BZ1" s="746"/>
      <c r="CA1" s="746"/>
      <c r="CB1" s="746"/>
      <c r="CC1" s="746"/>
      <c r="CD1" s="746"/>
      <c r="CE1" s="746"/>
      <c r="CF1" s="746"/>
      <c r="CG1" s="746"/>
      <c r="CH1" s="746"/>
      <c r="CI1" s="746"/>
      <c r="CJ1" s="746"/>
      <c r="CK1" s="746"/>
      <c r="CL1" s="746"/>
      <c r="CM1" s="746"/>
      <c r="CN1" s="746"/>
      <c r="CO1" s="746"/>
      <c r="CP1" s="746"/>
      <c r="CQ1" s="746"/>
      <c r="CR1" s="746"/>
      <c r="CS1" s="746"/>
      <c r="CT1" s="746"/>
      <c r="CU1" s="746"/>
      <c r="CV1" s="746"/>
      <c r="CW1" s="746"/>
      <c r="CX1" s="746"/>
      <c r="CY1" s="746"/>
      <c r="CZ1" s="746"/>
      <c r="DA1" s="746"/>
      <c r="DB1" s="746"/>
      <c r="DC1" s="746"/>
      <c r="DD1" s="746"/>
      <c r="DE1" s="746"/>
      <c r="DF1" s="746"/>
      <c r="DG1" s="746"/>
      <c r="DH1" s="746"/>
      <c r="DI1" s="746"/>
      <c r="DJ1" s="746"/>
      <c r="DK1" s="746"/>
      <c r="DL1" s="746"/>
      <c r="DM1" s="746"/>
      <c r="DN1" s="746"/>
      <c r="DO1" s="746"/>
      <c r="DP1" s="746"/>
      <c r="DQ1" s="746"/>
      <c r="DR1" s="746"/>
      <c r="DS1" s="746"/>
      <c r="DT1" s="746"/>
      <c r="DU1" s="746"/>
      <c r="DV1" s="746"/>
      <c r="DW1" s="746"/>
      <c r="DX1" s="746"/>
      <c r="DY1" s="746"/>
      <c r="DZ1" s="746"/>
      <c r="EA1" s="746"/>
      <c r="EB1" s="746"/>
      <c r="EC1" s="746"/>
      <c r="ED1" s="746"/>
      <c r="EE1" s="746"/>
      <c r="EF1" s="746"/>
      <c r="EG1" s="746"/>
      <c r="EH1" s="746"/>
      <c r="EI1" s="746"/>
      <c r="EJ1" s="746"/>
      <c r="EK1" s="746"/>
      <c r="EL1" s="746"/>
      <c r="EM1" s="746"/>
      <c r="EN1" s="746"/>
      <c r="EO1" s="746"/>
      <c r="EP1" s="746"/>
      <c r="EQ1" s="746"/>
      <c r="ER1" s="746"/>
      <c r="ES1" s="746"/>
      <c r="ET1" s="746"/>
      <c r="EU1" s="746"/>
      <c r="EV1" s="746"/>
      <c r="EW1" s="746"/>
      <c r="EX1" s="746"/>
      <c r="EY1" s="746"/>
      <c r="EZ1" s="746"/>
      <c r="FA1" s="746"/>
      <c r="FB1" s="746"/>
      <c r="FC1" s="746"/>
      <c r="FD1" s="746"/>
      <c r="FE1" s="746"/>
      <c r="FF1" s="746"/>
      <c r="FG1" s="746"/>
      <c r="FH1" s="746"/>
      <c r="FI1" s="746"/>
      <c r="FJ1" s="746"/>
      <c r="FK1" s="746"/>
      <c r="FL1" s="746"/>
      <c r="FM1" s="746"/>
      <c r="FN1" s="746"/>
      <c r="FO1" s="746"/>
      <c r="FP1" s="746"/>
      <c r="FQ1" s="746"/>
      <c r="FR1" s="746"/>
      <c r="FS1" s="746"/>
      <c r="FT1" s="746"/>
      <c r="FU1" s="746"/>
      <c r="FV1" s="746"/>
      <c r="FW1" s="746"/>
      <c r="FX1" s="746"/>
      <c r="FY1" s="746"/>
      <c r="FZ1" s="746"/>
      <c r="GA1" s="746"/>
      <c r="GB1" s="746"/>
      <c r="GC1" s="746"/>
      <c r="GD1" s="746"/>
      <c r="GE1" s="746"/>
      <c r="GF1" s="746"/>
      <c r="GG1" s="746"/>
      <c r="GH1" s="746"/>
      <c r="GI1" s="746"/>
      <c r="GJ1" s="746"/>
      <c r="GK1" s="746"/>
      <c r="GL1" s="746"/>
      <c r="GM1" s="746"/>
      <c r="GN1" s="746"/>
      <c r="GO1" s="746"/>
      <c r="GP1" s="746"/>
      <c r="GQ1" s="746"/>
      <c r="GR1" s="746"/>
      <c r="GS1" s="746"/>
      <c r="GT1" s="746"/>
      <c r="GU1" s="746"/>
      <c r="GV1" s="746"/>
      <c r="GW1" s="746"/>
      <c r="GX1" s="746"/>
      <c r="GY1" s="746"/>
      <c r="GZ1" s="746"/>
      <c r="HA1" s="746"/>
      <c r="HB1" s="746"/>
      <c r="HC1" s="746"/>
      <c r="HD1" s="746"/>
      <c r="HE1" s="746"/>
      <c r="HF1" s="746"/>
      <c r="HG1" s="746"/>
      <c r="HH1" s="746"/>
      <c r="HI1" s="746"/>
      <c r="HJ1" s="746"/>
      <c r="HK1" s="746"/>
      <c r="HL1" s="746"/>
      <c r="HM1" s="746"/>
      <c r="HN1" s="746"/>
      <c r="HO1" s="746"/>
      <c r="HP1" s="746"/>
      <c r="HQ1" s="746"/>
      <c r="HR1" s="746"/>
      <c r="HS1" s="746"/>
      <c r="HT1" s="746"/>
      <c r="HU1" s="746"/>
      <c r="HV1" s="746"/>
      <c r="HW1" s="746"/>
      <c r="HX1" s="746"/>
      <c r="HY1" s="746"/>
      <c r="HZ1" s="746"/>
      <c r="IA1" s="746"/>
      <c r="IB1" s="746"/>
      <c r="IC1" s="746"/>
      <c r="ID1" s="746"/>
      <c r="IE1" s="746"/>
      <c r="IF1" s="746"/>
      <c r="IG1" s="746"/>
      <c r="IH1" s="746"/>
      <c r="II1" s="746"/>
      <c r="IJ1" s="746"/>
      <c r="IK1" s="746"/>
      <c r="IL1" s="746"/>
      <c r="IM1" s="746"/>
      <c r="IN1" s="746"/>
      <c r="IO1" s="746"/>
      <c r="IP1" s="746"/>
      <c r="IQ1" s="746"/>
      <c r="IR1" s="746"/>
      <c r="IS1" s="746"/>
      <c r="IT1" s="746"/>
      <c r="IU1" s="746"/>
      <c r="IV1" s="746"/>
      <c r="IW1" s="746"/>
      <c r="IX1" s="746"/>
      <c r="IY1" s="746"/>
      <c r="IZ1" s="746"/>
      <c r="JA1" s="746"/>
      <c r="JB1" s="746"/>
      <c r="JC1" s="746"/>
      <c r="JD1" s="746"/>
      <c r="JE1" s="746"/>
      <c r="JF1" s="746"/>
      <c r="JG1" s="746"/>
      <c r="JH1" s="746"/>
      <c r="JI1" s="746"/>
      <c r="JJ1" s="746"/>
      <c r="JK1" s="746"/>
      <c r="JL1" s="746"/>
      <c r="JM1" s="746"/>
      <c r="JN1" s="746"/>
      <c r="JO1" s="746"/>
      <c r="JP1" s="746"/>
      <c r="JQ1" s="746"/>
      <c r="JR1" s="746"/>
      <c r="JS1" s="746"/>
      <c r="JT1" s="746"/>
      <c r="JU1" s="746"/>
      <c r="JV1" s="746"/>
      <c r="JW1" s="746"/>
      <c r="JX1" s="746"/>
      <c r="JY1" s="746"/>
      <c r="JZ1" s="746"/>
      <c r="KA1" s="746"/>
      <c r="KB1" s="746"/>
      <c r="KC1" s="746"/>
      <c r="KD1" s="746"/>
      <c r="KE1" s="746"/>
      <c r="KF1" s="746"/>
      <c r="KG1" s="746"/>
      <c r="KH1" s="746"/>
      <c r="KI1" s="746"/>
      <c r="KJ1" s="746"/>
      <c r="KK1" s="746"/>
      <c r="KL1" s="746"/>
      <c r="KM1" s="746"/>
      <c r="KN1" s="746"/>
      <c r="KO1" s="746"/>
      <c r="KP1" s="746"/>
      <c r="KQ1" s="746"/>
      <c r="KR1" s="746"/>
      <c r="KS1" s="746"/>
      <c r="KT1" s="746"/>
      <c r="KU1" s="746"/>
      <c r="KV1" s="746"/>
      <c r="KW1" s="746"/>
      <c r="KX1" s="746"/>
      <c r="KY1" s="746"/>
      <c r="KZ1" s="746"/>
      <c r="LA1" s="746"/>
      <c r="LB1" s="746"/>
      <c r="LC1" s="746"/>
      <c r="LD1" s="746"/>
      <c r="LE1" s="746"/>
      <c r="LF1" s="746"/>
      <c r="LG1" s="746"/>
      <c r="LH1" s="746"/>
      <c r="LI1" s="746"/>
      <c r="LJ1" s="746"/>
      <c r="LK1" s="746"/>
      <c r="LL1" s="746"/>
      <c r="LM1" s="746"/>
      <c r="LN1" s="746"/>
      <c r="LO1" s="746"/>
      <c r="LP1" s="746"/>
      <c r="LQ1" s="746"/>
      <c r="LR1" s="746"/>
      <c r="LS1" s="746"/>
      <c r="LT1" s="746"/>
      <c r="LU1" s="746"/>
      <c r="LV1" s="746"/>
      <c r="LW1" s="746"/>
      <c r="LX1" s="746"/>
      <c r="LY1" s="746"/>
      <c r="LZ1" s="746"/>
      <c r="MA1" s="746"/>
      <c r="MB1" s="746"/>
      <c r="MC1" s="746"/>
      <c r="MD1" s="746"/>
      <c r="ME1" s="746"/>
      <c r="MF1" s="746"/>
      <c r="MG1" s="746"/>
      <c r="MH1" s="746"/>
      <c r="MI1" s="746"/>
      <c r="MJ1" s="746"/>
      <c r="MK1" s="746"/>
      <c r="ML1" s="746"/>
      <c r="MM1" s="746"/>
      <c r="MN1" s="746"/>
      <c r="MO1" s="746"/>
      <c r="MP1" s="746"/>
      <c r="MQ1" s="746"/>
      <c r="MR1" s="746"/>
      <c r="MS1" s="746"/>
      <c r="MT1" s="746"/>
      <c r="MU1" s="746"/>
      <c r="MV1" s="746"/>
      <c r="MW1" s="746"/>
      <c r="MX1" s="746"/>
      <c r="MY1" s="746"/>
      <c r="MZ1" s="746"/>
      <c r="NA1" s="746"/>
      <c r="NB1" s="746"/>
      <c r="NC1" s="746"/>
      <c r="ND1" s="746"/>
      <c r="NE1" s="746"/>
      <c r="NF1" s="746"/>
      <c r="NG1" s="746"/>
      <c r="NH1" s="746"/>
      <c r="NI1" s="746"/>
      <c r="NJ1" s="746"/>
      <c r="NK1" s="746"/>
      <c r="NL1" s="746"/>
      <c r="NM1" s="746"/>
      <c r="NN1" s="746"/>
      <c r="NO1" s="746"/>
      <c r="NP1" s="746"/>
      <c r="NQ1" s="746"/>
      <c r="NR1" s="746"/>
      <c r="NS1" s="746"/>
      <c r="NT1" s="746"/>
      <c r="NU1" s="746"/>
      <c r="NV1" s="746"/>
      <c r="NW1" s="746"/>
      <c r="NX1" s="746"/>
      <c r="NY1" s="746"/>
      <c r="NZ1" s="746"/>
      <c r="OA1" s="746"/>
      <c r="OB1" s="746"/>
      <c r="OC1" s="746"/>
      <c r="OD1" s="746"/>
      <c r="OE1" s="746"/>
      <c r="OF1" s="746"/>
      <c r="OG1" s="746"/>
      <c r="OH1" s="746"/>
      <c r="OI1" s="746"/>
      <c r="OJ1" s="746"/>
      <c r="OK1" s="746"/>
      <c r="OL1" s="746"/>
      <c r="OM1" s="746"/>
      <c r="ON1" s="746"/>
      <c r="OO1" s="746"/>
      <c r="OP1" s="746"/>
      <c r="OQ1" s="746"/>
      <c r="OR1" s="746"/>
      <c r="OS1" s="746"/>
      <c r="OT1" s="746"/>
      <c r="OU1" s="746"/>
      <c r="OV1" s="746"/>
      <c r="OW1" s="746"/>
      <c r="OX1" s="746"/>
      <c r="OY1" s="746"/>
      <c r="OZ1" s="746"/>
      <c r="PA1" s="746"/>
      <c r="PB1" s="746"/>
      <c r="PC1" s="746"/>
      <c r="PD1" s="746"/>
      <c r="PE1" s="746"/>
      <c r="PF1" s="746"/>
      <c r="PG1" s="746"/>
      <c r="PH1" s="746"/>
      <c r="PI1" s="746"/>
      <c r="PJ1" s="746"/>
      <c r="PK1" s="746"/>
      <c r="PL1" s="746"/>
      <c r="PM1" s="746"/>
      <c r="PN1" s="746"/>
      <c r="PO1" s="746"/>
      <c r="PP1" s="746"/>
      <c r="PQ1" s="746"/>
      <c r="PR1" s="746"/>
      <c r="PS1" s="746"/>
      <c r="PT1" s="746"/>
      <c r="PU1" s="746"/>
      <c r="PV1" s="746"/>
      <c r="PW1" s="746"/>
      <c r="PX1" s="746"/>
      <c r="PY1" s="746"/>
      <c r="PZ1" s="746"/>
      <c r="QA1" s="746"/>
      <c r="QB1" s="746"/>
      <c r="QC1" s="746"/>
      <c r="QD1" s="746"/>
      <c r="QE1" s="746"/>
      <c r="QF1" s="746"/>
      <c r="QG1" s="746"/>
      <c r="QH1" s="746"/>
      <c r="QI1" s="746"/>
      <c r="QJ1" s="746"/>
      <c r="QK1" s="746"/>
      <c r="QL1" s="746"/>
      <c r="QM1" s="746"/>
      <c r="QN1" s="746"/>
      <c r="QO1" s="746"/>
      <c r="QP1" s="746"/>
      <c r="QQ1" s="746"/>
      <c r="QR1" s="746"/>
      <c r="QS1" s="746"/>
      <c r="QT1" s="746"/>
      <c r="QU1" s="746"/>
      <c r="QV1" s="746"/>
      <c r="QW1" s="746"/>
      <c r="QX1" s="746"/>
      <c r="QY1" s="746"/>
      <c r="QZ1" s="746"/>
      <c r="RA1" s="746"/>
      <c r="RB1" s="746"/>
      <c r="RC1" s="746"/>
      <c r="RD1" s="746"/>
      <c r="RE1" s="746"/>
      <c r="RF1" s="746"/>
      <c r="RG1" s="746"/>
      <c r="RH1" s="746"/>
      <c r="RI1" s="746"/>
      <c r="RJ1" s="746"/>
      <c r="RK1" s="746"/>
      <c r="RL1" s="746"/>
      <c r="RM1" s="746"/>
      <c r="RN1" s="746"/>
      <c r="RO1" s="746"/>
      <c r="RP1" s="746"/>
      <c r="RQ1" s="746"/>
      <c r="RR1" s="746"/>
      <c r="RS1" s="746"/>
      <c r="RT1" s="746"/>
      <c r="RU1" s="746"/>
      <c r="RV1" s="746"/>
      <c r="RW1" s="746"/>
      <c r="RX1" s="746"/>
      <c r="RY1" s="746"/>
      <c r="RZ1" s="746"/>
      <c r="SA1" s="746"/>
      <c r="SB1" s="746"/>
      <c r="SC1" s="746"/>
      <c r="SD1" s="746"/>
      <c r="SE1" s="746"/>
      <c r="SF1" s="746"/>
      <c r="SG1" s="746"/>
      <c r="SH1" s="746"/>
      <c r="SI1" s="746"/>
      <c r="SJ1" s="746"/>
      <c r="SK1" s="746"/>
      <c r="SL1" s="746"/>
      <c r="SM1" s="746"/>
      <c r="SN1" s="746"/>
      <c r="SO1" s="746"/>
      <c r="SP1" s="746"/>
      <c r="SQ1" s="746"/>
      <c r="SR1" s="746"/>
      <c r="SS1" s="746"/>
      <c r="ST1" s="746"/>
      <c r="SU1" s="746"/>
      <c r="SV1" s="746"/>
      <c r="SW1" s="746"/>
      <c r="SX1" s="746"/>
      <c r="SY1" s="746"/>
      <c r="SZ1" s="746"/>
      <c r="TA1" s="746"/>
      <c r="TB1" s="746"/>
      <c r="TC1" s="746"/>
      <c r="TD1" s="746"/>
      <c r="TE1" s="746"/>
      <c r="TF1" s="746"/>
      <c r="TG1" s="746"/>
      <c r="TH1" s="746"/>
      <c r="TI1" s="746"/>
      <c r="TJ1" s="746"/>
      <c r="TK1" s="746"/>
      <c r="TL1" s="746"/>
      <c r="TM1" s="746"/>
      <c r="TN1" s="746"/>
      <c r="TO1" s="746"/>
      <c r="TP1" s="746"/>
      <c r="TQ1" s="746"/>
      <c r="TR1" s="746"/>
      <c r="TS1" s="746"/>
      <c r="TT1" s="746"/>
      <c r="TU1" s="746"/>
      <c r="TV1" s="746"/>
      <c r="TW1" s="746"/>
      <c r="TX1" s="746"/>
      <c r="TY1" s="746"/>
      <c r="TZ1" s="746"/>
      <c r="UA1" s="746"/>
      <c r="UB1" s="746"/>
      <c r="UC1" s="746"/>
      <c r="UD1" s="746"/>
      <c r="UE1" s="746"/>
      <c r="UF1" s="746"/>
      <c r="UG1" s="746"/>
      <c r="UH1" s="746"/>
      <c r="UI1" s="746"/>
      <c r="UJ1" s="746"/>
      <c r="UK1" s="746"/>
      <c r="UL1" s="746"/>
      <c r="UM1" s="746"/>
      <c r="UN1" s="746"/>
      <c r="UO1" s="746"/>
      <c r="UP1" s="746"/>
      <c r="UQ1" s="746"/>
      <c r="UR1" s="746"/>
      <c r="US1" s="746"/>
      <c r="UT1" s="746"/>
      <c r="UU1" s="746"/>
      <c r="UV1" s="746"/>
      <c r="UW1" s="746"/>
      <c r="UX1" s="746"/>
      <c r="UY1" s="746"/>
      <c r="UZ1" s="746"/>
      <c r="VA1" s="746"/>
      <c r="VB1" s="746"/>
      <c r="VC1" s="746"/>
      <c r="VD1" s="746"/>
      <c r="VE1" s="746"/>
      <c r="VF1" s="746"/>
      <c r="VG1" s="746"/>
      <c r="VH1" s="746"/>
      <c r="VI1" s="746"/>
      <c r="VJ1" s="746"/>
      <c r="VK1" s="746"/>
      <c r="VL1" s="746"/>
      <c r="VM1" s="746"/>
      <c r="VN1" s="746"/>
      <c r="VO1" s="746"/>
      <c r="VP1" s="746"/>
      <c r="VQ1" s="746"/>
      <c r="VR1" s="746"/>
      <c r="VS1" s="746"/>
      <c r="VT1" s="746"/>
      <c r="VU1" s="746"/>
      <c r="VV1" s="746"/>
      <c r="VW1" s="746"/>
      <c r="VX1" s="746"/>
      <c r="VY1" s="746"/>
      <c r="VZ1" s="746"/>
      <c r="WA1" s="746"/>
      <c r="WB1" s="746"/>
      <c r="WC1" s="746"/>
      <c r="WD1" s="746"/>
      <c r="WE1" s="746"/>
      <c r="WF1" s="746"/>
      <c r="WG1" s="746"/>
      <c r="WH1" s="746"/>
      <c r="WI1" s="746"/>
      <c r="WJ1" s="746"/>
      <c r="WK1" s="746"/>
      <c r="WL1" s="746"/>
      <c r="WM1" s="746"/>
      <c r="WN1" s="746"/>
      <c r="WO1" s="746"/>
      <c r="WP1" s="746"/>
      <c r="WQ1" s="746"/>
      <c r="WR1" s="746"/>
      <c r="WS1" s="746"/>
      <c r="WT1" s="746"/>
      <c r="WU1" s="746"/>
      <c r="WV1" s="746"/>
      <c r="WW1" s="746"/>
      <c r="WX1" s="746"/>
      <c r="WY1" s="746"/>
      <c r="WZ1" s="746"/>
      <c r="XA1" s="746"/>
      <c r="XB1" s="746"/>
      <c r="XC1" s="746"/>
      <c r="XD1" s="746"/>
      <c r="XE1" s="746"/>
      <c r="XF1" s="746"/>
      <c r="XG1" s="746"/>
      <c r="XH1" s="746"/>
      <c r="XI1" s="746"/>
      <c r="XJ1" s="746"/>
      <c r="XK1" s="746"/>
      <c r="XL1" s="746"/>
      <c r="XM1" s="746"/>
      <c r="XN1" s="746"/>
      <c r="XO1" s="746"/>
      <c r="XP1" s="746"/>
      <c r="XQ1" s="746"/>
      <c r="XR1" s="746"/>
      <c r="XS1" s="746"/>
      <c r="XT1" s="746"/>
      <c r="XU1" s="746"/>
      <c r="XV1" s="746"/>
      <c r="XW1" s="746"/>
      <c r="XX1" s="746"/>
      <c r="XY1" s="746"/>
      <c r="XZ1" s="746"/>
      <c r="YA1" s="746"/>
      <c r="YB1" s="746"/>
      <c r="YC1" s="746"/>
      <c r="YD1" s="746"/>
      <c r="YE1" s="746"/>
      <c r="YF1" s="746"/>
      <c r="YG1" s="746"/>
      <c r="YH1" s="746"/>
      <c r="YI1" s="746"/>
      <c r="YJ1" s="746"/>
      <c r="YK1" s="746"/>
      <c r="YL1" s="746"/>
      <c r="YM1" s="746"/>
      <c r="YN1" s="746"/>
      <c r="YO1" s="746"/>
      <c r="YP1" s="746"/>
      <c r="YQ1" s="746"/>
      <c r="YR1" s="746"/>
      <c r="YS1" s="746"/>
      <c r="YT1" s="746"/>
      <c r="YU1" s="746"/>
      <c r="YV1" s="746"/>
      <c r="YW1" s="746"/>
      <c r="YX1" s="746"/>
      <c r="YY1" s="746"/>
      <c r="YZ1" s="746"/>
      <c r="ZA1" s="746"/>
      <c r="ZB1" s="746"/>
      <c r="ZC1" s="746"/>
      <c r="ZD1" s="746"/>
      <c r="ZE1" s="746"/>
      <c r="ZF1" s="746"/>
      <c r="ZG1" s="746"/>
      <c r="ZH1" s="746"/>
      <c r="ZI1" s="746"/>
      <c r="ZJ1" s="746"/>
      <c r="ZK1" s="746"/>
      <c r="ZL1" s="746"/>
      <c r="ZM1" s="746"/>
      <c r="ZN1" s="746"/>
      <c r="ZO1" s="746"/>
      <c r="ZP1" s="746"/>
      <c r="ZQ1" s="746"/>
      <c r="ZR1" s="746"/>
      <c r="ZS1" s="746"/>
      <c r="ZT1" s="746"/>
      <c r="ZU1" s="746"/>
      <c r="ZV1" s="746"/>
      <c r="ZW1" s="746"/>
      <c r="ZX1" s="746"/>
      <c r="ZY1" s="746"/>
      <c r="ZZ1" s="746"/>
      <c r="AAA1" s="746"/>
      <c r="AAB1" s="746"/>
      <c r="AAC1" s="746"/>
      <c r="AAD1" s="746"/>
      <c r="AAE1" s="746"/>
      <c r="AAF1" s="746"/>
      <c r="AAG1" s="746"/>
      <c r="AAH1" s="746"/>
      <c r="AAI1" s="746"/>
      <c r="AAJ1" s="746"/>
      <c r="AAK1" s="746"/>
      <c r="AAL1" s="746"/>
      <c r="AAM1" s="746"/>
      <c r="AAN1" s="746"/>
      <c r="AAO1" s="746"/>
      <c r="AAP1" s="746"/>
      <c r="AAQ1" s="746"/>
      <c r="AAR1" s="746"/>
      <c r="AAS1" s="746"/>
      <c r="AAT1" s="746"/>
      <c r="AAU1" s="746"/>
      <c r="AAV1" s="746"/>
      <c r="AAW1" s="746"/>
      <c r="AAX1" s="746"/>
      <c r="AAY1" s="746"/>
      <c r="AAZ1" s="746"/>
      <c r="ABA1" s="746"/>
      <c r="ABB1" s="746"/>
      <c r="ABC1" s="746"/>
      <c r="ABD1" s="746"/>
      <c r="ABE1" s="746"/>
      <c r="ABF1" s="746"/>
      <c r="ABG1" s="746"/>
      <c r="ABH1" s="746"/>
      <c r="ABI1" s="746"/>
      <c r="ABJ1" s="746"/>
      <c r="ABK1" s="746"/>
      <c r="ABL1" s="746"/>
      <c r="ABM1" s="746"/>
      <c r="ABN1" s="746"/>
      <c r="ABO1" s="746"/>
      <c r="ABP1" s="746"/>
      <c r="ABQ1" s="746"/>
      <c r="ABR1" s="746"/>
      <c r="ABS1" s="746"/>
      <c r="ABT1" s="746"/>
      <c r="ABU1" s="746"/>
      <c r="ABV1" s="746"/>
      <c r="ABW1" s="746"/>
      <c r="ABX1" s="746"/>
      <c r="ABY1" s="746"/>
      <c r="ABZ1" s="746"/>
      <c r="ACA1" s="746"/>
      <c r="ACB1" s="746"/>
      <c r="ACC1" s="746"/>
      <c r="ACD1" s="746"/>
      <c r="ACE1" s="746"/>
      <c r="ACF1" s="746"/>
      <c r="ACG1" s="746"/>
      <c r="ACH1" s="746"/>
      <c r="ACI1" s="746"/>
      <c r="ACJ1" s="746"/>
      <c r="ACK1" s="746"/>
      <c r="ACL1" s="746"/>
      <c r="ACM1" s="746"/>
      <c r="ACN1" s="746"/>
      <c r="ACO1" s="746"/>
      <c r="ACP1" s="746"/>
      <c r="ACQ1" s="746"/>
      <c r="ACR1" s="746"/>
      <c r="ACS1" s="746"/>
      <c r="ACT1" s="746"/>
      <c r="ACU1" s="746"/>
      <c r="ACV1" s="746"/>
      <c r="ACW1" s="746"/>
      <c r="ACX1" s="746"/>
      <c r="ACY1" s="746"/>
      <c r="ACZ1" s="746"/>
      <c r="ADA1" s="746"/>
      <c r="ADB1" s="746"/>
      <c r="ADC1" s="746"/>
      <c r="ADD1" s="746"/>
      <c r="ADE1" s="746"/>
      <c r="ADF1" s="746"/>
      <c r="ADG1" s="746"/>
      <c r="ADH1" s="746"/>
      <c r="ADI1" s="746"/>
      <c r="ADJ1" s="746"/>
      <c r="ADK1" s="746"/>
      <c r="ADL1" s="746"/>
      <c r="ADM1" s="746"/>
      <c r="ADN1" s="746"/>
      <c r="ADO1" s="746"/>
      <c r="ADP1" s="746"/>
      <c r="ADQ1" s="746"/>
      <c r="ADR1" s="746"/>
      <c r="ADS1" s="746"/>
      <c r="ADT1" s="746"/>
      <c r="ADU1" s="746"/>
      <c r="ADV1" s="746"/>
      <c r="ADW1" s="746"/>
      <c r="ADX1" s="746"/>
      <c r="ADY1" s="746"/>
      <c r="ADZ1" s="746"/>
      <c r="AEA1" s="746"/>
      <c r="AEB1" s="746"/>
      <c r="AEC1" s="746"/>
      <c r="AED1" s="746"/>
      <c r="AEE1" s="746"/>
      <c r="AEF1" s="746"/>
      <c r="AEG1" s="746"/>
      <c r="AEH1" s="746"/>
      <c r="AEI1" s="746"/>
      <c r="AEJ1" s="746"/>
      <c r="AEK1" s="746"/>
      <c r="AEL1" s="746"/>
      <c r="AEM1" s="746"/>
      <c r="AEN1" s="746"/>
      <c r="AEO1" s="746"/>
      <c r="AEP1" s="746"/>
      <c r="AEQ1" s="746"/>
      <c r="AER1" s="746"/>
      <c r="AES1" s="746"/>
      <c r="AET1" s="746"/>
      <c r="AEU1" s="746"/>
      <c r="AEV1" s="746"/>
      <c r="AEW1" s="746"/>
      <c r="AEX1" s="746"/>
      <c r="AEY1" s="746"/>
      <c r="AEZ1" s="746"/>
      <c r="AFA1" s="746"/>
      <c r="AFB1" s="746"/>
      <c r="AFC1" s="746"/>
      <c r="AFD1" s="746"/>
      <c r="AFE1" s="746"/>
      <c r="AFF1" s="746"/>
      <c r="AFG1" s="746"/>
      <c r="AFH1" s="746"/>
      <c r="AFI1" s="746"/>
      <c r="AFJ1" s="746"/>
      <c r="AFK1" s="746"/>
      <c r="AFL1" s="746"/>
      <c r="AFM1" s="746"/>
      <c r="AFN1" s="746"/>
      <c r="AFO1" s="746"/>
      <c r="AFP1" s="746"/>
      <c r="AFQ1" s="746"/>
      <c r="AFR1" s="746"/>
      <c r="AFS1" s="746"/>
      <c r="AFT1" s="746"/>
      <c r="AFU1" s="746"/>
      <c r="AFV1" s="746"/>
      <c r="AFW1" s="746"/>
      <c r="AFX1" s="746"/>
      <c r="AFY1" s="746"/>
      <c r="AFZ1" s="746"/>
      <c r="AGA1" s="746"/>
      <c r="AGB1" s="746"/>
      <c r="AGC1" s="746"/>
      <c r="AGD1" s="746"/>
      <c r="AGE1" s="746"/>
      <c r="AGF1" s="746"/>
      <c r="AGG1" s="746"/>
      <c r="AGH1" s="746"/>
      <c r="AGI1" s="746"/>
      <c r="AGJ1" s="746"/>
      <c r="AGK1" s="746"/>
      <c r="AGL1" s="746"/>
      <c r="AGM1" s="746"/>
      <c r="AGN1" s="746"/>
      <c r="AGO1" s="746"/>
      <c r="AGP1" s="746"/>
      <c r="AGQ1" s="746"/>
      <c r="AGR1" s="746"/>
      <c r="AGS1" s="746"/>
      <c r="AGT1" s="746"/>
      <c r="AGU1" s="746"/>
      <c r="AGV1" s="746"/>
      <c r="AGW1" s="746"/>
      <c r="AGX1" s="746"/>
      <c r="AGY1" s="746"/>
      <c r="AGZ1" s="746"/>
      <c r="AHA1" s="746"/>
      <c r="AHB1" s="746"/>
      <c r="AHC1" s="746"/>
      <c r="AHD1" s="746"/>
      <c r="AHE1" s="746"/>
      <c r="AHF1" s="746"/>
      <c r="AHG1" s="746"/>
      <c r="AHH1" s="746"/>
      <c r="AHI1" s="746"/>
      <c r="AHJ1" s="746"/>
      <c r="AHK1" s="746"/>
      <c r="AHL1" s="746"/>
      <c r="AHM1" s="746"/>
      <c r="AHN1" s="746"/>
      <c r="AHO1" s="746"/>
      <c r="AHP1" s="746"/>
      <c r="AHQ1" s="746"/>
      <c r="AHR1" s="746"/>
      <c r="AHS1" s="746"/>
      <c r="AHT1" s="746"/>
      <c r="AHU1" s="746"/>
      <c r="AHV1" s="746"/>
      <c r="AHW1" s="746"/>
      <c r="AHX1" s="746"/>
      <c r="AHY1" s="746"/>
      <c r="AHZ1" s="746"/>
      <c r="AIA1" s="746"/>
      <c r="AIB1" s="746"/>
      <c r="AIC1" s="746"/>
      <c r="AID1" s="746"/>
      <c r="AIE1" s="746"/>
      <c r="AIF1" s="746"/>
      <c r="AIG1" s="746"/>
      <c r="AIH1" s="746"/>
      <c r="AII1" s="746"/>
      <c r="AIJ1" s="746"/>
      <c r="AIK1" s="746"/>
      <c r="AIL1" s="746"/>
      <c r="AIM1" s="746"/>
      <c r="AIN1" s="746"/>
      <c r="AIO1" s="746"/>
      <c r="AIP1" s="746"/>
      <c r="AIQ1" s="746"/>
      <c r="AIR1" s="746"/>
      <c r="AIS1" s="746"/>
      <c r="AIT1" s="746"/>
      <c r="AIU1" s="746"/>
      <c r="AIV1" s="746"/>
      <c r="AIW1" s="746"/>
      <c r="AIX1" s="746"/>
      <c r="AIY1" s="746"/>
      <c r="AIZ1" s="746"/>
      <c r="AJA1" s="746"/>
      <c r="AJB1" s="746"/>
      <c r="AJC1" s="746"/>
      <c r="AJD1" s="746"/>
      <c r="AJE1" s="746"/>
      <c r="AJF1" s="746"/>
      <c r="AJG1" s="746"/>
      <c r="AJH1" s="746"/>
      <c r="AJI1" s="746"/>
      <c r="AJJ1" s="746"/>
      <c r="AJK1" s="746"/>
      <c r="AJL1" s="746"/>
      <c r="AJM1" s="746"/>
      <c r="AJN1" s="746"/>
      <c r="AJO1" s="746"/>
      <c r="AJP1" s="746"/>
      <c r="AJQ1" s="746"/>
      <c r="AJR1" s="746"/>
      <c r="AJS1" s="746"/>
      <c r="AJT1" s="746"/>
      <c r="AJU1" s="746"/>
      <c r="AJV1" s="746"/>
      <c r="AJW1" s="746"/>
      <c r="AJX1" s="746"/>
      <c r="AJY1" s="746"/>
      <c r="AJZ1" s="746"/>
      <c r="AKA1" s="746"/>
      <c r="AKB1" s="746"/>
      <c r="AKC1" s="746"/>
      <c r="AKD1" s="746"/>
      <c r="AKE1" s="746"/>
      <c r="AKF1" s="746"/>
      <c r="AKG1" s="746"/>
      <c r="AKH1" s="746"/>
      <c r="AKI1" s="746"/>
      <c r="AKJ1" s="746"/>
      <c r="AKK1" s="746"/>
      <c r="AKL1" s="746"/>
      <c r="AKM1" s="746"/>
      <c r="AKN1" s="746"/>
      <c r="AKO1" s="746"/>
      <c r="AKP1" s="746"/>
      <c r="AKQ1" s="746"/>
      <c r="AKR1" s="746"/>
      <c r="AKS1" s="746"/>
      <c r="AKT1" s="746"/>
      <c r="AKU1" s="746"/>
      <c r="AKV1" s="746"/>
      <c r="AKW1" s="746"/>
      <c r="AKX1" s="746"/>
      <c r="AKY1" s="746"/>
      <c r="AKZ1" s="746"/>
      <c r="ALA1" s="746"/>
      <c r="ALB1" s="746"/>
      <c r="ALC1" s="746"/>
      <c r="ALD1" s="746"/>
      <c r="ALE1" s="746"/>
      <c r="ALF1" s="746"/>
      <c r="ALG1" s="746"/>
      <c r="ALH1" s="746"/>
      <c r="ALI1" s="746"/>
      <c r="ALJ1" s="746"/>
      <c r="ALK1" s="746"/>
      <c r="ALL1" s="746"/>
      <c r="ALM1" s="746"/>
      <c r="ALN1" s="746"/>
      <c r="ALO1" s="746"/>
      <c r="ALP1" s="746"/>
      <c r="ALQ1" s="746"/>
      <c r="ALR1" s="746"/>
      <c r="ALS1" s="746"/>
      <c r="ALT1" s="746"/>
      <c r="ALU1" s="746"/>
      <c r="ALV1" s="746"/>
      <c r="ALW1" s="746"/>
      <c r="ALX1" s="746"/>
      <c r="ALY1" s="746"/>
      <c r="ALZ1" s="746"/>
      <c r="AMA1" s="746"/>
      <c r="AMB1" s="746"/>
      <c r="AMC1" s="746"/>
      <c r="AMD1" s="746"/>
      <c r="AME1" s="746"/>
      <c r="AMF1" s="746"/>
      <c r="AMG1" s="746"/>
      <c r="AMH1" s="746"/>
      <c r="AMI1" s="746"/>
      <c r="AMJ1" s="746"/>
      <c r="AMK1" s="746"/>
      <c r="AML1" s="746"/>
      <c r="AMM1" s="746"/>
      <c r="AMN1" s="746"/>
      <c r="AMO1" s="746"/>
      <c r="AMP1" s="746"/>
      <c r="AMQ1" s="746"/>
      <c r="AMR1" s="746"/>
      <c r="AMS1" s="746"/>
      <c r="AMT1" s="746"/>
      <c r="AMU1" s="746"/>
      <c r="AMV1" s="746"/>
      <c r="AMW1" s="746"/>
      <c r="AMX1" s="746"/>
      <c r="AMY1" s="746"/>
      <c r="AMZ1" s="746"/>
      <c r="ANA1" s="746"/>
      <c r="ANB1" s="746"/>
      <c r="ANC1" s="746"/>
      <c r="AND1" s="746"/>
      <c r="ANE1" s="746"/>
      <c r="ANF1" s="746"/>
      <c r="ANG1" s="746"/>
      <c r="ANH1" s="746"/>
      <c r="ANI1" s="746"/>
      <c r="ANJ1" s="746"/>
      <c r="ANK1" s="746"/>
      <c r="ANL1" s="746"/>
      <c r="ANM1" s="746"/>
      <c r="ANN1" s="746"/>
      <c r="ANO1" s="746"/>
      <c r="ANP1" s="746"/>
      <c r="ANQ1" s="746"/>
      <c r="ANR1" s="746"/>
      <c r="ANS1" s="746"/>
      <c r="ANT1" s="746"/>
      <c r="ANU1" s="746"/>
      <c r="ANV1" s="746"/>
      <c r="ANW1" s="746"/>
      <c r="ANX1" s="746"/>
      <c r="ANY1" s="746"/>
      <c r="ANZ1" s="746"/>
      <c r="AOA1" s="746"/>
      <c r="AOB1" s="746"/>
      <c r="AOC1" s="746"/>
      <c r="AOD1" s="746"/>
      <c r="AOE1" s="746"/>
      <c r="AOF1" s="746"/>
      <c r="AOG1" s="746"/>
      <c r="AOH1" s="746"/>
      <c r="AOI1" s="746"/>
      <c r="AOJ1" s="746"/>
      <c r="AOK1" s="746"/>
      <c r="AOL1" s="746"/>
      <c r="AOM1" s="746"/>
      <c r="AON1" s="746"/>
      <c r="AOO1" s="746"/>
      <c r="AOP1" s="746"/>
      <c r="AOQ1" s="746"/>
      <c r="AOR1" s="746"/>
      <c r="AOS1" s="746"/>
      <c r="AOT1" s="746"/>
      <c r="AOU1" s="746"/>
      <c r="AOV1" s="746"/>
      <c r="AOW1" s="746"/>
      <c r="AOX1" s="746"/>
      <c r="AOY1" s="746"/>
      <c r="AOZ1" s="746"/>
      <c r="APA1" s="746"/>
      <c r="APB1" s="746"/>
      <c r="APC1" s="746"/>
      <c r="APD1" s="746"/>
      <c r="APE1" s="746"/>
      <c r="APF1" s="746"/>
      <c r="APG1" s="746"/>
      <c r="APH1" s="746"/>
      <c r="API1" s="746"/>
      <c r="APJ1" s="746"/>
      <c r="APK1" s="746"/>
      <c r="APL1" s="746"/>
      <c r="APM1" s="746"/>
      <c r="APN1" s="746"/>
      <c r="APO1" s="746"/>
      <c r="APP1" s="746"/>
      <c r="APQ1" s="746"/>
      <c r="APR1" s="746"/>
      <c r="APS1" s="746"/>
      <c r="APT1" s="746"/>
      <c r="APU1" s="746"/>
      <c r="APV1" s="746"/>
      <c r="APW1" s="746"/>
      <c r="APX1" s="746"/>
      <c r="APY1" s="746"/>
      <c r="APZ1" s="746"/>
      <c r="AQA1" s="746"/>
      <c r="AQB1" s="746"/>
      <c r="AQC1" s="746"/>
      <c r="AQD1" s="746"/>
      <c r="AQE1" s="746"/>
      <c r="AQF1" s="746"/>
      <c r="AQG1" s="746"/>
      <c r="AQH1" s="746"/>
      <c r="AQI1" s="746"/>
      <c r="AQJ1" s="746"/>
      <c r="AQK1" s="746"/>
      <c r="AQL1" s="746"/>
      <c r="AQM1" s="746"/>
      <c r="AQN1" s="746"/>
      <c r="AQO1" s="746"/>
      <c r="AQP1" s="746"/>
      <c r="AQQ1" s="746"/>
      <c r="AQR1" s="746"/>
      <c r="AQS1" s="746"/>
      <c r="AQT1" s="746"/>
      <c r="AQU1" s="746"/>
      <c r="AQV1" s="746"/>
      <c r="AQW1" s="746"/>
      <c r="AQX1" s="746"/>
      <c r="AQY1" s="746"/>
      <c r="AQZ1" s="746"/>
      <c r="ARA1" s="746"/>
      <c r="ARB1" s="746"/>
      <c r="ARC1" s="746"/>
      <c r="ARD1" s="746"/>
      <c r="ARE1" s="746"/>
      <c r="ARF1" s="746"/>
      <c r="ARG1" s="746"/>
      <c r="ARH1" s="746"/>
      <c r="ARI1" s="746"/>
      <c r="ARJ1" s="746"/>
      <c r="ARK1" s="746"/>
      <c r="ARL1" s="746"/>
      <c r="ARM1" s="746"/>
      <c r="ARN1" s="746"/>
      <c r="ARO1" s="746"/>
      <c r="ARP1" s="746"/>
      <c r="ARQ1" s="746"/>
      <c r="ARR1" s="746"/>
      <c r="ARS1" s="746"/>
      <c r="ART1" s="746"/>
      <c r="ARU1" s="746"/>
      <c r="ARV1" s="746"/>
      <c r="ARW1" s="746"/>
      <c r="ARX1" s="746"/>
      <c r="ARY1" s="746"/>
      <c r="ARZ1" s="746"/>
      <c r="ASA1" s="746"/>
      <c r="ASB1" s="746"/>
      <c r="ASC1" s="746"/>
      <c r="ASD1" s="746"/>
      <c r="ASE1" s="746"/>
      <c r="ASF1" s="746"/>
      <c r="ASG1" s="746"/>
      <c r="ASH1" s="746"/>
      <c r="ASI1" s="746"/>
      <c r="ASJ1" s="746"/>
      <c r="ASK1" s="746"/>
      <c r="ASL1" s="746"/>
      <c r="ASM1" s="746"/>
      <c r="ASN1" s="746"/>
      <c r="ASO1" s="746"/>
      <c r="ASP1" s="746"/>
      <c r="ASQ1" s="746"/>
      <c r="ASR1" s="746"/>
      <c r="ASS1" s="746"/>
      <c r="AST1" s="746"/>
      <c r="ASU1" s="746"/>
      <c r="ASV1" s="746"/>
      <c r="ASW1" s="746"/>
      <c r="ASX1" s="746"/>
      <c r="ASY1" s="746"/>
      <c r="ASZ1" s="746"/>
      <c r="ATA1" s="746"/>
      <c r="ATB1" s="746"/>
      <c r="ATC1" s="746"/>
      <c r="ATD1" s="746"/>
      <c r="ATE1" s="746"/>
      <c r="ATF1" s="746"/>
      <c r="ATG1" s="746"/>
      <c r="ATH1" s="746"/>
      <c r="ATI1" s="746"/>
      <c r="ATJ1" s="746"/>
      <c r="ATK1" s="746"/>
      <c r="ATL1" s="746"/>
      <c r="ATM1" s="746"/>
      <c r="ATN1" s="746"/>
      <c r="ATO1" s="746"/>
      <c r="ATP1" s="746"/>
      <c r="ATQ1" s="746"/>
      <c r="ATR1" s="746"/>
      <c r="ATS1" s="746"/>
      <c r="ATT1" s="746"/>
      <c r="ATU1" s="746"/>
      <c r="ATV1" s="746"/>
      <c r="ATW1" s="746"/>
      <c r="ATX1" s="746"/>
      <c r="ATY1" s="746"/>
      <c r="ATZ1" s="746"/>
      <c r="AUA1" s="746"/>
      <c r="AUB1" s="746"/>
      <c r="AUC1" s="746"/>
      <c r="AUD1" s="746"/>
      <c r="AUE1" s="746"/>
      <c r="AUF1" s="746"/>
      <c r="AUG1" s="746"/>
      <c r="AUH1" s="746"/>
      <c r="AUI1" s="746"/>
      <c r="AUJ1" s="746"/>
      <c r="AUK1" s="746"/>
      <c r="AUL1" s="746"/>
      <c r="AUM1" s="746"/>
      <c r="AUN1" s="746"/>
      <c r="AUO1" s="746"/>
      <c r="AUP1" s="746"/>
      <c r="AUQ1" s="746"/>
      <c r="AUR1" s="746"/>
      <c r="AUS1" s="746"/>
      <c r="AUT1" s="746"/>
      <c r="AUU1" s="746"/>
      <c r="AUV1" s="746"/>
      <c r="AUW1" s="746"/>
      <c r="AUX1" s="746"/>
      <c r="AUY1" s="746"/>
      <c r="AUZ1" s="746"/>
      <c r="AVA1" s="746"/>
      <c r="AVB1" s="746"/>
      <c r="AVC1" s="746"/>
      <c r="AVD1" s="746"/>
      <c r="AVE1" s="746"/>
      <c r="AVF1" s="746"/>
      <c r="AVG1" s="746"/>
      <c r="AVH1" s="746"/>
      <c r="AVI1" s="746"/>
      <c r="AVJ1" s="746"/>
      <c r="AVK1" s="746"/>
      <c r="AVL1" s="746"/>
      <c r="AVM1" s="746"/>
      <c r="AVN1" s="746"/>
      <c r="AVO1" s="746"/>
      <c r="AVP1" s="746"/>
      <c r="AVQ1" s="746"/>
      <c r="AVR1" s="746"/>
      <c r="AVS1" s="746"/>
      <c r="AVT1" s="746"/>
      <c r="AVU1" s="746"/>
      <c r="AVV1" s="746"/>
      <c r="AVW1" s="746"/>
      <c r="AVX1" s="746"/>
      <c r="AVY1" s="746"/>
      <c r="AVZ1" s="746"/>
      <c r="AWA1" s="746"/>
      <c r="AWB1" s="746"/>
      <c r="AWC1" s="746"/>
      <c r="AWD1" s="746"/>
      <c r="AWE1" s="746"/>
      <c r="AWF1" s="746"/>
      <c r="AWG1" s="746"/>
      <c r="AWH1" s="746"/>
      <c r="AWI1" s="746"/>
      <c r="AWJ1" s="746"/>
      <c r="AWK1" s="746"/>
      <c r="AWL1" s="746"/>
      <c r="AWM1" s="746"/>
      <c r="AWN1" s="746"/>
      <c r="AWO1" s="746"/>
      <c r="AWP1" s="746"/>
      <c r="AWQ1" s="746"/>
      <c r="AWR1" s="746"/>
      <c r="AWS1" s="746"/>
      <c r="AWT1" s="746"/>
      <c r="AWU1" s="746"/>
      <c r="AWV1" s="746"/>
      <c r="AWW1" s="746"/>
      <c r="AWX1" s="746"/>
      <c r="AWY1" s="746"/>
      <c r="AWZ1" s="746"/>
      <c r="AXA1" s="746"/>
      <c r="AXB1" s="746"/>
      <c r="AXC1" s="746"/>
      <c r="AXD1" s="746"/>
      <c r="AXE1" s="746"/>
      <c r="AXF1" s="746"/>
      <c r="AXG1" s="746"/>
      <c r="AXH1" s="746"/>
      <c r="AXI1" s="746"/>
      <c r="AXJ1" s="746"/>
      <c r="AXK1" s="746"/>
      <c r="AXL1" s="746"/>
      <c r="AXM1" s="746"/>
      <c r="AXN1" s="746"/>
      <c r="AXO1" s="746"/>
      <c r="AXP1" s="746"/>
      <c r="AXQ1" s="746"/>
      <c r="AXR1" s="746"/>
      <c r="AXS1" s="746"/>
      <c r="AXT1" s="746"/>
      <c r="AXU1" s="746"/>
      <c r="AXV1" s="746"/>
      <c r="AXW1" s="746"/>
      <c r="AXX1" s="746"/>
      <c r="AXY1" s="746"/>
      <c r="AXZ1" s="746"/>
      <c r="AYA1" s="746"/>
      <c r="AYB1" s="746"/>
      <c r="AYC1" s="746"/>
      <c r="AYD1" s="746"/>
      <c r="AYE1" s="746"/>
      <c r="AYF1" s="746"/>
      <c r="AYG1" s="746"/>
      <c r="AYH1" s="746"/>
      <c r="AYI1" s="746"/>
      <c r="AYJ1" s="746"/>
      <c r="AYK1" s="746"/>
      <c r="AYL1" s="746"/>
      <c r="AYM1" s="746"/>
      <c r="AYN1" s="746"/>
      <c r="AYO1" s="746"/>
      <c r="AYP1" s="746"/>
      <c r="AYQ1" s="746"/>
      <c r="AYR1" s="746"/>
      <c r="AYS1" s="746"/>
      <c r="AYT1" s="746"/>
      <c r="AYU1" s="746"/>
      <c r="AYV1" s="746"/>
      <c r="AYW1" s="746"/>
      <c r="AYX1" s="746"/>
      <c r="AYY1" s="746"/>
      <c r="AYZ1" s="746"/>
      <c r="AZA1" s="746"/>
      <c r="AZB1" s="746"/>
      <c r="AZC1" s="746"/>
      <c r="AZD1" s="746"/>
      <c r="AZE1" s="746"/>
      <c r="AZF1" s="746"/>
      <c r="AZG1" s="746"/>
      <c r="AZH1" s="746"/>
      <c r="AZI1" s="746"/>
      <c r="AZJ1" s="746"/>
      <c r="AZK1" s="746"/>
      <c r="AZL1" s="746"/>
      <c r="AZM1" s="746"/>
      <c r="AZN1" s="746"/>
      <c r="AZO1" s="746"/>
      <c r="AZP1" s="746"/>
      <c r="AZQ1" s="746"/>
      <c r="AZR1" s="746"/>
      <c r="AZS1" s="746"/>
      <c r="AZT1" s="746"/>
      <c r="AZU1" s="746"/>
      <c r="AZV1" s="746"/>
      <c r="AZW1" s="746"/>
      <c r="AZX1" s="746"/>
      <c r="AZY1" s="746"/>
      <c r="AZZ1" s="746"/>
      <c r="BAA1" s="746"/>
      <c r="BAB1" s="746"/>
      <c r="BAC1" s="746"/>
      <c r="BAD1" s="746"/>
      <c r="BAE1" s="746"/>
      <c r="BAF1" s="746"/>
      <c r="BAG1" s="746"/>
      <c r="BAH1" s="746"/>
      <c r="BAI1" s="746"/>
      <c r="BAJ1" s="746"/>
      <c r="BAK1" s="746"/>
      <c r="BAL1" s="746"/>
      <c r="BAM1" s="746"/>
      <c r="BAN1" s="746"/>
      <c r="BAO1" s="746"/>
      <c r="BAP1" s="746"/>
      <c r="BAQ1" s="746"/>
      <c r="BAR1" s="746"/>
      <c r="BAS1" s="746"/>
      <c r="BAT1" s="746"/>
      <c r="BAU1" s="746"/>
      <c r="BAV1" s="746"/>
      <c r="BAW1" s="746"/>
      <c r="BAX1" s="746"/>
      <c r="BAY1" s="746"/>
      <c r="BAZ1" s="746"/>
      <c r="BBA1" s="746"/>
      <c r="BBB1" s="746"/>
      <c r="BBC1" s="746"/>
      <c r="BBD1" s="746"/>
      <c r="BBE1" s="746"/>
      <c r="BBF1" s="746"/>
      <c r="BBG1" s="746"/>
      <c r="BBH1" s="746"/>
      <c r="BBI1" s="746"/>
      <c r="BBJ1" s="746"/>
      <c r="BBK1" s="746"/>
      <c r="BBL1" s="746"/>
      <c r="BBM1" s="746"/>
      <c r="BBN1" s="746"/>
      <c r="BBO1" s="746"/>
      <c r="BBP1" s="746"/>
      <c r="BBQ1" s="746"/>
      <c r="BBR1" s="746"/>
      <c r="BBS1" s="746"/>
      <c r="BBT1" s="746"/>
      <c r="BBU1" s="746"/>
      <c r="BBV1" s="746"/>
      <c r="BBW1" s="746"/>
      <c r="BBX1" s="746"/>
      <c r="BBY1" s="746"/>
      <c r="BBZ1" s="746"/>
      <c r="BCA1" s="746"/>
      <c r="BCB1" s="746"/>
      <c r="BCC1" s="746"/>
      <c r="BCD1" s="746"/>
      <c r="BCE1" s="746"/>
      <c r="BCF1" s="746"/>
      <c r="BCG1" s="746"/>
      <c r="BCH1" s="746"/>
      <c r="BCI1" s="746"/>
      <c r="BCJ1" s="746"/>
      <c r="BCK1" s="746"/>
      <c r="BCL1" s="746"/>
      <c r="BCM1" s="746"/>
      <c r="BCN1" s="746"/>
      <c r="BCO1" s="746"/>
      <c r="BCP1" s="746"/>
      <c r="BCQ1" s="746"/>
      <c r="BCR1" s="746"/>
      <c r="BCS1" s="746"/>
      <c r="BCT1" s="746"/>
      <c r="BCU1" s="746"/>
      <c r="BCV1" s="746"/>
      <c r="BCW1" s="746"/>
      <c r="BCX1" s="746"/>
      <c r="BCY1" s="746"/>
      <c r="BCZ1" s="746"/>
      <c r="BDA1" s="746"/>
      <c r="BDB1" s="746"/>
      <c r="BDC1" s="746"/>
      <c r="BDD1" s="746"/>
      <c r="BDE1" s="746"/>
      <c r="BDF1" s="746"/>
      <c r="BDG1" s="746"/>
      <c r="BDH1" s="746"/>
      <c r="BDI1" s="746"/>
      <c r="BDJ1" s="746"/>
      <c r="BDK1" s="746"/>
      <c r="BDL1" s="746"/>
      <c r="BDM1" s="746"/>
      <c r="BDN1" s="746"/>
      <c r="BDO1" s="746"/>
      <c r="BDP1" s="746"/>
      <c r="BDQ1" s="746"/>
      <c r="BDR1" s="746"/>
      <c r="BDS1" s="746"/>
      <c r="BDT1" s="746"/>
      <c r="BDU1" s="746"/>
      <c r="BDV1" s="746"/>
      <c r="BDW1" s="746"/>
      <c r="BDX1" s="746"/>
      <c r="BDY1" s="746"/>
      <c r="BDZ1" s="746"/>
      <c r="BEA1" s="746"/>
      <c r="BEB1" s="746"/>
      <c r="BEC1" s="746"/>
      <c r="BED1" s="746"/>
      <c r="BEE1" s="746"/>
      <c r="BEF1" s="746"/>
      <c r="BEG1" s="746"/>
      <c r="BEH1" s="746"/>
      <c r="BEI1" s="746"/>
      <c r="BEJ1" s="746"/>
      <c r="BEK1" s="746"/>
      <c r="BEL1" s="746"/>
      <c r="BEM1" s="746"/>
      <c r="BEN1" s="746"/>
      <c r="BEO1" s="746"/>
      <c r="BEP1" s="746"/>
      <c r="BEQ1" s="746"/>
      <c r="BER1" s="746"/>
      <c r="BES1" s="746"/>
      <c r="BET1" s="746"/>
      <c r="BEU1" s="746"/>
      <c r="BEV1" s="746"/>
      <c r="BEW1" s="746"/>
      <c r="BEX1" s="746"/>
      <c r="BEY1" s="746"/>
      <c r="BEZ1" s="746"/>
      <c r="BFA1" s="746"/>
      <c r="BFB1" s="746"/>
      <c r="BFC1" s="746"/>
      <c r="BFD1" s="746"/>
      <c r="BFE1" s="746"/>
      <c r="BFF1" s="746"/>
      <c r="BFG1" s="746"/>
      <c r="BFH1" s="746"/>
      <c r="BFI1" s="746"/>
      <c r="BFJ1" s="746"/>
      <c r="BFK1" s="746"/>
      <c r="BFL1" s="746"/>
      <c r="BFM1" s="746"/>
      <c r="BFN1" s="746"/>
      <c r="BFO1" s="746"/>
      <c r="BFP1" s="746"/>
      <c r="BFQ1" s="746"/>
      <c r="BFR1" s="746"/>
      <c r="BFS1" s="746"/>
      <c r="BFT1" s="746"/>
      <c r="BFU1" s="746"/>
      <c r="BFV1" s="746"/>
      <c r="BFW1" s="746"/>
      <c r="BFX1" s="746"/>
      <c r="BFY1" s="746"/>
      <c r="BFZ1" s="746"/>
      <c r="BGA1" s="746"/>
      <c r="BGB1" s="746"/>
      <c r="BGC1" s="746"/>
      <c r="BGD1" s="746"/>
      <c r="BGE1" s="746"/>
      <c r="BGF1" s="746"/>
      <c r="BGG1" s="746"/>
      <c r="BGH1" s="746"/>
      <c r="BGI1" s="746"/>
      <c r="BGJ1" s="746"/>
      <c r="BGK1" s="746"/>
      <c r="BGL1" s="746"/>
      <c r="BGM1" s="746"/>
      <c r="BGN1" s="746"/>
      <c r="BGO1" s="746"/>
      <c r="BGP1" s="746"/>
      <c r="BGQ1" s="746"/>
      <c r="BGR1" s="746"/>
      <c r="BGS1" s="746"/>
      <c r="BGT1" s="746"/>
      <c r="BGU1" s="746"/>
      <c r="BGV1" s="746"/>
      <c r="BGW1" s="746"/>
      <c r="BGX1" s="746"/>
      <c r="BGY1" s="746"/>
      <c r="BGZ1" s="746"/>
      <c r="BHA1" s="746"/>
      <c r="BHB1" s="746"/>
      <c r="BHC1" s="746"/>
      <c r="BHD1" s="746"/>
      <c r="BHE1" s="746"/>
      <c r="BHF1" s="746"/>
      <c r="BHG1" s="746"/>
      <c r="BHH1" s="746"/>
      <c r="BHI1" s="746"/>
      <c r="BHJ1" s="746"/>
      <c r="BHK1" s="746"/>
      <c r="BHL1" s="746"/>
      <c r="BHM1" s="746"/>
      <c r="BHN1" s="746"/>
      <c r="BHO1" s="746"/>
      <c r="BHP1" s="746"/>
      <c r="BHQ1" s="746"/>
      <c r="BHR1" s="746"/>
      <c r="BHS1" s="746"/>
      <c r="BHT1" s="746"/>
      <c r="BHU1" s="746"/>
      <c r="BHV1" s="746"/>
      <c r="BHW1" s="746"/>
      <c r="BHX1" s="746"/>
      <c r="BHY1" s="746"/>
      <c r="BHZ1" s="746"/>
      <c r="BIA1" s="746"/>
      <c r="BIB1" s="746"/>
      <c r="BIC1" s="746"/>
      <c r="BID1" s="746"/>
      <c r="BIE1" s="746"/>
      <c r="BIF1" s="746"/>
      <c r="BIG1" s="746"/>
      <c r="BIH1" s="746"/>
      <c r="BII1" s="746"/>
      <c r="BIJ1" s="746"/>
      <c r="BIK1" s="746"/>
      <c r="BIL1" s="746"/>
      <c r="BIM1" s="746"/>
      <c r="BIN1" s="746"/>
      <c r="BIO1" s="746"/>
      <c r="BIP1" s="746"/>
      <c r="BIQ1" s="746"/>
      <c r="BIR1" s="746"/>
      <c r="BIS1" s="746"/>
      <c r="BIT1" s="746"/>
      <c r="BIU1" s="746"/>
      <c r="BIV1" s="746"/>
      <c r="BIW1" s="746"/>
      <c r="BIX1" s="746"/>
      <c r="BIY1" s="746"/>
      <c r="BIZ1" s="746"/>
      <c r="BJA1" s="746"/>
      <c r="BJB1" s="746"/>
      <c r="BJC1" s="746"/>
      <c r="BJD1" s="746"/>
      <c r="BJE1" s="746"/>
      <c r="BJF1" s="746"/>
      <c r="BJG1" s="746"/>
      <c r="BJH1" s="746"/>
      <c r="BJI1" s="746"/>
      <c r="BJJ1" s="746"/>
      <c r="BJK1" s="746"/>
      <c r="BJL1" s="746"/>
      <c r="BJM1" s="746"/>
      <c r="BJN1" s="746"/>
      <c r="BJO1" s="746"/>
      <c r="BJP1" s="746"/>
      <c r="BJQ1" s="746"/>
      <c r="BJR1" s="746"/>
      <c r="BJS1" s="746"/>
      <c r="BJT1" s="746"/>
      <c r="BJU1" s="746"/>
      <c r="BJV1" s="746"/>
      <c r="BJW1" s="746"/>
      <c r="BJX1" s="746"/>
      <c r="BJY1" s="746"/>
      <c r="BJZ1" s="746"/>
      <c r="BKA1" s="746"/>
      <c r="BKB1" s="746"/>
      <c r="BKC1" s="746"/>
      <c r="BKD1" s="746"/>
      <c r="BKE1" s="746"/>
      <c r="BKF1" s="746"/>
      <c r="BKG1" s="746"/>
      <c r="BKH1" s="746"/>
      <c r="BKI1" s="746"/>
      <c r="BKJ1" s="746"/>
      <c r="BKK1" s="746"/>
      <c r="BKL1" s="746"/>
      <c r="BKM1" s="746"/>
      <c r="BKN1" s="746"/>
      <c r="BKO1" s="746"/>
      <c r="BKP1" s="746"/>
      <c r="BKQ1" s="746"/>
      <c r="BKR1" s="746"/>
      <c r="BKS1" s="746"/>
      <c r="BKT1" s="746"/>
      <c r="BKU1" s="746"/>
      <c r="BKV1" s="746"/>
      <c r="BKW1" s="746"/>
      <c r="BKX1" s="746"/>
      <c r="BKY1" s="746"/>
      <c r="BKZ1" s="746"/>
      <c r="BLA1" s="746"/>
      <c r="BLB1" s="746"/>
      <c r="BLC1" s="746"/>
      <c r="BLD1" s="746"/>
      <c r="BLE1" s="746"/>
      <c r="BLF1" s="746"/>
      <c r="BLG1" s="746"/>
      <c r="BLH1" s="746"/>
      <c r="BLI1" s="746"/>
      <c r="BLJ1" s="746"/>
      <c r="BLK1" s="746"/>
      <c r="BLL1" s="746"/>
      <c r="BLM1" s="746"/>
      <c r="BLN1" s="746"/>
      <c r="BLO1" s="746"/>
      <c r="BLP1" s="746"/>
      <c r="BLQ1" s="746"/>
      <c r="BLR1" s="746"/>
      <c r="BLS1" s="746"/>
      <c r="BLT1" s="746"/>
      <c r="BLU1" s="746"/>
      <c r="BLV1" s="746"/>
      <c r="BLW1" s="746"/>
      <c r="BLX1" s="746"/>
      <c r="BLY1" s="746"/>
      <c r="BLZ1" s="746"/>
      <c r="BMA1" s="746"/>
      <c r="BMB1" s="746"/>
      <c r="BMC1" s="746"/>
      <c r="BMD1" s="746"/>
      <c r="BME1" s="746"/>
      <c r="BMF1" s="746"/>
      <c r="BMG1" s="746"/>
      <c r="BMH1" s="746"/>
      <c r="BMI1" s="746"/>
      <c r="BMJ1" s="746"/>
      <c r="BMK1" s="746"/>
      <c r="BML1" s="746"/>
      <c r="BMM1" s="746"/>
      <c r="BMN1" s="746"/>
      <c r="BMO1" s="746"/>
      <c r="BMP1" s="746"/>
      <c r="BMQ1" s="746"/>
      <c r="BMR1" s="746"/>
      <c r="BMS1" s="746"/>
      <c r="BMT1" s="746"/>
      <c r="BMU1" s="746"/>
      <c r="BMV1" s="746"/>
      <c r="BMW1" s="746"/>
      <c r="BMX1" s="746"/>
      <c r="BMY1" s="746"/>
      <c r="BMZ1" s="746"/>
      <c r="BNA1" s="746"/>
      <c r="BNB1" s="746"/>
      <c r="BNC1" s="746"/>
      <c r="BND1" s="746"/>
      <c r="BNE1" s="746"/>
      <c r="BNF1" s="746"/>
      <c r="BNG1" s="746"/>
      <c r="BNH1" s="746"/>
      <c r="BNI1" s="746"/>
      <c r="BNJ1" s="746"/>
      <c r="BNK1" s="746"/>
      <c r="BNL1" s="746"/>
      <c r="BNM1" s="746"/>
      <c r="BNN1" s="746"/>
      <c r="BNO1" s="746"/>
      <c r="BNP1" s="746"/>
      <c r="BNQ1" s="746"/>
      <c r="BNR1" s="746"/>
      <c r="BNS1" s="746"/>
      <c r="BNT1" s="746"/>
      <c r="BNU1" s="746"/>
      <c r="BNV1" s="746"/>
      <c r="BNW1" s="746"/>
      <c r="BNX1" s="746"/>
      <c r="BNY1" s="746"/>
      <c r="BNZ1" s="746"/>
      <c r="BOA1" s="746"/>
      <c r="BOB1" s="746"/>
      <c r="BOC1" s="746"/>
      <c r="BOD1" s="746"/>
      <c r="BOE1" s="746"/>
      <c r="BOF1" s="746"/>
      <c r="BOG1" s="746"/>
      <c r="BOH1" s="746"/>
      <c r="BOI1" s="746"/>
      <c r="BOJ1" s="746"/>
      <c r="BOK1" s="746"/>
      <c r="BOL1" s="746"/>
      <c r="BOM1" s="746"/>
      <c r="BON1" s="746"/>
      <c r="BOO1" s="746"/>
      <c r="BOP1" s="746"/>
      <c r="BOQ1" s="746"/>
      <c r="BOR1" s="746"/>
      <c r="BOS1" s="746"/>
      <c r="BOT1" s="746"/>
      <c r="BOU1" s="746"/>
      <c r="BOV1" s="746"/>
      <c r="BOW1" s="746"/>
      <c r="BOX1" s="746"/>
      <c r="BOY1" s="746"/>
      <c r="BOZ1" s="746"/>
      <c r="BPA1" s="746"/>
      <c r="BPB1" s="746"/>
      <c r="BPC1" s="746"/>
      <c r="BPD1" s="746"/>
      <c r="BPE1" s="746"/>
      <c r="BPF1" s="746"/>
      <c r="BPG1" s="746"/>
      <c r="BPH1" s="746"/>
      <c r="BPI1" s="746"/>
      <c r="BPJ1" s="746"/>
      <c r="BPK1" s="746"/>
      <c r="BPL1" s="746"/>
      <c r="BPM1" s="746"/>
      <c r="BPN1" s="746"/>
      <c r="BPO1" s="746"/>
      <c r="BPP1" s="746"/>
      <c r="BPQ1" s="746"/>
      <c r="BPR1" s="746"/>
      <c r="BPS1" s="746"/>
      <c r="BPT1" s="746"/>
      <c r="BPU1" s="746"/>
      <c r="BPV1" s="746"/>
      <c r="BPW1" s="746"/>
      <c r="BPX1" s="746"/>
      <c r="BPY1" s="746"/>
      <c r="BPZ1" s="746"/>
      <c r="BQA1" s="746"/>
      <c r="BQB1" s="746"/>
      <c r="BQC1" s="746"/>
      <c r="BQD1" s="746"/>
      <c r="BQE1" s="746"/>
      <c r="BQF1" s="746"/>
      <c r="BQG1" s="746"/>
      <c r="BQH1" s="746"/>
      <c r="BQI1" s="746"/>
      <c r="BQJ1" s="746"/>
      <c r="BQK1" s="746"/>
      <c r="BQL1" s="746"/>
      <c r="BQM1" s="746"/>
      <c r="BQN1" s="746"/>
      <c r="BQO1" s="746"/>
      <c r="BQP1" s="746"/>
      <c r="BQQ1" s="746"/>
      <c r="BQR1" s="746"/>
      <c r="BQS1" s="746"/>
      <c r="BQT1" s="746"/>
      <c r="BQU1" s="746"/>
      <c r="BQV1" s="746"/>
      <c r="BQW1" s="746"/>
      <c r="BQX1" s="746"/>
      <c r="BQY1" s="746"/>
      <c r="BQZ1" s="746"/>
      <c r="BRA1" s="746"/>
      <c r="BRB1" s="746"/>
      <c r="BRC1" s="746"/>
      <c r="BRD1" s="746"/>
      <c r="BRE1" s="746"/>
      <c r="BRF1" s="746"/>
      <c r="BRG1" s="746"/>
      <c r="BRH1" s="746"/>
      <c r="BRI1" s="746"/>
      <c r="BRJ1" s="746"/>
      <c r="BRK1" s="746"/>
      <c r="BRL1" s="746"/>
      <c r="BRM1" s="746"/>
      <c r="BRN1" s="746"/>
      <c r="BRO1" s="746"/>
      <c r="BRP1" s="746"/>
      <c r="BRQ1" s="746"/>
      <c r="BRR1" s="746"/>
      <c r="BRS1" s="746"/>
      <c r="BRT1" s="746"/>
      <c r="BRU1" s="746"/>
      <c r="BRV1" s="746"/>
      <c r="BRW1" s="746"/>
      <c r="BRX1" s="746"/>
      <c r="BRY1" s="746"/>
      <c r="BRZ1" s="746"/>
      <c r="BSA1" s="746"/>
      <c r="BSB1" s="746"/>
      <c r="BSC1" s="746"/>
      <c r="BSD1" s="746"/>
      <c r="BSE1" s="746"/>
      <c r="BSF1" s="746"/>
      <c r="BSG1" s="746"/>
      <c r="BSH1" s="746"/>
      <c r="BSI1" s="746"/>
      <c r="BSJ1" s="746"/>
      <c r="BSK1" s="746"/>
      <c r="BSL1" s="746"/>
      <c r="BSM1" s="746"/>
      <c r="BSN1" s="746"/>
      <c r="BSO1" s="746"/>
      <c r="BSP1" s="746"/>
      <c r="BSQ1" s="746"/>
      <c r="BSR1" s="746"/>
      <c r="BSS1" s="746"/>
      <c r="BST1" s="746"/>
      <c r="BSU1" s="746"/>
      <c r="BSV1" s="746"/>
      <c r="BSW1" s="746"/>
      <c r="BSX1" s="746"/>
      <c r="BSY1" s="746"/>
      <c r="BSZ1" s="746"/>
      <c r="BTA1" s="746"/>
      <c r="BTB1" s="746"/>
      <c r="BTC1" s="746"/>
      <c r="BTD1" s="746"/>
      <c r="BTE1" s="746"/>
      <c r="BTF1" s="746"/>
      <c r="BTG1" s="746"/>
      <c r="BTH1" s="746"/>
      <c r="BTI1" s="746"/>
      <c r="BTJ1" s="746"/>
      <c r="BTK1" s="746"/>
      <c r="BTL1" s="746"/>
      <c r="BTM1" s="746"/>
      <c r="BTN1" s="746"/>
      <c r="BTO1" s="746"/>
      <c r="BTP1" s="746"/>
      <c r="BTQ1" s="746"/>
      <c r="BTR1" s="746"/>
      <c r="BTS1" s="746"/>
      <c r="BTT1" s="746"/>
      <c r="BTU1" s="746"/>
      <c r="BTV1" s="746"/>
      <c r="BTW1" s="746"/>
      <c r="BTX1" s="746"/>
      <c r="BTY1" s="746"/>
      <c r="BTZ1" s="746"/>
      <c r="BUA1" s="746"/>
      <c r="BUB1" s="746"/>
      <c r="BUC1" s="746"/>
      <c r="BUD1" s="746"/>
      <c r="BUE1" s="746"/>
      <c r="BUF1" s="746"/>
      <c r="BUG1" s="746"/>
      <c r="BUH1" s="746"/>
      <c r="BUI1" s="746"/>
      <c r="BUJ1" s="746"/>
      <c r="BUK1" s="746"/>
      <c r="BUL1" s="746"/>
      <c r="BUM1" s="746"/>
      <c r="BUN1" s="746"/>
      <c r="BUO1" s="746"/>
      <c r="BUP1" s="746"/>
      <c r="BUQ1" s="746"/>
      <c r="BUR1" s="746"/>
      <c r="BUS1" s="746"/>
      <c r="BUT1" s="746"/>
      <c r="BUU1" s="746"/>
      <c r="BUV1" s="746"/>
      <c r="BUW1" s="746"/>
      <c r="BUX1" s="746"/>
      <c r="BUY1" s="746"/>
      <c r="BUZ1" s="746"/>
      <c r="BVA1" s="746"/>
      <c r="BVB1" s="746"/>
      <c r="BVC1" s="746"/>
      <c r="BVD1" s="746"/>
      <c r="BVE1" s="746"/>
      <c r="BVF1" s="746"/>
      <c r="BVG1" s="746"/>
      <c r="BVH1" s="746"/>
      <c r="BVI1" s="746"/>
      <c r="BVJ1" s="746"/>
      <c r="BVK1" s="746"/>
      <c r="BVL1" s="746"/>
      <c r="BVM1" s="746"/>
      <c r="BVN1" s="746"/>
      <c r="BVO1" s="746"/>
      <c r="BVP1" s="746"/>
      <c r="BVQ1" s="746"/>
      <c r="BVR1" s="746"/>
      <c r="BVS1" s="746"/>
      <c r="BVT1" s="746"/>
      <c r="BVU1" s="746"/>
      <c r="BVV1" s="746"/>
      <c r="BVW1" s="746"/>
      <c r="BVX1" s="746"/>
      <c r="BVY1" s="746"/>
      <c r="BVZ1" s="746"/>
      <c r="BWA1" s="746"/>
      <c r="BWB1" s="746"/>
      <c r="BWC1" s="746"/>
      <c r="BWD1" s="746"/>
      <c r="BWE1" s="746"/>
      <c r="BWF1" s="746"/>
      <c r="BWG1" s="746"/>
      <c r="BWH1" s="746"/>
      <c r="BWI1" s="746"/>
      <c r="BWJ1" s="746"/>
      <c r="BWK1" s="746"/>
      <c r="BWL1" s="746"/>
      <c r="BWM1" s="746"/>
      <c r="BWN1" s="746"/>
      <c r="BWO1" s="746"/>
      <c r="BWP1" s="746"/>
      <c r="BWQ1" s="746"/>
      <c r="BWR1" s="746"/>
      <c r="BWS1" s="746"/>
      <c r="BWT1" s="746"/>
      <c r="BWU1" s="746"/>
      <c r="BWV1" s="746"/>
      <c r="BWW1" s="746"/>
      <c r="BWX1" s="746"/>
      <c r="BWY1" s="746"/>
      <c r="BWZ1" s="746"/>
      <c r="BXA1" s="746"/>
      <c r="BXB1" s="746"/>
      <c r="BXC1" s="746"/>
      <c r="BXD1" s="746"/>
      <c r="BXE1" s="746"/>
      <c r="BXF1" s="746"/>
      <c r="BXG1" s="746"/>
      <c r="BXH1" s="746"/>
      <c r="BXI1" s="746"/>
      <c r="BXJ1" s="746"/>
      <c r="BXK1" s="746"/>
      <c r="BXL1" s="746"/>
      <c r="BXM1" s="746"/>
      <c r="BXN1" s="746"/>
      <c r="BXO1" s="746"/>
      <c r="BXP1" s="746"/>
      <c r="BXQ1" s="746"/>
      <c r="BXR1" s="746"/>
      <c r="BXS1" s="746"/>
      <c r="BXT1" s="746"/>
      <c r="BXU1" s="746"/>
      <c r="BXV1" s="746"/>
      <c r="BXW1" s="746"/>
      <c r="BXX1" s="746"/>
      <c r="BXY1" s="746"/>
      <c r="BXZ1" s="746"/>
      <c r="BYA1" s="746"/>
      <c r="BYB1" s="746"/>
      <c r="BYC1" s="746"/>
      <c r="BYD1" s="746"/>
      <c r="BYE1" s="746"/>
      <c r="BYF1" s="746"/>
      <c r="BYG1" s="746"/>
      <c r="BYH1" s="746"/>
      <c r="BYI1" s="746"/>
      <c r="BYJ1" s="746"/>
      <c r="BYK1" s="746"/>
      <c r="BYL1" s="746"/>
      <c r="BYM1" s="746"/>
      <c r="BYN1" s="746"/>
      <c r="BYO1" s="746"/>
      <c r="BYP1" s="746"/>
      <c r="BYQ1" s="746"/>
      <c r="BYR1" s="746"/>
      <c r="BYS1" s="746"/>
      <c r="BYT1" s="746"/>
      <c r="BYU1" s="746"/>
      <c r="BYV1" s="746"/>
      <c r="BYW1" s="746"/>
      <c r="BYX1" s="746"/>
      <c r="BYY1" s="746"/>
      <c r="BYZ1" s="746"/>
      <c r="BZA1" s="746"/>
      <c r="BZB1" s="746"/>
      <c r="BZC1" s="746"/>
      <c r="BZD1" s="746"/>
      <c r="BZE1" s="746"/>
      <c r="BZF1" s="746"/>
      <c r="BZG1" s="746"/>
      <c r="BZH1" s="746"/>
      <c r="BZI1" s="746"/>
      <c r="BZJ1" s="746"/>
      <c r="BZK1" s="746"/>
      <c r="BZL1" s="746"/>
      <c r="BZM1" s="746"/>
      <c r="BZN1" s="746"/>
      <c r="BZO1" s="746"/>
      <c r="BZP1" s="746"/>
      <c r="BZQ1" s="746"/>
      <c r="BZR1" s="746"/>
      <c r="BZS1" s="746"/>
      <c r="BZT1" s="746"/>
      <c r="BZU1" s="746"/>
      <c r="BZV1" s="746"/>
      <c r="BZW1" s="746"/>
      <c r="BZX1" s="746"/>
      <c r="BZY1" s="746"/>
      <c r="BZZ1" s="746"/>
      <c r="CAA1" s="746"/>
      <c r="CAB1" s="746"/>
      <c r="CAC1" s="746"/>
      <c r="CAD1" s="746"/>
      <c r="CAE1" s="746"/>
      <c r="CAF1" s="746"/>
      <c r="CAG1" s="746"/>
      <c r="CAH1" s="746"/>
      <c r="CAI1" s="746"/>
      <c r="CAJ1" s="746"/>
      <c r="CAK1" s="746"/>
      <c r="CAL1" s="746"/>
      <c r="CAM1" s="746"/>
      <c r="CAN1" s="746"/>
      <c r="CAO1" s="746"/>
      <c r="CAP1" s="746"/>
      <c r="CAQ1" s="746"/>
      <c r="CAR1" s="746"/>
      <c r="CAS1" s="746"/>
      <c r="CAT1" s="746"/>
      <c r="CAU1" s="746"/>
      <c r="CAV1" s="746"/>
      <c r="CAW1" s="746"/>
      <c r="CAX1" s="746"/>
      <c r="CAY1" s="746"/>
      <c r="CAZ1" s="746"/>
      <c r="CBA1" s="746"/>
      <c r="CBB1" s="746"/>
      <c r="CBC1" s="746"/>
      <c r="CBD1" s="746"/>
      <c r="CBE1" s="746"/>
      <c r="CBF1" s="746"/>
      <c r="CBG1" s="746"/>
      <c r="CBH1" s="746"/>
      <c r="CBI1" s="746"/>
      <c r="CBJ1" s="746"/>
      <c r="CBK1" s="746"/>
      <c r="CBL1" s="746"/>
      <c r="CBM1" s="746"/>
      <c r="CBN1" s="746"/>
      <c r="CBO1" s="746"/>
      <c r="CBP1" s="746"/>
      <c r="CBQ1" s="746"/>
      <c r="CBR1" s="746"/>
      <c r="CBS1" s="746"/>
      <c r="CBT1" s="746"/>
      <c r="CBU1" s="746"/>
      <c r="CBV1" s="746"/>
      <c r="CBW1" s="746"/>
      <c r="CBX1" s="746"/>
      <c r="CBY1" s="746"/>
      <c r="CBZ1" s="746"/>
      <c r="CCA1" s="746"/>
      <c r="CCB1" s="746"/>
      <c r="CCC1" s="746"/>
      <c r="CCD1" s="746"/>
      <c r="CCE1" s="746"/>
      <c r="CCF1" s="746"/>
      <c r="CCG1" s="746"/>
      <c r="CCH1" s="746"/>
      <c r="CCI1" s="746"/>
      <c r="CCJ1" s="746"/>
      <c r="CCK1" s="746"/>
      <c r="CCL1" s="746"/>
      <c r="CCM1" s="746"/>
      <c r="CCN1" s="746"/>
      <c r="CCO1" s="746"/>
      <c r="CCP1" s="746"/>
      <c r="CCQ1" s="746"/>
      <c r="CCR1" s="746"/>
      <c r="CCS1" s="746"/>
      <c r="CCT1" s="746"/>
      <c r="CCU1" s="746"/>
      <c r="CCV1" s="746"/>
      <c r="CCW1" s="746"/>
      <c r="CCX1" s="746"/>
      <c r="CCY1" s="746"/>
      <c r="CCZ1" s="746"/>
      <c r="CDA1" s="746"/>
      <c r="CDB1" s="746"/>
      <c r="CDC1" s="746"/>
      <c r="CDD1" s="746"/>
      <c r="CDE1" s="746"/>
      <c r="CDF1" s="746"/>
      <c r="CDG1" s="746"/>
      <c r="CDH1" s="746"/>
      <c r="CDI1" s="746"/>
      <c r="CDJ1" s="746"/>
      <c r="CDK1" s="746"/>
      <c r="CDL1" s="746"/>
      <c r="CDM1" s="746"/>
      <c r="CDN1" s="746"/>
      <c r="CDO1" s="746"/>
      <c r="CDP1" s="746"/>
      <c r="CDQ1" s="746"/>
      <c r="CDR1" s="746"/>
      <c r="CDS1" s="746"/>
      <c r="CDT1" s="746"/>
      <c r="CDU1" s="746"/>
      <c r="CDV1" s="746"/>
      <c r="CDW1" s="746"/>
      <c r="CDX1" s="746"/>
      <c r="CDY1" s="746"/>
      <c r="CDZ1" s="746"/>
      <c r="CEA1" s="746"/>
      <c r="CEB1" s="746"/>
      <c r="CEC1" s="746"/>
      <c r="CED1" s="746"/>
      <c r="CEE1" s="746"/>
      <c r="CEF1" s="746"/>
      <c r="CEG1" s="746"/>
      <c r="CEH1" s="746"/>
      <c r="CEI1" s="746"/>
      <c r="CEJ1" s="746"/>
      <c r="CEK1" s="746"/>
      <c r="CEL1" s="746"/>
      <c r="CEM1" s="746"/>
      <c r="CEN1" s="746"/>
      <c r="CEO1" s="746"/>
      <c r="CEP1" s="746"/>
      <c r="CEQ1" s="746"/>
      <c r="CER1" s="746"/>
      <c r="CES1" s="746"/>
      <c r="CET1" s="746"/>
      <c r="CEU1" s="746"/>
      <c r="CEV1" s="746"/>
      <c r="CEW1" s="746"/>
      <c r="CEX1" s="746"/>
      <c r="CEY1" s="746"/>
      <c r="CEZ1" s="746"/>
      <c r="CFA1" s="746"/>
      <c r="CFB1" s="746"/>
      <c r="CFC1" s="746"/>
      <c r="CFD1" s="746"/>
      <c r="CFE1" s="746"/>
      <c r="CFF1" s="746"/>
      <c r="CFG1" s="746"/>
      <c r="CFH1" s="746"/>
      <c r="CFI1" s="746"/>
      <c r="CFJ1" s="746"/>
      <c r="CFK1" s="746"/>
      <c r="CFL1" s="746"/>
      <c r="CFM1" s="746"/>
      <c r="CFN1" s="746"/>
      <c r="CFO1" s="746"/>
      <c r="CFP1" s="746"/>
      <c r="CFQ1" s="746"/>
      <c r="CFR1" s="746"/>
      <c r="CFS1" s="746"/>
      <c r="CFT1" s="746"/>
      <c r="CFU1" s="746"/>
      <c r="CFV1" s="746"/>
      <c r="CFW1" s="746"/>
      <c r="CFX1" s="746"/>
      <c r="CFY1" s="746"/>
      <c r="CFZ1" s="746"/>
      <c r="CGA1" s="746"/>
      <c r="CGB1" s="746"/>
      <c r="CGC1" s="746"/>
      <c r="CGD1" s="746"/>
      <c r="CGE1" s="746"/>
      <c r="CGF1" s="746"/>
      <c r="CGG1" s="746"/>
      <c r="CGH1" s="746"/>
      <c r="CGI1" s="746"/>
      <c r="CGJ1" s="746"/>
      <c r="CGK1" s="746"/>
      <c r="CGL1" s="746"/>
      <c r="CGM1" s="746"/>
      <c r="CGN1" s="746"/>
      <c r="CGO1" s="746"/>
      <c r="CGP1" s="746"/>
      <c r="CGQ1" s="746"/>
      <c r="CGR1" s="746"/>
      <c r="CGS1" s="746"/>
      <c r="CGT1" s="746"/>
      <c r="CGU1" s="746"/>
      <c r="CGV1" s="746"/>
      <c r="CGW1" s="746"/>
      <c r="CGX1" s="746"/>
      <c r="CGY1" s="746"/>
      <c r="CGZ1" s="746"/>
      <c r="CHA1" s="746"/>
      <c r="CHB1" s="746"/>
      <c r="CHC1" s="746"/>
      <c r="CHD1" s="746"/>
      <c r="CHE1" s="746"/>
      <c r="CHF1" s="746"/>
      <c r="CHG1" s="746"/>
      <c r="CHH1" s="746"/>
      <c r="CHI1" s="746"/>
      <c r="CHJ1" s="746"/>
      <c r="CHK1" s="746"/>
      <c r="CHL1" s="746"/>
      <c r="CHM1" s="746"/>
      <c r="CHN1" s="746"/>
      <c r="CHO1" s="746"/>
      <c r="CHP1" s="746"/>
      <c r="CHQ1" s="746"/>
      <c r="CHR1" s="746"/>
      <c r="CHS1" s="746"/>
      <c r="CHT1" s="746"/>
      <c r="CHU1" s="746"/>
      <c r="CHV1" s="746"/>
      <c r="CHW1" s="746"/>
      <c r="CHX1" s="746"/>
      <c r="CHY1" s="746"/>
      <c r="CHZ1" s="746"/>
      <c r="CIA1" s="746"/>
      <c r="CIB1" s="746"/>
      <c r="CIC1" s="746"/>
      <c r="CID1" s="746"/>
      <c r="CIE1" s="746"/>
      <c r="CIF1" s="746"/>
      <c r="CIG1" s="746"/>
      <c r="CIH1" s="746"/>
      <c r="CII1" s="746"/>
      <c r="CIJ1" s="746"/>
      <c r="CIK1" s="746"/>
      <c r="CIL1" s="746"/>
      <c r="CIM1" s="746"/>
      <c r="CIN1" s="746"/>
      <c r="CIO1" s="746"/>
      <c r="CIP1" s="746"/>
      <c r="CIQ1" s="746"/>
      <c r="CIR1" s="746"/>
      <c r="CIS1" s="746"/>
      <c r="CIT1" s="746"/>
      <c r="CIU1" s="746"/>
      <c r="CIV1" s="746"/>
      <c r="CIW1" s="746"/>
      <c r="CIX1" s="746"/>
      <c r="CIY1" s="746"/>
      <c r="CIZ1" s="746"/>
      <c r="CJA1" s="746"/>
      <c r="CJB1" s="746"/>
      <c r="CJC1" s="746"/>
      <c r="CJD1" s="746"/>
      <c r="CJE1" s="746"/>
      <c r="CJF1" s="746"/>
      <c r="CJG1" s="746"/>
      <c r="CJH1" s="746"/>
      <c r="CJI1" s="746"/>
      <c r="CJJ1" s="746"/>
      <c r="CJK1" s="746"/>
      <c r="CJL1" s="746"/>
      <c r="CJM1" s="746"/>
      <c r="CJN1" s="746"/>
      <c r="CJO1" s="746"/>
      <c r="CJP1" s="746"/>
      <c r="CJQ1" s="746"/>
      <c r="CJR1" s="746"/>
      <c r="CJS1" s="746"/>
      <c r="CJT1" s="746"/>
      <c r="CJU1" s="746"/>
      <c r="CJV1" s="746"/>
      <c r="CJW1" s="746"/>
      <c r="CJX1" s="746"/>
      <c r="CJY1" s="746"/>
      <c r="CJZ1" s="746"/>
      <c r="CKA1" s="746"/>
      <c r="CKB1" s="746"/>
      <c r="CKC1" s="746"/>
      <c r="CKD1" s="746"/>
      <c r="CKE1" s="746"/>
      <c r="CKF1" s="746"/>
      <c r="CKG1" s="746"/>
      <c r="CKH1" s="746"/>
      <c r="CKI1" s="746"/>
      <c r="CKJ1" s="746"/>
      <c r="CKK1" s="746"/>
      <c r="CKL1" s="746"/>
      <c r="CKM1" s="746"/>
      <c r="CKN1" s="746"/>
      <c r="CKO1" s="746"/>
      <c r="CKP1" s="746"/>
      <c r="CKQ1" s="746"/>
      <c r="CKR1" s="746"/>
      <c r="CKS1" s="746"/>
      <c r="CKT1" s="746"/>
      <c r="CKU1" s="746"/>
      <c r="CKV1" s="746"/>
      <c r="CKW1" s="746"/>
      <c r="CKX1" s="746"/>
      <c r="CKY1" s="746"/>
      <c r="CKZ1" s="746"/>
      <c r="CLA1" s="746"/>
      <c r="CLB1" s="746"/>
      <c r="CLC1" s="746"/>
      <c r="CLD1" s="746"/>
      <c r="CLE1" s="746"/>
      <c r="CLF1" s="746"/>
      <c r="CLG1" s="746"/>
      <c r="CLH1" s="746"/>
      <c r="CLI1" s="746"/>
      <c r="CLJ1" s="746"/>
      <c r="CLK1" s="746"/>
      <c r="CLL1" s="746"/>
      <c r="CLM1" s="746"/>
      <c r="CLN1" s="746"/>
      <c r="CLO1" s="746"/>
      <c r="CLP1" s="746"/>
      <c r="CLQ1" s="746"/>
      <c r="CLR1" s="746"/>
      <c r="CLS1" s="746"/>
      <c r="CLT1" s="746"/>
      <c r="CLU1" s="746"/>
      <c r="CLV1" s="746"/>
      <c r="CLW1" s="746"/>
      <c r="CLX1" s="746"/>
      <c r="CLY1" s="746"/>
      <c r="CLZ1" s="746"/>
      <c r="CMA1" s="746"/>
      <c r="CMB1" s="746"/>
      <c r="CMC1" s="746"/>
      <c r="CMD1" s="746"/>
      <c r="CME1" s="746"/>
      <c r="CMF1" s="746"/>
      <c r="CMG1" s="746"/>
      <c r="CMH1" s="746"/>
      <c r="CMI1" s="746"/>
      <c r="CMJ1" s="746"/>
      <c r="CMK1" s="746"/>
      <c r="CML1" s="746"/>
      <c r="CMM1" s="746"/>
      <c r="CMN1" s="746"/>
      <c r="CMO1" s="746"/>
      <c r="CMP1" s="746"/>
      <c r="CMQ1" s="746"/>
      <c r="CMR1" s="746"/>
      <c r="CMS1" s="746"/>
      <c r="CMT1" s="746"/>
      <c r="CMU1" s="746"/>
      <c r="CMV1" s="746"/>
      <c r="CMW1" s="746"/>
      <c r="CMX1" s="746"/>
      <c r="CMY1" s="746"/>
      <c r="CMZ1" s="746"/>
      <c r="CNA1" s="746"/>
      <c r="CNB1" s="746"/>
      <c r="CNC1" s="746"/>
      <c r="CND1" s="746"/>
      <c r="CNE1" s="746"/>
      <c r="CNF1" s="746"/>
      <c r="CNG1" s="746"/>
      <c r="CNH1" s="746"/>
      <c r="CNI1" s="746"/>
      <c r="CNJ1" s="746"/>
      <c r="CNK1" s="746"/>
      <c r="CNL1" s="746"/>
      <c r="CNM1" s="746"/>
      <c r="CNN1" s="746"/>
      <c r="CNO1" s="746"/>
      <c r="CNP1" s="746"/>
      <c r="CNQ1" s="746"/>
      <c r="CNR1" s="746"/>
      <c r="CNS1" s="746"/>
      <c r="CNT1" s="746"/>
      <c r="CNU1" s="746"/>
      <c r="CNV1" s="746"/>
      <c r="CNW1" s="746"/>
      <c r="CNX1" s="746"/>
      <c r="CNY1" s="746"/>
      <c r="CNZ1" s="746"/>
      <c r="COA1" s="746"/>
      <c r="COB1" s="746"/>
      <c r="COC1" s="746"/>
      <c r="COD1" s="746"/>
      <c r="COE1" s="746"/>
      <c r="COF1" s="746"/>
      <c r="COG1" s="746"/>
      <c r="COH1" s="746"/>
      <c r="COI1" s="746"/>
      <c r="COJ1" s="746"/>
      <c r="COK1" s="746"/>
      <c r="COL1" s="746"/>
      <c r="COM1" s="746"/>
      <c r="CON1" s="746"/>
      <c r="COO1" s="746"/>
      <c r="COP1" s="746"/>
      <c r="COQ1" s="746"/>
      <c r="COR1" s="746"/>
      <c r="COS1" s="746"/>
      <c r="COT1" s="746"/>
      <c r="COU1" s="746"/>
      <c r="COV1" s="746"/>
      <c r="COW1" s="746"/>
      <c r="COX1" s="746"/>
      <c r="COY1" s="746"/>
      <c r="COZ1" s="746"/>
      <c r="CPA1" s="746"/>
      <c r="CPB1" s="746"/>
      <c r="CPC1" s="746"/>
      <c r="CPD1" s="746"/>
      <c r="CPE1" s="746"/>
      <c r="CPF1" s="746"/>
      <c r="CPG1" s="746"/>
      <c r="CPH1" s="746"/>
      <c r="CPI1" s="746"/>
      <c r="CPJ1" s="746"/>
      <c r="CPK1" s="746"/>
      <c r="CPL1" s="746"/>
      <c r="CPM1" s="746"/>
      <c r="CPN1" s="746"/>
      <c r="CPO1" s="746"/>
      <c r="CPP1" s="746"/>
      <c r="CPQ1" s="746"/>
      <c r="CPR1" s="746"/>
      <c r="CPS1" s="746"/>
      <c r="CPT1" s="746"/>
      <c r="CPU1" s="746"/>
      <c r="CPV1" s="746"/>
      <c r="CPW1" s="746"/>
      <c r="CPX1" s="746"/>
      <c r="CPY1" s="746"/>
      <c r="CPZ1" s="746"/>
      <c r="CQA1" s="746"/>
      <c r="CQB1" s="746"/>
      <c r="CQC1" s="746"/>
      <c r="CQD1" s="746"/>
      <c r="CQE1" s="746"/>
      <c r="CQF1" s="746"/>
      <c r="CQG1" s="746"/>
      <c r="CQH1" s="746"/>
      <c r="CQI1" s="746"/>
      <c r="CQJ1" s="746"/>
      <c r="CQK1" s="746"/>
      <c r="CQL1" s="746"/>
      <c r="CQM1" s="746"/>
      <c r="CQN1" s="746"/>
      <c r="CQO1" s="746"/>
      <c r="CQP1" s="746"/>
      <c r="CQQ1" s="746"/>
      <c r="CQR1" s="746"/>
      <c r="CQS1" s="746"/>
      <c r="CQT1" s="746"/>
      <c r="CQU1" s="746"/>
      <c r="CQV1" s="746"/>
      <c r="CQW1" s="746"/>
      <c r="CQX1" s="746"/>
      <c r="CQY1" s="746"/>
      <c r="CQZ1" s="746"/>
      <c r="CRA1" s="746"/>
      <c r="CRB1" s="746"/>
      <c r="CRC1" s="746"/>
      <c r="CRD1" s="746"/>
      <c r="CRE1" s="746"/>
      <c r="CRF1" s="746"/>
      <c r="CRG1" s="746"/>
      <c r="CRH1" s="746"/>
      <c r="CRI1" s="746"/>
      <c r="CRJ1" s="746"/>
      <c r="CRK1" s="746"/>
      <c r="CRL1" s="746"/>
      <c r="CRM1" s="746"/>
      <c r="CRN1" s="746"/>
      <c r="CRO1" s="746"/>
      <c r="CRP1" s="746"/>
      <c r="CRQ1" s="746"/>
      <c r="CRR1" s="746"/>
      <c r="CRS1" s="746"/>
      <c r="CRT1" s="746"/>
      <c r="CRU1" s="746"/>
      <c r="CRV1" s="746"/>
      <c r="CRW1" s="746"/>
      <c r="CRX1" s="746"/>
      <c r="CRY1" s="746"/>
      <c r="CRZ1" s="746"/>
      <c r="CSA1" s="746"/>
      <c r="CSB1" s="746"/>
      <c r="CSC1" s="746"/>
      <c r="CSD1" s="746"/>
      <c r="CSE1" s="746"/>
      <c r="CSF1" s="746"/>
      <c r="CSG1" s="746"/>
      <c r="CSH1" s="746"/>
      <c r="CSI1" s="746"/>
      <c r="CSJ1" s="746"/>
      <c r="CSK1" s="746"/>
      <c r="CSL1" s="746"/>
      <c r="CSM1" s="746"/>
      <c r="CSN1" s="746"/>
      <c r="CSO1" s="746"/>
      <c r="CSP1" s="746"/>
      <c r="CSQ1" s="746"/>
      <c r="CSR1" s="746"/>
      <c r="CSS1" s="746"/>
      <c r="CST1" s="746"/>
      <c r="CSU1" s="746"/>
      <c r="CSV1" s="746"/>
      <c r="CSW1" s="746"/>
      <c r="CSX1" s="746"/>
      <c r="CSY1" s="746"/>
      <c r="CSZ1" s="746"/>
      <c r="CTA1" s="746"/>
      <c r="CTB1" s="746"/>
      <c r="CTC1" s="746"/>
      <c r="CTD1" s="746"/>
      <c r="CTE1" s="746"/>
      <c r="CTF1" s="746"/>
      <c r="CTG1" s="746"/>
      <c r="CTH1" s="746"/>
      <c r="CTI1" s="746"/>
      <c r="CTJ1" s="746"/>
      <c r="CTK1" s="746"/>
      <c r="CTL1" s="746"/>
      <c r="CTM1" s="746"/>
      <c r="CTN1" s="746"/>
      <c r="CTO1" s="746"/>
      <c r="CTP1" s="746"/>
      <c r="CTQ1" s="746"/>
      <c r="CTR1" s="746"/>
      <c r="CTS1" s="746"/>
      <c r="CTT1" s="746"/>
      <c r="CTU1" s="746"/>
      <c r="CTV1" s="746"/>
      <c r="CTW1" s="746"/>
      <c r="CTX1" s="746"/>
      <c r="CTY1" s="746"/>
      <c r="CTZ1" s="746"/>
      <c r="CUA1" s="746"/>
      <c r="CUB1" s="746"/>
      <c r="CUC1" s="746"/>
      <c r="CUD1" s="746"/>
      <c r="CUE1" s="746"/>
      <c r="CUF1" s="746"/>
      <c r="CUG1" s="746"/>
      <c r="CUH1" s="746"/>
      <c r="CUI1" s="746"/>
      <c r="CUJ1" s="746"/>
      <c r="CUK1" s="746"/>
      <c r="CUL1" s="746"/>
      <c r="CUM1" s="746"/>
      <c r="CUN1" s="746"/>
      <c r="CUO1" s="746"/>
      <c r="CUP1" s="746"/>
      <c r="CUQ1" s="746"/>
      <c r="CUR1" s="746"/>
      <c r="CUS1" s="746"/>
      <c r="CUT1" s="746"/>
      <c r="CUU1" s="746"/>
      <c r="CUV1" s="746"/>
      <c r="CUW1" s="746"/>
      <c r="CUX1" s="746"/>
      <c r="CUY1" s="746"/>
      <c r="CUZ1" s="746"/>
      <c r="CVA1" s="746"/>
      <c r="CVB1" s="746"/>
      <c r="CVC1" s="746"/>
      <c r="CVD1" s="746"/>
      <c r="CVE1" s="746"/>
      <c r="CVF1" s="746"/>
      <c r="CVG1" s="746"/>
      <c r="CVH1" s="746"/>
      <c r="CVI1" s="746"/>
      <c r="CVJ1" s="746"/>
      <c r="CVK1" s="746"/>
      <c r="CVL1" s="746"/>
      <c r="CVM1" s="746"/>
      <c r="CVN1" s="746"/>
      <c r="CVO1" s="746"/>
      <c r="CVP1" s="746"/>
      <c r="CVQ1" s="746"/>
      <c r="CVR1" s="746"/>
      <c r="CVS1" s="746"/>
      <c r="CVT1" s="746"/>
      <c r="CVU1" s="746"/>
      <c r="CVV1" s="746"/>
      <c r="CVW1" s="746"/>
      <c r="CVX1" s="746"/>
      <c r="CVY1" s="746"/>
      <c r="CVZ1" s="746"/>
      <c r="CWA1" s="746"/>
      <c r="CWB1" s="746"/>
      <c r="CWC1" s="746"/>
      <c r="CWD1" s="746"/>
      <c r="CWE1" s="746"/>
      <c r="CWF1" s="746"/>
      <c r="CWG1" s="746"/>
      <c r="CWH1" s="746"/>
      <c r="CWI1" s="746"/>
      <c r="CWJ1" s="746"/>
      <c r="CWK1" s="746"/>
      <c r="CWL1" s="746"/>
      <c r="CWM1" s="746"/>
      <c r="CWN1" s="746"/>
      <c r="CWO1" s="746"/>
      <c r="CWP1" s="746"/>
      <c r="CWQ1" s="746"/>
      <c r="CWR1" s="746"/>
      <c r="CWS1" s="746"/>
      <c r="CWT1" s="746"/>
      <c r="CWU1" s="746"/>
      <c r="CWV1" s="746"/>
      <c r="CWW1" s="746"/>
      <c r="CWX1" s="746"/>
      <c r="CWY1" s="746"/>
      <c r="CWZ1" s="746"/>
      <c r="CXA1" s="746"/>
      <c r="CXB1" s="746"/>
      <c r="CXC1" s="746"/>
      <c r="CXD1" s="746"/>
      <c r="CXE1" s="746"/>
      <c r="CXF1" s="746"/>
      <c r="CXG1" s="746"/>
      <c r="CXH1" s="746"/>
      <c r="CXI1" s="746"/>
      <c r="CXJ1" s="746"/>
      <c r="CXK1" s="746"/>
      <c r="CXL1" s="746"/>
      <c r="CXM1" s="746"/>
      <c r="CXN1" s="746"/>
      <c r="CXO1" s="746"/>
      <c r="CXP1" s="746"/>
      <c r="CXQ1" s="746"/>
      <c r="CXR1" s="746"/>
      <c r="CXS1" s="746"/>
      <c r="CXT1" s="746"/>
      <c r="CXU1" s="746"/>
      <c r="CXV1" s="746"/>
      <c r="CXW1" s="746"/>
      <c r="CXX1" s="746"/>
      <c r="CXY1" s="746"/>
      <c r="CXZ1" s="746"/>
      <c r="CYA1" s="746"/>
      <c r="CYB1" s="746"/>
      <c r="CYC1" s="746"/>
      <c r="CYD1" s="746"/>
      <c r="CYE1" s="746"/>
      <c r="CYF1" s="746"/>
      <c r="CYG1" s="746"/>
      <c r="CYH1" s="746"/>
      <c r="CYI1" s="746"/>
      <c r="CYJ1" s="746"/>
      <c r="CYK1" s="746"/>
      <c r="CYL1" s="746"/>
      <c r="CYM1" s="746"/>
      <c r="CYN1" s="746"/>
      <c r="CYO1" s="746"/>
      <c r="CYP1" s="746"/>
      <c r="CYQ1" s="746"/>
      <c r="CYR1" s="746"/>
      <c r="CYS1" s="746"/>
      <c r="CYT1" s="746"/>
      <c r="CYU1" s="746"/>
      <c r="CYV1" s="746"/>
      <c r="CYW1" s="746"/>
      <c r="CYX1" s="746"/>
      <c r="CYY1" s="746"/>
      <c r="CYZ1" s="746"/>
      <c r="CZA1" s="746"/>
      <c r="CZB1" s="746"/>
      <c r="CZC1" s="746"/>
      <c r="CZD1" s="746"/>
      <c r="CZE1" s="746"/>
      <c r="CZF1" s="746"/>
      <c r="CZG1" s="746"/>
      <c r="CZH1" s="746"/>
      <c r="CZI1" s="746"/>
      <c r="CZJ1" s="746"/>
      <c r="CZK1" s="746"/>
      <c r="CZL1" s="746"/>
      <c r="CZM1" s="746"/>
      <c r="CZN1" s="746"/>
      <c r="CZO1" s="746"/>
      <c r="CZP1" s="746"/>
      <c r="CZQ1" s="746"/>
      <c r="CZR1" s="746"/>
      <c r="CZS1" s="746"/>
      <c r="CZT1" s="746"/>
      <c r="CZU1" s="746"/>
      <c r="CZV1" s="746"/>
      <c r="CZW1" s="746"/>
      <c r="CZX1" s="746"/>
      <c r="CZY1" s="746"/>
      <c r="CZZ1" s="746"/>
      <c r="DAA1" s="746"/>
      <c r="DAB1" s="746"/>
      <c r="DAC1" s="746"/>
      <c r="DAD1" s="746"/>
      <c r="DAE1" s="746"/>
      <c r="DAF1" s="746"/>
      <c r="DAG1" s="746"/>
      <c r="DAH1" s="746"/>
      <c r="DAI1" s="746"/>
      <c r="DAJ1" s="746"/>
      <c r="DAK1" s="746"/>
      <c r="DAL1" s="746"/>
      <c r="DAM1" s="746"/>
      <c r="DAN1" s="746"/>
      <c r="DAO1" s="746"/>
      <c r="DAP1" s="746"/>
      <c r="DAQ1" s="746"/>
      <c r="DAR1" s="746"/>
      <c r="DAS1" s="746"/>
      <c r="DAT1" s="746"/>
      <c r="DAU1" s="746"/>
      <c r="DAV1" s="746"/>
      <c r="DAW1" s="746"/>
      <c r="DAX1" s="746"/>
      <c r="DAY1" s="746"/>
      <c r="DAZ1" s="746"/>
      <c r="DBA1" s="746"/>
      <c r="DBB1" s="746"/>
      <c r="DBC1" s="746"/>
      <c r="DBD1" s="746"/>
      <c r="DBE1" s="746"/>
      <c r="DBF1" s="746"/>
      <c r="DBG1" s="746"/>
      <c r="DBH1" s="746"/>
      <c r="DBI1" s="746"/>
      <c r="DBJ1" s="746"/>
      <c r="DBK1" s="746"/>
      <c r="DBL1" s="746"/>
      <c r="DBM1" s="746"/>
      <c r="DBN1" s="746"/>
      <c r="DBO1" s="746"/>
      <c r="DBP1" s="746"/>
      <c r="DBQ1" s="746"/>
      <c r="DBR1" s="746"/>
      <c r="DBS1" s="746"/>
      <c r="DBT1" s="746"/>
      <c r="DBU1" s="746"/>
      <c r="DBV1" s="746"/>
      <c r="DBW1" s="746"/>
      <c r="DBX1" s="746"/>
      <c r="DBY1" s="746"/>
      <c r="DBZ1" s="746"/>
      <c r="DCA1" s="746"/>
      <c r="DCB1" s="746"/>
      <c r="DCC1" s="746"/>
      <c r="DCD1" s="746"/>
      <c r="DCE1" s="746"/>
      <c r="DCF1" s="746"/>
      <c r="DCG1" s="746"/>
      <c r="DCH1" s="746"/>
      <c r="DCI1" s="746"/>
      <c r="DCJ1" s="746"/>
      <c r="DCK1" s="746"/>
      <c r="DCL1" s="746"/>
      <c r="DCM1" s="746"/>
      <c r="DCN1" s="746"/>
      <c r="DCO1" s="746"/>
      <c r="DCP1" s="746"/>
      <c r="DCQ1" s="746"/>
      <c r="DCR1" s="746"/>
      <c r="DCS1" s="746"/>
      <c r="DCT1" s="746"/>
      <c r="DCU1" s="746"/>
      <c r="DCV1" s="746"/>
      <c r="DCW1" s="746"/>
      <c r="DCX1" s="746"/>
      <c r="DCY1" s="746"/>
      <c r="DCZ1" s="746"/>
      <c r="DDA1" s="746"/>
      <c r="DDB1" s="746"/>
      <c r="DDC1" s="746"/>
      <c r="DDD1" s="746"/>
      <c r="DDE1" s="746"/>
      <c r="DDF1" s="746"/>
      <c r="DDG1" s="746"/>
      <c r="DDH1" s="746"/>
      <c r="DDI1" s="746"/>
      <c r="DDJ1" s="746"/>
      <c r="DDK1" s="746"/>
      <c r="DDL1" s="746"/>
      <c r="DDM1" s="746"/>
      <c r="DDN1" s="746"/>
      <c r="DDO1" s="746"/>
      <c r="DDP1" s="746"/>
      <c r="DDQ1" s="746"/>
      <c r="DDR1" s="746"/>
      <c r="DDS1" s="746"/>
      <c r="DDT1" s="746"/>
      <c r="DDU1" s="746"/>
      <c r="DDV1" s="746"/>
      <c r="DDW1" s="746"/>
      <c r="DDX1" s="746"/>
      <c r="DDY1" s="746"/>
      <c r="DDZ1" s="746"/>
      <c r="DEA1" s="746"/>
      <c r="DEB1" s="746"/>
      <c r="DEC1" s="746"/>
      <c r="DED1" s="746"/>
      <c r="DEE1" s="746"/>
      <c r="DEF1" s="746"/>
      <c r="DEG1" s="746"/>
      <c r="DEH1" s="746"/>
      <c r="DEI1" s="746"/>
      <c r="DEJ1" s="746"/>
      <c r="DEK1" s="746"/>
      <c r="DEL1" s="746"/>
      <c r="DEM1" s="746"/>
      <c r="DEN1" s="746"/>
      <c r="DEO1" s="746"/>
      <c r="DEP1" s="746"/>
      <c r="DEQ1" s="746"/>
      <c r="DER1" s="746"/>
      <c r="DES1" s="746"/>
      <c r="DET1" s="746"/>
      <c r="DEU1" s="746"/>
      <c r="DEV1" s="746"/>
      <c r="DEW1" s="746"/>
      <c r="DEX1" s="746"/>
      <c r="DEY1" s="746"/>
      <c r="DEZ1" s="746"/>
      <c r="DFA1" s="746"/>
      <c r="DFB1" s="746"/>
      <c r="DFC1" s="746"/>
      <c r="DFD1" s="746"/>
      <c r="DFE1" s="746"/>
      <c r="DFF1" s="746"/>
      <c r="DFG1" s="746"/>
      <c r="DFH1" s="746"/>
      <c r="DFI1" s="746"/>
      <c r="DFJ1" s="746"/>
      <c r="DFK1" s="746"/>
      <c r="DFL1" s="746"/>
      <c r="DFM1" s="746"/>
      <c r="DFN1" s="746"/>
      <c r="DFO1" s="746"/>
      <c r="DFP1" s="746"/>
      <c r="DFQ1" s="746"/>
      <c r="DFR1" s="746"/>
      <c r="DFS1" s="746"/>
      <c r="DFT1" s="746"/>
      <c r="DFU1" s="746"/>
      <c r="DFV1" s="746"/>
      <c r="DFW1" s="746"/>
      <c r="DFX1" s="746"/>
      <c r="DFY1" s="746"/>
      <c r="DFZ1" s="746"/>
      <c r="DGA1" s="746"/>
      <c r="DGB1" s="746"/>
      <c r="DGC1" s="746"/>
      <c r="DGD1" s="746"/>
      <c r="DGE1" s="746"/>
      <c r="DGF1" s="746"/>
      <c r="DGG1" s="746"/>
      <c r="DGH1" s="746"/>
      <c r="DGI1" s="746"/>
      <c r="DGJ1" s="746"/>
      <c r="DGK1" s="746"/>
      <c r="DGL1" s="746"/>
      <c r="DGM1" s="746"/>
      <c r="DGN1" s="746"/>
      <c r="DGO1" s="746"/>
      <c r="DGP1" s="746"/>
      <c r="DGQ1" s="746"/>
      <c r="DGR1" s="746"/>
      <c r="DGS1" s="746"/>
      <c r="DGT1" s="746"/>
      <c r="DGU1" s="746"/>
      <c r="DGV1" s="746"/>
      <c r="DGW1" s="746"/>
      <c r="DGX1" s="746"/>
      <c r="DGY1" s="746"/>
      <c r="DGZ1" s="746"/>
      <c r="DHA1" s="746"/>
      <c r="DHB1" s="746"/>
      <c r="DHC1" s="746"/>
      <c r="DHD1" s="746"/>
      <c r="DHE1" s="746"/>
      <c r="DHF1" s="746"/>
      <c r="DHG1" s="746"/>
      <c r="DHH1" s="746"/>
      <c r="DHI1" s="746"/>
      <c r="DHJ1" s="746"/>
      <c r="DHK1" s="746"/>
      <c r="DHL1" s="746"/>
      <c r="DHM1" s="746"/>
      <c r="DHN1" s="746"/>
      <c r="DHO1" s="746"/>
      <c r="DHP1" s="746"/>
      <c r="DHQ1" s="746"/>
      <c r="DHR1" s="746"/>
      <c r="DHS1" s="746"/>
      <c r="DHT1" s="746"/>
      <c r="DHU1" s="746"/>
      <c r="DHV1" s="746"/>
      <c r="DHW1" s="746"/>
      <c r="DHX1" s="746"/>
      <c r="DHY1" s="746"/>
      <c r="DHZ1" s="746"/>
      <c r="DIA1" s="746"/>
      <c r="DIB1" s="746"/>
      <c r="DIC1" s="746"/>
      <c r="DID1" s="746"/>
      <c r="DIE1" s="746"/>
      <c r="DIF1" s="746"/>
      <c r="DIG1" s="746"/>
      <c r="DIH1" s="746"/>
      <c r="DII1" s="746"/>
      <c r="DIJ1" s="746"/>
      <c r="DIK1" s="746"/>
      <c r="DIL1" s="746"/>
      <c r="DIM1" s="746"/>
      <c r="DIN1" s="746"/>
      <c r="DIO1" s="746"/>
      <c r="DIP1" s="746"/>
      <c r="DIQ1" s="746"/>
      <c r="DIR1" s="746"/>
      <c r="DIS1" s="746"/>
      <c r="DIT1" s="746"/>
      <c r="DIU1" s="746"/>
      <c r="DIV1" s="746"/>
      <c r="DIW1" s="746"/>
      <c r="DIX1" s="746"/>
      <c r="DIY1" s="746"/>
      <c r="DIZ1" s="746"/>
      <c r="DJA1" s="746"/>
      <c r="DJB1" s="746"/>
      <c r="DJC1" s="746"/>
      <c r="DJD1" s="746"/>
      <c r="DJE1" s="746"/>
      <c r="DJF1" s="746"/>
      <c r="DJG1" s="746"/>
      <c r="DJH1" s="746"/>
      <c r="DJI1" s="746"/>
      <c r="DJJ1" s="746"/>
      <c r="DJK1" s="746"/>
      <c r="DJL1" s="746"/>
      <c r="DJM1" s="746"/>
      <c r="DJN1" s="746"/>
      <c r="DJO1" s="746"/>
      <c r="DJP1" s="746"/>
      <c r="DJQ1" s="746"/>
      <c r="DJR1" s="746"/>
      <c r="DJS1" s="746"/>
      <c r="DJT1" s="746"/>
      <c r="DJU1" s="746"/>
      <c r="DJV1" s="746"/>
      <c r="DJW1" s="746"/>
      <c r="DJX1" s="746"/>
      <c r="DJY1" s="746"/>
      <c r="DJZ1" s="746"/>
      <c r="DKA1" s="746"/>
      <c r="DKB1" s="746"/>
      <c r="DKC1" s="746"/>
      <c r="DKD1" s="746"/>
      <c r="DKE1" s="746"/>
      <c r="DKF1" s="746"/>
      <c r="DKG1" s="746"/>
      <c r="DKH1" s="746"/>
      <c r="DKI1" s="746"/>
      <c r="DKJ1" s="746"/>
      <c r="DKK1" s="746"/>
      <c r="DKL1" s="746"/>
      <c r="DKM1" s="746"/>
      <c r="DKN1" s="746"/>
      <c r="DKO1" s="746"/>
      <c r="DKP1" s="746"/>
      <c r="DKQ1" s="746"/>
      <c r="DKR1" s="746"/>
      <c r="DKS1" s="746"/>
      <c r="DKT1" s="746"/>
      <c r="DKU1" s="746"/>
      <c r="DKV1" s="746"/>
      <c r="DKW1" s="746"/>
      <c r="DKX1" s="746"/>
      <c r="DKY1" s="746"/>
      <c r="DKZ1" s="746"/>
      <c r="DLA1" s="746"/>
      <c r="DLB1" s="746"/>
      <c r="DLC1" s="746"/>
      <c r="DLD1" s="746"/>
      <c r="DLE1" s="746"/>
      <c r="DLF1" s="746"/>
      <c r="DLG1" s="746"/>
      <c r="DLH1" s="746"/>
      <c r="DLI1" s="746"/>
      <c r="DLJ1" s="746"/>
      <c r="DLK1" s="746"/>
      <c r="DLL1" s="746"/>
      <c r="DLM1" s="746"/>
      <c r="DLN1" s="746"/>
      <c r="DLO1" s="746"/>
      <c r="DLP1" s="746"/>
      <c r="DLQ1" s="746"/>
      <c r="DLR1" s="746"/>
      <c r="DLS1" s="746"/>
      <c r="DLT1" s="746"/>
      <c r="DLU1" s="746"/>
      <c r="DLV1" s="746"/>
      <c r="DLW1" s="746"/>
      <c r="DLX1" s="746"/>
      <c r="DLY1" s="746"/>
      <c r="DLZ1" s="746"/>
      <c r="DMA1" s="746"/>
      <c r="DMB1" s="746"/>
      <c r="DMC1" s="746"/>
      <c r="DMD1" s="746"/>
      <c r="DME1" s="746"/>
      <c r="DMF1" s="746"/>
      <c r="DMG1" s="746"/>
      <c r="DMH1" s="746"/>
      <c r="DMI1" s="746"/>
      <c r="DMJ1" s="746"/>
      <c r="DMK1" s="746"/>
      <c r="DML1" s="746"/>
      <c r="DMM1" s="746"/>
      <c r="DMN1" s="746"/>
      <c r="DMO1" s="746"/>
      <c r="DMP1" s="746"/>
      <c r="DMQ1" s="746"/>
      <c r="DMR1" s="746"/>
      <c r="DMS1" s="746"/>
      <c r="DMT1" s="746"/>
      <c r="DMU1" s="746"/>
      <c r="DMV1" s="746"/>
      <c r="DMW1" s="746"/>
      <c r="DMX1" s="746"/>
      <c r="DMY1" s="746"/>
      <c r="DMZ1" s="746"/>
      <c r="DNA1" s="746"/>
      <c r="DNB1" s="746"/>
      <c r="DNC1" s="746"/>
      <c r="DND1" s="746"/>
      <c r="DNE1" s="746"/>
      <c r="DNF1" s="746"/>
      <c r="DNG1" s="746"/>
      <c r="DNH1" s="746"/>
      <c r="DNI1" s="746"/>
      <c r="DNJ1" s="746"/>
      <c r="DNK1" s="746"/>
      <c r="DNL1" s="746"/>
      <c r="DNM1" s="746"/>
      <c r="DNN1" s="746"/>
      <c r="DNO1" s="746"/>
      <c r="DNP1" s="746"/>
      <c r="DNQ1" s="746"/>
      <c r="DNR1" s="746"/>
      <c r="DNS1" s="746"/>
      <c r="DNT1" s="746"/>
      <c r="DNU1" s="746"/>
      <c r="DNV1" s="746"/>
      <c r="DNW1" s="746"/>
      <c r="DNX1" s="746"/>
      <c r="DNY1" s="746"/>
      <c r="DNZ1" s="746"/>
      <c r="DOA1" s="746"/>
      <c r="DOB1" s="746"/>
      <c r="DOC1" s="746"/>
      <c r="DOD1" s="746"/>
      <c r="DOE1" s="746"/>
      <c r="DOF1" s="746"/>
      <c r="DOG1" s="746"/>
      <c r="DOH1" s="746"/>
      <c r="DOI1" s="746"/>
      <c r="DOJ1" s="746"/>
      <c r="DOK1" s="746"/>
      <c r="DOL1" s="746"/>
      <c r="DOM1" s="746"/>
      <c r="DON1" s="746"/>
      <c r="DOO1" s="746"/>
      <c r="DOP1" s="746"/>
      <c r="DOQ1" s="746"/>
      <c r="DOR1" s="746"/>
      <c r="DOS1" s="746"/>
      <c r="DOT1" s="746"/>
      <c r="DOU1" s="746"/>
      <c r="DOV1" s="746"/>
      <c r="DOW1" s="746"/>
      <c r="DOX1" s="746"/>
      <c r="DOY1" s="746"/>
      <c r="DOZ1" s="746"/>
      <c r="DPA1" s="746"/>
      <c r="DPB1" s="746"/>
      <c r="DPC1" s="746"/>
      <c r="DPD1" s="746"/>
      <c r="DPE1" s="746"/>
      <c r="DPF1" s="746"/>
      <c r="DPG1" s="746"/>
      <c r="DPH1" s="746"/>
      <c r="DPI1" s="746"/>
      <c r="DPJ1" s="746"/>
      <c r="DPK1" s="746"/>
      <c r="DPL1" s="746"/>
      <c r="DPM1" s="746"/>
      <c r="DPN1" s="746"/>
      <c r="DPO1" s="746"/>
      <c r="DPP1" s="746"/>
      <c r="DPQ1" s="746"/>
      <c r="DPR1" s="746"/>
      <c r="DPS1" s="746"/>
      <c r="DPT1" s="746"/>
      <c r="DPU1" s="746"/>
      <c r="DPV1" s="746"/>
      <c r="DPW1" s="746"/>
      <c r="DPX1" s="746"/>
      <c r="DPY1" s="746"/>
      <c r="DPZ1" s="746"/>
      <c r="DQA1" s="746"/>
      <c r="DQB1" s="746"/>
      <c r="DQC1" s="746"/>
      <c r="DQD1" s="746"/>
      <c r="DQE1" s="746"/>
      <c r="DQF1" s="746"/>
      <c r="DQG1" s="746"/>
      <c r="DQH1" s="746"/>
      <c r="DQI1" s="746"/>
      <c r="DQJ1" s="746"/>
      <c r="DQK1" s="746"/>
      <c r="DQL1" s="746"/>
      <c r="DQM1" s="746"/>
      <c r="DQN1" s="746"/>
      <c r="DQO1" s="746"/>
      <c r="DQP1" s="746"/>
      <c r="DQQ1" s="746"/>
      <c r="DQR1" s="746"/>
      <c r="DQS1" s="746"/>
      <c r="DQT1" s="746"/>
      <c r="DQU1" s="746"/>
      <c r="DQV1" s="746"/>
      <c r="DQW1" s="746"/>
      <c r="DQX1" s="746"/>
      <c r="DQY1" s="746"/>
      <c r="DQZ1" s="746"/>
      <c r="DRA1" s="746"/>
      <c r="DRB1" s="746"/>
      <c r="DRC1" s="746"/>
      <c r="DRD1" s="746"/>
      <c r="DRE1" s="746"/>
      <c r="DRF1" s="746"/>
      <c r="DRG1" s="746"/>
      <c r="DRH1" s="746"/>
      <c r="DRI1" s="746"/>
      <c r="DRJ1" s="746"/>
      <c r="DRK1" s="746"/>
      <c r="DRL1" s="746"/>
      <c r="DRM1" s="746"/>
      <c r="DRN1" s="746"/>
      <c r="DRO1" s="746"/>
      <c r="DRP1" s="746"/>
      <c r="DRQ1" s="746"/>
      <c r="DRR1" s="746"/>
      <c r="DRS1" s="746"/>
      <c r="DRT1" s="746"/>
      <c r="DRU1" s="746"/>
      <c r="DRV1" s="746"/>
      <c r="DRW1" s="746"/>
      <c r="DRX1" s="746"/>
      <c r="DRY1" s="746"/>
      <c r="DRZ1" s="746"/>
      <c r="DSA1" s="746"/>
      <c r="DSB1" s="746"/>
      <c r="DSC1" s="746"/>
      <c r="DSD1" s="746"/>
      <c r="DSE1" s="746"/>
      <c r="DSF1" s="746"/>
      <c r="DSG1" s="746"/>
      <c r="DSH1" s="746"/>
      <c r="DSI1" s="746"/>
      <c r="DSJ1" s="746"/>
      <c r="DSK1" s="746"/>
      <c r="DSL1" s="746"/>
      <c r="DSM1" s="746"/>
      <c r="DSN1" s="746"/>
      <c r="DSO1" s="746"/>
      <c r="DSP1" s="746"/>
      <c r="DSQ1" s="746"/>
      <c r="DSR1" s="746"/>
      <c r="DSS1" s="746"/>
      <c r="DST1" s="746"/>
      <c r="DSU1" s="746"/>
      <c r="DSV1" s="746"/>
      <c r="DSW1" s="746"/>
      <c r="DSX1" s="746"/>
      <c r="DSY1" s="746"/>
      <c r="DSZ1" s="746"/>
      <c r="DTA1" s="746"/>
      <c r="DTB1" s="746"/>
      <c r="DTC1" s="746"/>
      <c r="DTD1" s="746"/>
      <c r="DTE1" s="746"/>
      <c r="DTF1" s="746"/>
      <c r="DTG1" s="746"/>
      <c r="DTH1" s="746"/>
      <c r="DTI1" s="746"/>
      <c r="DTJ1" s="746"/>
      <c r="DTK1" s="746"/>
      <c r="DTL1" s="746"/>
      <c r="DTM1" s="746"/>
      <c r="DTN1" s="746"/>
      <c r="DTO1" s="746"/>
      <c r="DTP1" s="746"/>
      <c r="DTQ1" s="746"/>
      <c r="DTR1" s="746"/>
      <c r="DTS1" s="746"/>
      <c r="DTT1" s="746"/>
      <c r="DTU1" s="746"/>
      <c r="DTV1" s="746"/>
      <c r="DTW1" s="746"/>
      <c r="DTX1" s="746"/>
      <c r="DTY1" s="746"/>
      <c r="DTZ1" s="746"/>
      <c r="DUA1" s="746"/>
      <c r="DUB1" s="746"/>
      <c r="DUC1" s="746"/>
      <c r="DUD1" s="746"/>
      <c r="DUE1" s="746"/>
      <c r="DUF1" s="746"/>
      <c r="DUG1" s="746"/>
      <c r="DUH1" s="746"/>
      <c r="DUI1" s="746"/>
      <c r="DUJ1" s="746"/>
      <c r="DUK1" s="746"/>
      <c r="DUL1" s="746"/>
      <c r="DUM1" s="746"/>
      <c r="DUN1" s="746"/>
      <c r="DUO1" s="746"/>
      <c r="DUP1" s="746"/>
      <c r="DUQ1" s="746"/>
      <c r="DUR1" s="746"/>
      <c r="DUS1" s="746"/>
      <c r="DUT1" s="746"/>
      <c r="DUU1" s="746"/>
      <c r="DUV1" s="746"/>
      <c r="DUW1" s="746"/>
      <c r="DUX1" s="746"/>
      <c r="DUY1" s="746"/>
      <c r="DUZ1" s="746"/>
      <c r="DVA1" s="746"/>
      <c r="DVB1" s="746"/>
      <c r="DVC1" s="746"/>
      <c r="DVD1" s="746"/>
      <c r="DVE1" s="746"/>
      <c r="DVF1" s="746"/>
      <c r="DVG1" s="746"/>
      <c r="DVH1" s="746"/>
      <c r="DVI1" s="746"/>
      <c r="DVJ1" s="746"/>
      <c r="DVK1" s="746"/>
      <c r="DVL1" s="746"/>
      <c r="DVM1" s="746"/>
      <c r="DVN1" s="746"/>
      <c r="DVO1" s="746"/>
      <c r="DVP1" s="746"/>
      <c r="DVQ1" s="746"/>
      <c r="DVR1" s="746"/>
      <c r="DVS1" s="746"/>
      <c r="DVT1" s="746"/>
      <c r="DVU1" s="746"/>
      <c r="DVV1" s="746"/>
      <c r="DVW1" s="746"/>
      <c r="DVX1" s="746"/>
      <c r="DVY1" s="746"/>
      <c r="DVZ1" s="746"/>
      <c r="DWA1" s="746"/>
      <c r="DWB1" s="746"/>
      <c r="DWC1" s="746"/>
      <c r="DWD1" s="746"/>
      <c r="DWE1" s="746"/>
      <c r="DWF1" s="746"/>
      <c r="DWG1" s="746"/>
      <c r="DWH1" s="746"/>
      <c r="DWI1" s="746"/>
      <c r="DWJ1" s="746"/>
      <c r="DWK1" s="746"/>
      <c r="DWL1" s="746"/>
      <c r="DWM1" s="746"/>
      <c r="DWN1" s="746"/>
      <c r="DWO1" s="746"/>
      <c r="DWP1" s="746"/>
      <c r="DWQ1" s="746"/>
      <c r="DWR1" s="746"/>
      <c r="DWS1" s="746"/>
      <c r="DWT1" s="746"/>
      <c r="DWU1" s="746"/>
      <c r="DWV1" s="746"/>
      <c r="DWW1" s="746"/>
      <c r="DWX1" s="746"/>
      <c r="DWY1" s="746"/>
      <c r="DWZ1" s="746"/>
      <c r="DXA1" s="746"/>
      <c r="DXB1" s="746"/>
      <c r="DXC1" s="746"/>
      <c r="DXD1" s="746"/>
      <c r="DXE1" s="746"/>
      <c r="DXF1" s="746"/>
      <c r="DXG1" s="746"/>
      <c r="DXH1" s="746"/>
      <c r="DXI1" s="746"/>
      <c r="DXJ1" s="746"/>
      <c r="DXK1" s="746"/>
      <c r="DXL1" s="746"/>
      <c r="DXM1" s="746"/>
      <c r="DXN1" s="746"/>
      <c r="DXO1" s="746"/>
      <c r="DXP1" s="746"/>
      <c r="DXQ1" s="746"/>
      <c r="DXR1" s="746"/>
      <c r="DXS1" s="746"/>
      <c r="DXT1" s="746"/>
      <c r="DXU1" s="746"/>
      <c r="DXV1" s="746"/>
      <c r="DXW1" s="746"/>
      <c r="DXX1" s="746"/>
      <c r="DXY1" s="746"/>
      <c r="DXZ1" s="746"/>
      <c r="DYA1" s="746"/>
      <c r="DYB1" s="746"/>
      <c r="DYC1" s="746"/>
      <c r="DYD1" s="746"/>
      <c r="DYE1" s="746"/>
      <c r="DYF1" s="746"/>
      <c r="DYG1" s="746"/>
      <c r="DYH1" s="746"/>
      <c r="DYI1" s="746"/>
      <c r="DYJ1" s="746"/>
      <c r="DYK1" s="746"/>
      <c r="DYL1" s="746"/>
      <c r="DYM1" s="746"/>
      <c r="DYN1" s="746"/>
      <c r="DYO1" s="746"/>
      <c r="DYP1" s="746"/>
      <c r="DYQ1" s="746"/>
      <c r="DYR1" s="746"/>
      <c r="DYS1" s="746"/>
      <c r="DYT1" s="746"/>
      <c r="DYU1" s="746"/>
      <c r="DYV1" s="746"/>
      <c r="DYW1" s="746"/>
      <c r="DYX1" s="746"/>
      <c r="DYY1" s="746"/>
      <c r="DYZ1" s="746"/>
      <c r="DZA1" s="746"/>
      <c r="DZB1" s="746"/>
      <c r="DZC1" s="746"/>
      <c r="DZD1" s="746"/>
      <c r="DZE1" s="746"/>
      <c r="DZF1" s="746"/>
      <c r="DZG1" s="746"/>
      <c r="DZH1" s="746"/>
      <c r="DZI1" s="746"/>
      <c r="DZJ1" s="746"/>
      <c r="DZK1" s="746"/>
      <c r="DZL1" s="746"/>
      <c r="DZM1" s="746"/>
      <c r="DZN1" s="746"/>
      <c r="DZO1" s="746"/>
      <c r="DZP1" s="746"/>
      <c r="DZQ1" s="746"/>
      <c r="DZR1" s="746"/>
      <c r="DZS1" s="746"/>
      <c r="DZT1" s="746"/>
      <c r="DZU1" s="746"/>
      <c r="DZV1" s="746"/>
      <c r="DZW1" s="746"/>
      <c r="DZX1" s="746"/>
      <c r="DZY1" s="746"/>
      <c r="DZZ1" s="746"/>
      <c r="EAA1" s="746"/>
      <c r="EAB1" s="746"/>
      <c r="EAC1" s="746"/>
      <c r="EAD1" s="746"/>
      <c r="EAE1" s="746"/>
      <c r="EAF1" s="746"/>
      <c r="EAG1" s="746"/>
      <c r="EAH1" s="746"/>
      <c r="EAI1" s="746"/>
      <c r="EAJ1" s="746"/>
      <c r="EAK1" s="746"/>
      <c r="EAL1" s="746"/>
      <c r="EAM1" s="746"/>
      <c r="EAN1" s="746"/>
      <c r="EAO1" s="746"/>
      <c r="EAP1" s="746"/>
      <c r="EAQ1" s="746"/>
      <c r="EAR1" s="746"/>
      <c r="EAS1" s="746"/>
      <c r="EAT1" s="746"/>
      <c r="EAU1" s="746"/>
      <c r="EAV1" s="746"/>
      <c r="EAW1" s="746"/>
      <c r="EAX1" s="746"/>
      <c r="EAY1" s="746"/>
      <c r="EAZ1" s="746"/>
      <c r="EBA1" s="746"/>
      <c r="EBB1" s="746"/>
      <c r="EBC1" s="746"/>
      <c r="EBD1" s="746"/>
      <c r="EBE1" s="746"/>
      <c r="EBF1" s="746"/>
      <c r="EBG1" s="746"/>
      <c r="EBH1" s="746"/>
      <c r="EBI1" s="746"/>
      <c r="EBJ1" s="746"/>
      <c r="EBK1" s="746"/>
      <c r="EBL1" s="746"/>
      <c r="EBM1" s="746"/>
      <c r="EBN1" s="746"/>
      <c r="EBO1" s="746"/>
      <c r="EBP1" s="746"/>
      <c r="EBQ1" s="746"/>
      <c r="EBR1" s="746"/>
      <c r="EBS1" s="746"/>
      <c r="EBT1" s="746"/>
      <c r="EBU1" s="746"/>
      <c r="EBV1" s="746"/>
      <c r="EBW1" s="746"/>
      <c r="EBX1" s="746"/>
      <c r="EBY1" s="746"/>
      <c r="EBZ1" s="746"/>
      <c r="ECA1" s="746"/>
      <c r="ECB1" s="746"/>
      <c r="ECC1" s="746"/>
      <c r="ECD1" s="746"/>
      <c r="ECE1" s="746"/>
      <c r="ECF1" s="746"/>
      <c r="ECG1" s="746"/>
      <c r="ECH1" s="746"/>
      <c r="ECI1" s="746"/>
      <c r="ECJ1" s="746"/>
      <c r="ECK1" s="746"/>
      <c r="ECL1" s="746"/>
      <c r="ECM1" s="746"/>
      <c r="ECN1" s="746"/>
      <c r="ECO1" s="746"/>
      <c r="ECP1" s="746"/>
      <c r="ECQ1" s="746"/>
      <c r="ECR1" s="746"/>
      <c r="ECS1" s="746"/>
      <c r="ECT1" s="746"/>
      <c r="ECU1" s="746"/>
      <c r="ECV1" s="746"/>
      <c r="ECW1" s="746"/>
      <c r="ECX1" s="746"/>
      <c r="ECY1" s="746"/>
      <c r="ECZ1" s="746"/>
      <c r="EDA1" s="746"/>
      <c r="EDB1" s="746"/>
      <c r="EDC1" s="746"/>
      <c r="EDD1" s="746"/>
      <c r="EDE1" s="746"/>
      <c r="EDF1" s="746"/>
      <c r="EDG1" s="746"/>
      <c r="EDH1" s="746"/>
      <c r="EDI1" s="746"/>
      <c r="EDJ1" s="746"/>
      <c r="EDK1" s="746"/>
      <c r="EDL1" s="746"/>
      <c r="EDM1" s="746"/>
      <c r="EDN1" s="746"/>
      <c r="EDO1" s="746"/>
      <c r="EDP1" s="746"/>
      <c r="EDQ1" s="746"/>
      <c r="EDR1" s="746"/>
      <c r="EDS1" s="746"/>
      <c r="EDT1" s="746"/>
      <c r="EDU1" s="746"/>
      <c r="EDV1" s="746"/>
      <c r="EDW1" s="746"/>
      <c r="EDX1" s="746"/>
      <c r="EDY1" s="746"/>
      <c r="EDZ1" s="746"/>
      <c r="EEA1" s="746"/>
      <c r="EEB1" s="746"/>
      <c r="EEC1" s="746"/>
      <c r="EED1" s="746"/>
      <c r="EEE1" s="746"/>
      <c r="EEF1" s="746"/>
      <c r="EEG1" s="746"/>
      <c r="EEH1" s="746"/>
      <c r="EEI1" s="746"/>
      <c r="EEJ1" s="746"/>
      <c r="EEK1" s="746"/>
      <c r="EEL1" s="746"/>
      <c r="EEM1" s="746"/>
      <c r="EEN1" s="746"/>
      <c r="EEO1" s="746"/>
      <c r="EEP1" s="746"/>
      <c r="EEQ1" s="746"/>
      <c r="EER1" s="746"/>
      <c r="EES1" s="746"/>
      <c r="EET1" s="746"/>
      <c r="EEU1" s="746"/>
      <c r="EEV1" s="746"/>
      <c r="EEW1" s="746"/>
      <c r="EEX1" s="746"/>
      <c r="EEY1" s="746"/>
      <c r="EEZ1" s="746"/>
      <c r="EFA1" s="746"/>
      <c r="EFB1" s="746"/>
      <c r="EFC1" s="746"/>
      <c r="EFD1" s="746"/>
      <c r="EFE1" s="746"/>
      <c r="EFF1" s="746"/>
      <c r="EFG1" s="746"/>
      <c r="EFH1" s="746"/>
      <c r="EFI1" s="746"/>
      <c r="EFJ1" s="746"/>
      <c r="EFK1" s="746"/>
      <c r="EFL1" s="746"/>
      <c r="EFM1" s="746"/>
      <c r="EFN1" s="746"/>
      <c r="EFO1" s="746"/>
      <c r="EFP1" s="746"/>
      <c r="EFQ1" s="746"/>
      <c r="EFR1" s="746"/>
      <c r="EFS1" s="746"/>
      <c r="EFT1" s="746"/>
      <c r="EFU1" s="746"/>
      <c r="EFV1" s="746"/>
      <c r="EFW1" s="746"/>
      <c r="EFX1" s="746"/>
      <c r="EFY1" s="746"/>
      <c r="EFZ1" s="746"/>
      <c r="EGA1" s="746"/>
      <c r="EGB1" s="746"/>
      <c r="EGC1" s="746"/>
      <c r="EGD1" s="746"/>
      <c r="EGE1" s="746"/>
      <c r="EGF1" s="746"/>
      <c r="EGG1" s="746"/>
      <c r="EGH1" s="746"/>
      <c r="EGI1" s="746"/>
      <c r="EGJ1" s="746"/>
      <c r="EGK1" s="746"/>
      <c r="EGL1" s="746"/>
      <c r="EGM1" s="746"/>
      <c r="EGN1" s="746"/>
      <c r="EGO1" s="746"/>
      <c r="EGP1" s="746"/>
      <c r="EGQ1" s="746"/>
      <c r="EGR1" s="746"/>
      <c r="EGS1" s="746"/>
      <c r="EGT1" s="746"/>
      <c r="EGU1" s="746"/>
      <c r="EGV1" s="746"/>
      <c r="EGW1" s="746"/>
      <c r="EGX1" s="746"/>
      <c r="EGY1" s="746"/>
      <c r="EGZ1" s="746"/>
      <c r="EHA1" s="746"/>
      <c r="EHB1" s="746"/>
      <c r="EHC1" s="746"/>
      <c r="EHD1" s="746"/>
      <c r="EHE1" s="746"/>
      <c r="EHF1" s="746"/>
      <c r="EHG1" s="746"/>
      <c r="EHH1" s="746"/>
      <c r="EHI1" s="746"/>
      <c r="EHJ1" s="746"/>
      <c r="EHK1" s="746"/>
      <c r="EHL1" s="746"/>
      <c r="EHM1" s="746"/>
      <c r="EHN1" s="746"/>
      <c r="EHO1" s="746"/>
      <c r="EHP1" s="746"/>
      <c r="EHQ1" s="746"/>
      <c r="EHR1" s="746"/>
      <c r="EHS1" s="746"/>
      <c r="EHT1" s="746"/>
      <c r="EHU1" s="746"/>
      <c r="EHV1" s="746"/>
      <c r="EHW1" s="746"/>
      <c r="EHX1" s="746"/>
      <c r="EHY1" s="746"/>
      <c r="EHZ1" s="746"/>
      <c r="EIA1" s="746"/>
      <c r="EIB1" s="746"/>
      <c r="EIC1" s="746"/>
      <c r="EID1" s="746"/>
      <c r="EIE1" s="746"/>
      <c r="EIF1" s="746"/>
      <c r="EIG1" s="746"/>
      <c r="EIH1" s="746"/>
      <c r="EII1" s="746"/>
      <c r="EIJ1" s="746"/>
      <c r="EIK1" s="746"/>
      <c r="EIL1" s="746"/>
      <c r="EIM1" s="746"/>
      <c r="EIN1" s="746"/>
      <c r="EIO1" s="746"/>
      <c r="EIP1" s="746"/>
      <c r="EIQ1" s="746"/>
      <c r="EIR1" s="746"/>
      <c r="EIS1" s="746"/>
      <c r="EIT1" s="746"/>
      <c r="EIU1" s="746"/>
      <c r="EIV1" s="746"/>
      <c r="EIW1" s="746"/>
      <c r="EIX1" s="746"/>
      <c r="EIY1" s="746"/>
      <c r="EIZ1" s="746"/>
      <c r="EJA1" s="746"/>
      <c r="EJB1" s="746"/>
      <c r="EJC1" s="746"/>
      <c r="EJD1" s="746"/>
      <c r="EJE1" s="746"/>
      <c r="EJF1" s="746"/>
      <c r="EJG1" s="746"/>
      <c r="EJH1" s="746"/>
      <c r="EJI1" s="746"/>
      <c r="EJJ1" s="746"/>
      <c r="EJK1" s="746"/>
      <c r="EJL1" s="746"/>
      <c r="EJM1" s="746"/>
      <c r="EJN1" s="746"/>
      <c r="EJO1" s="746"/>
      <c r="EJP1" s="746"/>
      <c r="EJQ1" s="746"/>
      <c r="EJR1" s="746"/>
      <c r="EJS1" s="746"/>
      <c r="EJT1" s="746"/>
      <c r="EJU1" s="746"/>
      <c r="EJV1" s="746"/>
      <c r="EJW1" s="746"/>
      <c r="EJX1" s="746"/>
      <c r="EJY1" s="746"/>
      <c r="EJZ1" s="746"/>
      <c r="EKA1" s="746"/>
      <c r="EKB1" s="746"/>
      <c r="EKC1" s="746"/>
      <c r="EKD1" s="746"/>
      <c r="EKE1" s="746"/>
      <c r="EKF1" s="746"/>
      <c r="EKG1" s="746"/>
      <c r="EKH1" s="746"/>
      <c r="EKI1" s="746"/>
      <c r="EKJ1" s="746"/>
      <c r="EKK1" s="746"/>
      <c r="EKL1" s="746"/>
      <c r="EKM1" s="746"/>
      <c r="EKN1" s="746"/>
      <c r="EKO1" s="746"/>
      <c r="EKP1" s="746"/>
      <c r="EKQ1" s="746"/>
      <c r="EKR1" s="746"/>
      <c r="EKS1" s="746"/>
      <c r="EKT1" s="746"/>
      <c r="EKU1" s="746"/>
      <c r="EKV1" s="746"/>
      <c r="EKW1" s="746"/>
      <c r="EKX1" s="746"/>
      <c r="EKY1" s="746"/>
      <c r="EKZ1" s="746"/>
      <c r="ELA1" s="746"/>
      <c r="ELB1" s="746"/>
      <c r="ELC1" s="746"/>
      <c r="ELD1" s="746"/>
      <c r="ELE1" s="746"/>
      <c r="ELF1" s="746"/>
      <c r="ELG1" s="746"/>
      <c r="ELH1" s="746"/>
      <c r="ELI1" s="746"/>
      <c r="ELJ1" s="746"/>
      <c r="ELK1" s="746"/>
      <c r="ELL1" s="746"/>
      <c r="ELM1" s="746"/>
      <c r="ELN1" s="746"/>
      <c r="ELO1" s="746"/>
      <c r="ELP1" s="746"/>
      <c r="ELQ1" s="746"/>
      <c r="ELR1" s="746"/>
      <c r="ELS1" s="746"/>
      <c r="ELT1" s="746"/>
      <c r="ELU1" s="746"/>
      <c r="ELV1" s="746"/>
      <c r="ELW1" s="746"/>
      <c r="ELX1" s="746"/>
      <c r="ELY1" s="746"/>
      <c r="ELZ1" s="746"/>
      <c r="EMA1" s="746"/>
      <c r="EMB1" s="746"/>
      <c r="EMC1" s="746"/>
      <c r="EMD1" s="746"/>
      <c r="EME1" s="746"/>
      <c r="EMF1" s="746"/>
      <c r="EMG1" s="746"/>
      <c r="EMH1" s="746"/>
      <c r="EMI1" s="746"/>
      <c r="EMJ1" s="746"/>
      <c r="EMK1" s="746"/>
      <c r="EML1" s="746"/>
      <c r="EMM1" s="746"/>
      <c r="EMN1" s="746"/>
      <c r="EMO1" s="746"/>
      <c r="EMP1" s="746"/>
      <c r="EMQ1" s="746"/>
      <c r="EMR1" s="746"/>
      <c r="EMS1" s="746"/>
      <c r="EMT1" s="746"/>
      <c r="EMU1" s="746"/>
      <c r="EMV1" s="746"/>
      <c r="EMW1" s="746"/>
      <c r="EMX1" s="746"/>
      <c r="EMY1" s="746"/>
      <c r="EMZ1" s="746"/>
      <c r="ENA1" s="746"/>
      <c r="ENB1" s="746"/>
      <c r="ENC1" s="746"/>
      <c r="END1" s="746"/>
      <c r="ENE1" s="746"/>
      <c r="ENF1" s="746"/>
      <c r="ENG1" s="746"/>
      <c r="ENH1" s="746"/>
      <c r="ENI1" s="746"/>
      <c r="ENJ1" s="746"/>
      <c r="ENK1" s="746"/>
      <c r="ENL1" s="746"/>
      <c r="ENM1" s="746"/>
      <c r="ENN1" s="746"/>
      <c r="ENO1" s="746"/>
      <c r="ENP1" s="746"/>
      <c r="ENQ1" s="746"/>
      <c r="ENR1" s="746"/>
      <c r="ENS1" s="746"/>
      <c r="ENT1" s="746"/>
      <c r="ENU1" s="746"/>
      <c r="ENV1" s="746"/>
      <c r="ENW1" s="746"/>
      <c r="ENX1" s="746"/>
      <c r="ENY1" s="746"/>
      <c r="ENZ1" s="746"/>
      <c r="EOA1" s="746"/>
      <c r="EOB1" s="746"/>
      <c r="EOC1" s="746"/>
      <c r="EOD1" s="746"/>
      <c r="EOE1" s="746"/>
      <c r="EOF1" s="746"/>
      <c r="EOG1" s="746"/>
      <c r="EOH1" s="746"/>
      <c r="EOI1" s="746"/>
      <c r="EOJ1" s="746"/>
      <c r="EOK1" s="746"/>
      <c r="EOL1" s="746"/>
      <c r="EOM1" s="746"/>
      <c r="EON1" s="746"/>
      <c r="EOO1" s="746"/>
      <c r="EOP1" s="746"/>
      <c r="EOQ1" s="746"/>
      <c r="EOR1" s="746"/>
      <c r="EOS1" s="746"/>
      <c r="EOT1" s="746"/>
      <c r="EOU1" s="746"/>
      <c r="EOV1" s="746"/>
      <c r="EOW1" s="746"/>
      <c r="EOX1" s="746"/>
      <c r="EOY1" s="746"/>
      <c r="EOZ1" s="746"/>
      <c r="EPA1" s="746"/>
      <c r="EPB1" s="746"/>
      <c r="EPC1" s="746"/>
      <c r="EPD1" s="746"/>
      <c r="EPE1" s="746"/>
      <c r="EPF1" s="746"/>
      <c r="EPG1" s="746"/>
      <c r="EPH1" s="746"/>
      <c r="EPI1" s="746"/>
      <c r="EPJ1" s="746"/>
      <c r="EPK1" s="746"/>
      <c r="EPL1" s="746"/>
      <c r="EPM1" s="746"/>
      <c r="EPN1" s="746"/>
      <c r="EPO1" s="746"/>
      <c r="EPP1" s="746"/>
      <c r="EPQ1" s="746"/>
      <c r="EPR1" s="746"/>
      <c r="EPS1" s="746"/>
      <c r="EPT1" s="746"/>
      <c r="EPU1" s="746"/>
      <c r="EPV1" s="746"/>
      <c r="EPW1" s="746"/>
      <c r="EPX1" s="746"/>
      <c r="EPY1" s="746"/>
      <c r="EPZ1" s="746"/>
      <c r="EQA1" s="746"/>
      <c r="EQB1" s="746"/>
      <c r="EQC1" s="746"/>
      <c r="EQD1" s="746"/>
      <c r="EQE1" s="746"/>
      <c r="EQF1" s="746"/>
      <c r="EQG1" s="746"/>
      <c r="EQH1" s="746"/>
      <c r="EQI1" s="746"/>
      <c r="EQJ1" s="746"/>
      <c r="EQK1" s="746"/>
      <c r="EQL1" s="746"/>
      <c r="EQM1" s="746"/>
      <c r="EQN1" s="746"/>
      <c r="EQO1" s="746"/>
      <c r="EQP1" s="746"/>
      <c r="EQQ1" s="746"/>
      <c r="EQR1" s="746"/>
      <c r="EQS1" s="746"/>
      <c r="EQT1" s="746"/>
      <c r="EQU1" s="746"/>
      <c r="EQV1" s="746"/>
      <c r="EQW1" s="746"/>
      <c r="EQX1" s="746"/>
      <c r="EQY1" s="746"/>
      <c r="EQZ1" s="746"/>
      <c r="ERA1" s="746"/>
      <c r="ERB1" s="746"/>
      <c r="ERC1" s="746"/>
      <c r="ERD1" s="746"/>
      <c r="ERE1" s="746"/>
      <c r="ERF1" s="746"/>
      <c r="ERG1" s="746"/>
      <c r="ERH1" s="746"/>
      <c r="ERI1" s="746"/>
      <c r="ERJ1" s="746"/>
      <c r="ERK1" s="746"/>
      <c r="ERL1" s="746"/>
      <c r="ERM1" s="746"/>
      <c r="ERN1" s="746"/>
      <c r="ERO1" s="746"/>
      <c r="ERP1" s="746"/>
      <c r="ERQ1" s="746"/>
      <c r="ERR1" s="746"/>
      <c r="ERS1" s="746"/>
      <c r="ERT1" s="746"/>
      <c r="ERU1" s="746"/>
      <c r="ERV1" s="746"/>
      <c r="ERW1" s="746"/>
      <c r="ERX1" s="746"/>
      <c r="ERY1" s="746"/>
      <c r="ERZ1" s="746"/>
      <c r="ESA1" s="746"/>
      <c r="ESB1" s="746"/>
      <c r="ESC1" s="746"/>
      <c r="ESD1" s="746"/>
      <c r="ESE1" s="746"/>
      <c r="ESF1" s="746"/>
      <c r="ESG1" s="746"/>
      <c r="ESH1" s="746"/>
      <c r="ESI1" s="746"/>
      <c r="ESJ1" s="746"/>
      <c r="ESK1" s="746"/>
      <c r="ESL1" s="746"/>
      <c r="ESM1" s="746"/>
      <c r="ESN1" s="746"/>
      <c r="ESO1" s="746"/>
      <c r="ESP1" s="746"/>
      <c r="ESQ1" s="746"/>
      <c r="ESR1" s="746"/>
      <c r="ESS1" s="746"/>
      <c r="EST1" s="746"/>
      <c r="ESU1" s="746"/>
      <c r="ESV1" s="746"/>
      <c r="ESW1" s="746"/>
      <c r="ESX1" s="746"/>
      <c r="ESY1" s="746"/>
      <c r="ESZ1" s="746"/>
      <c r="ETA1" s="746"/>
      <c r="ETB1" s="746"/>
      <c r="ETC1" s="746"/>
      <c r="ETD1" s="746"/>
      <c r="ETE1" s="746"/>
      <c r="ETF1" s="746"/>
      <c r="ETG1" s="746"/>
      <c r="ETH1" s="746"/>
      <c r="ETI1" s="746"/>
      <c r="ETJ1" s="746"/>
      <c r="ETK1" s="746"/>
      <c r="ETL1" s="746"/>
      <c r="ETM1" s="746"/>
      <c r="ETN1" s="746"/>
      <c r="ETO1" s="746"/>
      <c r="ETP1" s="746"/>
      <c r="ETQ1" s="746"/>
      <c r="ETR1" s="746"/>
      <c r="ETS1" s="746"/>
      <c r="ETT1" s="746"/>
      <c r="ETU1" s="746"/>
      <c r="ETV1" s="746"/>
      <c r="ETW1" s="746"/>
      <c r="ETX1" s="746"/>
      <c r="ETY1" s="746"/>
      <c r="ETZ1" s="746"/>
      <c r="EUA1" s="746"/>
      <c r="EUB1" s="746"/>
      <c r="EUC1" s="746"/>
      <c r="EUD1" s="746"/>
      <c r="EUE1" s="746"/>
      <c r="EUF1" s="746"/>
      <c r="EUG1" s="746"/>
      <c r="EUH1" s="746"/>
      <c r="EUI1" s="746"/>
      <c r="EUJ1" s="746"/>
      <c r="EUK1" s="746"/>
      <c r="EUL1" s="746"/>
      <c r="EUM1" s="746"/>
      <c r="EUN1" s="746"/>
      <c r="EUO1" s="746"/>
      <c r="EUP1" s="746"/>
      <c r="EUQ1" s="746"/>
      <c r="EUR1" s="746"/>
      <c r="EUS1" s="746"/>
      <c r="EUT1" s="746"/>
      <c r="EUU1" s="746"/>
      <c r="EUV1" s="746"/>
      <c r="EUW1" s="746"/>
      <c r="EUX1" s="746"/>
      <c r="EUY1" s="746"/>
      <c r="EUZ1" s="746"/>
      <c r="EVA1" s="746"/>
      <c r="EVB1" s="746"/>
      <c r="EVC1" s="746"/>
      <c r="EVD1" s="746"/>
      <c r="EVE1" s="746"/>
      <c r="EVF1" s="746"/>
      <c r="EVG1" s="746"/>
      <c r="EVH1" s="746"/>
      <c r="EVI1" s="746"/>
      <c r="EVJ1" s="746"/>
      <c r="EVK1" s="746"/>
      <c r="EVL1" s="746"/>
      <c r="EVM1" s="746"/>
      <c r="EVN1" s="746"/>
      <c r="EVO1" s="746"/>
      <c r="EVP1" s="746"/>
      <c r="EVQ1" s="746"/>
      <c r="EVR1" s="746"/>
      <c r="EVS1" s="746"/>
      <c r="EVT1" s="746"/>
      <c r="EVU1" s="746"/>
      <c r="EVV1" s="746"/>
      <c r="EVW1" s="746"/>
      <c r="EVX1" s="746"/>
      <c r="EVY1" s="746"/>
      <c r="EVZ1" s="746"/>
      <c r="EWA1" s="746"/>
      <c r="EWB1" s="746"/>
      <c r="EWC1" s="746"/>
      <c r="EWD1" s="746"/>
      <c r="EWE1" s="746"/>
      <c r="EWF1" s="746"/>
      <c r="EWG1" s="746"/>
      <c r="EWH1" s="746"/>
      <c r="EWI1" s="746"/>
      <c r="EWJ1" s="746"/>
      <c r="EWK1" s="746"/>
      <c r="EWL1" s="746"/>
      <c r="EWM1" s="746"/>
      <c r="EWN1" s="746"/>
      <c r="EWO1" s="746"/>
      <c r="EWP1" s="746"/>
      <c r="EWQ1" s="746"/>
      <c r="EWR1" s="746"/>
      <c r="EWS1" s="746"/>
      <c r="EWT1" s="746"/>
      <c r="EWU1" s="746"/>
      <c r="EWV1" s="746"/>
      <c r="EWW1" s="746"/>
      <c r="EWX1" s="746"/>
      <c r="EWY1" s="746"/>
      <c r="EWZ1" s="746"/>
      <c r="EXA1" s="746"/>
      <c r="EXB1" s="746"/>
      <c r="EXC1" s="746"/>
      <c r="EXD1" s="746"/>
      <c r="EXE1" s="746"/>
      <c r="EXF1" s="746"/>
      <c r="EXG1" s="746"/>
      <c r="EXH1" s="746"/>
      <c r="EXI1" s="746"/>
      <c r="EXJ1" s="746"/>
      <c r="EXK1" s="746"/>
      <c r="EXL1" s="746"/>
      <c r="EXM1" s="746"/>
      <c r="EXN1" s="746"/>
      <c r="EXO1" s="746"/>
      <c r="EXP1" s="746"/>
      <c r="EXQ1" s="746"/>
      <c r="EXR1" s="746"/>
      <c r="EXS1" s="746"/>
      <c r="EXT1" s="746"/>
      <c r="EXU1" s="746"/>
      <c r="EXV1" s="746"/>
      <c r="EXW1" s="746"/>
      <c r="EXX1" s="746"/>
      <c r="EXY1" s="746"/>
      <c r="EXZ1" s="746"/>
      <c r="EYA1" s="746"/>
      <c r="EYB1" s="746"/>
      <c r="EYC1" s="746"/>
      <c r="EYD1" s="746"/>
      <c r="EYE1" s="746"/>
      <c r="EYF1" s="746"/>
      <c r="EYG1" s="746"/>
      <c r="EYH1" s="746"/>
      <c r="EYI1" s="746"/>
      <c r="EYJ1" s="746"/>
      <c r="EYK1" s="746"/>
      <c r="EYL1" s="746"/>
      <c r="EYM1" s="746"/>
      <c r="EYN1" s="746"/>
      <c r="EYO1" s="746"/>
      <c r="EYP1" s="746"/>
      <c r="EYQ1" s="746"/>
      <c r="EYR1" s="746"/>
      <c r="EYS1" s="746"/>
      <c r="EYT1" s="746"/>
      <c r="EYU1" s="746"/>
      <c r="EYV1" s="746"/>
      <c r="EYW1" s="746"/>
      <c r="EYX1" s="746"/>
      <c r="EYY1" s="746"/>
      <c r="EYZ1" s="746"/>
      <c r="EZA1" s="746"/>
      <c r="EZB1" s="746"/>
      <c r="EZC1" s="746"/>
      <c r="EZD1" s="746"/>
      <c r="EZE1" s="746"/>
      <c r="EZF1" s="746"/>
      <c r="EZG1" s="746"/>
      <c r="EZH1" s="746"/>
      <c r="EZI1" s="746"/>
      <c r="EZJ1" s="746"/>
      <c r="EZK1" s="746"/>
      <c r="EZL1" s="746"/>
      <c r="EZM1" s="746"/>
      <c r="EZN1" s="746"/>
      <c r="EZO1" s="746"/>
      <c r="EZP1" s="746"/>
      <c r="EZQ1" s="746"/>
      <c r="EZR1" s="746"/>
      <c r="EZS1" s="746"/>
      <c r="EZT1" s="746"/>
      <c r="EZU1" s="746"/>
      <c r="EZV1" s="746"/>
      <c r="EZW1" s="746"/>
      <c r="EZX1" s="746"/>
      <c r="EZY1" s="746"/>
      <c r="EZZ1" s="746"/>
      <c r="FAA1" s="746"/>
      <c r="FAB1" s="746"/>
      <c r="FAC1" s="746"/>
      <c r="FAD1" s="746"/>
      <c r="FAE1" s="746"/>
      <c r="FAF1" s="746"/>
      <c r="FAG1" s="746"/>
      <c r="FAH1" s="746"/>
      <c r="FAI1" s="746"/>
      <c r="FAJ1" s="746"/>
      <c r="FAK1" s="746"/>
      <c r="FAL1" s="746"/>
      <c r="FAM1" s="746"/>
      <c r="FAN1" s="746"/>
      <c r="FAO1" s="746"/>
      <c r="FAP1" s="746"/>
      <c r="FAQ1" s="746"/>
      <c r="FAR1" s="746"/>
      <c r="FAS1" s="746"/>
      <c r="FAT1" s="746"/>
      <c r="FAU1" s="746"/>
      <c r="FAV1" s="746"/>
      <c r="FAW1" s="746"/>
      <c r="FAX1" s="746"/>
      <c r="FAY1" s="746"/>
      <c r="FAZ1" s="746"/>
      <c r="FBA1" s="746"/>
      <c r="FBB1" s="746"/>
      <c r="FBC1" s="746"/>
      <c r="FBD1" s="746"/>
      <c r="FBE1" s="746"/>
      <c r="FBF1" s="746"/>
      <c r="FBG1" s="746"/>
      <c r="FBH1" s="746"/>
      <c r="FBI1" s="746"/>
      <c r="FBJ1" s="746"/>
      <c r="FBK1" s="746"/>
      <c r="FBL1" s="746"/>
      <c r="FBM1" s="746"/>
      <c r="FBN1" s="746"/>
      <c r="FBO1" s="746"/>
      <c r="FBP1" s="746"/>
      <c r="FBQ1" s="746"/>
      <c r="FBR1" s="746"/>
      <c r="FBS1" s="746"/>
      <c r="FBT1" s="746"/>
      <c r="FBU1" s="746"/>
      <c r="FBV1" s="746"/>
      <c r="FBW1" s="746"/>
      <c r="FBX1" s="746"/>
      <c r="FBY1" s="746"/>
      <c r="FBZ1" s="746"/>
      <c r="FCA1" s="746"/>
      <c r="FCB1" s="746"/>
      <c r="FCC1" s="746"/>
      <c r="FCD1" s="746"/>
      <c r="FCE1" s="746"/>
      <c r="FCF1" s="746"/>
      <c r="FCG1" s="746"/>
      <c r="FCH1" s="746"/>
      <c r="FCI1" s="746"/>
      <c r="FCJ1" s="746"/>
      <c r="FCK1" s="746"/>
      <c r="FCL1" s="746"/>
      <c r="FCM1" s="746"/>
      <c r="FCN1" s="746"/>
      <c r="FCO1" s="746"/>
      <c r="FCP1" s="746"/>
      <c r="FCQ1" s="746"/>
      <c r="FCR1" s="746"/>
      <c r="FCS1" s="746"/>
      <c r="FCT1" s="746"/>
      <c r="FCU1" s="746"/>
      <c r="FCV1" s="746"/>
      <c r="FCW1" s="746"/>
      <c r="FCX1" s="746"/>
      <c r="FCY1" s="746"/>
      <c r="FCZ1" s="746"/>
      <c r="FDA1" s="746"/>
      <c r="FDB1" s="746"/>
      <c r="FDC1" s="746"/>
      <c r="FDD1" s="746"/>
      <c r="FDE1" s="746"/>
      <c r="FDF1" s="746"/>
      <c r="FDG1" s="746"/>
      <c r="FDH1" s="746"/>
      <c r="FDI1" s="746"/>
      <c r="FDJ1" s="746"/>
      <c r="FDK1" s="746"/>
      <c r="FDL1" s="746"/>
      <c r="FDM1" s="746"/>
      <c r="FDN1" s="746"/>
      <c r="FDO1" s="746"/>
      <c r="FDP1" s="746"/>
      <c r="FDQ1" s="746"/>
      <c r="FDR1" s="746"/>
      <c r="FDS1" s="746"/>
      <c r="FDT1" s="746"/>
      <c r="FDU1" s="746"/>
      <c r="FDV1" s="746"/>
      <c r="FDW1" s="746"/>
      <c r="FDX1" s="746"/>
      <c r="FDY1" s="746"/>
      <c r="FDZ1" s="746"/>
      <c r="FEA1" s="746"/>
      <c r="FEB1" s="746"/>
      <c r="FEC1" s="746"/>
      <c r="FED1" s="746"/>
      <c r="FEE1" s="746"/>
      <c r="FEF1" s="746"/>
      <c r="FEG1" s="746"/>
      <c r="FEH1" s="746"/>
      <c r="FEI1" s="746"/>
      <c r="FEJ1" s="746"/>
      <c r="FEK1" s="746"/>
      <c r="FEL1" s="746"/>
      <c r="FEM1" s="746"/>
      <c r="FEN1" s="746"/>
      <c r="FEO1" s="746"/>
      <c r="FEP1" s="746"/>
      <c r="FEQ1" s="746"/>
      <c r="FER1" s="746"/>
      <c r="FES1" s="746"/>
      <c r="FET1" s="746"/>
      <c r="FEU1" s="746"/>
      <c r="FEV1" s="746"/>
      <c r="FEW1" s="746"/>
      <c r="FEX1" s="746"/>
      <c r="FEY1" s="746"/>
      <c r="FEZ1" s="746"/>
      <c r="FFA1" s="746"/>
      <c r="FFB1" s="746"/>
      <c r="FFC1" s="746"/>
      <c r="FFD1" s="746"/>
      <c r="FFE1" s="746"/>
      <c r="FFF1" s="746"/>
      <c r="FFG1" s="746"/>
      <c r="FFH1" s="746"/>
      <c r="FFI1" s="746"/>
      <c r="FFJ1" s="746"/>
      <c r="FFK1" s="746"/>
      <c r="FFL1" s="746"/>
      <c r="FFM1" s="746"/>
      <c r="FFN1" s="746"/>
      <c r="FFO1" s="746"/>
      <c r="FFP1" s="746"/>
      <c r="FFQ1" s="746"/>
      <c r="FFR1" s="746"/>
      <c r="FFS1" s="746"/>
      <c r="FFT1" s="746"/>
      <c r="FFU1" s="746"/>
      <c r="FFV1" s="746"/>
      <c r="FFW1" s="746"/>
      <c r="FFX1" s="746"/>
      <c r="FFY1" s="746"/>
      <c r="FFZ1" s="746"/>
      <c r="FGA1" s="746"/>
      <c r="FGB1" s="746"/>
      <c r="FGC1" s="746"/>
      <c r="FGD1" s="746"/>
      <c r="FGE1" s="746"/>
      <c r="FGF1" s="746"/>
      <c r="FGG1" s="746"/>
      <c r="FGH1" s="746"/>
      <c r="FGI1" s="746"/>
      <c r="FGJ1" s="746"/>
      <c r="FGK1" s="746"/>
      <c r="FGL1" s="746"/>
      <c r="FGM1" s="746"/>
      <c r="FGN1" s="746"/>
      <c r="FGO1" s="746"/>
      <c r="FGP1" s="746"/>
      <c r="FGQ1" s="746"/>
      <c r="FGR1" s="746"/>
      <c r="FGS1" s="746"/>
      <c r="FGT1" s="746"/>
      <c r="FGU1" s="746"/>
      <c r="FGV1" s="746"/>
      <c r="FGW1" s="746"/>
      <c r="FGX1" s="746"/>
      <c r="FGY1" s="746"/>
      <c r="FGZ1" s="746"/>
      <c r="FHA1" s="746"/>
      <c r="FHB1" s="746"/>
      <c r="FHC1" s="746"/>
      <c r="FHD1" s="746"/>
      <c r="FHE1" s="746"/>
      <c r="FHF1" s="746"/>
      <c r="FHG1" s="746"/>
      <c r="FHH1" s="746"/>
      <c r="FHI1" s="746"/>
      <c r="FHJ1" s="746"/>
      <c r="FHK1" s="746"/>
      <c r="FHL1" s="746"/>
      <c r="FHM1" s="746"/>
      <c r="FHN1" s="746"/>
      <c r="FHO1" s="746"/>
      <c r="FHP1" s="746"/>
      <c r="FHQ1" s="746"/>
      <c r="FHR1" s="746"/>
      <c r="FHS1" s="746"/>
      <c r="FHT1" s="746"/>
      <c r="FHU1" s="746"/>
      <c r="FHV1" s="746"/>
      <c r="FHW1" s="746"/>
      <c r="FHX1" s="746"/>
      <c r="FHY1" s="746"/>
      <c r="FHZ1" s="746"/>
      <c r="FIA1" s="746"/>
      <c r="FIB1" s="746"/>
      <c r="FIC1" s="746"/>
      <c r="FID1" s="746"/>
      <c r="FIE1" s="746"/>
      <c r="FIF1" s="746"/>
      <c r="FIG1" s="746"/>
      <c r="FIH1" s="746"/>
      <c r="FII1" s="746"/>
      <c r="FIJ1" s="746"/>
      <c r="FIK1" s="746"/>
      <c r="FIL1" s="746"/>
      <c r="FIM1" s="746"/>
      <c r="FIN1" s="746"/>
      <c r="FIO1" s="746"/>
      <c r="FIP1" s="746"/>
      <c r="FIQ1" s="746"/>
      <c r="FIR1" s="746"/>
      <c r="FIS1" s="746"/>
      <c r="FIT1" s="746"/>
      <c r="FIU1" s="746"/>
      <c r="FIV1" s="746"/>
      <c r="FIW1" s="746"/>
      <c r="FIX1" s="746"/>
      <c r="FIY1" s="746"/>
      <c r="FIZ1" s="746"/>
      <c r="FJA1" s="746"/>
      <c r="FJB1" s="746"/>
      <c r="FJC1" s="746"/>
      <c r="FJD1" s="746"/>
      <c r="FJE1" s="746"/>
      <c r="FJF1" s="746"/>
      <c r="FJG1" s="746"/>
      <c r="FJH1" s="746"/>
      <c r="FJI1" s="746"/>
      <c r="FJJ1" s="746"/>
      <c r="FJK1" s="746"/>
      <c r="FJL1" s="746"/>
      <c r="FJM1" s="746"/>
      <c r="FJN1" s="746"/>
      <c r="FJO1" s="746"/>
      <c r="FJP1" s="746"/>
      <c r="FJQ1" s="746"/>
      <c r="FJR1" s="746"/>
      <c r="FJS1" s="746"/>
      <c r="FJT1" s="746"/>
      <c r="FJU1" s="746"/>
      <c r="FJV1" s="746"/>
      <c r="FJW1" s="746"/>
      <c r="FJX1" s="746"/>
      <c r="FJY1" s="746"/>
      <c r="FJZ1" s="746"/>
      <c r="FKA1" s="746"/>
      <c r="FKB1" s="746"/>
      <c r="FKC1" s="746"/>
      <c r="FKD1" s="746"/>
      <c r="FKE1" s="746"/>
      <c r="FKF1" s="746"/>
      <c r="FKG1" s="746"/>
      <c r="FKH1" s="746"/>
      <c r="FKI1" s="746"/>
      <c r="FKJ1" s="746"/>
      <c r="FKK1" s="746"/>
      <c r="FKL1" s="746"/>
      <c r="FKM1" s="746"/>
      <c r="FKN1" s="746"/>
      <c r="FKO1" s="746"/>
      <c r="FKP1" s="746"/>
      <c r="FKQ1" s="746"/>
      <c r="FKR1" s="746"/>
      <c r="FKS1" s="746"/>
      <c r="FKT1" s="746"/>
      <c r="FKU1" s="746"/>
      <c r="FKV1" s="746"/>
      <c r="FKW1" s="746"/>
      <c r="FKX1" s="746"/>
      <c r="FKY1" s="746"/>
      <c r="FKZ1" s="746"/>
      <c r="FLA1" s="746"/>
      <c r="FLB1" s="746"/>
      <c r="FLC1" s="746"/>
      <c r="FLD1" s="746"/>
      <c r="FLE1" s="746"/>
      <c r="FLF1" s="746"/>
      <c r="FLG1" s="746"/>
      <c r="FLH1" s="746"/>
      <c r="FLI1" s="746"/>
      <c r="FLJ1" s="746"/>
      <c r="FLK1" s="746"/>
      <c r="FLL1" s="746"/>
      <c r="FLM1" s="746"/>
      <c r="FLN1" s="746"/>
      <c r="FLO1" s="746"/>
      <c r="FLP1" s="746"/>
      <c r="FLQ1" s="746"/>
      <c r="FLR1" s="746"/>
      <c r="FLS1" s="746"/>
      <c r="FLT1" s="746"/>
      <c r="FLU1" s="746"/>
      <c r="FLV1" s="746"/>
      <c r="FLW1" s="746"/>
      <c r="FLX1" s="746"/>
      <c r="FLY1" s="746"/>
      <c r="FLZ1" s="746"/>
      <c r="FMA1" s="746"/>
      <c r="FMB1" s="746"/>
      <c r="FMC1" s="746"/>
      <c r="FMD1" s="746"/>
      <c r="FME1" s="746"/>
      <c r="FMF1" s="746"/>
      <c r="FMG1" s="746"/>
      <c r="FMH1" s="746"/>
      <c r="FMI1" s="746"/>
      <c r="FMJ1" s="746"/>
      <c r="FMK1" s="746"/>
      <c r="FML1" s="746"/>
      <c r="FMM1" s="746"/>
      <c r="FMN1" s="746"/>
      <c r="FMO1" s="746"/>
      <c r="FMP1" s="746"/>
      <c r="FMQ1" s="746"/>
      <c r="FMR1" s="746"/>
      <c r="FMS1" s="746"/>
      <c r="FMT1" s="746"/>
      <c r="FMU1" s="746"/>
      <c r="FMV1" s="746"/>
      <c r="FMW1" s="746"/>
      <c r="FMX1" s="746"/>
      <c r="FMY1" s="746"/>
      <c r="FMZ1" s="746"/>
      <c r="FNA1" s="746"/>
      <c r="FNB1" s="746"/>
      <c r="FNC1" s="746"/>
      <c r="FND1" s="746"/>
      <c r="FNE1" s="746"/>
      <c r="FNF1" s="746"/>
      <c r="FNG1" s="746"/>
      <c r="FNH1" s="746"/>
      <c r="FNI1" s="746"/>
      <c r="FNJ1" s="746"/>
      <c r="FNK1" s="746"/>
      <c r="FNL1" s="746"/>
      <c r="FNM1" s="746"/>
      <c r="FNN1" s="746"/>
      <c r="FNO1" s="746"/>
      <c r="FNP1" s="746"/>
      <c r="FNQ1" s="746"/>
      <c r="FNR1" s="746"/>
      <c r="FNS1" s="746"/>
      <c r="FNT1" s="746"/>
      <c r="FNU1" s="746"/>
      <c r="FNV1" s="746"/>
      <c r="FNW1" s="746"/>
      <c r="FNX1" s="746"/>
      <c r="FNY1" s="746"/>
      <c r="FNZ1" s="746"/>
      <c r="FOA1" s="746"/>
      <c r="FOB1" s="746"/>
      <c r="FOC1" s="746"/>
      <c r="FOD1" s="746"/>
      <c r="FOE1" s="746"/>
      <c r="FOF1" s="746"/>
      <c r="FOG1" s="746"/>
      <c r="FOH1" s="746"/>
      <c r="FOI1" s="746"/>
      <c r="FOJ1" s="746"/>
      <c r="FOK1" s="746"/>
      <c r="FOL1" s="746"/>
      <c r="FOM1" s="746"/>
      <c r="FON1" s="746"/>
      <c r="FOO1" s="746"/>
      <c r="FOP1" s="746"/>
      <c r="FOQ1" s="746"/>
      <c r="FOR1" s="746"/>
      <c r="FOS1" s="746"/>
      <c r="FOT1" s="746"/>
      <c r="FOU1" s="746"/>
      <c r="FOV1" s="746"/>
      <c r="FOW1" s="746"/>
      <c r="FOX1" s="746"/>
      <c r="FOY1" s="746"/>
      <c r="FOZ1" s="746"/>
      <c r="FPA1" s="746"/>
      <c r="FPB1" s="746"/>
      <c r="FPC1" s="746"/>
      <c r="FPD1" s="746"/>
      <c r="FPE1" s="746"/>
      <c r="FPF1" s="746"/>
      <c r="FPG1" s="746"/>
      <c r="FPH1" s="746"/>
      <c r="FPI1" s="746"/>
      <c r="FPJ1" s="746"/>
      <c r="FPK1" s="746"/>
      <c r="FPL1" s="746"/>
      <c r="FPM1" s="746"/>
      <c r="FPN1" s="746"/>
      <c r="FPO1" s="746"/>
      <c r="FPP1" s="746"/>
      <c r="FPQ1" s="746"/>
      <c r="FPR1" s="746"/>
      <c r="FPS1" s="746"/>
      <c r="FPT1" s="746"/>
      <c r="FPU1" s="746"/>
      <c r="FPV1" s="746"/>
      <c r="FPW1" s="746"/>
      <c r="FPX1" s="746"/>
      <c r="FPY1" s="746"/>
      <c r="FPZ1" s="746"/>
      <c r="FQA1" s="746"/>
      <c r="FQB1" s="746"/>
      <c r="FQC1" s="746"/>
      <c r="FQD1" s="746"/>
      <c r="FQE1" s="746"/>
      <c r="FQF1" s="746"/>
      <c r="FQG1" s="746"/>
      <c r="FQH1" s="746"/>
      <c r="FQI1" s="746"/>
      <c r="FQJ1" s="746"/>
      <c r="FQK1" s="746"/>
      <c r="FQL1" s="746"/>
      <c r="FQM1" s="746"/>
      <c r="FQN1" s="746"/>
      <c r="FQO1" s="746"/>
      <c r="FQP1" s="746"/>
      <c r="FQQ1" s="746"/>
      <c r="FQR1" s="746"/>
      <c r="FQS1" s="746"/>
      <c r="FQT1" s="746"/>
      <c r="FQU1" s="746"/>
      <c r="FQV1" s="746"/>
      <c r="FQW1" s="746"/>
      <c r="FQX1" s="746"/>
      <c r="FQY1" s="746"/>
      <c r="FQZ1" s="746"/>
      <c r="FRA1" s="746"/>
      <c r="FRB1" s="746"/>
      <c r="FRC1" s="746"/>
      <c r="FRD1" s="746"/>
      <c r="FRE1" s="746"/>
      <c r="FRF1" s="746"/>
      <c r="FRG1" s="746"/>
      <c r="FRH1" s="746"/>
      <c r="FRI1" s="746"/>
      <c r="FRJ1" s="746"/>
      <c r="FRK1" s="746"/>
      <c r="FRL1" s="746"/>
      <c r="FRM1" s="746"/>
      <c r="FRN1" s="746"/>
      <c r="FRO1" s="746"/>
      <c r="FRP1" s="746"/>
      <c r="FRQ1" s="746"/>
      <c r="FRR1" s="746"/>
      <c r="FRS1" s="746"/>
      <c r="FRT1" s="746"/>
      <c r="FRU1" s="746"/>
      <c r="FRV1" s="746"/>
      <c r="FRW1" s="746"/>
      <c r="FRX1" s="746"/>
      <c r="FRY1" s="746"/>
      <c r="FRZ1" s="746"/>
      <c r="FSA1" s="746"/>
      <c r="FSB1" s="746"/>
      <c r="FSC1" s="746"/>
      <c r="FSD1" s="746"/>
      <c r="FSE1" s="746"/>
      <c r="FSF1" s="746"/>
      <c r="FSG1" s="746"/>
      <c r="FSH1" s="746"/>
      <c r="FSI1" s="746"/>
      <c r="FSJ1" s="746"/>
      <c r="FSK1" s="746"/>
      <c r="FSL1" s="746"/>
      <c r="FSM1" s="746"/>
      <c r="FSN1" s="746"/>
      <c r="FSO1" s="746"/>
      <c r="FSP1" s="746"/>
      <c r="FSQ1" s="746"/>
      <c r="FSR1" s="746"/>
      <c r="FSS1" s="746"/>
      <c r="FST1" s="746"/>
      <c r="FSU1" s="746"/>
      <c r="FSV1" s="746"/>
      <c r="FSW1" s="746"/>
      <c r="FSX1" s="746"/>
      <c r="FSY1" s="746"/>
      <c r="FSZ1" s="746"/>
      <c r="FTA1" s="746"/>
      <c r="FTB1" s="746"/>
      <c r="FTC1" s="746"/>
      <c r="FTD1" s="746"/>
      <c r="FTE1" s="746"/>
      <c r="FTF1" s="746"/>
      <c r="FTG1" s="746"/>
      <c r="FTH1" s="746"/>
      <c r="FTI1" s="746"/>
      <c r="FTJ1" s="746"/>
      <c r="FTK1" s="746"/>
      <c r="FTL1" s="746"/>
      <c r="FTM1" s="746"/>
      <c r="FTN1" s="746"/>
      <c r="FTO1" s="746"/>
      <c r="FTP1" s="746"/>
      <c r="FTQ1" s="746"/>
      <c r="FTR1" s="746"/>
      <c r="FTS1" s="746"/>
      <c r="FTT1" s="746"/>
      <c r="FTU1" s="746"/>
      <c r="FTV1" s="746"/>
      <c r="FTW1" s="746"/>
      <c r="FTX1" s="746"/>
      <c r="FTY1" s="746"/>
      <c r="FTZ1" s="746"/>
      <c r="FUA1" s="746"/>
      <c r="FUB1" s="746"/>
      <c r="FUC1" s="746"/>
      <c r="FUD1" s="746"/>
      <c r="FUE1" s="746"/>
      <c r="FUF1" s="746"/>
      <c r="FUG1" s="746"/>
      <c r="FUH1" s="746"/>
      <c r="FUI1" s="746"/>
      <c r="FUJ1" s="746"/>
      <c r="FUK1" s="746"/>
      <c r="FUL1" s="746"/>
      <c r="FUM1" s="746"/>
      <c r="FUN1" s="746"/>
      <c r="FUO1" s="746"/>
      <c r="FUP1" s="746"/>
      <c r="FUQ1" s="746"/>
      <c r="FUR1" s="746"/>
      <c r="FUS1" s="746"/>
      <c r="FUT1" s="746"/>
      <c r="FUU1" s="746"/>
      <c r="FUV1" s="746"/>
      <c r="FUW1" s="746"/>
      <c r="FUX1" s="746"/>
      <c r="FUY1" s="746"/>
      <c r="FUZ1" s="746"/>
      <c r="FVA1" s="746"/>
      <c r="FVB1" s="746"/>
      <c r="FVC1" s="746"/>
      <c r="FVD1" s="746"/>
      <c r="FVE1" s="746"/>
      <c r="FVF1" s="746"/>
      <c r="FVG1" s="746"/>
      <c r="FVH1" s="746"/>
      <c r="FVI1" s="746"/>
      <c r="FVJ1" s="746"/>
      <c r="FVK1" s="746"/>
      <c r="FVL1" s="746"/>
      <c r="FVM1" s="746"/>
      <c r="FVN1" s="746"/>
      <c r="FVO1" s="746"/>
      <c r="FVP1" s="746"/>
      <c r="FVQ1" s="746"/>
      <c r="FVR1" s="746"/>
      <c r="FVS1" s="746"/>
      <c r="FVT1" s="746"/>
      <c r="FVU1" s="746"/>
      <c r="FVV1" s="746"/>
      <c r="FVW1" s="746"/>
      <c r="FVX1" s="746"/>
      <c r="FVY1" s="746"/>
      <c r="FVZ1" s="746"/>
      <c r="FWA1" s="746"/>
      <c r="FWB1" s="746"/>
      <c r="FWC1" s="746"/>
      <c r="FWD1" s="746"/>
      <c r="FWE1" s="746"/>
      <c r="FWF1" s="746"/>
      <c r="FWG1" s="746"/>
      <c r="FWH1" s="746"/>
      <c r="FWI1" s="746"/>
      <c r="FWJ1" s="746"/>
      <c r="FWK1" s="746"/>
      <c r="FWL1" s="746"/>
      <c r="FWM1" s="746"/>
      <c r="FWN1" s="746"/>
      <c r="FWO1" s="746"/>
      <c r="FWP1" s="746"/>
      <c r="FWQ1" s="746"/>
      <c r="FWR1" s="746"/>
      <c r="FWS1" s="746"/>
      <c r="FWT1" s="746"/>
      <c r="FWU1" s="746"/>
      <c r="FWV1" s="746"/>
      <c r="FWW1" s="746"/>
      <c r="FWX1" s="746"/>
      <c r="FWY1" s="746"/>
      <c r="FWZ1" s="746"/>
      <c r="FXA1" s="746"/>
      <c r="FXB1" s="746"/>
      <c r="FXC1" s="746"/>
      <c r="FXD1" s="746"/>
      <c r="FXE1" s="746"/>
      <c r="FXF1" s="746"/>
      <c r="FXG1" s="746"/>
      <c r="FXH1" s="746"/>
      <c r="FXI1" s="746"/>
      <c r="FXJ1" s="746"/>
      <c r="FXK1" s="746"/>
      <c r="FXL1" s="746"/>
      <c r="FXM1" s="746"/>
      <c r="FXN1" s="746"/>
      <c r="FXO1" s="746"/>
      <c r="FXP1" s="746"/>
      <c r="FXQ1" s="746"/>
      <c r="FXR1" s="746"/>
      <c r="FXS1" s="746"/>
      <c r="FXT1" s="746"/>
      <c r="FXU1" s="746"/>
      <c r="FXV1" s="746"/>
      <c r="FXW1" s="746"/>
      <c r="FXX1" s="746"/>
      <c r="FXY1" s="746"/>
      <c r="FXZ1" s="746"/>
      <c r="FYA1" s="746"/>
      <c r="FYB1" s="746"/>
      <c r="FYC1" s="746"/>
      <c r="FYD1" s="746"/>
      <c r="FYE1" s="746"/>
      <c r="FYF1" s="746"/>
      <c r="FYG1" s="746"/>
      <c r="FYH1" s="746"/>
      <c r="FYI1" s="746"/>
      <c r="FYJ1" s="746"/>
      <c r="FYK1" s="746"/>
      <c r="FYL1" s="746"/>
      <c r="FYM1" s="746"/>
      <c r="FYN1" s="746"/>
      <c r="FYO1" s="746"/>
      <c r="FYP1" s="746"/>
      <c r="FYQ1" s="746"/>
      <c r="FYR1" s="746"/>
      <c r="FYS1" s="746"/>
      <c r="FYT1" s="746"/>
      <c r="FYU1" s="746"/>
      <c r="FYV1" s="746"/>
      <c r="FYW1" s="746"/>
      <c r="FYX1" s="746"/>
      <c r="FYY1" s="746"/>
      <c r="FYZ1" s="746"/>
      <c r="FZA1" s="746"/>
      <c r="FZB1" s="746"/>
      <c r="FZC1" s="746"/>
      <c r="FZD1" s="746"/>
      <c r="FZE1" s="746"/>
      <c r="FZF1" s="746"/>
      <c r="FZG1" s="746"/>
      <c r="FZH1" s="746"/>
      <c r="FZI1" s="746"/>
      <c r="FZJ1" s="746"/>
      <c r="FZK1" s="746"/>
      <c r="FZL1" s="746"/>
      <c r="FZM1" s="746"/>
      <c r="FZN1" s="746"/>
      <c r="FZO1" s="746"/>
      <c r="FZP1" s="746"/>
      <c r="FZQ1" s="746"/>
      <c r="FZR1" s="746"/>
      <c r="FZS1" s="746"/>
      <c r="FZT1" s="746"/>
      <c r="FZU1" s="746"/>
      <c r="FZV1" s="746"/>
      <c r="FZW1" s="746"/>
      <c r="FZX1" s="746"/>
      <c r="FZY1" s="746"/>
      <c r="FZZ1" s="746"/>
      <c r="GAA1" s="746"/>
      <c r="GAB1" s="746"/>
      <c r="GAC1" s="746"/>
      <c r="GAD1" s="746"/>
      <c r="GAE1" s="746"/>
      <c r="GAF1" s="746"/>
      <c r="GAG1" s="746"/>
      <c r="GAH1" s="746"/>
      <c r="GAI1" s="746"/>
      <c r="GAJ1" s="746"/>
      <c r="GAK1" s="746"/>
      <c r="GAL1" s="746"/>
      <c r="GAM1" s="746"/>
      <c r="GAN1" s="746"/>
      <c r="GAO1" s="746"/>
      <c r="GAP1" s="746"/>
      <c r="GAQ1" s="746"/>
      <c r="GAR1" s="746"/>
      <c r="GAS1" s="746"/>
      <c r="GAT1" s="746"/>
      <c r="GAU1" s="746"/>
      <c r="GAV1" s="746"/>
      <c r="GAW1" s="746"/>
      <c r="GAX1" s="746"/>
      <c r="GAY1" s="746"/>
      <c r="GAZ1" s="746"/>
      <c r="GBA1" s="746"/>
      <c r="GBB1" s="746"/>
      <c r="GBC1" s="746"/>
      <c r="GBD1" s="746"/>
      <c r="GBE1" s="746"/>
      <c r="GBF1" s="746"/>
      <c r="GBG1" s="746"/>
      <c r="GBH1" s="746"/>
      <c r="GBI1" s="746"/>
      <c r="GBJ1" s="746"/>
      <c r="GBK1" s="746"/>
      <c r="GBL1" s="746"/>
      <c r="GBM1" s="746"/>
      <c r="GBN1" s="746"/>
      <c r="GBO1" s="746"/>
      <c r="GBP1" s="746"/>
      <c r="GBQ1" s="746"/>
      <c r="GBR1" s="746"/>
      <c r="GBS1" s="746"/>
      <c r="GBT1" s="746"/>
      <c r="GBU1" s="746"/>
      <c r="GBV1" s="746"/>
      <c r="GBW1" s="746"/>
      <c r="GBX1" s="746"/>
      <c r="GBY1" s="746"/>
      <c r="GBZ1" s="746"/>
      <c r="GCA1" s="746"/>
      <c r="GCB1" s="746"/>
      <c r="GCC1" s="746"/>
      <c r="GCD1" s="746"/>
      <c r="GCE1" s="746"/>
      <c r="GCF1" s="746"/>
      <c r="GCG1" s="746"/>
      <c r="GCH1" s="746"/>
      <c r="GCI1" s="746"/>
      <c r="GCJ1" s="746"/>
      <c r="GCK1" s="746"/>
      <c r="GCL1" s="746"/>
      <c r="GCM1" s="746"/>
      <c r="GCN1" s="746"/>
      <c r="GCO1" s="746"/>
      <c r="GCP1" s="746"/>
      <c r="GCQ1" s="746"/>
      <c r="GCR1" s="746"/>
      <c r="GCS1" s="746"/>
      <c r="GCT1" s="746"/>
      <c r="GCU1" s="746"/>
      <c r="GCV1" s="746"/>
      <c r="GCW1" s="746"/>
      <c r="GCX1" s="746"/>
      <c r="GCY1" s="746"/>
      <c r="GCZ1" s="746"/>
      <c r="GDA1" s="746"/>
      <c r="GDB1" s="746"/>
      <c r="GDC1" s="746"/>
      <c r="GDD1" s="746"/>
      <c r="GDE1" s="746"/>
      <c r="GDF1" s="746"/>
      <c r="GDG1" s="746"/>
      <c r="GDH1" s="746"/>
      <c r="GDI1" s="746"/>
      <c r="GDJ1" s="746"/>
      <c r="GDK1" s="746"/>
      <c r="GDL1" s="746"/>
      <c r="GDM1" s="746"/>
      <c r="GDN1" s="746"/>
      <c r="GDO1" s="746"/>
      <c r="GDP1" s="746"/>
      <c r="GDQ1" s="746"/>
      <c r="GDR1" s="746"/>
      <c r="GDS1" s="746"/>
      <c r="GDT1" s="746"/>
      <c r="GDU1" s="746"/>
      <c r="GDV1" s="746"/>
      <c r="GDW1" s="746"/>
      <c r="GDX1" s="746"/>
      <c r="GDY1" s="746"/>
      <c r="GDZ1" s="746"/>
      <c r="GEA1" s="746"/>
      <c r="GEB1" s="746"/>
      <c r="GEC1" s="746"/>
      <c r="GED1" s="746"/>
      <c r="GEE1" s="746"/>
      <c r="GEF1" s="746"/>
      <c r="GEG1" s="746"/>
      <c r="GEH1" s="746"/>
      <c r="GEI1" s="746"/>
      <c r="GEJ1" s="746"/>
      <c r="GEK1" s="746"/>
      <c r="GEL1" s="746"/>
      <c r="GEM1" s="746"/>
      <c r="GEN1" s="746"/>
      <c r="GEO1" s="746"/>
      <c r="GEP1" s="746"/>
      <c r="GEQ1" s="746"/>
      <c r="GER1" s="746"/>
      <c r="GES1" s="746"/>
      <c r="GET1" s="746"/>
      <c r="GEU1" s="746"/>
      <c r="GEV1" s="746"/>
      <c r="GEW1" s="746"/>
      <c r="GEX1" s="746"/>
      <c r="GEY1" s="746"/>
      <c r="GEZ1" s="746"/>
      <c r="GFA1" s="746"/>
      <c r="GFB1" s="746"/>
      <c r="GFC1" s="746"/>
      <c r="GFD1" s="746"/>
      <c r="GFE1" s="746"/>
      <c r="GFF1" s="746"/>
      <c r="GFG1" s="746"/>
      <c r="GFH1" s="746"/>
      <c r="GFI1" s="746"/>
      <c r="GFJ1" s="746"/>
      <c r="GFK1" s="746"/>
      <c r="GFL1" s="746"/>
      <c r="GFM1" s="746"/>
      <c r="GFN1" s="746"/>
      <c r="GFO1" s="746"/>
      <c r="GFP1" s="746"/>
      <c r="GFQ1" s="746"/>
      <c r="GFR1" s="746"/>
      <c r="GFS1" s="746"/>
      <c r="GFT1" s="746"/>
      <c r="GFU1" s="746"/>
      <c r="GFV1" s="746"/>
      <c r="GFW1" s="746"/>
      <c r="GFX1" s="746"/>
      <c r="GFY1" s="746"/>
      <c r="GFZ1" s="746"/>
      <c r="GGA1" s="746"/>
      <c r="GGB1" s="746"/>
      <c r="GGC1" s="746"/>
      <c r="GGD1" s="746"/>
      <c r="GGE1" s="746"/>
      <c r="GGF1" s="746"/>
      <c r="GGG1" s="746"/>
      <c r="GGH1" s="746"/>
      <c r="GGI1" s="746"/>
      <c r="GGJ1" s="746"/>
      <c r="GGK1" s="746"/>
      <c r="GGL1" s="746"/>
      <c r="GGM1" s="746"/>
      <c r="GGN1" s="746"/>
      <c r="GGO1" s="746"/>
      <c r="GGP1" s="746"/>
      <c r="GGQ1" s="746"/>
      <c r="GGR1" s="746"/>
      <c r="GGS1" s="746"/>
      <c r="GGT1" s="746"/>
      <c r="GGU1" s="746"/>
      <c r="GGV1" s="746"/>
      <c r="GGW1" s="746"/>
      <c r="GGX1" s="746"/>
      <c r="GGY1" s="746"/>
      <c r="GGZ1" s="746"/>
      <c r="GHA1" s="746"/>
      <c r="GHB1" s="746"/>
      <c r="GHC1" s="746"/>
      <c r="GHD1" s="746"/>
      <c r="GHE1" s="746"/>
      <c r="GHF1" s="746"/>
      <c r="GHG1" s="746"/>
      <c r="GHH1" s="746"/>
      <c r="GHI1" s="746"/>
      <c r="GHJ1" s="746"/>
      <c r="GHK1" s="746"/>
      <c r="GHL1" s="746"/>
      <c r="GHM1" s="746"/>
      <c r="GHN1" s="746"/>
      <c r="GHO1" s="746"/>
      <c r="GHP1" s="746"/>
      <c r="GHQ1" s="746"/>
      <c r="GHR1" s="746"/>
      <c r="GHS1" s="746"/>
      <c r="GHT1" s="746"/>
      <c r="GHU1" s="746"/>
      <c r="GHV1" s="746"/>
      <c r="GHW1" s="746"/>
      <c r="GHX1" s="746"/>
      <c r="GHY1" s="746"/>
      <c r="GHZ1" s="746"/>
      <c r="GIA1" s="746"/>
      <c r="GIB1" s="746"/>
      <c r="GIC1" s="746"/>
      <c r="GID1" s="746"/>
      <c r="GIE1" s="746"/>
      <c r="GIF1" s="746"/>
      <c r="GIG1" s="746"/>
      <c r="GIH1" s="746"/>
      <c r="GII1" s="746"/>
      <c r="GIJ1" s="746"/>
      <c r="GIK1" s="746"/>
      <c r="GIL1" s="746"/>
      <c r="GIM1" s="746"/>
      <c r="GIN1" s="746"/>
      <c r="GIO1" s="746"/>
      <c r="GIP1" s="746"/>
      <c r="GIQ1" s="746"/>
      <c r="GIR1" s="746"/>
      <c r="GIS1" s="746"/>
      <c r="GIT1" s="746"/>
      <c r="GIU1" s="746"/>
      <c r="GIV1" s="746"/>
      <c r="GIW1" s="746"/>
      <c r="GIX1" s="746"/>
      <c r="GIY1" s="746"/>
      <c r="GIZ1" s="746"/>
      <c r="GJA1" s="746"/>
      <c r="GJB1" s="746"/>
      <c r="GJC1" s="746"/>
      <c r="GJD1" s="746"/>
      <c r="GJE1" s="746"/>
      <c r="GJF1" s="746"/>
      <c r="GJG1" s="746"/>
      <c r="GJH1" s="746"/>
      <c r="GJI1" s="746"/>
      <c r="GJJ1" s="746"/>
      <c r="GJK1" s="746"/>
      <c r="GJL1" s="746"/>
      <c r="GJM1" s="746"/>
      <c r="GJN1" s="746"/>
      <c r="GJO1" s="746"/>
      <c r="GJP1" s="746"/>
      <c r="GJQ1" s="746"/>
      <c r="GJR1" s="746"/>
      <c r="GJS1" s="746"/>
      <c r="GJT1" s="746"/>
      <c r="GJU1" s="746"/>
      <c r="GJV1" s="746"/>
      <c r="GJW1" s="746"/>
      <c r="GJX1" s="746"/>
      <c r="GJY1" s="746"/>
      <c r="GJZ1" s="746"/>
      <c r="GKA1" s="746"/>
      <c r="GKB1" s="746"/>
      <c r="GKC1" s="746"/>
      <c r="GKD1" s="746"/>
      <c r="GKE1" s="746"/>
      <c r="GKF1" s="746"/>
      <c r="GKG1" s="746"/>
      <c r="GKH1" s="746"/>
      <c r="GKI1" s="746"/>
      <c r="GKJ1" s="746"/>
      <c r="GKK1" s="746"/>
      <c r="GKL1" s="746"/>
      <c r="GKM1" s="746"/>
      <c r="GKN1" s="746"/>
      <c r="GKO1" s="746"/>
      <c r="GKP1" s="746"/>
      <c r="GKQ1" s="746"/>
      <c r="GKR1" s="746"/>
      <c r="GKS1" s="746"/>
      <c r="GKT1" s="746"/>
      <c r="GKU1" s="746"/>
      <c r="GKV1" s="746"/>
      <c r="GKW1" s="746"/>
      <c r="GKX1" s="746"/>
      <c r="GKY1" s="746"/>
      <c r="GKZ1" s="746"/>
      <c r="GLA1" s="746"/>
      <c r="GLB1" s="746"/>
      <c r="GLC1" s="746"/>
      <c r="GLD1" s="746"/>
      <c r="GLE1" s="746"/>
      <c r="GLF1" s="746"/>
      <c r="GLG1" s="746"/>
      <c r="GLH1" s="746"/>
      <c r="GLI1" s="746"/>
      <c r="GLJ1" s="746"/>
      <c r="GLK1" s="746"/>
      <c r="GLL1" s="746"/>
      <c r="GLM1" s="746"/>
      <c r="GLN1" s="746"/>
      <c r="GLO1" s="746"/>
      <c r="GLP1" s="746"/>
      <c r="GLQ1" s="746"/>
      <c r="GLR1" s="746"/>
      <c r="GLS1" s="746"/>
      <c r="GLT1" s="746"/>
      <c r="GLU1" s="746"/>
      <c r="GLV1" s="746"/>
      <c r="GLW1" s="746"/>
      <c r="GLX1" s="746"/>
      <c r="GLY1" s="746"/>
      <c r="GLZ1" s="746"/>
      <c r="GMA1" s="746"/>
      <c r="GMB1" s="746"/>
      <c r="GMC1" s="746"/>
      <c r="GMD1" s="746"/>
      <c r="GME1" s="746"/>
      <c r="GMF1" s="746"/>
      <c r="GMG1" s="746"/>
      <c r="GMH1" s="746"/>
      <c r="GMI1" s="746"/>
      <c r="GMJ1" s="746"/>
      <c r="GMK1" s="746"/>
      <c r="GML1" s="746"/>
      <c r="GMM1" s="746"/>
      <c r="GMN1" s="746"/>
      <c r="GMO1" s="746"/>
      <c r="GMP1" s="746"/>
      <c r="GMQ1" s="746"/>
      <c r="GMR1" s="746"/>
      <c r="GMS1" s="746"/>
      <c r="GMT1" s="746"/>
      <c r="GMU1" s="746"/>
      <c r="GMV1" s="746"/>
      <c r="GMW1" s="746"/>
      <c r="GMX1" s="746"/>
      <c r="GMY1" s="746"/>
      <c r="GMZ1" s="746"/>
      <c r="GNA1" s="746"/>
      <c r="GNB1" s="746"/>
      <c r="GNC1" s="746"/>
      <c r="GND1" s="746"/>
      <c r="GNE1" s="746"/>
      <c r="GNF1" s="746"/>
      <c r="GNG1" s="746"/>
      <c r="GNH1" s="746"/>
      <c r="GNI1" s="746"/>
      <c r="GNJ1" s="746"/>
      <c r="GNK1" s="746"/>
      <c r="GNL1" s="746"/>
      <c r="GNM1" s="746"/>
      <c r="GNN1" s="746"/>
      <c r="GNO1" s="746"/>
      <c r="GNP1" s="746"/>
      <c r="GNQ1" s="746"/>
      <c r="GNR1" s="746"/>
      <c r="GNS1" s="746"/>
      <c r="GNT1" s="746"/>
      <c r="GNU1" s="746"/>
      <c r="GNV1" s="746"/>
      <c r="GNW1" s="746"/>
      <c r="GNX1" s="746"/>
      <c r="GNY1" s="746"/>
      <c r="GNZ1" s="746"/>
      <c r="GOA1" s="746"/>
      <c r="GOB1" s="746"/>
      <c r="GOC1" s="746"/>
      <c r="GOD1" s="746"/>
      <c r="GOE1" s="746"/>
      <c r="GOF1" s="746"/>
      <c r="GOG1" s="746"/>
      <c r="GOH1" s="746"/>
      <c r="GOI1" s="746"/>
      <c r="GOJ1" s="746"/>
      <c r="GOK1" s="746"/>
      <c r="GOL1" s="746"/>
      <c r="GOM1" s="746"/>
      <c r="GON1" s="746"/>
      <c r="GOO1" s="746"/>
      <c r="GOP1" s="746"/>
      <c r="GOQ1" s="746"/>
      <c r="GOR1" s="746"/>
      <c r="GOS1" s="746"/>
      <c r="GOT1" s="746"/>
      <c r="GOU1" s="746"/>
      <c r="GOV1" s="746"/>
      <c r="GOW1" s="746"/>
      <c r="GOX1" s="746"/>
      <c r="GOY1" s="746"/>
      <c r="GOZ1" s="746"/>
      <c r="GPA1" s="746"/>
      <c r="GPB1" s="746"/>
      <c r="GPC1" s="746"/>
      <c r="GPD1" s="746"/>
      <c r="GPE1" s="746"/>
      <c r="GPF1" s="746"/>
      <c r="GPG1" s="746"/>
      <c r="GPH1" s="746"/>
      <c r="GPI1" s="746"/>
      <c r="GPJ1" s="746"/>
      <c r="GPK1" s="746"/>
      <c r="GPL1" s="746"/>
      <c r="GPM1" s="746"/>
      <c r="GPN1" s="746"/>
      <c r="GPO1" s="746"/>
      <c r="GPP1" s="746"/>
      <c r="GPQ1" s="746"/>
      <c r="GPR1" s="746"/>
      <c r="GPS1" s="746"/>
      <c r="GPT1" s="746"/>
      <c r="GPU1" s="746"/>
      <c r="GPV1" s="746"/>
      <c r="GPW1" s="746"/>
      <c r="GPX1" s="746"/>
      <c r="GPY1" s="746"/>
      <c r="GPZ1" s="746"/>
      <c r="GQA1" s="746"/>
      <c r="GQB1" s="746"/>
      <c r="GQC1" s="746"/>
      <c r="GQD1" s="746"/>
      <c r="GQE1" s="746"/>
      <c r="GQF1" s="746"/>
      <c r="GQG1" s="746"/>
      <c r="GQH1" s="746"/>
      <c r="GQI1" s="746"/>
      <c r="GQJ1" s="746"/>
      <c r="GQK1" s="746"/>
      <c r="GQL1" s="746"/>
      <c r="GQM1" s="746"/>
      <c r="GQN1" s="746"/>
      <c r="GQO1" s="746"/>
      <c r="GQP1" s="746"/>
      <c r="GQQ1" s="746"/>
      <c r="GQR1" s="746"/>
      <c r="GQS1" s="746"/>
      <c r="GQT1" s="746"/>
      <c r="GQU1" s="746"/>
      <c r="GQV1" s="746"/>
      <c r="GQW1" s="746"/>
      <c r="GQX1" s="746"/>
      <c r="GQY1" s="746"/>
      <c r="GQZ1" s="746"/>
      <c r="GRA1" s="746"/>
      <c r="GRB1" s="746"/>
      <c r="GRC1" s="746"/>
      <c r="GRD1" s="746"/>
      <c r="GRE1" s="746"/>
      <c r="GRF1" s="746"/>
      <c r="GRG1" s="746"/>
      <c r="GRH1" s="746"/>
      <c r="GRI1" s="746"/>
      <c r="GRJ1" s="746"/>
      <c r="GRK1" s="746"/>
      <c r="GRL1" s="746"/>
      <c r="GRM1" s="746"/>
      <c r="GRN1" s="746"/>
      <c r="GRO1" s="746"/>
      <c r="GRP1" s="746"/>
      <c r="GRQ1" s="746"/>
      <c r="GRR1" s="746"/>
      <c r="GRS1" s="746"/>
      <c r="GRT1" s="746"/>
      <c r="GRU1" s="746"/>
      <c r="GRV1" s="746"/>
      <c r="GRW1" s="746"/>
      <c r="GRX1" s="746"/>
      <c r="GRY1" s="746"/>
      <c r="GRZ1" s="746"/>
      <c r="GSA1" s="746"/>
      <c r="GSB1" s="746"/>
      <c r="GSC1" s="746"/>
      <c r="GSD1" s="746"/>
      <c r="GSE1" s="746"/>
      <c r="GSF1" s="746"/>
      <c r="GSG1" s="746"/>
      <c r="GSH1" s="746"/>
      <c r="GSI1" s="746"/>
      <c r="GSJ1" s="746"/>
      <c r="GSK1" s="746"/>
      <c r="GSL1" s="746"/>
      <c r="GSM1" s="746"/>
      <c r="GSN1" s="746"/>
      <c r="GSO1" s="746"/>
      <c r="GSP1" s="746"/>
      <c r="GSQ1" s="746"/>
      <c r="GSR1" s="746"/>
      <c r="GSS1" s="746"/>
      <c r="GST1" s="746"/>
      <c r="GSU1" s="746"/>
      <c r="GSV1" s="746"/>
      <c r="GSW1" s="746"/>
      <c r="GSX1" s="746"/>
      <c r="GSY1" s="746"/>
      <c r="GSZ1" s="746"/>
      <c r="GTA1" s="746"/>
      <c r="GTB1" s="746"/>
      <c r="GTC1" s="746"/>
      <c r="GTD1" s="746"/>
      <c r="GTE1" s="746"/>
      <c r="GTF1" s="746"/>
      <c r="GTG1" s="746"/>
      <c r="GTH1" s="746"/>
      <c r="GTI1" s="746"/>
      <c r="GTJ1" s="746"/>
      <c r="GTK1" s="746"/>
      <c r="GTL1" s="746"/>
      <c r="GTM1" s="746"/>
      <c r="GTN1" s="746"/>
      <c r="GTO1" s="746"/>
      <c r="GTP1" s="746"/>
      <c r="GTQ1" s="746"/>
      <c r="GTR1" s="746"/>
      <c r="GTS1" s="746"/>
      <c r="GTT1" s="746"/>
      <c r="GTU1" s="746"/>
      <c r="GTV1" s="746"/>
      <c r="GTW1" s="746"/>
      <c r="GTX1" s="746"/>
      <c r="GTY1" s="746"/>
      <c r="GTZ1" s="746"/>
      <c r="GUA1" s="746"/>
      <c r="GUB1" s="746"/>
      <c r="GUC1" s="746"/>
      <c r="GUD1" s="746"/>
      <c r="GUE1" s="746"/>
      <c r="GUF1" s="746"/>
      <c r="GUG1" s="746"/>
      <c r="GUH1" s="746"/>
      <c r="GUI1" s="746"/>
      <c r="GUJ1" s="746"/>
      <c r="GUK1" s="746"/>
      <c r="GUL1" s="746"/>
      <c r="GUM1" s="746"/>
      <c r="GUN1" s="746"/>
      <c r="GUO1" s="746"/>
      <c r="GUP1" s="746"/>
      <c r="GUQ1" s="746"/>
      <c r="GUR1" s="746"/>
      <c r="GUS1" s="746"/>
      <c r="GUT1" s="746"/>
      <c r="GUU1" s="746"/>
      <c r="GUV1" s="746"/>
      <c r="GUW1" s="746"/>
      <c r="GUX1" s="746"/>
      <c r="GUY1" s="746"/>
      <c r="GUZ1" s="746"/>
      <c r="GVA1" s="746"/>
      <c r="GVB1" s="746"/>
      <c r="GVC1" s="746"/>
      <c r="GVD1" s="746"/>
      <c r="GVE1" s="746"/>
      <c r="GVF1" s="746"/>
      <c r="GVG1" s="746"/>
      <c r="GVH1" s="746"/>
      <c r="GVI1" s="746"/>
      <c r="GVJ1" s="746"/>
      <c r="GVK1" s="746"/>
      <c r="GVL1" s="746"/>
      <c r="GVM1" s="746"/>
      <c r="GVN1" s="746"/>
      <c r="GVO1" s="746"/>
      <c r="GVP1" s="746"/>
      <c r="GVQ1" s="746"/>
      <c r="GVR1" s="746"/>
      <c r="GVS1" s="746"/>
      <c r="GVT1" s="746"/>
      <c r="GVU1" s="746"/>
      <c r="GVV1" s="746"/>
      <c r="GVW1" s="746"/>
      <c r="GVX1" s="746"/>
      <c r="GVY1" s="746"/>
      <c r="GVZ1" s="746"/>
      <c r="GWA1" s="746"/>
      <c r="GWB1" s="746"/>
      <c r="GWC1" s="746"/>
      <c r="GWD1" s="746"/>
      <c r="GWE1" s="746"/>
      <c r="GWF1" s="746"/>
      <c r="GWG1" s="746"/>
      <c r="GWH1" s="746"/>
      <c r="GWI1" s="746"/>
      <c r="GWJ1" s="746"/>
      <c r="GWK1" s="746"/>
      <c r="GWL1" s="746"/>
      <c r="GWM1" s="746"/>
      <c r="GWN1" s="746"/>
      <c r="GWO1" s="746"/>
      <c r="GWP1" s="746"/>
      <c r="GWQ1" s="746"/>
      <c r="GWR1" s="746"/>
      <c r="GWS1" s="746"/>
      <c r="GWT1" s="746"/>
      <c r="GWU1" s="746"/>
      <c r="GWV1" s="746"/>
      <c r="GWW1" s="746"/>
      <c r="GWX1" s="746"/>
      <c r="GWY1" s="746"/>
      <c r="GWZ1" s="746"/>
      <c r="GXA1" s="746"/>
      <c r="GXB1" s="746"/>
      <c r="GXC1" s="746"/>
      <c r="GXD1" s="746"/>
      <c r="GXE1" s="746"/>
      <c r="GXF1" s="746"/>
      <c r="GXG1" s="746"/>
      <c r="GXH1" s="746"/>
      <c r="GXI1" s="746"/>
      <c r="GXJ1" s="746"/>
      <c r="GXK1" s="746"/>
      <c r="GXL1" s="746"/>
      <c r="GXM1" s="746"/>
      <c r="GXN1" s="746"/>
      <c r="GXO1" s="746"/>
      <c r="GXP1" s="746"/>
      <c r="GXQ1" s="746"/>
      <c r="GXR1" s="746"/>
      <c r="GXS1" s="746"/>
      <c r="GXT1" s="746"/>
      <c r="GXU1" s="746"/>
      <c r="GXV1" s="746"/>
      <c r="GXW1" s="746"/>
      <c r="GXX1" s="746"/>
      <c r="GXY1" s="746"/>
      <c r="GXZ1" s="746"/>
      <c r="GYA1" s="746"/>
      <c r="GYB1" s="746"/>
      <c r="GYC1" s="746"/>
      <c r="GYD1" s="746"/>
      <c r="GYE1" s="746"/>
      <c r="GYF1" s="746"/>
      <c r="GYG1" s="746"/>
      <c r="GYH1" s="746"/>
      <c r="GYI1" s="746"/>
      <c r="GYJ1" s="746"/>
      <c r="GYK1" s="746"/>
      <c r="GYL1" s="746"/>
      <c r="GYM1" s="746"/>
      <c r="GYN1" s="746"/>
      <c r="GYO1" s="746"/>
      <c r="GYP1" s="746"/>
      <c r="GYQ1" s="746"/>
      <c r="GYR1" s="746"/>
      <c r="GYS1" s="746"/>
      <c r="GYT1" s="746"/>
      <c r="GYU1" s="746"/>
      <c r="GYV1" s="746"/>
      <c r="GYW1" s="746"/>
      <c r="GYX1" s="746"/>
      <c r="GYY1" s="746"/>
      <c r="GYZ1" s="746"/>
      <c r="GZA1" s="746"/>
      <c r="GZB1" s="746"/>
      <c r="GZC1" s="746"/>
      <c r="GZD1" s="746"/>
      <c r="GZE1" s="746"/>
      <c r="GZF1" s="746"/>
      <c r="GZG1" s="746"/>
      <c r="GZH1" s="746"/>
      <c r="GZI1" s="746"/>
      <c r="GZJ1" s="746"/>
      <c r="GZK1" s="746"/>
      <c r="GZL1" s="746"/>
      <c r="GZM1" s="746"/>
      <c r="GZN1" s="746"/>
      <c r="GZO1" s="746"/>
      <c r="GZP1" s="746"/>
      <c r="GZQ1" s="746"/>
      <c r="GZR1" s="746"/>
      <c r="GZS1" s="746"/>
      <c r="GZT1" s="746"/>
      <c r="GZU1" s="746"/>
      <c r="GZV1" s="746"/>
      <c r="GZW1" s="746"/>
      <c r="GZX1" s="746"/>
      <c r="GZY1" s="746"/>
      <c r="GZZ1" s="746"/>
      <c r="HAA1" s="746"/>
      <c r="HAB1" s="746"/>
      <c r="HAC1" s="746"/>
      <c r="HAD1" s="746"/>
      <c r="HAE1" s="746"/>
      <c r="HAF1" s="746"/>
      <c r="HAG1" s="746"/>
      <c r="HAH1" s="746"/>
      <c r="HAI1" s="746"/>
      <c r="HAJ1" s="746"/>
      <c r="HAK1" s="746"/>
      <c r="HAL1" s="746"/>
      <c r="HAM1" s="746"/>
      <c r="HAN1" s="746"/>
      <c r="HAO1" s="746"/>
      <c r="HAP1" s="746"/>
      <c r="HAQ1" s="746"/>
      <c r="HAR1" s="746"/>
      <c r="HAS1" s="746"/>
      <c r="HAT1" s="746"/>
      <c r="HAU1" s="746"/>
      <c r="HAV1" s="746"/>
      <c r="HAW1" s="746"/>
      <c r="HAX1" s="746"/>
      <c r="HAY1" s="746"/>
      <c r="HAZ1" s="746"/>
      <c r="HBA1" s="746"/>
      <c r="HBB1" s="746"/>
      <c r="HBC1" s="746"/>
      <c r="HBD1" s="746"/>
      <c r="HBE1" s="746"/>
      <c r="HBF1" s="746"/>
      <c r="HBG1" s="746"/>
      <c r="HBH1" s="746"/>
      <c r="HBI1" s="746"/>
      <c r="HBJ1" s="746"/>
      <c r="HBK1" s="746"/>
      <c r="HBL1" s="746"/>
      <c r="HBM1" s="746"/>
      <c r="HBN1" s="746"/>
      <c r="HBO1" s="746"/>
      <c r="HBP1" s="746"/>
      <c r="HBQ1" s="746"/>
      <c r="HBR1" s="746"/>
      <c r="HBS1" s="746"/>
      <c r="HBT1" s="746"/>
      <c r="HBU1" s="746"/>
      <c r="HBV1" s="746"/>
      <c r="HBW1" s="746"/>
      <c r="HBX1" s="746"/>
      <c r="HBY1" s="746"/>
      <c r="HBZ1" s="746"/>
      <c r="HCA1" s="746"/>
      <c r="HCB1" s="746"/>
      <c r="HCC1" s="746"/>
      <c r="HCD1" s="746"/>
      <c r="HCE1" s="746"/>
      <c r="HCF1" s="746"/>
      <c r="HCG1" s="746"/>
      <c r="HCH1" s="746"/>
      <c r="HCI1" s="746"/>
      <c r="HCJ1" s="746"/>
      <c r="HCK1" s="746"/>
      <c r="HCL1" s="746"/>
      <c r="HCM1" s="746"/>
      <c r="HCN1" s="746"/>
      <c r="HCO1" s="746"/>
      <c r="HCP1" s="746"/>
      <c r="HCQ1" s="746"/>
      <c r="HCR1" s="746"/>
      <c r="HCS1" s="746"/>
      <c r="HCT1" s="746"/>
      <c r="HCU1" s="746"/>
      <c r="HCV1" s="746"/>
      <c r="HCW1" s="746"/>
      <c r="HCX1" s="746"/>
      <c r="HCY1" s="746"/>
      <c r="HCZ1" s="746"/>
      <c r="HDA1" s="746"/>
      <c r="HDB1" s="746"/>
      <c r="HDC1" s="746"/>
      <c r="HDD1" s="746"/>
      <c r="HDE1" s="746"/>
      <c r="HDF1" s="746"/>
      <c r="HDG1" s="746"/>
      <c r="HDH1" s="746"/>
      <c r="HDI1" s="746"/>
      <c r="HDJ1" s="746"/>
      <c r="HDK1" s="746"/>
      <c r="HDL1" s="746"/>
      <c r="HDM1" s="746"/>
      <c r="HDN1" s="746"/>
      <c r="HDO1" s="746"/>
      <c r="HDP1" s="746"/>
      <c r="HDQ1" s="746"/>
      <c r="HDR1" s="746"/>
      <c r="HDS1" s="746"/>
      <c r="HDT1" s="746"/>
      <c r="HDU1" s="746"/>
      <c r="HDV1" s="746"/>
      <c r="HDW1" s="746"/>
      <c r="HDX1" s="746"/>
      <c r="HDY1" s="746"/>
      <c r="HDZ1" s="746"/>
      <c r="HEA1" s="746"/>
      <c r="HEB1" s="746"/>
      <c r="HEC1" s="746"/>
      <c r="HED1" s="746"/>
      <c r="HEE1" s="746"/>
      <c r="HEF1" s="746"/>
      <c r="HEG1" s="746"/>
      <c r="HEH1" s="746"/>
      <c r="HEI1" s="746"/>
      <c r="HEJ1" s="746"/>
      <c r="HEK1" s="746"/>
      <c r="HEL1" s="746"/>
      <c r="HEM1" s="746"/>
      <c r="HEN1" s="746"/>
      <c r="HEO1" s="746"/>
      <c r="HEP1" s="746"/>
      <c r="HEQ1" s="746"/>
      <c r="HER1" s="746"/>
      <c r="HES1" s="746"/>
      <c r="HET1" s="746"/>
      <c r="HEU1" s="746"/>
      <c r="HEV1" s="746"/>
      <c r="HEW1" s="746"/>
      <c r="HEX1" s="746"/>
      <c r="HEY1" s="746"/>
      <c r="HEZ1" s="746"/>
      <c r="HFA1" s="746"/>
      <c r="HFB1" s="746"/>
      <c r="HFC1" s="746"/>
      <c r="HFD1" s="746"/>
      <c r="HFE1" s="746"/>
      <c r="HFF1" s="746"/>
      <c r="HFG1" s="746"/>
      <c r="HFH1" s="746"/>
      <c r="HFI1" s="746"/>
      <c r="HFJ1" s="746"/>
      <c r="HFK1" s="746"/>
      <c r="HFL1" s="746"/>
      <c r="HFM1" s="746"/>
      <c r="HFN1" s="746"/>
      <c r="HFO1" s="746"/>
      <c r="HFP1" s="746"/>
      <c r="HFQ1" s="746"/>
      <c r="HFR1" s="746"/>
      <c r="HFS1" s="746"/>
      <c r="HFT1" s="746"/>
      <c r="HFU1" s="746"/>
      <c r="HFV1" s="746"/>
      <c r="HFW1" s="746"/>
      <c r="HFX1" s="746"/>
      <c r="HFY1" s="746"/>
      <c r="HFZ1" s="746"/>
      <c r="HGA1" s="746"/>
      <c r="HGB1" s="746"/>
      <c r="HGC1" s="746"/>
      <c r="HGD1" s="746"/>
      <c r="HGE1" s="746"/>
      <c r="HGF1" s="746"/>
      <c r="HGG1" s="746"/>
      <c r="HGH1" s="746"/>
      <c r="HGI1" s="746"/>
      <c r="HGJ1" s="746"/>
      <c r="HGK1" s="746"/>
      <c r="HGL1" s="746"/>
      <c r="HGM1" s="746"/>
      <c r="HGN1" s="746"/>
      <c r="HGO1" s="746"/>
      <c r="HGP1" s="746"/>
      <c r="HGQ1" s="746"/>
      <c r="HGR1" s="746"/>
      <c r="HGS1" s="746"/>
      <c r="HGT1" s="746"/>
      <c r="HGU1" s="746"/>
      <c r="HGV1" s="746"/>
      <c r="HGW1" s="746"/>
      <c r="HGX1" s="746"/>
      <c r="HGY1" s="746"/>
      <c r="HGZ1" s="746"/>
      <c r="HHA1" s="746"/>
      <c r="HHB1" s="746"/>
      <c r="HHC1" s="746"/>
      <c r="HHD1" s="746"/>
      <c r="HHE1" s="746"/>
      <c r="HHF1" s="746"/>
      <c r="HHG1" s="746"/>
      <c r="HHH1" s="746"/>
      <c r="HHI1" s="746"/>
      <c r="HHJ1" s="746"/>
      <c r="HHK1" s="746"/>
      <c r="HHL1" s="746"/>
      <c r="HHM1" s="746"/>
      <c r="HHN1" s="746"/>
      <c r="HHO1" s="746"/>
      <c r="HHP1" s="746"/>
      <c r="HHQ1" s="746"/>
      <c r="HHR1" s="746"/>
      <c r="HHS1" s="746"/>
      <c r="HHT1" s="746"/>
      <c r="HHU1" s="746"/>
      <c r="HHV1" s="746"/>
      <c r="HHW1" s="746"/>
      <c r="HHX1" s="746"/>
      <c r="HHY1" s="746"/>
      <c r="HHZ1" s="746"/>
      <c r="HIA1" s="746"/>
      <c r="HIB1" s="746"/>
      <c r="HIC1" s="746"/>
      <c r="HID1" s="746"/>
      <c r="HIE1" s="746"/>
      <c r="HIF1" s="746"/>
      <c r="HIG1" s="746"/>
      <c r="HIH1" s="746"/>
      <c r="HII1" s="746"/>
      <c r="HIJ1" s="746"/>
      <c r="HIK1" s="746"/>
      <c r="HIL1" s="746"/>
      <c r="HIM1" s="746"/>
      <c r="HIN1" s="746"/>
      <c r="HIO1" s="746"/>
      <c r="HIP1" s="746"/>
      <c r="HIQ1" s="746"/>
      <c r="HIR1" s="746"/>
      <c r="HIS1" s="746"/>
      <c r="HIT1" s="746"/>
      <c r="HIU1" s="746"/>
      <c r="HIV1" s="746"/>
      <c r="HIW1" s="746"/>
      <c r="HIX1" s="746"/>
      <c r="HIY1" s="746"/>
      <c r="HIZ1" s="746"/>
      <c r="HJA1" s="746"/>
      <c r="HJB1" s="746"/>
      <c r="HJC1" s="746"/>
      <c r="HJD1" s="746"/>
      <c r="HJE1" s="746"/>
      <c r="HJF1" s="746"/>
      <c r="HJG1" s="746"/>
      <c r="HJH1" s="746"/>
      <c r="HJI1" s="746"/>
      <c r="HJJ1" s="746"/>
      <c r="HJK1" s="746"/>
      <c r="HJL1" s="746"/>
      <c r="HJM1" s="746"/>
      <c r="HJN1" s="746"/>
      <c r="HJO1" s="746"/>
      <c r="HJP1" s="746"/>
      <c r="HJQ1" s="746"/>
      <c r="HJR1" s="746"/>
      <c r="HJS1" s="746"/>
      <c r="HJT1" s="746"/>
      <c r="HJU1" s="746"/>
      <c r="HJV1" s="746"/>
      <c r="HJW1" s="746"/>
      <c r="HJX1" s="746"/>
      <c r="HJY1" s="746"/>
      <c r="HJZ1" s="746"/>
      <c r="HKA1" s="746"/>
      <c r="HKB1" s="746"/>
      <c r="HKC1" s="746"/>
      <c r="HKD1" s="746"/>
      <c r="HKE1" s="746"/>
      <c r="HKF1" s="746"/>
      <c r="HKG1" s="746"/>
      <c r="HKH1" s="746"/>
      <c r="HKI1" s="746"/>
      <c r="HKJ1" s="746"/>
      <c r="HKK1" s="746"/>
      <c r="HKL1" s="746"/>
      <c r="HKM1" s="746"/>
      <c r="HKN1" s="746"/>
      <c r="HKO1" s="746"/>
      <c r="HKP1" s="746"/>
      <c r="HKQ1" s="746"/>
      <c r="HKR1" s="746"/>
      <c r="HKS1" s="746"/>
      <c r="HKT1" s="746"/>
      <c r="HKU1" s="746"/>
      <c r="HKV1" s="746"/>
      <c r="HKW1" s="746"/>
      <c r="HKX1" s="746"/>
      <c r="HKY1" s="746"/>
      <c r="HKZ1" s="746"/>
      <c r="HLA1" s="746"/>
      <c r="HLB1" s="746"/>
      <c r="HLC1" s="746"/>
      <c r="HLD1" s="746"/>
      <c r="HLE1" s="746"/>
      <c r="HLF1" s="746"/>
      <c r="HLG1" s="746"/>
      <c r="HLH1" s="746"/>
      <c r="HLI1" s="746"/>
      <c r="HLJ1" s="746"/>
      <c r="HLK1" s="746"/>
      <c r="HLL1" s="746"/>
      <c r="HLM1" s="746"/>
      <c r="HLN1" s="746"/>
      <c r="HLO1" s="746"/>
      <c r="HLP1" s="746"/>
      <c r="HLQ1" s="746"/>
      <c r="HLR1" s="746"/>
      <c r="HLS1" s="746"/>
      <c r="HLT1" s="746"/>
      <c r="HLU1" s="746"/>
      <c r="HLV1" s="746"/>
      <c r="HLW1" s="746"/>
      <c r="HLX1" s="746"/>
      <c r="HLY1" s="746"/>
      <c r="HLZ1" s="746"/>
      <c r="HMA1" s="746"/>
      <c r="HMB1" s="746"/>
      <c r="HMC1" s="746"/>
      <c r="HMD1" s="746"/>
      <c r="HME1" s="746"/>
      <c r="HMF1" s="746"/>
      <c r="HMG1" s="746"/>
      <c r="HMH1" s="746"/>
      <c r="HMI1" s="746"/>
      <c r="HMJ1" s="746"/>
      <c r="HMK1" s="746"/>
      <c r="HML1" s="746"/>
      <c r="HMM1" s="746"/>
      <c r="HMN1" s="746"/>
      <c r="HMO1" s="746"/>
      <c r="HMP1" s="746"/>
      <c r="HMQ1" s="746"/>
      <c r="HMR1" s="746"/>
      <c r="HMS1" s="746"/>
      <c r="HMT1" s="746"/>
      <c r="HMU1" s="746"/>
      <c r="HMV1" s="746"/>
      <c r="HMW1" s="746"/>
      <c r="HMX1" s="746"/>
      <c r="HMY1" s="746"/>
      <c r="HMZ1" s="746"/>
      <c r="HNA1" s="746"/>
      <c r="HNB1" s="746"/>
      <c r="HNC1" s="746"/>
      <c r="HND1" s="746"/>
      <c r="HNE1" s="746"/>
      <c r="HNF1" s="746"/>
      <c r="HNG1" s="746"/>
      <c r="HNH1" s="746"/>
      <c r="HNI1" s="746"/>
      <c r="HNJ1" s="746"/>
      <c r="HNK1" s="746"/>
      <c r="HNL1" s="746"/>
      <c r="HNM1" s="746"/>
      <c r="HNN1" s="746"/>
      <c r="HNO1" s="746"/>
      <c r="HNP1" s="746"/>
      <c r="HNQ1" s="746"/>
      <c r="HNR1" s="746"/>
      <c r="HNS1" s="746"/>
      <c r="HNT1" s="746"/>
      <c r="HNU1" s="746"/>
      <c r="HNV1" s="746"/>
      <c r="HNW1" s="746"/>
      <c r="HNX1" s="746"/>
      <c r="HNY1" s="746"/>
      <c r="HNZ1" s="746"/>
      <c r="HOA1" s="746"/>
      <c r="HOB1" s="746"/>
      <c r="HOC1" s="746"/>
      <c r="HOD1" s="746"/>
      <c r="HOE1" s="746"/>
      <c r="HOF1" s="746"/>
      <c r="HOG1" s="746"/>
      <c r="HOH1" s="746"/>
      <c r="HOI1" s="746"/>
      <c r="HOJ1" s="746"/>
      <c r="HOK1" s="746"/>
      <c r="HOL1" s="746"/>
      <c r="HOM1" s="746"/>
      <c r="HON1" s="746"/>
      <c r="HOO1" s="746"/>
      <c r="HOP1" s="746"/>
      <c r="HOQ1" s="746"/>
      <c r="HOR1" s="746"/>
      <c r="HOS1" s="746"/>
      <c r="HOT1" s="746"/>
      <c r="HOU1" s="746"/>
      <c r="HOV1" s="746"/>
      <c r="HOW1" s="746"/>
      <c r="HOX1" s="746"/>
      <c r="HOY1" s="746"/>
      <c r="HOZ1" s="746"/>
      <c r="HPA1" s="746"/>
      <c r="HPB1" s="746"/>
      <c r="HPC1" s="746"/>
      <c r="HPD1" s="746"/>
      <c r="HPE1" s="746"/>
      <c r="HPF1" s="746"/>
      <c r="HPG1" s="746"/>
      <c r="HPH1" s="746"/>
      <c r="HPI1" s="746"/>
      <c r="HPJ1" s="746"/>
      <c r="HPK1" s="746"/>
      <c r="HPL1" s="746"/>
      <c r="HPM1" s="746"/>
      <c r="HPN1" s="746"/>
      <c r="HPO1" s="746"/>
      <c r="HPP1" s="746"/>
      <c r="HPQ1" s="746"/>
      <c r="HPR1" s="746"/>
      <c r="HPS1" s="746"/>
      <c r="HPT1" s="746"/>
      <c r="HPU1" s="746"/>
      <c r="HPV1" s="746"/>
      <c r="HPW1" s="746"/>
      <c r="HPX1" s="746"/>
      <c r="HPY1" s="746"/>
      <c r="HPZ1" s="746"/>
      <c r="HQA1" s="746"/>
      <c r="HQB1" s="746"/>
      <c r="HQC1" s="746"/>
      <c r="HQD1" s="746"/>
      <c r="HQE1" s="746"/>
      <c r="HQF1" s="746"/>
      <c r="HQG1" s="746"/>
      <c r="HQH1" s="746"/>
      <c r="HQI1" s="746"/>
      <c r="HQJ1" s="746"/>
      <c r="HQK1" s="746"/>
      <c r="HQL1" s="746"/>
      <c r="HQM1" s="746"/>
      <c r="HQN1" s="746"/>
      <c r="HQO1" s="746"/>
      <c r="HQP1" s="746"/>
      <c r="HQQ1" s="746"/>
      <c r="HQR1" s="746"/>
      <c r="HQS1" s="746"/>
      <c r="HQT1" s="746"/>
      <c r="HQU1" s="746"/>
      <c r="HQV1" s="746"/>
      <c r="HQW1" s="746"/>
      <c r="HQX1" s="746"/>
      <c r="HQY1" s="746"/>
      <c r="HQZ1" s="746"/>
      <c r="HRA1" s="746"/>
      <c r="HRB1" s="746"/>
      <c r="HRC1" s="746"/>
      <c r="HRD1" s="746"/>
      <c r="HRE1" s="746"/>
      <c r="HRF1" s="746"/>
      <c r="HRG1" s="746"/>
      <c r="HRH1" s="746"/>
      <c r="HRI1" s="746"/>
      <c r="HRJ1" s="746"/>
      <c r="HRK1" s="746"/>
      <c r="HRL1" s="746"/>
      <c r="HRM1" s="746"/>
      <c r="HRN1" s="746"/>
      <c r="HRO1" s="746"/>
      <c r="HRP1" s="746"/>
      <c r="HRQ1" s="746"/>
      <c r="HRR1" s="746"/>
      <c r="HRS1" s="746"/>
      <c r="HRT1" s="746"/>
      <c r="HRU1" s="746"/>
      <c r="HRV1" s="746"/>
      <c r="HRW1" s="746"/>
      <c r="HRX1" s="746"/>
      <c r="HRY1" s="746"/>
      <c r="HRZ1" s="746"/>
      <c r="HSA1" s="746"/>
      <c r="HSB1" s="746"/>
      <c r="HSC1" s="746"/>
      <c r="HSD1" s="746"/>
      <c r="HSE1" s="746"/>
      <c r="HSF1" s="746"/>
      <c r="HSG1" s="746"/>
      <c r="HSH1" s="746"/>
      <c r="HSI1" s="746"/>
      <c r="HSJ1" s="746"/>
      <c r="HSK1" s="746"/>
      <c r="HSL1" s="746"/>
      <c r="HSM1" s="746"/>
      <c r="HSN1" s="746"/>
      <c r="HSO1" s="746"/>
      <c r="HSP1" s="746"/>
      <c r="HSQ1" s="746"/>
      <c r="HSR1" s="746"/>
      <c r="HSS1" s="746"/>
      <c r="HST1" s="746"/>
      <c r="HSU1" s="746"/>
      <c r="HSV1" s="746"/>
      <c r="HSW1" s="746"/>
      <c r="HSX1" s="746"/>
      <c r="HSY1" s="746"/>
      <c r="HSZ1" s="746"/>
      <c r="HTA1" s="746"/>
      <c r="HTB1" s="746"/>
      <c r="HTC1" s="746"/>
      <c r="HTD1" s="746"/>
      <c r="HTE1" s="746"/>
      <c r="HTF1" s="746"/>
      <c r="HTG1" s="746"/>
      <c r="HTH1" s="746"/>
      <c r="HTI1" s="746"/>
      <c r="HTJ1" s="746"/>
      <c r="HTK1" s="746"/>
      <c r="HTL1" s="746"/>
      <c r="HTM1" s="746"/>
      <c r="HTN1" s="746"/>
      <c r="HTO1" s="746"/>
      <c r="HTP1" s="746"/>
      <c r="HTQ1" s="746"/>
      <c r="HTR1" s="746"/>
      <c r="HTS1" s="746"/>
      <c r="HTT1" s="746"/>
      <c r="HTU1" s="746"/>
      <c r="HTV1" s="746"/>
      <c r="HTW1" s="746"/>
      <c r="HTX1" s="746"/>
      <c r="HTY1" s="746"/>
      <c r="HTZ1" s="746"/>
      <c r="HUA1" s="746"/>
      <c r="HUB1" s="746"/>
      <c r="HUC1" s="746"/>
      <c r="HUD1" s="746"/>
      <c r="HUE1" s="746"/>
      <c r="HUF1" s="746"/>
      <c r="HUG1" s="746"/>
      <c r="HUH1" s="746"/>
      <c r="HUI1" s="746"/>
      <c r="HUJ1" s="746"/>
      <c r="HUK1" s="746"/>
      <c r="HUL1" s="746"/>
      <c r="HUM1" s="746"/>
      <c r="HUN1" s="746"/>
      <c r="HUO1" s="746"/>
      <c r="HUP1" s="746"/>
      <c r="HUQ1" s="746"/>
      <c r="HUR1" s="746"/>
      <c r="HUS1" s="746"/>
      <c r="HUT1" s="746"/>
      <c r="HUU1" s="746"/>
      <c r="HUV1" s="746"/>
      <c r="HUW1" s="746"/>
      <c r="HUX1" s="746"/>
      <c r="HUY1" s="746"/>
      <c r="HUZ1" s="746"/>
      <c r="HVA1" s="746"/>
      <c r="HVB1" s="746"/>
      <c r="HVC1" s="746"/>
      <c r="HVD1" s="746"/>
      <c r="HVE1" s="746"/>
      <c r="HVF1" s="746"/>
      <c r="HVG1" s="746"/>
      <c r="HVH1" s="746"/>
      <c r="HVI1" s="746"/>
      <c r="HVJ1" s="746"/>
      <c r="HVK1" s="746"/>
      <c r="HVL1" s="746"/>
      <c r="HVM1" s="746"/>
      <c r="HVN1" s="746"/>
      <c r="HVO1" s="746"/>
      <c r="HVP1" s="746"/>
      <c r="HVQ1" s="746"/>
      <c r="HVR1" s="746"/>
      <c r="HVS1" s="746"/>
      <c r="HVT1" s="746"/>
      <c r="HVU1" s="746"/>
      <c r="HVV1" s="746"/>
      <c r="HVW1" s="746"/>
      <c r="HVX1" s="746"/>
      <c r="HVY1" s="746"/>
      <c r="HVZ1" s="746"/>
      <c r="HWA1" s="746"/>
      <c r="HWB1" s="746"/>
      <c r="HWC1" s="746"/>
      <c r="HWD1" s="746"/>
      <c r="HWE1" s="746"/>
      <c r="HWF1" s="746"/>
      <c r="HWG1" s="746"/>
      <c r="HWH1" s="746"/>
      <c r="HWI1" s="746"/>
      <c r="HWJ1" s="746"/>
      <c r="HWK1" s="746"/>
      <c r="HWL1" s="746"/>
      <c r="HWM1" s="746"/>
      <c r="HWN1" s="746"/>
      <c r="HWO1" s="746"/>
      <c r="HWP1" s="746"/>
      <c r="HWQ1" s="746"/>
      <c r="HWR1" s="746"/>
      <c r="HWS1" s="746"/>
      <c r="HWT1" s="746"/>
      <c r="HWU1" s="746"/>
      <c r="HWV1" s="746"/>
      <c r="HWW1" s="746"/>
      <c r="HWX1" s="746"/>
      <c r="HWY1" s="746"/>
      <c r="HWZ1" s="746"/>
      <c r="HXA1" s="746"/>
      <c r="HXB1" s="746"/>
      <c r="HXC1" s="746"/>
      <c r="HXD1" s="746"/>
      <c r="HXE1" s="746"/>
      <c r="HXF1" s="746"/>
      <c r="HXG1" s="746"/>
      <c r="HXH1" s="746"/>
      <c r="HXI1" s="746"/>
      <c r="HXJ1" s="746"/>
      <c r="HXK1" s="746"/>
      <c r="HXL1" s="746"/>
      <c r="HXM1" s="746"/>
      <c r="HXN1" s="746"/>
      <c r="HXO1" s="746"/>
      <c r="HXP1" s="746"/>
      <c r="HXQ1" s="746"/>
      <c r="HXR1" s="746"/>
      <c r="HXS1" s="746"/>
      <c r="HXT1" s="746"/>
      <c r="HXU1" s="746"/>
      <c r="HXV1" s="746"/>
      <c r="HXW1" s="746"/>
      <c r="HXX1" s="746"/>
      <c r="HXY1" s="746"/>
      <c r="HXZ1" s="746"/>
      <c r="HYA1" s="746"/>
      <c r="HYB1" s="746"/>
      <c r="HYC1" s="746"/>
      <c r="HYD1" s="746"/>
      <c r="HYE1" s="746"/>
      <c r="HYF1" s="746"/>
      <c r="HYG1" s="746"/>
      <c r="HYH1" s="746"/>
      <c r="HYI1" s="746"/>
      <c r="HYJ1" s="746"/>
      <c r="HYK1" s="746"/>
      <c r="HYL1" s="746"/>
      <c r="HYM1" s="746"/>
      <c r="HYN1" s="746"/>
      <c r="HYO1" s="746"/>
      <c r="HYP1" s="746"/>
      <c r="HYQ1" s="746"/>
      <c r="HYR1" s="746"/>
      <c r="HYS1" s="746"/>
      <c r="HYT1" s="746"/>
      <c r="HYU1" s="746"/>
      <c r="HYV1" s="746"/>
      <c r="HYW1" s="746"/>
      <c r="HYX1" s="746"/>
      <c r="HYY1" s="746"/>
      <c r="HYZ1" s="746"/>
      <c r="HZA1" s="746"/>
      <c r="HZB1" s="746"/>
      <c r="HZC1" s="746"/>
      <c r="HZD1" s="746"/>
      <c r="HZE1" s="746"/>
      <c r="HZF1" s="746"/>
      <c r="HZG1" s="746"/>
      <c r="HZH1" s="746"/>
      <c r="HZI1" s="746"/>
      <c r="HZJ1" s="746"/>
      <c r="HZK1" s="746"/>
      <c r="HZL1" s="746"/>
      <c r="HZM1" s="746"/>
      <c r="HZN1" s="746"/>
      <c r="HZO1" s="746"/>
      <c r="HZP1" s="746"/>
      <c r="HZQ1" s="746"/>
      <c r="HZR1" s="746"/>
      <c r="HZS1" s="746"/>
      <c r="HZT1" s="746"/>
      <c r="HZU1" s="746"/>
      <c r="HZV1" s="746"/>
      <c r="HZW1" s="746"/>
      <c r="HZX1" s="746"/>
      <c r="HZY1" s="746"/>
      <c r="HZZ1" s="746"/>
      <c r="IAA1" s="746"/>
      <c r="IAB1" s="746"/>
      <c r="IAC1" s="746"/>
      <c r="IAD1" s="746"/>
      <c r="IAE1" s="746"/>
      <c r="IAF1" s="746"/>
      <c r="IAG1" s="746"/>
      <c r="IAH1" s="746"/>
      <c r="IAI1" s="746"/>
      <c r="IAJ1" s="746"/>
      <c r="IAK1" s="746"/>
      <c r="IAL1" s="746"/>
      <c r="IAM1" s="746"/>
      <c r="IAN1" s="746"/>
      <c r="IAO1" s="746"/>
      <c r="IAP1" s="746"/>
      <c r="IAQ1" s="746"/>
      <c r="IAR1" s="746"/>
      <c r="IAS1" s="746"/>
      <c r="IAT1" s="746"/>
      <c r="IAU1" s="746"/>
      <c r="IAV1" s="746"/>
      <c r="IAW1" s="746"/>
      <c r="IAX1" s="746"/>
      <c r="IAY1" s="746"/>
      <c r="IAZ1" s="746"/>
      <c r="IBA1" s="746"/>
      <c r="IBB1" s="746"/>
      <c r="IBC1" s="746"/>
      <c r="IBD1" s="746"/>
      <c r="IBE1" s="746"/>
      <c r="IBF1" s="746"/>
      <c r="IBG1" s="746"/>
      <c r="IBH1" s="746"/>
      <c r="IBI1" s="746"/>
      <c r="IBJ1" s="746"/>
      <c r="IBK1" s="746"/>
      <c r="IBL1" s="746"/>
      <c r="IBM1" s="746"/>
      <c r="IBN1" s="746"/>
      <c r="IBO1" s="746"/>
      <c r="IBP1" s="746"/>
      <c r="IBQ1" s="746"/>
      <c r="IBR1" s="746"/>
      <c r="IBS1" s="746"/>
      <c r="IBT1" s="746"/>
      <c r="IBU1" s="746"/>
      <c r="IBV1" s="746"/>
      <c r="IBW1" s="746"/>
      <c r="IBX1" s="746"/>
      <c r="IBY1" s="746"/>
      <c r="IBZ1" s="746"/>
      <c r="ICA1" s="746"/>
      <c r="ICB1" s="746"/>
      <c r="ICC1" s="746"/>
      <c r="ICD1" s="746"/>
      <c r="ICE1" s="746"/>
      <c r="ICF1" s="746"/>
      <c r="ICG1" s="746"/>
      <c r="ICH1" s="746"/>
      <c r="ICI1" s="746"/>
      <c r="ICJ1" s="746"/>
      <c r="ICK1" s="746"/>
      <c r="ICL1" s="746"/>
      <c r="ICM1" s="746"/>
      <c r="ICN1" s="746"/>
      <c r="ICO1" s="746"/>
      <c r="ICP1" s="746"/>
      <c r="ICQ1" s="746"/>
      <c r="ICR1" s="746"/>
      <c r="ICS1" s="746"/>
      <c r="ICT1" s="746"/>
      <c r="ICU1" s="746"/>
      <c r="ICV1" s="746"/>
      <c r="ICW1" s="746"/>
      <c r="ICX1" s="746"/>
      <c r="ICY1" s="746"/>
      <c r="ICZ1" s="746"/>
      <c r="IDA1" s="746"/>
      <c r="IDB1" s="746"/>
      <c r="IDC1" s="746"/>
      <c r="IDD1" s="746"/>
      <c r="IDE1" s="746"/>
      <c r="IDF1" s="746"/>
      <c r="IDG1" s="746"/>
      <c r="IDH1" s="746"/>
      <c r="IDI1" s="746"/>
      <c r="IDJ1" s="746"/>
      <c r="IDK1" s="746"/>
      <c r="IDL1" s="746"/>
      <c r="IDM1" s="746"/>
      <c r="IDN1" s="746"/>
      <c r="IDO1" s="746"/>
      <c r="IDP1" s="746"/>
      <c r="IDQ1" s="746"/>
      <c r="IDR1" s="746"/>
      <c r="IDS1" s="746"/>
      <c r="IDT1" s="746"/>
      <c r="IDU1" s="746"/>
      <c r="IDV1" s="746"/>
      <c r="IDW1" s="746"/>
      <c r="IDX1" s="746"/>
      <c r="IDY1" s="746"/>
      <c r="IDZ1" s="746"/>
      <c r="IEA1" s="746"/>
      <c r="IEB1" s="746"/>
      <c r="IEC1" s="746"/>
      <c r="IED1" s="746"/>
      <c r="IEE1" s="746"/>
      <c r="IEF1" s="746"/>
      <c r="IEG1" s="746"/>
      <c r="IEH1" s="746"/>
      <c r="IEI1" s="746"/>
      <c r="IEJ1" s="746"/>
      <c r="IEK1" s="746"/>
      <c r="IEL1" s="746"/>
      <c r="IEM1" s="746"/>
      <c r="IEN1" s="746"/>
      <c r="IEO1" s="746"/>
      <c r="IEP1" s="746"/>
      <c r="IEQ1" s="746"/>
      <c r="IER1" s="746"/>
      <c r="IES1" s="746"/>
      <c r="IET1" s="746"/>
      <c r="IEU1" s="746"/>
      <c r="IEV1" s="746"/>
      <c r="IEW1" s="746"/>
      <c r="IEX1" s="746"/>
      <c r="IEY1" s="746"/>
      <c r="IEZ1" s="746"/>
      <c r="IFA1" s="746"/>
      <c r="IFB1" s="746"/>
      <c r="IFC1" s="746"/>
      <c r="IFD1" s="746"/>
      <c r="IFE1" s="746"/>
      <c r="IFF1" s="746"/>
      <c r="IFG1" s="746"/>
      <c r="IFH1" s="746"/>
      <c r="IFI1" s="746"/>
      <c r="IFJ1" s="746"/>
      <c r="IFK1" s="746"/>
      <c r="IFL1" s="746"/>
      <c r="IFM1" s="746"/>
      <c r="IFN1" s="746"/>
      <c r="IFO1" s="746"/>
      <c r="IFP1" s="746"/>
      <c r="IFQ1" s="746"/>
      <c r="IFR1" s="746"/>
      <c r="IFS1" s="746"/>
      <c r="IFT1" s="746"/>
      <c r="IFU1" s="746"/>
      <c r="IFV1" s="746"/>
      <c r="IFW1" s="746"/>
      <c r="IFX1" s="746"/>
      <c r="IFY1" s="746"/>
      <c r="IFZ1" s="746"/>
      <c r="IGA1" s="746"/>
      <c r="IGB1" s="746"/>
      <c r="IGC1" s="746"/>
      <c r="IGD1" s="746"/>
      <c r="IGE1" s="746"/>
      <c r="IGF1" s="746"/>
      <c r="IGG1" s="746"/>
      <c r="IGH1" s="746"/>
      <c r="IGI1" s="746"/>
      <c r="IGJ1" s="746"/>
      <c r="IGK1" s="746"/>
      <c r="IGL1" s="746"/>
      <c r="IGM1" s="746"/>
      <c r="IGN1" s="746"/>
      <c r="IGO1" s="746"/>
      <c r="IGP1" s="746"/>
      <c r="IGQ1" s="746"/>
      <c r="IGR1" s="746"/>
      <c r="IGS1" s="746"/>
      <c r="IGT1" s="746"/>
      <c r="IGU1" s="746"/>
      <c r="IGV1" s="746"/>
      <c r="IGW1" s="746"/>
      <c r="IGX1" s="746"/>
      <c r="IGY1" s="746"/>
      <c r="IGZ1" s="746"/>
      <c r="IHA1" s="746"/>
      <c r="IHB1" s="746"/>
      <c r="IHC1" s="746"/>
      <c r="IHD1" s="746"/>
      <c r="IHE1" s="746"/>
      <c r="IHF1" s="746"/>
      <c r="IHG1" s="746"/>
      <c r="IHH1" s="746"/>
      <c r="IHI1" s="746"/>
      <c r="IHJ1" s="746"/>
      <c r="IHK1" s="746"/>
      <c r="IHL1" s="746"/>
      <c r="IHM1" s="746"/>
      <c r="IHN1" s="746"/>
      <c r="IHO1" s="746"/>
      <c r="IHP1" s="746"/>
      <c r="IHQ1" s="746"/>
      <c r="IHR1" s="746"/>
      <c r="IHS1" s="746"/>
      <c r="IHT1" s="746"/>
      <c r="IHU1" s="746"/>
      <c r="IHV1" s="746"/>
      <c r="IHW1" s="746"/>
      <c r="IHX1" s="746"/>
      <c r="IHY1" s="746"/>
      <c r="IHZ1" s="746"/>
      <c r="IIA1" s="746"/>
      <c r="IIB1" s="746"/>
      <c r="IIC1" s="746"/>
      <c r="IID1" s="746"/>
      <c r="IIE1" s="746"/>
      <c r="IIF1" s="746"/>
      <c r="IIG1" s="746"/>
      <c r="IIH1" s="746"/>
      <c r="III1" s="746"/>
      <c r="IIJ1" s="746"/>
      <c r="IIK1" s="746"/>
      <c r="IIL1" s="746"/>
      <c r="IIM1" s="746"/>
      <c r="IIN1" s="746"/>
      <c r="IIO1" s="746"/>
      <c r="IIP1" s="746"/>
      <c r="IIQ1" s="746"/>
      <c r="IIR1" s="746"/>
      <c r="IIS1" s="746"/>
      <c r="IIT1" s="746"/>
      <c r="IIU1" s="746"/>
      <c r="IIV1" s="746"/>
      <c r="IIW1" s="746"/>
      <c r="IIX1" s="746"/>
      <c r="IIY1" s="746"/>
      <c r="IIZ1" s="746"/>
      <c r="IJA1" s="746"/>
      <c r="IJB1" s="746"/>
      <c r="IJC1" s="746"/>
      <c r="IJD1" s="746"/>
      <c r="IJE1" s="746"/>
      <c r="IJF1" s="746"/>
      <c r="IJG1" s="746"/>
      <c r="IJH1" s="746"/>
      <c r="IJI1" s="746"/>
      <c r="IJJ1" s="746"/>
      <c r="IJK1" s="746"/>
      <c r="IJL1" s="746"/>
      <c r="IJM1" s="746"/>
      <c r="IJN1" s="746"/>
      <c r="IJO1" s="746"/>
      <c r="IJP1" s="746"/>
      <c r="IJQ1" s="746"/>
      <c r="IJR1" s="746"/>
      <c r="IJS1" s="746"/>
      <c r="IJT1" s="746"/>
      <c r="IJU1" s="746"/>
      <c r="IJV1" s="746"/>
      <c r="IJW1" s="746"/>
      <c r="IJX1" s="746"/>
      <c r="IJY1" s="746"/>
      <c r="IJZ1" s="746"/>
      <c r="IKA1" s="746"/>
      <c r="IKB1" s="746"/>
      <c r="IKC1" s="746"/>
      <c r="IKD1" s="746"/>
      <c r="IKE1" s="746"/>
      <c r="IKF1" s="746"/>
      <c r="IKG1" s="746"/>
      <c r="IKH1" s="746"/>
      <c r="IKI1" s="746"/>
      <c r="IKJ1" s="746"/>
      <c r="IKK1" s="746"/>
      <c r="IKL1" s="746"/>
      <c r="IKM1" s="746"/>
      <c r="IKN1" s="746"/>
      <c r="IKO1" s="746"/>
      <c r="IKP1" s="746"/>
      <c r="IKQ1" s="746"/>
      <c r="IKR1" s="746"/>
      <c r="IKS1" s="746"/>
      <c r="IKT1" s="746"/>
      <c r="IKU1" s="746"/>
      <c r="IKV1" s="746"/>
      <c r="IKW1" s="746"/>
      <c r="IKX1" s="746"/>
      <c r="IKY1" s="746"/>
      <c r="IKZ1" s="746"/>
      <c r="ILA1" s="746"/>
      <c r="ILB1" s="746"/>
      <c r="ILC1" s="746"/>
      <c r="ILD1" s="746"/>
      <c r="ILE1" s="746"/>
      <c r="ILF1" s="746"/>
      <c r="ILG1" s="746"/>
      <c r="ILH1" s="746"/>
      <c r="ILI1" s="746"/>
      <c r="ILJ1" s="746"/>
      <c r="ILK1" s="746"/>
      <c r="ILL1" s="746"/>
      <c r="ILM1" s="746"/>
      <c r="ILN1" s="746"/>
      <c r="ILO1" s="746"/>
      <c r="ILP1" s="746"/>
      <c r="ILQ1" s="746"/>
      <c r="ILR1" s="746"/>
      <c r="ILS1" s="746"/>
      <c r="ILT1" s="746"/>
      <c r="ILU1" s="746"/>
      <c r="ILV1" s="746"/>
      <c r="ILW1" s="746"/>
      <c r="ILX1" s="746"/>
      <c r="ILY1" s="746"/>
      <c r="ILZ1" s="746"/>
      <c r="IMA1" s="746"/>
      <c r="IMB1" s="746"/>
      <c r="IMC1" s="746"/>
      <c r="IMD1" s="746"/>
      <c r="IME1" s="746"/>
      <c r="IMF1" s="746"/>
      <c r="IMG1" s="746"/>
      <c r="IMH1" s="746"/>
      <c r="IMI1" s="746"/>
      <c r="IMJ1" s="746"/>
      <c r="IMK1" s="746"/>
      <c r="IML1" s="746"/>
      <c r="IMM1" s="746"/>
      <c r="IMN1" s="746"/>
      <c r="IMO1" s="746"/>
      <c r="IMP1" s="746"/>
      <c r="IMQ1" s="746"/>
      <c r="IMR1" s="746"/>
      <c r="IMS1" s="746"/>
      <c r="IMT1" s="746"/>
      <c r="IMU1" s="746"/>
      <c r="IMV1" s="746"/>
      <c r="IMW1" s="746"/>
      <c r="IMX1" s="746"/>
      <c r="IMY1" s="746"/>
      <c r="IMZ1" s="746"/>
      <c r="INA1" s="746"/>
      <c r="INB1" s="746"/>
      <c r="INC1" s="746"/>
      <c r="IND1" s="746"/>
      <c r="INE1" s="746"/>
      <c r="INF1" s="746"/>
      <c r="ING1" s="746"/>
      <c r="INH1" s="746"/>
      <c r="INI1" s="746"/>
      <c r="INJ1" s="746"/>
      <c r="INK1" s="746"/>
      <c r="INL1" s="746"/>
      <c r="INM1" s="746"/>
      <c r="INN1" s="746"/>
      <c r="INO1" s="746"/>
      <c r="INP1" s="746"/>
      <c r="INQ1" s="746"/>
      <c r="INR1" s="746"/>
      <c r="INS1" s="746"/>
      <c r="INT1" s="746"/>
      <c r="INU1" s="746"/>
      <c r="INV1" s="746"/>
      <c r="INW1" s="746"/>
      <c r="INX1" s="746"/>
      <c r="INY1" s="746"/>
      <c r="INZ1" s="746"/>
      <c r="IOA1" s="746"/>
      <c r="IOB1" s="746"/>
      <c r="IOC1" s="746"/>
      <c r="IOD1" s="746"/>
      <c r="IOE1" s="746"/>
      <c r="IOF1" s="746"/>
      <c r="IOG1" s="746"/>
      <c r="IOH1" s="746"/>
      <c r="IOI1" s="746"/>
      <c r="IOJ1" s="746"/>
      <c r="IOK1" s="746"/>
      <c r="IOL1" s="746"/>
      <c r="IOM1" s="746"/>
      <c r="ION1" s="746"/>
      <c r="IOO1" s="746"/>
      <c r="IOP1" s="746"/>
      <c r="IOQ1" s="746"/>
      <c r="IOR1" s="746"/>
      <c r="IOS1" s="746"/>
      <c r="IOT1" s="746"/>
      <c r="IOU1" s="746"/>
      <c r="IOV1" s="746"/>
      <c r="IOW1" s="746"/>
      <c r="IOX1" s="746"/>
      <c r="IOY1" s="746"/>
      <c r="IOZ1" s="746"/>
      <c r="IPA1" s="746"/>
      <c r="IPB1" s="746"/>
      <c r="IPC1" s="746"/>
      <c r="IPD1" s="746"/>
      <c r="IPE1" s="746"/>
      <c r="IPF1" s="746"/>
      <c r="IPG1" s="746"/>
      <c r="IPH1" s="746"/>
      <c r="IPI1" s="746"/>
      <c r="IPJ1" s="746"/>
      <c r="IPK1" s="746"/>
      <c r="IPL1" s="746"/>
      <c r="IPM1" s="746"/>
      <c r="IPN1" s="746"/>
      <c r="IPO1" s="746"/>
      <c r="IPP1" s="746"/>
      <c r="IPQ1" s="746"/>
      <c r="IPR1" s="746"/>
      <c r="IPS1" s="746"/>
      <c r="IPT1" s="746"/>
      <c r="IPU1" s="746"/>
      <c r="IPV1" s="746"/>
      <c r="IPW1" s="746"/>
      <c r="IPX1" s="746"/>
      <c r="IPY1" s="746"/>
      <c r="IPZ1" s="746"/>
      <c r="IQA1" s="746"/>
      <c r="IQB1" s="746"/>
      <c r="IQC1" s="746"/>
      <c r="IQD1" s="746"/>
      <c r="IQE1" s="746"/>
      <c r="IQF1" s="746"/>
      <c r="IQG1" s="746"/>
      <c r="IQH1" s="746"/>
      <c r="IQI1" s="746"/>
      <c r="IQJ1" s="746"/>
      <c r="IQK1" s="746"/>
      <c r="IQL1" s="746"/>
      <c r="IQM1" s="746"/>
      <c r="IQN1" s="746"/>
      <c r="IQO1" s="746"/>
      <c r="IQP1" s="746"/>
      <c r="IQQ1" s="746"/>
      <c r="IQR1" s="746"/>
      <c r="IQS1" s="746"/>
      <c r="IQT1" s="746"/>
      <c r="IQU1" s="746"/>
      <c r="IQV1" s="746"/>
      <c r="IQW1" s="746"/>
      <c r="IQX1" s="746"/>
      <c r="IQY1" s="746"/>
      <c r="IQZ1" s="746"/>
      <c r="IRA1" s="746"/>
      <c r="IRB1" s="746"/>
      <c r="IRC1" s="746"/>
      <c r="IRD1" s="746"/>
      <c r="IRE1" s="746"/>
      <c r="IRF1" s="746"/>
      <c r="IRG1" s="746"/>
      <c r="IRH1" s="746"/>
      <c r="IRI1" s="746"/>
      <c r="IRJ1" s="746"/>
      <c r="IRK1" s="746"/>
      <c r="IRL1" s="746"/>
      <c r="IRM1" s="746"/>
      <c r="IRN1" s="746"/>
      <c r="IRO1" s="746"/>
      <c r="IRP1" s="746"/>
      <c r="IRQ1" s="746"/>
      <c r="IRR1" s="746"/>
      <c r="IRS1" s="746"/>
      <c r="IRT1" s="746"/>
      <c r="IRU1" s="746"/>
      <c r="IRV1" s="746"/>
      <c r="IRW1" s="746"/>
      <c r="IRX1" s="746"/>
      <c r="IRY1" s="746"/>
      <c r="IRZ1" s="746"/>
      <c r="ISA1" s="746"/>
      <c r="ISB1" s="746"/>
      <c r="ISC1" s="746"/>
      <c r="ISD1" s="746"/>
      <c r="ISE1" s="746"/>
      <c r="ISF1" s="746"/>
      <c r="ISG1" s="746"/>
      <c r="ISH1" s="746"/>
      <c r="ISI1" s="746"/>
      <c r="ISJ1" s="746"/>
      <c r="ISK1" s="746"/>
      <c r="ISL1" s="746"/>
      <c r="ISM1" s="746"/>
      <c r="ISN1" s="746"/>
      <c r="ISO1" s="746"/>
      <c r="ISP1" s="746"/>
      <c r="ISQ1" s="746"/>
      <c r="ISR1" s="746"/>
      <c r="ISS1" s="746"/>
      <c r="IST1" s="746"/>
      <c r="ISU1" s="746"/>
      <c r="ISV1" s="746"/>
      <c r="ISW1" s="746"/>
      <c r="ISX1" s="746"/>
      <c r="ISY1" s="746"/>
      <c r="ISZ1" s="746"/>
      <c r="ITA1" s="746"/>
      <c r="ITB1" s="746"/>
      <c r="ITC1" s="746"/>
      <c r="ITD1" s="746"/>
      <c r="ITE1" s="746"/>
      <c r="ITF1" s="746"/>
      <c r="ITG1" s="746"/>
      <c r="ITH1" s="746"/>
      <c r="ITI1" s="746"/>
      <c r="ITJ1" s="746"/>
      <c r="ITK1" s="746"/>
      <c r="ITL1" s="746"/>
      <c r="ITM1" s="746"/>
      <c r="ITN1" s="746"/>
      <c r="ITO1" s="746"/>
      <c r="ITP1" s="746"/>
      <c r="ITQ1" s="746"/>
      <c r="ITR1" s="746"/>
      <c r="ITS1" s="746"/>
      <c r="ITT1" s="746"/>
      <c r="ITU1" s="746"/>
      <c r="ITV1" s="746"/>
      <c r="ITW1" s="746"/>
      <c r="ITX1" s="746"/>
      <c r="ITY1" s="746"/>
      <c r="ITZ1" s="746"/>
      <c r="IUA1" s="746"/>
      <c r="IUB1" s="746"/>
      <c r="IUC1" s="746"/>
      <c r="IUD1" s="746"/>
      <c r="IUE1" s="746"/>
      <c r="IUF1" s="746"/>
      <c r="IUG1" s="746"/>
      <c r="IUH1" s="746"/>
      <c r="IUI1" s="746"/>
      <c r="IUJ1" s="746"/>
      <c r="IUK1" s="746"/>
      <c r="IUL1" s="746"/>
      <c r="IUM1" s="746"/>
      <c r="IUN1" s="746"/>
      <c r="IUO1" s="746"/>
      <c r="IUP1" s="746"/>
      <c r="IUQ1" s="746"/>
      <c r="IUR1" s="746"/>
      <c r="IUS1" s="746"/>
      <c r="IUT1" s="746"/>
      <c r="IUU1" s="746"/>
      <c r="IUV1" s="746"/>
      <c r="IUW1" s="746"/>
      <c r="IUX1" s="746"/>
      <c r="IUY1" s="746"/>
      <c r="IUZ1" s="746"/>
      <c r="IVA1" s="746"/>
      <c r="IVB1" s="746"/>
      <c r="IVC1" s="746"/>
      <c r="IVD1" s="746"/>
      <c r="IVE1" s="746"/>
      <c r="IVF1" s="746"/>
      <c r="IVG1" s="746"/>
      <c r="IVH1" s="746"/>
      <c r="IVI1" s="746"/>
      <c r="IVJ1" s="746"/>
      <c r="IVK1" s="746"/>
      <c r="IVL1" s="746"/>
      <c r="IVM1" s="746"/>
      <c r="IVN1" s="746"/>
      <c r="IVO1" s="746"/>
      <c r="IVP1" s="746"/>
      <c r="IVQ1" s="746"/>
      <c r="IVR1" s="746"/>
      <c r="IVS1" s="746"/>
      <c r="IVT1" s="746"/>
      <c r="IVU1" s="746"/>
      <c r="IVV1" s="746"/>
      <c r="IVW1" s="746"/>
      <c r="IVX1" s="746"/>
      <c r="IVY1" s="746"/>
      <c r="IVZ1" s="746"/>
      <c r="IWA1" s="746"/>
      <c r="IWB1" s="746"/>
      <c r="IWC1" s="746"/>
      <c r="IWD1" s="746"/>
      <c r="IWE1" s="746"/>
      <c r="IWF1" s="746"/>
      <c r="IWG1" s="746"/>
      <c r="IWH1" s="746"/>
      <c r="IWI1" s="746"/>
      <c r="IWJ1" s="746"/>
      <c r="IWK1" s="746"/>
      <c r="IWL1" s="746"/>
      <c r="IWM1" s="746"/>
      <c r="IWN1" s="746"/>
      <c r="IWO1" s="746"/>
      <c r="IWP1" s="746"/>
      <c r="IWQ1" s="746"/>
      <c r="IWR1" s="746"/>
      <c r="IWS1" s="746"/>
      <c r="IWT1" s="746"/>
      <c r="IWU1" s="746"/>
      <c r="IWV1" s="746"/>
      <c r="IWW1" s="746"/>
      <c r="IWX1" s="746"/>
      <c r="IWY1" s="746"/>
      <c r="IWZ1" s="746"/>
      <c r="IXA1" s="746"/>
      <c r="IXB1" s="746"/>
      <c r="IXC1" s="746"/>
      <c r="IXD1" s="746"/>
      <c r="IXE1" s="746"/>
      <c r="IXF1" s="746"/>
      <c r="IXG1" s="746"/>
      <c r="IXH1" s="746"/>
      <c r="IXI1" s="746"/>
      <c r="IXJ1" s="746"/>
      <c r="IXK1" s="746"/>
      <c r="IXL1" s="746"/>
      <c r="IXM1" s="746"/>
      <c r="IXN1" s="746"/>
      <c r="IXO1" s="746"/>
      <c r="IXP1" s="746"/>
      <c r="IXQ1" s="746"/>
      <c r="IXR1" s="746"/>
      <c r="IXS1" s="746"/>
      <c r="IXT1" s="746"/>
      <c r="IXU1" s="746"/>
      <c r="IXV1" s="746"/>
      <c r="IXW1" s="746"/>
      <c r="IXX1" s="746"/>
      <c r="IXY1" s="746"/>
      <c r="IXZ1" s="746"/>
      <c r="IYA1" s="746"/>
      <c r="IYB1" s="746"/>
      <c r="IYC1" s="746"/>
      <c r="IYD1" s="746"/>
      <c r="IYE1" s="746"/>
      <c r="IYF1" s="746"/>
      <c r="IYG1" s="746"/>
      <c r="IYH1" s="746"/>
      <c r="IYI1" s="746"/>
      <c r="IYJ1" s="746"/>
      <c r="IYK1" s="746"/>
      <c r="IYL1" s="746"/>
      <c r="IYM1" s="746"/>
      <c r="IYN1" s="746"/>
      <c r="IYO1" s="746"/>
      <c r="IYP1" s="746"/>
      <c r="IYQ1" s="746"/>
      <c r="IYR1" s="746"/>
      <c r="IYS1" s="746"/>
      <c r="IYT1" s="746"/>
      <c r="IYU1" s="746"/>
      <c r="IYV1" s="746"/>
      <c r="IYW1" s="746"/>
      <c r="IYX1" s="746"/>
      <c r="IYY1" s="746"/>
      <c r="IYZ1" s="746"/>
      <c r="IZA1" s="746"/>
      <c r="IZB1" s="746"/>
      <c r="IZC1" s="746"/>
      <c r="IZD1" s="746"/>
      <c r="IZE1" s="746"/>
      <c r="IZF1" s="746"/>
      <c r="IZG1" s="746"/>
      <c r="IZH1" s="746"/>
      <c r="IZI1" s="746"/>
      <c r="IZJ1" s="746"/>
      <c r="IZK1" s="746"/>
      <c r="IZL1" s="746"/>
      <c r="IZM1" s="746"/>
      <c r="IZN1" s="746"/>
      <c r="IZO1" s="746"/>
      <c r="IZP1" s="746"/>
      <c r="IZQ1" s="746"/>
      <c r="IZR1" s="746"/>
      <c r="IZS1" s="746"/>
      <c r="IZT1" s="746"/>
      <c r="IZU1" s="746"/>
      <c r="IZV1" s="746"/>
      <c r="IZW1" s="746"/>
      <c r="IZX1" s="746"/>
      <c r="IZY1" s="746"/>
      <c r="IZZ1" s="746"/>
      <c r="JAA1" s="746"/>
      <c r="JAB1" s="746"/>
      <c r="JAC1" s="746"/>
      <c r="JAD1" s="746"/>
      <c r="JAE1" s="746"/>
      <c r="JAF1" s="746"/>
      <c r="JAG1" s="746"/>
      <c r="JAH1" s="746"/>
      <c r="JAI1" s="746"/>
      <c r="JAJ1" s="746"/>
      <c r="JAK1" s="746"/>
      <c r="JAL1" s="746"/>
      <c r="JAM1" s="746"/>
      <c r="JAN1" s="746"/>
      <c r="JAO1" s="746"/>
      <c r="JAP1" s="746"/>
      <c r="JAQ1" s="746"/>
      <c r="JAR1" s="746"/>
      <c r="JAS1" s="746"/>
      <c r="JAT1" s="746"/>
      <c r="JAU1" s="746"/>
      <c r="JAV1" s="746"/>
      <c r="JAW1" s="746"/>
      <c r="JAX1" s="746"/>
      <c r="JAY1" s="746"/>
      <c r="JAZ1" s="746"/>
      <c r="JBA1" s="746"/>
      <c r="JBB1" s="746"/>
      <c r="JBC1" s="746"/>
      <c r="JBD1" s="746"/>
      <c r="JBE1" s="746"/>
      <c r="JBF1" s="746"/>
      <c r="JBG1" s="746"/>
      <c r="JBH1" s="746"/>
      <c r="JBI1" s="746"/>
      <c r="JBJ1" s="746"/>
      <c r="JBK1" s="746"/>
      <c r="JBL1" s="746"/>
      <c r="JBM1" s="746"/>
      <c r="JBN1" s="746"/>
      <c r="JBO1" s="746"/>
      <c r="JBP1" s="746"/>
      <c r="JBQ1" s="746"/>
      <c r="JBR1" s="746"/>
      <c r="JBS1" s="746"/>
      <c r="JBT1" s="746"/>
      <c r="JBU1" s="746"/>
      <c r="JBV1" s="746"/>
      <c r="JBW1" s="746"/>
      <c r="JBX1" s="746"/>
      <c r="JBY1" s="746"/>
      <c r="JBZ1" s="746"/>
      <c r="JCA1" s="746"/>
      <c r="JCB1" s="746"/>
      <c r="JCC1" s="746"/>
      <c r="JCD1" s="746"/>
      <c r="JCE1" s="746"/>
      <c r="JCF1" s="746"/>
      <c r="JCG1" s="746"/>
      <c r="JCH1" s="746"/>
      <c r="JCI1" s="746"/>
      <c r="JCJ1" s="746"/>
      <c r="JCK1" s="746"/>
      <c r="JCL1" s="746"/>
      <c r="JCM1" s="746"/>
      <c r="JCN1" s="746"/>
      <c r="JCO1" s="746"/>
      <c r="JCP1" s="746"/>
      <c r="JCQ1" s="746"/>
      <c r="JCR1" s="746"/>
      <c r="JCS1" s="746"/>
      <c r="JCT1" s="746"/>
      <c r="JCU1" s="746"/>
      <c r="JCV1" s="746"/>
      <c r="JCW1" s="746"/>
      <c r="JCX1" s="746"/>
      <c r="JCY1" s="746"/>
      <c r="JCZ1" s="746"/>
      <c r="JDA1" s="746"/>
      <c r="JDB1" s="746"/>
      <c r="JDC1" s="746"/>
      <c r="JDD1" s="746"/>
      <c r="JDE1" s="746"/>
      <c r="JDF1" s="746"/>
      <c r="JDG1" s="746"/>
      <c r="JDH1" s="746"/>
      <c r="JDI1" s="746"/>
      <c r="JDJ1" s="746"/>
      <c r="JDK1" s="746"/>
      <c r="JDL1" s="746"/>
      <c r="JDM1" s="746"/>
      <c r="JDN1" s="746"/>
      <c r="JDO1" s="746"/>
      <c r="JDP1" s="746"/>
      <c r="JDQ1" s="746"/>
      <c r="JDR1" s="746"/>
      <c r="JDS1" s="746"/>
      <c r="JDT1" s="746"/>
      <c r="JDU1" s="746"/>
      <c r="JDV1" s="746"/>
      <c r="JDW1" s="746"/>
      <c r="JDX1" s="746"/>
      <c r="JDY1" s="746"/>
      <c r="JDZ1" s="746"/>
      <c r="JEA1" s="746"/>
      <c r="JEB1" s="746"/>
      <c r="JEC1" s="746"/>
      <c r="JED1" s="746"/>
      <c r="JEE1" s="746"/>
      <c r="JEF1" s="746"/>
      <c r="JEG1" s="746"/>
      <c r="JEH1" s="746"/>
      <c r="JEI1" s="746"/>
      <c r="JEJ1" s="746"/>
      <c r="JEK1" s="746"/>
      <c r="JEL1" s="746"/>
      <c r="JEM1" s="746"/>
      <c r="JEN1" s="746"/>
      <c r="JEO1" s="746"/>
      <c r="JEP1" s="746"/>
      <c r="JEQ1" s="746"/>
      <c r="JER1" s="746"/>
      <c r="JES1" s="746"/>
      <c r="JET1" s="746"/>
      <c r="JEU1" s="746"/>
      <c r="JEV1" s="746"/>
      <c r="JEW1" s="746"/>
      <c r="JEX1" s="746"/>
      <c r="JEY1" s="746"/>
      <c r="JEZ1" s="746"/>
      <c r="JFA1" s="746"/>
      <c r="JFB1" s="746"/>
      <c r="JFC1" s="746"/>
      <c r="JFD1" s="746"/>
      <c r="JFE1" s="746"/>
      <c r="JFF1" s="746"/>
      <c r="JFG1" s="746"/>
      <c r="JFH1" s="746"/>
      <c r="JFI1" s="746"/>
      <c r="JFJ1" s="746"/>
      <c r="JFK1" s="746"/>
      <c r="JFL1" s="746"/>
      <c r="JFM1" s="746"/>
      <c r="JFN1" s="746"/>
      <c r="JFO1" s="746"/>
      <c r="JFP1" s="746"/>
      <c r="JFQ1" s="746"/>
      <c r="JFR1" s="746"/>
      <c r="JFS1" s="746"/>
      <c r="JFT1" s="746"/>
      <c r="JFU1" s="746"/>
      <c r="JFV1" s="746"/>
      <c r="JFW1" s="746"/>
      <c r="JFX1" s="746"/>
      <c r="JFY1" s="746"/>
      <c r="JFZ1" s="746"/>
      <c r="JGA1" s="746"/>
      <c r="JGB1" s="746"/>
      <c r="JGC1" s="746"/>
      <c r="JGD1" s="746"/>
      <c r="JGE1" s="746"/>
      <c r="JGF1" s="746"/>
      <c r="JGG1" s="746"/>
      <c r="JGH1" s="746"/>
      <c r="JGI1" s="746"/>
      <c r="JGJ1" s="746"/>
      <c r="JGK1" s="746"/>
      <c r="JGL1" s="746"/>
      <c r="JGM1" s="746"/>
      <c r="JGN1" s="746"/>
      <c r="JGO1" s="746"/>
      <c r="JGP1" s="746"/>
      <c r="JGQ1" s="746"/>
      <c r="JGR1" s="746"/>
      <c r="JGS1" s="746"/>
      <c r="JGT1" s="746"/>
      <c r="JGU1" s="746"/>
      <c r="JGV1" s="746"/>
      <c r="JGW1" s="746"/>
      <c r="JGX1" s="746"/>
      <c r="JGY1" s="746"/>
      <c r="JGZ1" s="746"/>
      <c r="JHA1" s="746"/>
      <c r="JHB1" s="746"/>
      <c r="JHC1" s="746"/>
      <c r="JHD1" s="746"/>
      <c r="JHE1" s="746"/>
      <c r="JHF1" s="746"/>
      <c r="JHG1" s="746"/>
      <c r="JHH1" s="746"/>
      <c r="JHI1" s="746"/>
      <c r="JHJ1" s="746"/>
      <c r="JHK1" s="746"/>
      <c r="JHL1" s="746"/>
      <c r="JHM1" s="746"/>
      <c r="JHN1" s="746"/>
      <c r="JHO1" s="746"/>
      <c r="JHP1" s="746"/>
      <c r="JHQ1" s="746"/>
      <c r="JHR1" s="746"/>
      <c r="JHS1" s="746"/>
      <c r="JHT1" s="746"/>
      <c r="JHU1" s="746"/>
      <c r="JHV1" s="746"/>
      <c r="JHW1" s="746"/>
      <c r="JHX1" s="746"/>
      <c r="JHY1" s="746"/>
      <c r="JHZ1" s="746"/>
      <c r="JIA1" s="746"/>
      <c r="JIB1" s="746"/>
      <c r="JIC1" s="746"/>
      <c r="JID1" s="746"/>
      <c r="JIE1" s="746"/>
      <c r="JIF1" s="746"/>
      <c r="JIG1" s="746"/>
      <c r="JIH1" s="746"/>
      <c r="JII1" s="746"/>
      <c r="JIJ1" s="746"/>
      <c r="JIK1" s="746"/>
      <c r="JIL1" s="746"/>
      <c r="JIM1" s="746"/>
      <c r="JIN1" s="746"/>
      <c r="JIO1" s="746"/>
      <c r="JIP1" s="746"/>
      <c r="JIQ1" s="746"/>
      <c r="JIR1" s="746"/>
      <c r="JIS1" s="746"/>
      <c r="JIT1" s="746"/>
      <c r="JIU1" s="746"/>
      <c r="JIV1" s="746"/>
      <c r="JIW1" s="746"/>
      <c r="JIX1" s="746"/>
      <c r="JIY1" s="746"/>
      <c r="JIZ1" s="746"/>
      <c r="JJA1" s="746"/>
      <c r="JJB1" s="746"/>
      <c r="JJC1" s="746"/>
      <c r="JJD1" s="746"/>
      <c r="JJE1" s="746"/>
      <c r="JJF1" s="746"/>
      <c r="JJG1" s="746"/>
      <c r="JJH1" s="746"/>
      <c r="JJI1" s="746"/>
      <c r="JJJ1" s="746"/>
      <c r="JJK1" s="746"/>
      <c r="JJL1" s="746"/>
      <c r="JJM1" s="746"/>
      <c r="JJN1" s="746"/>
      <c r="JJO1" s="746"/>
      <c r="JJP1" s="746"/>
      <c r="JJQ1" s="746"/>
      <c r="JJR1" s="746"/>
      <c r="JJS1" s="746"/>
      <c r="JJT1" s="746"/>
      <c r="JJU1" s="746"/>
      <c r="JJV1" s="746"/>
      <c r="JJW1" s="746"/>
      <c r="JJX1" s="746"/>
      <c r="JJY1" s="746"/>
      <c r="JJZ1" s="746"/>
      <c r="JKA1" s="746"/>
      <c r="JKB1" s="746"/>
      <c r="JKC1" s="746"/>
      <c r="JKD1" s="746"/>
      <c r="JKE1" s="746"/>
      <c r="JKF1" s="746"/>
      <c r="JKG1" s="746"/>
      <c r="JKH1" s="746"/>
      <c r="JKI1" s="746"/>
      <c r="JKJ1" s="746"/>
      <c r="JKK1" s="746"/>
      <c r="JKL1" s="746"/>
      <c r="JKM1" s="746"/>
      <c r="JKN1" s="746"/>
      <c r="JKO1" s="746"/>
      <c r="JKP1" s="746"/>
      <c r="JKQ1" s="746"/>
      <c r="JKR1" s="746"/>
      <c r="JKS1" s="746"/>
      <c r="JKT1" s="746"/>
      <c r="JKU1" s="746"/>
      <c r="JKV1" s="746"/>
      <c r="JKW1" s="746"/>
      <c r="JKX1" s="746"/>
      <c r="JKY1" s="746"/>
      <c r="JKZ1" s="746"/>
      <c r="JLA1" s="746"/>
      <c r="JLB1" s="746"/>
      <c r="JLC1" s="746"/>
      <c r="JLD1" s="746"/>
      <c r="JLE1" s="746"/>
      <c r="JLF1" s="746"/>
      <c r="JLG1" s="746"/>
      <c r="JLH1" s="746"/>
      <c r="JLI1" s="746"/>
      <c r="JLJ1" s="746"/>
      <c r="JLK1" s="746"/>
      <c r="JLL1" s="746"/>
      <c r="JLM1" s="746"/>
      <c r="JLN1" s="746"/>
      <c r="JLO1" s="746"/>
      <c r="JLP1" s="746"/>
      <c r="JLQ1" s="746"/>
      <c r="JLR1" s="746"/>
      <c r="JLS1" s="746"/>
      <c r="JLT1" s="746"/>
      <c r="JLU1" s="746"/>
      <c r="JLV1" s="746"/>
      <c r="JLW1" s="746"/>
      <c r="JLX1" s="746"/>
      <c r="JLY1" s="746"/>
      <c r="JLZ1" s="746"/>
      <c r="JMA1" s="746"/>
      <c r="JMB1" s="746"/>
      <c r="JMC1" s="746"/>
      <c r="JMD1" s="746"/>
      <c r="JME1" s="746"/>
      <c r="JMF1" s="746"/>
      <c r="JMG1" s="746"/>
      <c r="JMH1" s="746"/>
      <c r="JMI1" s="746"/>
      <c r="JMJ1" s="746"/>
      <c r="JMK1" s="746"/>
      <c r="JML1" s="746"/>
      <c r="JMM1" s="746"/>
      <c r="JMN1" s="746"/>
      <c r="JMO1" s="746"/>
      <c r="JMP1" s="746"/>
      <c r="JMQ1" s="746"/>
      <c r="JMR1" s="746"/>
      <c r="JMS1" s="746"/>
      <c r="JMT1" s="746"/>
      <c r="JMU1" s="746"/>
      <c r="JMV1" s="746"/>
      <c r="JMW1" s="746"/>
      <c r="JMX1" s="746"/>
      <c r="JMY1" s="746"/>
      <c r="JMZ1" s="746"/>
      <c r="JNA1" s="746"/>
      <c r="JNB1" s="746"/>
      <c r="JNC1" s="746"/>
      <c r="JND1" s="746"/>
      <c r="JNE1" s="746"/>
      <c r="JNF1" s="746"/>
      <c r="JNG1" s="746"/>
      <c r="JNH1" s="746"/>
      <c r="JNI1" s="746"/>
      <c r="JNJ1" s="746"/>
      <c r="JNK1" s="746"/>
      <c r="JNL1" s="746"/>
      <c r="JNM1" s="746"/>
      <c r="JNN1" s="746"/>
      <c r="JNO1" s="746"/>
      <c r="JNP1" s="746"/>
      <c r="JNQ1" s="746"/>
      <c r="JNR1" s="746"/>
      <c r="JNS1" s="746"/>
      <c r="JNT1" s="746"/>
      <c r="JNU1" s="746"/>
      <c r="JNV1" s="746"/>
      <c r="JNW1" s="746"/>
      <c r="JNX1" s="746"/>
      <c r="JNY1" s="746"/>
      <c r="JNZ1" s="746"/>
      <c r="JOA1" s="746"/>
      <c r="JOB1" s="746"/>
      <c r="JOC1" s="746"/>
      <c r="JOD1" s="746"/>
      <c r="JOE1" s="746"/>
      <c r="JOF1" s="746"/>
      <c r="JOG1" s="746"/>
      <c r="JOH1" s="746"/>
      <c r="JOI1" s="746"/>
      <c r="JOJ1" s="746"/>
      <c r="JOK1" s="746"/>
      <c r="JOL1" s="746"/>
      <c r="JOM1" s="746"/>
      <c r="JON1" s="746"/>
      <c r="JOO1" s="746"/>
      <c r="JOP1" s="746"/>
      <c r="JOQ1" s="746"/>
      <c r="JOR1" s="746"/>
      <c r="JOS1" s="746"/>
      <c r="JOT1" s="746"/>
      <c r="JOU1" s="746"/>
      <c r="JOV1" s="746"/>
      <c r="JOW1" s="746"/>
      <c r="JOX1" s="746"/>
      <c r="JOY1" s="746"/>
      <c r="JOZ1" s="746"/>
      <c r="JPA1" s="746"/>
      <c r="JPB1" s="746"/>
      <c r="JPC1" s="746"/>
      <c r="JPD1" s="746"/>
      <c r="JPE1" s="746"/>
      <c r="JPF1" s="746"/>
      <c r="JPG1" s="746"/>
      <c r="JPH1" s="746"/>
      <c r="JPI1" s="746"/>
      <c r="JPJ1" s="746"/>
      <c r="JPK1" s="746"/>
      <c r="JPL1" s="746"/>
      <c r="JPM1" s="746"/>
      <c r="JPN1" s="746"/>
      <c r="JPO1" s="746"/>
      <c r="JPP1" s="746"/>
      <c r="JPQ1" s="746"/>
      <c r="JPR1" s="746"/>
      <c r="JPS1" s="746"/>
      <c r="JPT1" s="746"/>
      <c r="JPU1" s="746"/>
      <c r="JPV1" s="746"/>
      <c r="JPW1" s="746"/>
      <c r="JPX1" s="746"/>
      <c r="JPY1" s="746"/>
      <c r="JPZ1" s="746"/>
      <c r="JQA1" s="746"/>
      <c r="JQB1" s="746"/>
      <c r="JQC1" s="746"/>
      <c r="JQD1" s="746"/>
      <c r="JQE1" s="746"/>
      <c r="JQF1" s="746"/>
      <c r="JQG1" s="746"/>
      <c r="JQH1" s="746"/>
      <c r="JQI1" s="746"/>
      <c r="JQJ1" s="746"/>
      <c r="JQK1" s="746"/>
      <c r="JQL1" s="746"/>
      <c r="JQM1" s="746"/>
      <c r="JQN1" s="746"/>
      <c r="JQO1" s="746"/>
      <c r="JQP1" s="746"/>
      <c r="JQQ1" s="746"/>
      <c r="JQR1" s="746"/>
      <c r="JQS1" s="746"/>
      <c r="JQT1" s="746"/>
      <c r="JQU1" s="746"/>
      <c r="JQV1" s="746"/>
      <c r="JQW1" s="746"/>
      <c r="JQX1" s="746"/>
      <c r="JQY1" s="746"/>
      <c r="JQZ1" s="746"/>
      <c r="JRA1" s="746"/>
      <c r="JRB1" s="746"/>
      <c r="JRC1" s="746"/>
      <c r="JRD1" s="746"/>
      <c r="JRE1" s="746"/>
      <c r="JRF1" s="746"/>
      <c r="JRG1" s="746"/>
      <c r="JRH1" s="746"/>
      <c r="JRI1" s="746"/>
      <c r="JRJ1" s="746"/>
      <c r="JRK1" s="746"/>
      <c r="JRL1" s="746"/>
      <c r="JRM1" s="746"/>
      <c r="JRN1" s="746"/>
      <c r="JRO1" s="746"/>
      <c r="JRP1" s="746"/>
      <c r="JRQ1" s="746"/>
      <c r="JRR1" s="746"/>
      <c r="JRS1" s="746"/>
      <c r="JRT1" s="746"/>
      <c r="JRU1" s="746"/>
      <c r="JRV1" s="746"/>
      <c r="JRW1" s="746"/>
      <c r="JRX1" s="746"/>
      <c r="JRY1" s="746"/>
      <c r="JRZ1" s="746"/>
      <c r="JSA1" s="746"/>
      <c r="JSB1" s="746"/>
      <c r="JSC1" s="746"/>
      <c r="JSD1" s="746"/>
      <c r="JSE1" s="746"/>
      <c r="JSF1" s="746"/>
      <c r="JSG1" s="746"/>
      <c r="JSH1" s="746"/>
      <c r="JSI1" s="746"/>
      <c r="JSJ1" s="746"/>
      <c r="JSK1" s="746"/>
      <c r="JSL1" s="746"/>
      <c r="JSM1" s="746"/>
      <c r="JSN1" s="746"/>
      <c r="JSO1" s="746"/>
      <c r="JSP1" s="746"/>
      <c r="JSQ1" s="746"/>
      <c r="JSR1" s="746"/>
      <c r="JSS1" s="746"/>
      <c r="JST1" s="746"/>
      <c r="JSU1" s="746"/>
      <c r="JSV1" s="746"/>
      <c r="JSW1" s="746"/>
      <c r="JSX1" s="746"/>
      <c r="JSY1" s="746"/>
      <c r="JSZ1" s="746"/>
      <c r="JTA1" s="746"/>
      <c r="JTB1" s="746"/>
      <c r="JTC1" s="746"/>
      <c r="JTD1" s="746"/>
      <c r="JTE1" s="746"/>
      <c r="JTF1" s="746"/>
      <c r="JTG1" s="746"/>
      <c r="JTH1" s="746"/>
      <c r="JTI1" s="746"/>
      <c r="JTJ1" s="746"/>
      <c r="JTK1" s="746"/>
      <c r="JTL1" s="746"/>
      <c r="JTM1" s="746"/>
      <c r="JTN1" s="746"/>
      <c r="JTO1" s="746"/>
      <c r="JTP1" s="746"/>
      <c r="JTQ1" s="746"/>
      <c r="JTR1" s="746"/>
      <c r="JTS1" s="746"/>
      <c r="JTT1" s="746"/>
      <c r="JTU1" s="746"/>
      <c r="JTV1" s="746"/>
      <c r="JTW1" s="746"/>
      <c r="JTX1" s="746"/>
      <c r="JTY1" s="746"/>
      <c r="JTZ1" s="746"/>
      <c r="JUA1" s="746"/>
      <c r="JUB1" s="746"/>
      <c r="JUC1" s="746"/>
      <c r="JUD1" s="746"/>
      <c r="JUE1" s="746"/>
      <c r="JUF1" s="746"/>
      <c r="JUG1" s="746"/>
      <c r="JUH1" s="746"/>
      <c r="JUI1" s="746"/>
      <c r="JUJ1" s="746"/>
      <c r="JUK1" s="746"/>
      <c r="JUL1" s="746"/>
      <c r="JUM1" s="746"/>
      <c r="JUN1" s="746"/>
      <c r="JUO1" s="746"/>
      <c r="JUP1" s="746"/>
      <c r="JUQ1" s="746"/>
      <c r="JUR1" s="746"/>
      <c r="JUS1" s="746"/>
      <c r="JUT1" s="746"/>
      <c r="JUU1" s="746"/>
      <c r="JUV1" s="746"/>
      <c r="JUW1" s="746"/>
      <c r="JUX1" s="746"/>
      <c r="JUY1" s="746"/>
      <c r="JUZ1" s="746"/>
      <c r="JVA1" s="746"/>
      <c r="JVB1" s="746"/>
      <c r="JVC1" s="746"/>
      <c r="JVD1" s="746"/>
      <c r="JVE1" s="746"/>
      <c r="JVF1" s="746"/>
      <c r="JVG1" s="746"/>
      <c r="JVH1" s="746"/>
      <c r="JVI1" s="746"/>
      <c r="JVJ1" s="746"/>
      <c r="JVK1" s="746"/>
      <c r="JVL1" s="746"/>
      <c r="JVM1" s="746"/>
      <c r="JVN1" s="746"/>
      <c r="JVO1" s="746"/>
      <c r="JVP1" s="746"/>
      <c r="JVQ1" s="746"/>
      <c r="JVR1" s="746"/>
      <c r="JVS1" s="746"/>
      <c r="JVT1" s="746"/>
      <c r="JVU1" s="746"/>
      <c r="JVV1" s="746"/>
      <c r="JVW1" s="746"/>
      <c r="JVX1" s="746"/>
      <c r="JVY1" s="746"/>
      <c r="JVZ1" s="746"/>
      <c r="JWA1" s="746"/>
      <c r="JWB1" s="746"/>
      <c r="JWC1" s="746"/>
      <c r="JWD1" s="746"/>
      <c r="JWE1" s="746"/>
      <c r="JWF1" s="746"/>
      <c r="JWG1" s="746"/>
      <c r="JWH1" s="746"/>
      <c r="JWI1" s="746"/>
      <c r="JWJ1" s="746"/>
      <c r="JWK1" s="746"/>
      <c r="JWL1" s="746"/>
      <c r="JWM1" s="746"/>
      <c r="JWN1" s="746"/>
      <c r="JWO1" s="746"/>
      <c r="JWP1" s="746"/>
      <c r="JWQ1" s="746"/>
      <c r="JWR1" s="746"/>
      <c r="JWS1" s="746"/>
      <c r="JWT1" s="746"/>
      <c r="JWU1" s="746"/>
      <c r="JWV1" s="746"/>
      <c r="JWW1" s="746"/>
      <c r="JWX1" s="746"/>
      <c r="JWY1" s="746"/>
      <c r="JWZ1" s="746"/>
      <c r="JXA1" s="746"/>
      <c r="JXB1" s="746"/>
      <c r="JXC1" s="746"/>
      <c r="JXD1" s="746"/>
      <c r="JXE1" s="746"/>
      <c r="JXF1" s="746"/>
      <c r="JXG1" s="746"/>
      <c r="JXH1" s="746"/>
      <c r="JXI1" s="746"/>
      <c r="JXJ1" s="746"/>
      <c r="JXK1" s="746"/>
      <c r="JXL1" s="746"/>
      <c r="JXM1" s="746"/>
      <c r="JXN1" s="746"/>
      <c r="JXO1" s="746"/>
      <c r="JXP1" s="746"/>
      <c r="JXQ1" s="746"/>
      <c r="JXR1" s="746"/>
      <c r="JXS1" s="746"/>
      <c r="JXT1" s="746"/>
      <c r="JXU1" s="746"/>
      <c r="JXV1" s="746"/>
      <c r="JXW1" s="746"/>
      <c r="JXX1" s="746"/>
      <c r="JXY1" s="746"/>
      <c r="JXZ1" s="746"/>
      <c r="JYA1" s="746"/>
      <c r="JYB1" s="746"/>
      <c r="JYC1" s="746"/>
      <c r="JYD1" s="746"/>
      <c r="JYE1" s="746"/>
      <c r="JYF1" s="746"/>
      <c r="JYG1" s="746"/>
      <c r="JYH1" s="746"/>
      <c r="JYI1" s="746"/>
      <c r="JYJ1" s="746"/>
      <c r="JYK1" s="746"/>
      <c r="JYL1" s="746"/>
      <c r="JYM1" s="746"/>
      <c r="JYN1" s="746"/>
      <c r="JYO1" s="746"/>
      <c r="JYP1" s="746"/>
      <c r="JYQ1" s="746"/>
      <c r="JYR1" s="746"/>
      <c r="JYS1" s="746"/>
      <c r="JYT1" s="746"/>
      <c r="JYU1" s="746"/>
      <c r="JYV1" s="746"/>
      <c r="JYW1" s="746"/>
      <c r="JYX1" s="746"/>
      <c r="JYY1" s="746"/>
      <c r="JYZ1" s="746"/>
      <c r="JZA1" s="746"/>
      <c r="JZB1" s="746"/>
      <c r="JZC1" s="746"/>
      <c r="JZD1" s="746"/>
      <c r="JZE1" s="746"/>
      <c r="JZF1" s="746"/>
      <c r="JZG1" s="746"/>
      <c r="JZH1" s="746"/>
      <c r="JZI1" s="746"/>
      <c r="JZJ1" s="746"/>
      <c r="JZK1" s="746"/>
      <c r="JZL1" s="746"/>
      <c r="JZM1" s="746"/>
      <c r="JZN1" s="746"/>
      <c r="JZO1" s="746"/>
      <c r="JZP1" s="746"/>
      <c r="JZQ1" s="746"/>
      <c r="JZR1" s="746"/>
      <c r="JZS1" s="746"/>
      <c r="JZT1" s="746"/>
      <c r="JZU1" s="746"/>
      <c r="JZV1" s="746"/>
      <c r="JZW1" s="746"/>
      <c r="JZX1" s="746"/>
      <c r="JZY1" s="746"/>
      <c r="JZZ1" s="746"/>
      <c r="KAA1" s="746"/>
      <c r="KAB1" s="746"/>
      <c r="KAC1" s="746"/>
      <c r="KAD1" s="746"/>
      <c r="KAE1" s="746"/>
      <c r="KAF1" s="746"/>
      <c r="KAG1" s="746"/>
      <c r="KAH1" s="746"/>
      <c r="KAI1" s="746"/>
      <c r="KAJ1" s="746"/>
      <c r="KAK1" s="746"/>
      <c r="KAL1" s="746"/>
      <c r="KAM1" s="746"/>
      <c r="KAN1" s="746"/>
      <c r="KAO1" s="746"/>
      <c r="KAP1" s="746"/>
      <c r="KAQ1" s="746"/>
      <c r="KAR1" s="746"/>
      <c r="KAS1" s="746"/>
      <c r="KAT1" s="746"/>
      <c r="KAU1" s="746"/>
      <c r="KAV1" s="746"/>
      <c r="KAW1" s="746"/>
      <c r="KAX1" s="746"/>
      <c r="KAY1" s="746"/>
      <c r="KAZ1" s="746"/>
      <c r="KBA1" s="746"/>
      <c r="KBB1" s="746"/>
      <c r="KBC1" s="746"/>
      <c r="KBD1" s="746"/>
      <c r="KBE1" s="746"/>
      <c r="KBF1" s="746"/>
      <c r="KBG1" s="746"/>
      <c r="KBH1" s="746"/>
      <c r="KBI1" s="746"/>
      <c r="KBJ1" s="746"/>
      <c r="KBK1" s="746"/>
      <c r="KBL1" s="746"/>
      <c r="KBM1" s="746"/>
      <c r="KBN1" s="746"/>
      <c r="KBO1" s="746"/>
      <c r="KBP1" s="746"/>
      <c r="KBQ1" s="746"/>
      <c r="KBR1" s="746"/>
      <c r="KBS1" s="746"/>
      <c r="KBT1" s="746"/>
      <c r="KBU1" s="746"/>
      <c r="KBV1" s="746"/>
      <c r="KBW1" s="746"/>
      <c r="KBX1" s="746"/>
      <c r="KBY1" s="746"/>
      <c r="KBZ1" s="746"/>
      <c r="KCA1" s="746"/>
      <c r="KCB1" s="746"/>
      <c r="KCC1" s="746"/>
      <c r="KCD1" s="746"/>
      <c r="KCE1" s="746"/>
      <c r="KCF1" s="746"/>
      <c r="KCG1" s="746"/>
      <c r="KCH1" s="746"/>
      <c r="KCI1" s="746"/>
      <c r="KCJ1" s="746"/>
      <c r="KCK1" s="746"/>
      <c r="KCL1" s="746"/>
      <c r="KCM1" s="746"/>
      <c r="KCN1" s="746"/>
      <c r="KCO1" s="746"/>
      <c r="KCP1" s="746"/>
      <c r="KCQ1" s="746"/>
      <c r="KCR1" s="746"/>
      <c r="KCS1" s="746"/>
      <c r="KCT1" s="746"/>
      <c r="KCU1" s="746"/>
      <c r="KCV1" s="746"/>
      <c r="KCW1" s="746"/>
      <c r="KCX1" s="746"/>
      <c r="KCY1" s="746"/>
      <c r="KCZ1" s="746"/>
      <c r="KDA1" s="746"/>
      <c r="KDB1" s="746"/>
      <c r="KDC1" s="746"/>
      <c r="KDD1" s="746"/>
      <c r="KDE1" s="746"/>
      <c r="KDF1" s="746"/>
      <c r="KDG1" s="746"/>
      <c r="KDH1" s="746"/>
      <c r="KDI1" s="746"/>
      <c r="KDJ1" s="746"/>
      <c r="KDK1" s="746"/>
      <c r="KDL1" s="746"/>
      <c r="KDM1" s="746"/>
      <c r="KDN1" s="746"/>
      <c r="KDO1" s="746"/>
      <c r="KDP1" s="746"/>
      <c r="KDQ1" s="746"/>
      <c r="KDR1" s="746"/>
      <c r="KDS1" s="746"/>
      <c r="KDT1" s="746"/>
      <c r="KDU1" s="746"/>
      <c r="KDV1" s="746"/>
      <c r="KDW1" s="746"/>
      <c r="KDX1" s="746"/>
      <c r="KDY1" s="746"/>
      <c r="KDZ1" s="746"/>
      <c r="KEA1" s="746"/>
      <c r="KEB1" s="746"/>
      <c r="KEC1" s="746"/>
      <c r="KED1" s="746"/>
      <c r="KEE1" s="746"/>
      <c r="KEF1" s="746"/>
      <c r="KEG1" s="746"/>
      <c r="KEH1" s="746"/>
      <c r="KEI1" s="746"/>
      <c r="KEJ1" s="746"/>
      <c r="KEK1" s="746"/>
      <c r="KEL1" s="746"/>
      <c r="KEM1" s="746"/>
      <c r="KEN1" s="746"/>
      <c r="KEO1" s="746"/>
      <c r="KEP1" s="746"/>
      <c r="KEQ1" s="746"/>
      <c r="KER1" s="746"/>
      <c r="KES1" s="746"/>
      <c r="KET1" s="746"/>
      <c r="KEU1" s="746"/>
      <c r="KEV1" s="746"/>
      <c r="KEW1" s="746"/>
      <c r="KEX1" s="746"/>
      <c r="KEY1" s="746"/>
      <c r="KEZ1" s="746"/>
      <c r="KFA1" s="746"/>
      <c r="KFB1" s="746"/>
      <c r="KFC1" s="746"/>
      <c r="KFD1" s="746"/>
      <c r="KFE1" s="746"/>
      <c r="KFF1" s="746"/>
      <c r="KFG1" s="746"/>
      <c r="KFH1" s="746"/>
      <c r="KFI1" s="746"/>
      <c r="KFJ1" s="746"/>
      <c r="KFK1" s="746"/>
      <c r="KFL1" s="746"/>
      <c r="KFM1" s="746"/>
      <c r="KFN1" s="746"/>
      <c r="KFO1" s="746"/>
      <c r="KFP1" s="746"/>
      <c r="KFQ1" s="746"/>
      <c r="KFR1" s="746"/>
      <c r="KFS1" s="746"/>
      <c r="KFT1" s="746"/>
      <c r="KFU1" s="746"/>
      <c r="KFV1" s="746"/>
      <c r="KFW1" s="746"/>
      <c r="KFX1" s="746"/>
      <c r="KFY1" s="746"/>
      <c r="KFZ1" s="746"/>
      <c r="KGA1" s="746"/>
      <c r="KGB1" s="746"/>
      <c r="KGC1" s="746"/>
      <c r="KGD1" s="746"/>
      <c r="KGE1" s="746"/>
      <c r="KGF1" s="746"/>
      <c r="KGG1" s="746"/>
      <c r="KGH1" s="746"/>
      <c r="KGI1" s="746"/>
      <c r="KGJ1" s="746"/>
      <c r="KGK1" s="746"/>
      <c r="KGL1" s="746"/>
      <c r="KGM1" s="746"/>
      <c r="KGN1" s="746"/>
      <c r="KGO1" s="746"/>
      <c r="KGP1" s="746"/>
      <c r="KGQ1" s="746"/>
      <c r="KGR1" s="746"/>
      <c r="KGS1" s="746"/>
      <c r="KGT1" s="746"/>
      <c r="KGU1" s="746"/>
      <c r="KGV1" s="746"/>
      <c r="KGW1" s="746"/>
      <c r="KGX1" s="746"/>
      <c r="KGY1" s="746"/>
      <c r="KGZ1" s="746"/>
      <c r="KHA1" s="746"/>
      <c r="KHB1" s="746"/>
      <c r="KHC1" s="746"/>
      <c r="KHD1" s="746"/>
      <c r="KHE1" s="746"/>
      <c r="KHF1" s="746"/>
      <c r="KHG1" s="746"/>
      <c r="KHH1" s="746"/>
      <c r="KHI1" s="746"/>
      <c r="KHJ1" s="746"/>
      <c r="KHK1" s="746"/>
      <c r="KHL1" s="746"/>
      <c r="KHM1" s="746"/>
      <c r="KHN1" s="746"/>
      <c r="KHO1" s="746"/>
      <c r="KHP1" s="746"/>
      <c r="KHQ1" s="746"/>
      <c r="KHR1" s="746"/>
      <c r="KHS1" s="746"/>
      <c r="KHT1" s="746"/>
      <c r="KHU1" s="746"/>
      <c r="KHV1" s="746"/>
      <c r="KHW1" s="746"/>
      <c r="KHX1" s="746"/>
      <c r="KHY1" s="746"/>
      <c r="KHZ1" s="746"/>
      <c r="KIA1" s="746"/>
      <c r="KIB1" s="746"/>
      <c r="KIC1" s="746"/>
      <c r="KID1" s="746"/>
      <c r="KIE1" s="746"/>
      <c r="KIF1" s="746"/>
      <c r="KIG1" s="746"/>
      <c r="KIH1" s="746"/>
      <c r="KII1" s="746"/>
      <c r="KIJ1" s="746"/>
      <c r="KIK1" s="746"/>
      <c r="KIL1" s="746"/>
      <c r="KIM1" s="746"/>
      <c r="KIN1" s="746"/>
      <c r="KIO1" s="746"/>
      <c r="KIP1" s="746"/>
      <c r="KIQ1" s="746"/>
      <c r="KIR1" s="746"/>
      <c r="KIS1" s="746"/>
      <c r="KIT1" s="746"/>
      <c r="KIU1" s="746"/>
      <c r="KIV1" s="746"/>
      <c r="KIW1" s="746"/>
      <c r="KIX1" s="746"/>
      <c r="KIY1" s="746"/>
      <c r="KIZ1" s="746"/>
      <c r="KJA1" s="746"/>
      <c r="KJB1" s="746"/>
      <c r="KJC1" s="746"/>
      <c r="KJD1" s="746"/>
      <c r="KJE1" s="746"/>
      <c r="KJF1" s="746"/>
      <c r="KJG1" s="746"/>
      <c r="KJH1" s="746"/>
      <c r="KJI1" s="746"/>
      <c r="KJJ1" s="746"/>
      <c r="KJK1" s="746"/>
      <c r="KJL1" s="746"/>
      <c r="KJM1" s="746"/>
      <c r="KJN1" s="746"/>
      <c r="KJO1" s="746"/>
      <c r="KJP1" s="746"/>
      <c r="KJQ1" s="746"/>
      <c r="KJR1" s="746"/>
      <c r="KJS1" s="746"/>
      <c r="KJT1" s="746"/>
      <c r="KJU1" s="746"/>
      <c r="KJV1" s="746"/>
      <c r="KJW1" s="746"/>
      <c r="KJX1" s="746"/>
      <c r="KJY1" s="746"/>
      <c r="KJZ1" s="746"/>
      <c r="KKA1" s="746"/>
      <c r="KKB1" s="746"/>
      <c r="KKC1" s="746"/>
      <c r="KKD1" s="746"/>
      <c r="KKE1" s="746"/>
      <c r="KKF1" s="746"/>
      <c r="KKG1" s="746"/>
      <c r="KKH1" s="746"/>
      <c r="KKI1" s="746"/>
      <c r="KKJ1" s="746"/>
      <c r="KKK1" s="746"/>
      <c r="KKL1" s="746"/>
      <c r="KKM1" s="746"/>
      <c r="KKN1" s="746"/>
      <c r="KKO1" s="746"/>
      <c r="KKP1" s="746"/>
      <c r="KKQ1" s="746"/>
      <c r="KKR1" s="746"/>
      <c r="KKS1" s="746"/>
      <c r="KKT1" s="746"/>
      <c r="KKU1" s="746"/>
      <c r="KKV1" s="746"/>
      <c r="KKW1" s="746"/>
      <c r="KKX1" s="746"/>
      <c r="KKY1" s="746"/>
      <c r="KKZ1" s="746"/>
      <c r="KLA1" s="746"/>
      <c r="KLB1" s="746"/>
      <c r="KLC1" s="746"/>
      <c r="KLD1" s="746"/>
      <c r="KLE1" s="746"/>
      <c r="KLF1" s="746"/>
      <c r="KLG1" s="746"/>
      <c r="KLH1" s="746"/>
      <c r="KLI1" s="746"/>
      <c r="KLJ1" s="746"/>
      <c r="KLK1" s="746"/>
      <c r="KLL1" s="746"/>
      <c r="KLM1" s="746"/>
      <c r="KLN1" s="746"/>
      <c r="KLO1" s="746"/>
      <c r="KLP1" s="746"/>
      <c r="KLQ1" s="746"/>
      <c r="KLR1" s="746"/>
      <c r="KLS1" s="746"/>
      <c r="KLT1" s="746"/>
      <c r="KLU1" s="746"/>
      <c r="KLV1" s="746"/>
      <c r="KLW1" s="746"/>
      <c r="KLX1" s="746"/>
      <c r="KLY1" s="746"/>
      <c r="KLZ1" s="746"/>
      <c r="KMA1" s="746"/>
      <c r="KMB1" s="746"/>
      <c r="KMC1" s="746"/>
      <c r="KMD1" s="746"/>
      <c r="KME1" s="746"/>
      <c r="KMF1" s="746"/>
      <c r="KMG1" s="746"/>
      <c r="KMH1" s="746"/>
      <c r="KMI1" s="746"/>
      <c r="KMJ1" s="746"/>
      <c r="KMK1" s="746"/>
      <c r="KML1" s="746"/>
      <c r="KMM1" s="746"/>
      <c r="KMN1" s="746"/>
      <c r="KMO1" s="746"/>
      <c r="KMP1" s="746"/>
      <c r="KMQ1" s="746"/>
      <c r="KMR1" s="746"/>
      <c r="KMS1" s="746"/>
      <c r="KMT1" s="746"/>
      <c r="KMU1" s="746"/>
      <c r="KMV1" s="746"/>
      <c r="KMW1" s="746"/>
      <c r="KMX1" s="746"/>
      <c r="KMY1" s="746"/>
      <c r="KMZ1" s="746"/>
      <c r="KNA1" s="746"/>
      <c r="KNB1" s="746"/>
      <c r="KNC1" s="746"/>
      <c r="KND1" s="746"/>
      <c r="KNE1" s="746"/>
      <c r="KNF1" s="746"/>
      <c r="KNG1" s="746"/>
      <c r="KNH1" s="746"/>
      <c r="KNI1" s="746"/>
      <c r="KNJ1" s="746"/>
      <c r="KNK1" s="746"/>
      <c r="KNL1" s="746"/>
      <c r="KNM1" s="746"/>
      <c r="KNN1" s="746"/>
      <c r="KNO1" s="746"/>
      <c r="KNP1" s="746"/>
      <c r="KNQ1" s="746"/>
      <c r="KNR1" s="746"/>
      <c r="KNS1" s="746"/>
      <c r="KNT1" s="746"/>
      <c r="KNU1" s="746"/>
      <c r="KNV1" s="746"/>
      <c r="KNW1" s="746"/>
      <c r="KNX1" s="746"/>
      <c r="KNY1" s="746"/>
      <c r="KNZ1" s="746"/>
      <c r="KOA1" s="746"/>
      <c r="KOB1" s="746"/>
      <c r="KOC1" s="746"/>
      <c r="KOD1" s="746"/>
      <c r="KOE1" s="746"/>
      <c r="KOF1" s="746"/>
      <c r="KOG1" s="746"/>
      <c r="KOH1" s="746"/>
      <c r="KOI1" s="746"/>
      <c r="KOJ1" s="746"/>
      <c r="KOK1" s="746"/>
      <c r="KOL1" s="746"/>
      <c r="KOM1" s="746"/>
      <c r="KON1" s="746"/>
      <c r="KOO1" s="746"/>
      <c r="KOP1" s="746"/>
      <c r="KOQ1" s="746"/>
      <c r="KOR1" s="746"/>
      <c r="KOS1" s="746"/>
      <c r="KOT1" s="746"/>
      <c r="KOU1" s="746"/>
      <c r="KOV1" s="746"/>
      <c r="KOW1" s="746"/>
      <c r="KOX1" s="746"/>
      <c r="KOY1" s="746"/>
      <c r="KOZ1" s="746"/>
      <c r="KPA1" s="746"/>
      <c r="KPB1" s="746"/>
      <c r="KPC1" s="746"/>
      <c r="KPD1" s="746"/>
      <c r="KPE1" s="746"/>
      <c r="KPF1" s="746"/>
      <c r="KPG1" s="746"/>
      <c r="KPH1" s="746"/>
      <c r="KPI1" s="746"/>
      <c r="KPJ1" s="746"/>
      <c r="KPK1" s="746"/>
      <c r="KPL1" s="746"/>
      <c r="KPM1" s="746"/>
      <c r="KPN1" s="746"/>
      <c r="KPO1" s="746"/>
      <c r="KPP1" s="746"/>
      <c r="KPQ1" s="746"/>
      <c r="KPR1" s="746"/>
      <c r="KPS1" s="746"/>
      <c r="KPT1" s="746"/>
      <c r="KPU1" s="746"/>
      <c r="KPV1" s="746"/>
      <c r="KPW1" s="746"/>
      <c r="KPX1" s="746"/>
      <c r="KPY1" s="746"/>
      <c r="KPZ1" s="746"/>
      <c r="KQA1" s="746"/>
      <c r="KQB1" s="746"/>
      <c r="KQC1" s="746"/>
      <c r="KQD1" s="746"/>
      <c r="KQE1" s="746"/>
      <c r="KQF1" s="746"/>
      <c r="KQG1" s="746"/>
      <c r="KQH1" s="746"/>
      <c r="KQI1" s="746"/>
      <c r="KQJ1" s="746"/>
      <c r="KQK1" s="746"/>
      <c r="KQL1" s="746"/>
      <c r="KQM1" s="746"/>
      <c r="KQN1" s="746"/>
      <c r="KQO1" s="746"/>
      <c r="KQP1" s="746"/>
      <c r="KQQ1" s="746"/>
      <c r="KQR1" s="746"/>
      <c r="KQS1" s="746"/>
      <c r="KQT1" s="746"/>
      <c r="KQU1" s="746"/>
      <c r="KQV1" s="746"/>
      <c r="KQW1" s="746"/>
      <c r="KQX1" s="746"/>
      <c r="KQY1" s="746"/>
      <c r="KQZ1" s="746"/>
      <c r="KRA1" s="746"/>
      <c r="KRB1" s="746"/>
      <c r="KRC1" s="746"/>
      <c r="KRD1" s="746"/>
      <c r="KRE1" s="746"/>
      <c r="KRF1" s="746"/>
      <c r="KRG1" s="746"/>
      <c r="KRH1" s="746"/>
      <c r="KRI1" s="746"/>
      <c r="KRJ1" s="746"/>
      <c r="KRK1" s="746"/>
      <c r="KRL1" s="746"/>
      <c r="KRM1" s="746"/>
      <c r="KRN1" s="746"/>
      <c r="KRO1" s="746"/>
      <c r="KRP1" s="746"/>
      <c r="KRQ1" s="746"/>
      <c r="KRR1" s="746"/>
      <c r="KRS1" s="746"/>
      <c r="KRT1" s="746"/>
      <c r="KRU1" s="746"/>
      <c r="KRV1" s="746"/>
      <c r="KRW1" s="746"/>
      <c r="KRX1" s="746"/>
      <c r="KRY1" s="746"/>
      <c r="KRZ1" s="746"/>
      <c r="KSA1" s="746"/>
      <c r="KSB1" s="746"/>
      <c r="KSC1" s="746"/>
      <c r="KSD1" s="746"/>
      <c r="KSE1" s="746"/>
      <c r="KSF1" s="746"/>
      <c r="KSG1" s="746"/>
      <c r="KSH1" s="746"/>
      <c r="KSI1" s="746"/>
      <c r="KSJ1" s="746"/>
      <c r="KSK1" s="746"/>
      <c r="KSL1" s="746"/>
      <c r="KSM1" s="746"/>
      <c r="KSN1" s="746"/>
      <c r="KSO1" s="746"/>
      <c r="KSP1" s="746"/>
      <c r="KSQ1" s="746"/>
      <c r="KSR1" s="746"/>
      <c r="KSS1" s="746"/>
      <c r="KST1" s="746"/>
      <c r="KSU1" s="746"/>
      <c r="KSV1" s="746"/>
      <c r="KSW1" s="746"/>
      <c r="KSX1" s="746"/>
      <c r="KSY1" s="746"/>
      <c r="KSZ1" s="746"/>
      <c r="KTA1" s="746"/>
      <c r="KTB1" s="746"/>
      <c r="KTC1" s="746"/>
      <c r="KTD1" s="746"/>
      <c r="KTE1" s="746"/>
      <c r="KTF1" s="746"/>
      <c r="KTG1" s="746"/>
      <c r="KTH1" s="746"/>
      <c r="KTI1" s="746"/>
      <c r="KTJ1" s="746"/>
      <c r="KTK1" s="746"/>
      <c r="KTL1" s="746"/>
      <c r="KTM1" s="746"/>
      <c r="KTN1" s="746"/>
      <c r="KTO1" s="746"/>
      <c r="KTP1" s="746"/>
      <c r="KTQ1" s="746"/>
      <c r="KTR1" s="746"/>
      <c r="KTS1" s="746"/>
      <c r="KTT1" s="746"/>
      <c r="KTU1" s="746"/>
      <c r="KTV1" s="746"/>
      <c r="KTW1" s="746"/>
      <c r="KTX1" s="746"/>
      <c r="KTY1" s="746"/>
      <c r="KTZ1" s="746"/>
      <c r="KUA1" s="746"/>
      <c r="KUB1" s="746"/>
      <c r="KUC1" s="746"/>
      <c r="KUD1" s="746"/>
      <c r="KUE1" s="746"/>
      <c r="KUF1" s="746"/>
      <c r="KUG1" s="746"/>
      <c r="KUH1" s="746"/>
      <c r="KUI1" s="746"/>
      <c r="KUJ1" s="746"/>
      <c r="KUK1" s="746"/>
      <c r="KUL1" s="746"/>
      <c r="KUM1" s="746"/>
      <c r="KUN1" s="746"/>
      <c r="KUO1" s="746"/>
      <c r="KUP1" s="746"/>
      <c r="KUQ1" s="746"/>
      <c r="KUR1" s="746"/>
      <c r="KUS1" s="746"/>
      <c r="KUT1" s="746"/>
      <c r="KUU1" s="746"/>
      <c r="KUV1" s="746"/>
      <c r="KUW1" s="746"/>
      <c r="KUX1" s="746"/>
      <c r="KUY1" s="746"/>
      <c r="KUZ1" s="746"/>
      <c r="KVA1" s="746"/>
      <c r="KVB1" s="746"/>
      <c r="KVC1" s="746"/>
      <c r="KVD1" s="746"/>
      <c r="KVE1" s="746"/>
      <c r="KVF1" s="746"/>
      <c r="KVG1" s="746"/>
      <c r="KVH1" s="746"/>
      <c r="KVI1" s="746"/>
      <c r="KVJ1" s="746"/>
      <c r="KVK1" s="746"/>
      <c r="KVL1" s="746"/>
      <c r="KVM1" s="746"/>
      <c r="KVN1" s="746"/>
      <c r="KVO1" s="746"/>
      <c r="KVP1" s="746"/>
      <c r="KVQ1" s="746"/>
      <c r="KVR1" s="746"/>
      <c r="KVS1" s="746"/>
      <c r="KVT1" s="746"/>
      <c r="KVU1" s="746"/>
      <c r="KVV1" s="746"/>
      <c r="KVW1" s="746"/>
      <c r="KVX1" s="746"/>
      <c r="KVY1" s="746"/>
      <c r="KVZ1" s="746"/>
      <c r="KWA1" s="746"/>
      <c r="KWB1" s="746"/>
      <c r="KWC1" s="746"/>
      <c r="KWD1" s="746"/>
      <c r="KWE1" s="746"/>
      <c r="KWF1" s="746"/>
      <c r="KWG1" s="746"/>
      <c r="KWH1" s="746"/>
      <c r="KWI1" s="746"/>
      <c r="KWJ1" s="746"/>
      <c r="KWK1" s="746"/>
      <c r="KWL1" s="746"/>
      <c r="KWM1" s="746"/>
      <c r="KWN1" s="746"/>
      <c r="KWO1" s="746"/>
      <c r="KWP1" s="746"/>
      <c r="KWQ1" s="746"/>
      <c r="KWR1" s="746"/>
      <c r="KWS1" s="746"/>
      <c r="KWT1" s="746"/>
      <c r="KWU1" s="746"/>
      <c r="KWV1" s="746"/>
      <c r="KWW1" s="746"/>
      <c r="KWX1" s="746"/>
      <c r="KWY1" s="746"/>
      <c r="KWZ1" s="746"/>
      <c r="KXA1" s="746"/>
      <c r="KXB1" s="746"/>
      <c r="KXC1" s="746"/>
      <c r="KXD1" s="746"/>
      <c r="KXE1" s="746"/>
      <c r="KXF1" s="746"/>
      <c r="KXG1" s="746"/>
      <c r="KXH1" s="746"/>
      <c r="KXI1" s="746"/>
      <c r="KXJ1" s="746"/>
      <c r="KXK1" s="746"/>
      <c r="KXL1" s="746"/>
      <c r="KXM1" s="746"/>
      <c r="KXN1" s="746"/>
      <c r="KXO1" s="746"/>
      <c r="KXP1" s="746"/>
      <c r="KXQ1" s="746"/>
      <c r="KXR1" s="746"/>
      <c r="KXS1" s="746"/>
      <c r="KXT1" s="746"/>
      <c r="KXU1" s="746"/>
      <c r="KXV1" s="746"/>
      <c r="KXW1" s="746"/>
      <c r="KXX1" s="746"/>
      <c r="KXY1" s="746"/>
      <c r="KXZ1" s="746"/>
      <c r="KYA1" s="746"/>
      <c r="KYB1" s="746"/>
      <c r="KYC1" s="746"/>
      <c r="KYD1" s="746"/>
      <c r="KYE1" s="746"/>
      <c r="KYF1" s="746"/>
      <c r="KYG1" s="746"/>
      <c r="KYH1" s="746"/>
      <c r="KYI1" s="746"/>
      <c r="KYJ1" s="746"/>
      <c r="KYK1" s="746"/>
      <c r="KYL1" s="746"/>
      <c r="KYM1" s="746"/>
      <c r="KYN1" s="746"/>
      <c r="KYO1" s="746"/>
      <c r="KYP1" s="746"/>
      <c r="KYQ1" s="746"/>
      <c r="KYR1" s="746"/>
      <c r="KYS1" s="746"/>
      <c r="KYT1" s="746"/>
      <c r="KYU1" s="746"/>
      <c r="KYV1" s="746"/>
      <c r="KYW1" s="746"/>
      <c r="KYX1" s="746"/>
      <c r="KYY1" s="746"/>
      <c r="KYZ1" s="746"/>
      <c r="KZA1" s="746"/>
      <c r="KZB1" s="746"/>
      <c r="KZC1" s="746"/>
      <c r="KZD1" s="746"/>
      <c r="KZE1" s="746"/>
      <c r="KZF1" s="746"/>
      <c r="KZG1" s="746"/>
      <c r="KZH1" s="746"/>
      <c r="KZI1" s="746"/>
      <c r="KZJ1" s="746"/>
      <c r="KZK1" s="746"/>
      <c r="KZL1" s="746"/>
      <c r="KZM1" s="746"/>
      <c r="KZN1" s="746"/>
      <c r="KZO1" s="746"/>
      <c r="KZP1" s="746"/>
      <c r="KZQ1" s="746"/>
      <c r="KZR1" s="746"/>
      <c r="KZS1" s="746"/>
      <c r="KZT1" s="746"/>
      <c r="KZU1" s="746"/>
      <c r="KZV1" s="746"/>
      <c r="KZW1" s="746"/>
      <c r="KZX1" s="746"/>
      <c r="KZY1" s="746"/>
      <c r="KZZ1" s="746"/>
      <c r="LAA1" s="746"/>
      <c r="LAB1" s="746"/>
      <c r="LAC1" s="746"/>
      <c r="LAD1" s="746"/>
      <c r="LAE1" s="746"/>
      <c r="LAF1" s="746"/>
      <c r="LAG1" s="746"/>
      <c r="LAH1" s="746"/>
      <c r="LAI1" s="746"/>
      <c r="LAJ1" s="746"/>
      <c r="LAK1" s="746"/>
      <c r="LAL1" s="746"/>
      <c r="LAM1" s="746"/>
      <c r="LAN1" s="746"/>
      <c r="LAO1" s="746"/>
      <c r="LAP1" s="746"/>
      <c r="LAQ1" s="746"/>
      <c r="LAR1" s="746"/>
      <c r="LAS1" s="746"/>
      <c r="LAT1" s="746"/>
      <c r="LAU1" s="746"/>
      <c r="LAV1" s="746"/>
      <c r="LAW1" s="746"/>
      <c r="LAX1" s="746"/>
      <c r="LAY1" s="746"/>
      <c r="LAZ1" s="746"/>
      <c r="LBA1" s="746"/>
      <c r="LBB1" s="746"/>
      <c r="LBC1" s="746"/>
      <c r="LBD1" s="746"/>
      <c r="LBE1" s="746"/>
      <c r="LBF1" s="746"/>
      <c r="LBG1" s="746"/>
      <c r="LBH1" s="746"/>
      <c r="LBI1" s="746"/>
      <c r="LBJ1" s="746"/>
      <c r="LBK1" s="746"/>
      <c r="LBL1" s="746"/>
      <c r="LBM1" s="746"/>
      <c r="LBN1" s="746"/>
      <c r="LBO1" s="746"/>
      <c r="LBP1" s="746"/>
      <c r="LBQ1" s="746"/>
      <c r="LBR1" s="746"/>
      <c r="LBS1" s="746"/>
      <c r="LBT1" s="746"/>
      <c r="LBU1" s="746"/>
      <c r="LBV1" s="746"/>
      <c r="LBW1" s="746"/>
      <c r="LBX1" s="746"/>
      <c r="LBY1" s="746"/>
      <c r="LBZ1" s="746"/>
      <c r="LCA1" s="746"/>
      <c r="LCB1" s="746"/>
      <c r="LCC1" s="746"/>
      <c r="LCD1" s="746"/>
      <c r="LCE1" s="746"/>
      <c r="LCF1" s="746"/>
      <c r="LCG1" s="746"/>
      <c r="LCH1" s="746"/>
      <c r="LCI1" s="746"/>
      <c r="LCJ1" s="746"/>
      <c r="LCK1" s="746"/>
      <c r="LCL1" s="746"/>
      <c r="LCM1" s="746"/>
      <c r="LCN1" s="746"/>
      <c r="LCO1" s="746"/>
      <c r="LCP1" s="746"/>
      <c r="LCQ1" s="746"/>
      <c r="LCR1" s="746"/>
      <c r="LCS1" s="746"/>
      <c r="LCT1" s="746"/>
      <c r="LCU1" s="746"/>
      <c r="LCV1" s="746"/>
      <c r="LCW1" s="746"/>
      <c r="LCX1" s="746"/>
      <c r="LCY1" s="746"/>
      <c r="LCZ1" s="746"/>
      <c r="LDA1" s="746"/>
      <c r="LDB1" s="746"/>
      <c r="LDC1" s="746"/>
      <c r="LDD1" s="746"/>
      <c r="LDE1" s="746"/>
      <c r="LDF1" s="746"/>
      <c r="LDG1" s="746"/>
      <c r="LDH1" s="746"/>
      <c r="LDI1" s="746"/>
      <c r="LDJ1" s="746"/>
      <c r="LDK1" s="746"/>
      <c r="LDL1" s="746"/>
      <c r="LDM1" s="746"/>
      <c r="LDN1" s="746"/>
      <c r="LDO1" s="746"/>
      <c r="LDP1" s="746"/>
      <c r="LDQ1" s="746"/>
      <c r="LDR1" s="746"/>
      <c r="LDS1" s="746"/>
      <c r="LDT1" s="746"/>
      <c r="LDU1" s="746"/>
      <c r="LDV1" s="746"/>
      <c r="LDW1" s="746"/>
      <c r="LDX1" s="746"/>
      <c r="LDY1" s="746"/>
      <c r="LDZ1" s="746"/>
      <c r="LEA1" s="746"/>
      <c r="LEB1" s="746"/>
      <c r="LEC1" s="746"/>
      <c r="LED1" s="746"/>
      <c r="LEE1" s="746"/>
      <c r="LEF1" s="746"/>
      <c r="LEG1" s="746"/>
      <c r="LEH1" s="746"/>
      <c r="LEI1" s="746"/>
      <c r="LEJ1" s="746"/>
      <c r="LEK1" s="746"/>
      <c r="LEL1" s="746"/>
      <c r="LEM1" s="746"/>
      <c r="LEN1" s="746"/>
      <c r="LEO1" s="746"/>
      <c r="LEP1" s="746"/>
      <c r="LEQ1" s="746"/>
      <c r="LER1" s="746"/>
      <c r="LES1" s="746"/>
      <c r="LET1" s="746"/>
      <c r="LEU1" s="746"/>
      <c r="LEV1" s="746"/>
      <c r="LEW1" s="746"/>
      <c r="LEX1" s="746"/>
      <c r="LEY1" s="746"/>
      <c r="LEZ1" s="746"/>
      <c r="LFA1" s="746"/>
      <c r="LFB1" s="746"/>
      <c r="LFC1" s="746"/>
      <c r="LFD1" s="746"/>
      <c r="LFE1" s="746"/>
      <c r="LFF1" s="746"/>
      <c r="LFG1" s="746"/>
      <c r="LFH1" s="746"/>
      <c r="LFI1" s="746"/>
      <c r="LFJ1" s="746"/>
      <c r="LFK1" s="746"/>
      <c r="LFL1" s="746"/>
      <c r="LFM1" s="746"/>
      <c r="LFN1" s="746"/>
      <c r="LFO1" s="746"/>
      <c r="LFP1" s="746"/>
      <c r="LFQ1" s="746"/>
      <c r="LFR1" s="746"/>
      <c r="LFS1" s="746"/>
      <c r="LFT1" s="746"/>
      <c r="LFU1" s="746"/>
      <c r="LFV1" s="746"/>
      <c r="LFW1" s="746"/>
      <c r="LFX1" s="746"/>
      <c r="LFY1" s="746"/>
      <c r="LFZ1" s="746"/>
      <c r="LGA1" s="746"/>
      <c r="LGB1" s="746"/>
      <c r="LGC1" s="746"/>
      <c r="LGD1" s="746"/>
      <c r="LGE1" s="746"/>
      <c r="LGF1" s="746"/>
      <c r="LGG1" s="746"/>
      <c r="LGH1" s="746"/>
      <c r="LGI1" s="746"/>
      <c r="LGJ1" s="746"/>
      <c r="LGK1" s="746"/>
      <c r="LGL1" s="746"/>
      <c r="LGM1" s="746"/>
      <c r="LGN1" s="746"/>
      <c r="LGO1" s="746"/>
      <c r="LGP1" s="746"/>
      <c r="LGQ1" s="746"/>
      <c r="LGR1" s="746"/>
      <c r="LGS1" s="746"/>
      <c r="LGT1" s="746"/>
      <c r="LGU1" s="746"/>
      <c r="LGV1" s="746"/>
      <c r="LGW1" s="746"/>
      <c r="LGX1" s="746"/>
      <c r="LGY1" s="746"/>
      <c r="LGZ1" s="746"/>
      <c r="LHA1" s="746"/>
      <c r="LHB1" s="746"/>
      <c r="LHC1" s="746"/>
      <c r="LHD1" s="746"/>
      <c r="LHE1" s="746"/>
      <c r="LHF1" s="746"/>
      <c r="LHG1" s="746"/>
      <c r="LHH1" s="746"/>
      <c r="LHI1" s="746"/>
      <c r="LHJ1" s="746"/>
      <c r="LHK1" s="746"/>
      <c r="LHL1" s="746"/>
      <c r="LHM1" s="746"/>
      <c r="LHN1" s="746"/>
      <c r="LHO1" s="746"/>
      <c r="LHP1" s="746"/>
      <c r="LHQ1" s="746"/>
      <c r="LHR1" s="746"/>
      <c r="LHS1" s="746"/>
      <c r="LHT1" s="746"/>
      <c r="LHU1" s="746"/>
      <c r="LHV1" s="746"/>
      <c r="LHW1" s="746"/>
      <c r="LHX1" s="746"/>
      <c r="LHY1" s="746"/>
      <c r="LHZ1" s="746"/>
      <c r="LIA1" s="746"/>
      <c r="LIB1" s="746"/>
      <c r="LIC1" s="746"/>
      <c r="LID1" s="746"/>
      <c r="LIE1" s="746"/>
      <c r="LIF1" s="746"/>
      <c r="LIG1" s="746"/>
      <c r="LIH1" s="746"/>
      <c r="LII1" s="746"/>
      <c r="LIJ1" s="746"/>
      <c r="LIK1" s="746"/>
      <c r="LIL1" s="746"/>
      <c r="LIM1" s="746"/>
      <c r="LIN1" s="746"/>
      <c r="LIO1" s="746"/>
      <c r="LIP1" s="746"/>
      <c r="LIQ1" s="746"/>
      <c r="LIR1" s="746"/>
      <c r="LIS1" s="746"/>
      <c r="LIT1" s="746"/>
      <c r="LIU1" s="746"/>
      <c r="LIV1" s="746"/>
      <c r="LIW1" s="746"/>
      <c r="LIX1" s="746"/>
      <c r="LIY1" s="746"/>
      <c r="LIZ1" s="746"/>
      <c r="LJA1" s="746"/>
      <c r="LJB1" s="746"/>
      <c r="LJC1" s="746"/>
      <c r="LJD1" s="746"/>
      <c r="LJE1" s="746"/>
      <c r="LJF1" s="746"/>
      <c r="LJG1" s="746"/>
      <c r="LJH1" s="746"/>
      <c r="LJI1" s="746"/>
      <c r="LJJ1" s="746"/>
      <c r="LJK1" s="746"/>
      <c r="LJL1" s="746"/>
      <c r="LJM1" s="746"/>
      <c r="LJN1" s="746"/>
      <c r="LJO1" s="746"/>
      <c r="LJP1" s="746"/>
      <c r="LJQ1" s="746"/>
      <c r="LJR1" s="746"/>
      <c r="LJS1" s="746"/>
      <c r="LJT1" s="746"/>
      <c r="LJU1" s="746"/>
      <c r="LJV1" s="746"/>
      <c r="LJW1" s="746"/>
      <c r="LJX1" s="746"/>
      <c r="LJY1" s="746"/>
      <c r="LJZ1" s="746"/>
      <c r="LKA1" s="746"/>
      <c r="LKB1" s="746"/>
      <c r="LKC1" s="746"/>
      <c r="LKD1" s="746"/>
      <c r="LKE1" s="746"/>
      <c r="LKF1" s="746"/>
      <c r="LKG1" s="746"/>
      <c r="LKH1" s="746"/>
      <c r="LKI1" s="746"/>
      <c r="LKJ1" s="746"/>
      <c r="LKK1" s="746"/>
      <c r="LKL1" s="746"/>
      <c r="LKM1" s="746"/>
      <c r="LKN1" s="746"/>
      <c r="LKO1" s="746"/>
      <c r="LKP1" s="746"/>
      <c r="LKQ1" s="746"/>
      <c r="LKR1" s="746"/>
      <c r="LKS1" s="746"/>
      <c r="LKT1" s="746"/>
      <c r="LKU1" s="746"/>
      <c r="LKV1" s="746"/>
      <c r="LKW1" s="746"/>
      <c r="LKX1" s="746"/>
      <c r="LKY1" s="746"/>
      <c r="LKZ1" s="746"/>
      <c r="LLA1" s="746"/>
      <c r="LLB1" s="746"/>
      <c r="LLC1" s="746"/>
      <c r="LLD1" s="746"/>
      <c r="LLE1" s="746"/>
      <c r="LLF1" s="746"/>
      <c r="LLG1" s="746"/>
      <c r="LLH1" s="746"/>
      <c r="LLI1" s="746"/>
      <c r="LLJ1" s="746"/>
      <c r="LLK1" s="746"/>
      <c r="LLL1" s="746"/>
      <c r="LLM1" s="746"/>
      <c r="LLN1" s="746"/>
      <c r="LLO1" s="746"/>
      <c r="LLP1" s="746"/>
      <c r="LLQ1" s="746"/>
      <c r="LLR1" s="746"/>
      <c r="LLS1" s="746"/>
      <c r="LLT1" s="746"/>
      <c r="LLU1" s="746"/>
      <c r="LLV1" s="746"/>
      <c r="LLW1" s="746"/>
      <c r="LLX1" s="746"/>
      <c r="LLY1" s="746"/>
      <c r="LLZ1" s="746"/>
      <c r="LMA1" s="746"/>
      <c r="LMB1" s="746"/>
      <c r="LMC1" s="746"/>
      <c r="LMD1" s="746"/>
      <c r="LME1" s="746"/>
      <c r="LMF1" s="746"/>
      <c r="LMG1" s="746"/>
      <c r="LMH1" s="746"/>
      <c r="LMI1" s="746"/>
      <c r="LMJ1" s="746"/>
      <c r="LMK1" s="746"/>
      <c r="LML1" s="746"/>
      <c r="LMM1" s="746"/>
      <c r="LMN1" s="746"/>
      <c r="LMO1" s="746"/>
      <c r="LMP1" s="746"/>
      <c r="LMQ1" s="746"/>
      <c r="LMR1" s="746"/>
      <c r="LMS1" s="746"/>
      <c r="LMT1" s="746"/>
      <c r="LMU1" s="746"/>
      <c r="LMV1" s="746"/>
      <c r="LMW1" s="746"/>
      <c r="LMX1" s="746"/>
      <c r="LMY1" s="746"/>
      <c r="LMZ1" s="746"/>
      <c r="LNA1" s="746"/>
      <c r="LNB1" s="746"/>
      <c r="LNC1" s="746"/>
      <c r="LND1" s="746"/>
      <c r="LNE1" s="746"/>
      <c r="LNF1" s="746"/>
      <c r="LNG1" s="746"/>
      <c r="LNH1" s="746"/>
      <c r="LNI1" s="746"/>
      <c r="LNJ1" s="746"/>
      <c r="LNK1" s="746"/>
      <c r="LNL1" s="746"/>
      <c r="LNM1" s="746"/>
      <c r="LNN1" s="746"/>
      <c r="LNO1" s="746"/>
      <c r="LNP1" s="746"/>
      <c r="LNQ1" s="746"/>
      <c r="LNR1" s="746"/>
      <c r="LNS1" s="746"/>
      <c r="LNT1" s="746"/>
      <c r="LNU1" s="746"/>
      <c r="LNV1" s="746"/>
      <c r="LNW1" s="746"/>
      <c r="LNX1" s="746"/>
      <c r="LNY1" s="746"/>
      <c r="LNZ1" s="746"/>
      <c r="LOA1" s="746"/>
      <c r="LOB1" s="746"/>
      <c r="LOC1" s="746"/>
      <c r="LOD1" s="746"/>
      <c r="LOE1" s="746"/>
      <c r="LOF1" s="746"/>
      <c r="LOG1" s="746"/>
      <c r="LOH1" s="746"/>
      <c r="LOI1" s="746"/>
      <c r="LOJ1" s="746"/>
      <c r="LOK1" s="746"/>
      <c r="LOL1" s="746"/>
      <c r="LOM1" s="746"/>
      <c r="LON1" s="746"/>
      <c r="LOO1" s="746"/>
      <c r="LOP1" s="746"/>
      <c r="LOQ1" s="746"/>
      <c r="LOR1" s="746"/>
      <c r="LOS1" s="746"/>
      <c r="LOT1" s="746"/>
      <c r="LOU1" s="746"/>
      <c r="LOV1" s="746"/>
      <c r="LOW1" s="746"/>
      <c r="LOX1" s="746"/>
      <c r="LOY1" s="746"/>
      <c r="LOZ1" s="746"/>
      <c r="LPA1" s="746"/>
      <c r="LPB1" s="746"/>
      <c r="LPC1" s="746"/>
      <c r="LPD1" s="746"/>
      <c r="LPE1" s="746"/>
      <c r="LPF1" s="746"/>
      <c r="LPG1" s="746"/>
      <c r="LPH1" s="746"/>
      <c r="LPI1" s="746"/>
      <c r="LPJ1" s="746"/>
      <c r="LPK1" s="746"/>
      <c r="LPL1" s="746"/>
      <c r="LPM1" s="746"/>
      <c r="LPN1" s="746"/>
      <c r="LPO1" s="746"/>
      <c r="LPP1" s="746"/>
      <c r="LPQ1" s="746"/>
      <c r="LPR1" s="746"/>
      <c r="LPS1" s="746"/>
      <c r="LPT1" s="746"/>
      <c r="LPU1" s="746"/>
      <c r="LPV1" s="746"/>
      <c r="LPW1" s="746"/>
      <c r="LPX1" s="746"/>
      <c r="LPY1" s="746"/>
      <c r="LPZ1" s="746"/>
      <c r="LQA1" s="746"/>
      <c r="LQB1" s="746"/>
      <c r="LQC1" s="746"/>
      <c r="LQD1" s="746"/>
      <c r="LQE1" s="746"/>
      <c r="LQF1" s="746"/>
      <c r="LQG1" s="746"/>
      <c r="LQH1" s="746"/>
      <c r="LQI1" s="746"/>
      <c r="LQJ1" s="746"/>
      <c r="LQK1" s="746"/>
      <c r="LQL1" s="746"/>
      <c r="LQM1" s="746"/>
      <c r="LQN1" s="746"/>
      <c r="LQO1" s="746"/>
      <c r="LQP1" s="746"/>
      <c r="LQQ1" s="746"/>
      <c r="LQR1" s="746"/>
      <c r="LQS1" s="746"/>
      <c r="LQT1" s="746"/>
      <c r="LQU1" s="746"/>
      <c r="LQV1" s="746"/>
      <c r="LQW1" s="746"/>
      <c r="LQX1" s="746"/>
      <c r="LQY1" s="746"/>
      <c r="LQZ1" s="746"/>
      <c r="LRA1" s="746"/>
      <c r="LRB1" s="746"/>
      <c r="LRC1" s="746"/>
      <c r="LRD1" s="746"/>
      <c r="LRE1" s="746"/>
      <c r="LRF1" s="746"/>
      <c r="LRG1" s="746"/>
      <c r="LRH1" s="746"/>
      <c r="LRI1" s="746"/>
      <c r="LRJ1" s="746"/>
      <c r="LRK1" s="746"/>
      <c r="LRL1" s="746"/>
      <c r="LRM1" s="746"/>
      <c r="LRN1" s="746"/>
      <c r="LRO1" s="746"/>
      <c r="LRP1" s="746"/>
      <c r="LRQ1" s="746"/>
      <c r="LRR1" s="746"/>
      <c r="LRS1" s="746"/>
      <c r="LRT1" s="746"/>
      <c r="LRU1" s="746"/>
      <c r="LRV1" s="746"/>
      <c r="LRW1" s="746"/>
      <c r="LRX1" s="746"/>
      <c r="LRY1" s="746"/>
      <c r="LRZ1" s="746"/>
      <c r="LSA1" s="746"/>
      <c r="LSB1" s="746"/>
      <c r="LSC1" s="746"/>
      <c r="LSD1" s="746"/>
      <c r="LSE1" s="746"/>
      <c r="LSF1" s="746"/>
      <c r="LSG1" s="746"/>
      <c r="LSH1" s="746"/>
      <c r="LSI1" s="746"/>
      <c r="LSJ1" s="746"/>
      <c r="LSK1" s="746"/>
      <c r="LSL1" s="746"/>
      <c r="LSM1" s="746"/>
      <c r="LSN1" s="746"/>
      <c r="LSO1" s="746"/>
      <c r="LSP1" s="746"/>
      <c r="LSQ1" s="746"/>
      <c r="LSR1" s="746"/>
      <c r="LSS1" s="746"/>
      <c r="LST1" s="746"/>
      <c r="LSU1" s="746"/>
      <c r="LSV1" s="746"/>
      <c r="LSW1" s="746"/>
      <c r="LSX1" s="746"/>
      <c r="LSY1" s="746"/>
      <c r="LSZ1" s="746"/>
      <c r="LTA1" s="746"/>
      <c r="LTB1" s="746"/>
      <c r="LTC1" s="746"/>
      <c r="LTD1" s="746"/>
      <c r="LTE1" s="746"/>
      <c r="LTF1" s="746"/>
      <c r="LTG1" s="746"/>
      <c r="LTH1" s="746"/>
      <c r="LTI1" s="746"/>
      <c r="LTJ1" s="746"/>
      <c r="LTK1" s="746"/>
      <c r="LTL1" s="746"/>
      <c r="LTM1" s="746"/>
      <c r="LTN1" s="746"/>
      <c r="LTO1" s="746"/>
      <c r="LTP1" s="746"/>
      <c r="LTQ1" s="746"/>
      <c r="LTR1" s="746"/>
      <c r="LTS1" s="746"/>
      <c r="LTT1" s="746"/>
      <c r="LTU1" s="746"/>
      <c r="LTV1" s="746"/>
      <c r="LTW1" s="746"/>
      <c r="LTX1" s="746"/>
      <c r="LTY1" s="746"/>
      <c r="LTZ1" s="746"/>
      <c r="LUA1" s="746"/>
      <c r="LUB1" s="746"/>
      <c r="LUC1" s="746"/>
      <c r="LUD1" s="746"/>
      <c r="LUE1" s="746"/>
      <c r="LUF1" s="746"/>
      <c r="LUG1" s="746"/>
      <c r="LUH1" s="746"/>
      <c r="LUI1" s="746"/>
      <c r="LUJ1" s="746"/>
      <c r="LUK1" s="746"/>
      <c r="LUL1" s="746"/>
      <c r="LUM1" s="746"/>
      <c r="LUN1" s="746"/>
      <c r="LUO1" s="746"/>
      <c r="LUP1" s="746"/>
      <c r="LUQ1" s="746"/>
      <c r="LUR1" s="746"/>
      <c r="LUS1" s="746"/>
      <c r="LUT1" s="746"/>
      <c r="LUU1" s="746"/>
      <c r="LUV1" s="746"/>
      <c r="LUW1" s="746"/>
      <c r="LUX1" s="746"/>
      <c r="LUY1" s="746"/>
      <c r="LUZ1" s="746"/>
      <c r="LVA1" s="746"/>
      <c r="LVB1" s="746"/>
      <c r="LVC1" s="746"/>
      <c r="LVD1" s="746"/>
      <c r="LVE1" s="746"/>
      <c r="LVF1" s="746"/>
      <c r="LVG1" s="746"/>
      <c r="LVH1" s="746"/>
      <c r="LVI1" s="746"/>
      <c r="LVJ1" s="746"/>
      <c r="LVK1" s="746"/>
      <c r="LVL1" s="746"/>
      <c r="LVM1" s="746"/>
      <c r="LVN1" s="746"/>
      <c r="LVO1" s="746"/>
      <c r="LVP1" s="746"/>
      <c r="LVQ1" s="746"/>
      <c r="LVR1" s="746"/>
      <c r="LVS1" s="746"/>
      <c r="LVT1" s="746"/>
      <c r="LVU1" s="746"/>
      <c r="LVV1" s="746"/>
      <c r="LVW1" s="746"/>
      <c r="LVX1" s="746"/>
      <c r="LVY1" s="746"/>
      <c r="LVZ1" s="746"/>
      <c r="LWA1" s="746"/>
      <c r="LWB1" s="746"/>
      <c r="LWC1" s="746"/>
      <c r="LWD1" s="746"/>
      <c r="LWE1" s="746"/>
      <c r="LWF1" s="746"/>
      <c r="LWG1" s="746"/>
      <c r="LWH1" s="746"/>
      <c r="LWI1" s="746"/>
      <c r="LWJ1" s="746"/>
      <c r="LWK1" s="746"/>
      <c r="LWL1" s="746"/>
      <c r="LWM1" s="746"/>
      <c r="LWN1" s="746"/>
      <c r="LWO1" s="746"/>
      <c r="LWP1" s="746"/>
      <c r="LWQ1" s="746"/>
      <c r="LWR1" s="746"/>
      <c r="LWS1" s="746"/>
      <c r="LWT1" s="746"/>
      <c r="LWU1" s="746"/>
      <c r="LWV1" s="746"/>
      <c r="LWW1" s="746"/>
      <c r="LWX1" s="746"/>
      <c r="LWY1" s="746"/>
      <c r="LWZ1" s="746"/>
      <c r="LXA1" s="746"/>
      <c r="LXB1" s="746"/>
      <c r="LXC1" s="746"/>
      <c r="LXD1" s="746"/>
      <c r="LXE1" s="746"/>
      <c r="LXF1" s="746"/>
      <c r="LXG1" s="746"/>
      <c r="LXH1" s="746"/>
      <c r="LXI1" s="746"/>
      <c r="LXJ1" s="746"/>
      <c r="LXK1" s="746"/>
      <c r="LXL1" s="746"/>
      <c r="LXM1" s="746"/>
      <c r="LXN1" s="746"/>
      <c r="LXO1" s="746"/>
      <c r="LXP1" s="746"/>
      <c r="LXQ1" s="746"/>
      <c r="LXR1" s="746"/>
      <c r="LXS1" s="746"/>
      <c r="LXT1" s="746"/>
      <c r="LXU1" s="746"/>
      <c r="LXV1" s="746"/>
      <c r="LXW1" s="746"/>
      <c r="LXX1" s="746"/>
      <c r="LXY1" s="746"/>
      <c r="LXZ1" s="746"/>
      <c r="LYA1" s="746"/>
      <c r="LYB1" s="746"/>
      <c r="LYC1" s="746"/>
      <c r="LYD1" s="746"/>
      <c r="LYE1" s="746"/>
      <c r="LYF1" s="746"/>
      <c r="LYG1" s="746"/>
      <c r="LYH1" s="746"/>
      <c r="LYI1" s="746"/>
      <c r="LYJ1" s="746"/>
      <c r="LYK1" s="746"/>
      <c r="LYL1" s="746"/>
      <c r="LYM1" s="746"/>
      <c r="LYN1" s="746"/>
      <c r="LYO1" s="746"/>
      <c r="LYP1" s="746"/>
      <c r="LYQ1" s="746"/>
      <c r="LYR1" s="746"/>
      <c r="LYS1" s="746"/>
      <c r="LYT1" s="746"/>
      <c r="LYU1" s="746"/>
      <c r="LYV1" s="746"/>
      <c r="LYW1" s="746"/>
      <c r="LYX1" s="746"/>
      <c r="LYY1" s="746"/>
      <c r="LYZ1" s="746"/>
      <c r="LZA1" s="746"/>
      <c r="LZB1" s="746"/>
      <c r="LZC1" s="746"/>
      <c r="LZD1" s="746"/>
      <c r="LZE1" s="746"/>
      <c r="LZF1" s="746"/>
      <c r="LZG1" s="746"/>
      <c r="LZH1" s="746"/>
      <c r="LZI1" s="746"/>
      <c r="LZJ1" s="746"/>
      <c r="LZK1" s="746"/>
      <c r="LZL1" s="746"/>
      <c r="LZM1" s="746"/>
      <c r="LZN1" s="746"/>
      <c r="LZO1" s="746"/>
      <c r="LZP1" s="746"/>
      <c r="LZQ1" s="746"/>
      <c r="LZR1" s="746"/>
      <c r="LZS1" s="746"/>
      <c r="LZT1" s="746"/>
      <c r="LZU1" s="746"/>
      <c r="LZV1" s="746"/>
      <c r="LZW1" s="746"/>
      <c r="LZX1" s="746"/>
      <c r="LZY1" s="746"/>
      <c r="LZZ1" s="746"/>
      <c r="MAA1" s="746"/>
      <c r="MAB1" s="746"/>
      <c r="MAC1" s="746"/>
      <c r="MAD1" s="746"/>
      <c r="MAE1" s="746"/>
      <c r="MAF1" s="746"/>
      <c r="MAG1" s="746"/>
      <c r="MAH1" s="746"/>
      <c r="MAI1" s="746"/>
      <c r="MAJ1" s="746"/>
      <c r="MAK1" s="746"/>
      <c r="MAL1" s="746"/>
      <c r="MAM1" s="746"/>
      <c r="MAN1" s="746"/>
      <c r="MAO1" s="746"/>
      <c r="MAP1" s="746"/>
      <c r="MAQ1" s="746"/>
      <c r="MAR1" s="746"/>
      <c r="MAS1" s="746"/>
      <c r="MAT1" s="746"/>
      <c r="MAU1" s="746"/>
      <c r="MAV1" s="746"/>
      <c r="MAW1" s="746"/>
      <c r="MAX1" s="746"/>
      <c r="MAY1" s="746"/>
      <c r="MAZ1" s="746"/>
      <c r="MBA1" s="746"/>
      <c r="MBB1" s="746"/>
      <c r="MBC1" s="746"/>
      <c r="MBD1" s="746"/>
      <c r="MBE1" s="746"/>
      <c r="MBF1" s="746"/>
      <c r="MBG1" s="746"/>
      <c r="MBH1" s="746"/>
      <c r="MBI1" s="746"/>
      <c r="MBJ1" s="746"/>
      <c r="MBK1" s="746"/>
      <c r="MBL1" s="746"/>
      <c r="MBM1" s="746"/>
      <c r="MBN1" s="746"/>
      <c r="MBO1" s="746"/>
      <c r="MBP1" s="746"/>
      <c r="MBQ1" s="746"/>
      <c r="MBR1" s="746"/>
      <c r="MBS1" s="746"/>
      <c r="MBT1" s="746"/>
      <c r="MBU1" s="746"/>
      <c r="MBV1" s="746"/>
      <c r="MBW1" s="746"/>
      <c r="MBX1" s="746"/>
      <c r="MBY1" s="746"/>
      <c r="MBZ1" s="746"/>
      <c r="MCA1" s="746"/>
      <c r="MCB1" s="746"/>
      <c r="MCC1" s="746"/>
      <c r="MCD1" s="746"/>
      <c r="MCE1" s="746"/>
      <c r="MCF1" s="746"/>
      <c r="MCG1" s="746"/>
      <c r="MCH1" s="746"/>
      <c r="MCI1" s="746"/>
      <c r="MCJ1" s="746"/>
      <c r="MCK1" s="746"/>
      <c r="MCL1" s="746"/>
      <c r="MCM1" s="746"/>
      <c r="MCN1" s="746"/>
      <c r="MCO1" s="746"/>
      <c r="MCP1" s="746"/>
      <c r="MCQ1" s="746"/>
      <c r="MCR1" s="746"/>
      <c r="MCS1" s="746"/>
      <c r="MCT1" s="746"/>
      <c r="MCU1" s="746"/>
      <c r="MCV1" s="746"/>
      <c r="MCW1" s="746"/>
      <c r="MCX1" s="746"/>
      <c r="MCY1" s="746"/>
      <c r="MCZ1" s="746"/>
      <c r="MDA1" s="746"/>
      <c r="MDB1" s="746"/>
      <c r="MDC1" s="746"/>
      <c r="MDD1" s="746"/>
      <c r="MDE1" s="746"/>
      <c r="MDF1" s="746"/>
      <c r="MDG1" s="746"/>
      <c r="MDH1" s="746"/>
      <c r="MDI1" s="746"/>
      <c r="MDJ1" s="746"/>
      <c r="MDK1" s="746"/>
      <c r="MDL1" s="746"/>
      <c r="MDM1" s="746"/>
      <c r="MDN1" s="746"/>
      <c r="MDO1" s="746"/>
      <c r="MDP1" s="746"/>
      <c r="MDQ1" s="746"/>
      <c r="MDR1" s="746"/>
      <c r="MDS1" s="746"/>
      <c r="MDT1" s="746"/>
      <c r="MDU1" s="746"/>
      <c r="MDV1" s="746"/>
      <c r="MDW1" s="746"/>
      <c r="MDX1" s="746"/>
      <c r="MDY1" s="746"/>
      <c r="MDZ1" s="746"/>
      <c r="MEA1" s="746"/>
      <c r="MEB1" s="746"/>
      <c r="MEC1" s="746"/>
      <c r="MED1" s="746"/>
      <c r="MEE1" s="746"/>
      <c r="MEF1" s="746"/>
      <c r="MEG1" s="746"/>
      <c r="MEH1" s="746"/>
      <c r="MEI1" s="746"/>
      <c r="MEJ1" s="746"/>
      <c r="MEK1" s="746"/>
      <c r="MEL1" s="746"/>
      <c r="MEM1" s="746"/>
      <c r="MEN1" s="746"/>
      <c r="MEO1" s="746"/>
      <c r="MEP1" s="746"/>
      <c r="MEQ1" s="746"/>
      <c r="MER1" s="746"/>
      <c r="MES1" s="746"/>
      <c r="MET1" s="746"/>
      <c r="MEU1" s="746"/>
      <c r="MEV1" s="746"/>
      <c r="MEW1" s="746"/>
      <c r="MEX1" s="746"/>
      <c r="MEY1" s="746"/>
      <c r="MEZ1" s="746"/>
      <c r="MFA1" s="746"/>
      <c r="MFB1" s="746"/>
      <c r="MFC1" s="746"/>
      <c r="MFD1" s="746"/>
      <c r="MFE1" s="746"/>
      <c r="MFF1" s="746"/>
      <c r="MFG1" s="746"/>
      <c r="MFH1" s="746"/>
      <c r="MFI1" s="746"/>
      <c r="MFJ1" s="746"/>
      <c r="MFK1" s="746"/>
      <c r="MFL1" s="746"/>
      <c r="MFM1" s="746"/>
      <c r="MFN1" s="746"/>
      <c r="MFO1" s="746"/>
      <c r="MFP1" s="746"/>
      <c r="MFQ1" s="746"/>
      <c r="MFR1" s="746"/>
      <c r="MFS1" s="746"/>
      <c r="MFT1" s="746"/>
      <c r="MFU1" s="746"/>
      <c r="MFV1" s="746"/>
      <c r="MFW1" s="746"/>
      <c r="MFX1" s="746"/>
      <c r="MFY1" s="746"/>
      <c r="MFZ1" s="746"/>
      <c r="MGA1" s="746"/>
      <c r="MGB1" s="746"/>
      <c r="MGC1" s="746"/>
      <c r="MGD1" s="746"/>
      <c r="MGE1" s="746"/>
      <c r="MGF1" s="746"/>
      <c r="MGG1" s="746"/>
      <c r="MGH1" s="746"/>
      <c r="MGI1" s="746"/>
      <c r="MGJ1" s="746"/>
      <c r="MGK1" s="746"/>
      <c r="MGL1" s="746"/>
      <c r="MGM1" s="746"/>
      <c r="MGN1" s="746"/>
      <c r="MGO1" s="746"/>
      <c r="MGP1" s="746"/>
      <c r="MGQ1" s="746"/>
      <c r="MGR1" s="746"/>
      <c r="MGS1" s="746"/>
      <c r="MGT1" s="746"/>
      <c r="MGU1" s="746"/>
      <c r="MGV1" s="746"/>
      <c r="MGW1" s="746"/>
      <c r="MGX1" s="746"/>
      <c r="MGY1" s="746"/>
      <c r="MGZ1" s="746"/>
      <c r="MHA1" s="746"/>
      <c r="MHB1" s="746"/>
      <c r="MHC1" s="746"/>
      <c r="MHD1" s="746"/>
      <c r="MHE1" s="746"/>
      <c r="MHF1" s="746"/>
      <c r="MHG1" s="746"/>
      <c r="MHH1" s="746"/>
      <c r="MHI1" s="746"/>
      <c r="MHJ1" s="746"/>
      <c r="MHK1" s="746"/>
      <c r="MHL1" s="746"/>
      <c r="MHM1" s="746"/>
      <c r="MHN1" s="746"/>
      <c r="MHO1" s="746"/>
      <c r="MHP1" s="746"/>
      <c r="MHQ1" s="746"/>
      <c r="MHR1" s="746"/>
      <c r="MHS1" s="746"/>
      <c r="MHT1" s="746"/>
      <c r="MHU1" s="746"/>
      <c r="MHV1" s="746"/>
      <c r="MHW1" s="746"/>
      <c r="MHX1" s="746"/>
      <c r="MHY1" s="746"/>
      <c r="MHZ1" s="746"/>
      <c r="MIA1" s="746"/>
      <c r="MIB1" s="746"/>
      <c r="MIC1" s="746"/>
      <c r="MID1" s="746"/>
      <c r="MIE1" s="746"/>
      <c r="MIF1" s="746"/>
      <c r="MIG1" s="746"/>
      <c r="MIH1" s="746"/>
      <c r="MII1" s="746"/>
      <c r="MIJ1" s="746"/>
      <c r="MIK1" s="746"/>
      <c r="MIL1" s="746"/>
      <c r="MIM1" s="746"/>
      <c r="MIN1" s="746"/>
      <c r="MIO1" s="746"/>
      <c r="MIP1" s="746"/>
      <c r="MIQ1" s="746"/>
      <c r="MIR1" s="746"/>
      <c r="MIS1" s="746"/>
      <c r="MIT1" s="746"/>
      <c r="MIU1" s="746"/>
      <c r="MIV1" s="746"/>
      <c r="MIW1" s="746"/>
      <c r="MIX1" s="746"/>
      <c r="MIY1" s="746"/>
      <c r="MIZ1" s="746"/>
      <c r="MJA1" s="746"/>
      <c r="MJB1" s="746"/>
      <c r="MJC1" s="746"/>
      <c r="MJD1" s="746"/>
      <c r="MJE1" s="746"/>
      <c r="MJF1" s="746"/>
      <c r="MJG1" s="746"/>
      <c r="MJH1" s="746"/>
      <c r="MJI1" s="746"/>
      <c r="MJJ1" s="746"/>
      <c r="MJK1" s="746"/>
      <c r="MJL1" s="746"/>
      <c r="MJM1" s="746"/>
      <c r="MJN1" s="746"/>
      <c r="MJO1" s="746"/>
      <c r="MJP1" s="746"/>
      <c r="MJQ1" s="746"/>
      <c r="MJR1" s="746"/>
      <c r="MJS1" s="746"/>
      <c r="MJT1" s="746"/>
      <c r="MJU1" s="746"/>
      <c r="MJV1" s="746"/>
      <c r="MJW1" s="746"/>
      <c r="MJX1" s="746"/>
      <c r="MJY1" s="746"/>
      <c r="MJZ1" s="746"/>
      <c r="MKA1" s="746"/>
      <c r="MKB1" s="746"/>
      <c r="MKC1" s="746"/>
      <c r="MKD1" s="746"/>
      <c r="MKE1" s="746"/>
      <c r="MKF1" s="746"/>
      <c r="MKG1" s="746"/>
      <c r="MKH1" s="746"/>
      <c r="MKI1" s="746"/>
      <c r="MKJ1" s="746"/>
      <c r="MKK1" s="746"/>
      <c r="MKL1" s="746"/>
      <c r="MKM1" s="746"/>
      <c r="MKN1" s="746"/>
      <c r="MKO1" s="746"/>
      <c r="MKP1" s="746"/>
      <c r="MKQ1" s="746"/>
      <c r="MKR1" s="746"/>
      <c r="MKS1" s="746"/>
      <c r="MKT1" s="746"/>
      <c r="MKU1" s="746"/>
      <c r="MKV1" s="746"/>
      <c r="MKW1" s="746"/>
      <c r="MKX1" s="746"/>
      <c r="MKY1" s="746"/>
      <c r="MKZ1" s="746"/>
      <c r="MLA1" s="746"/>
      <c r="MLB1" s="746"/>
      <c r="MLC1" s="746"/>
      <c r="MLD1" s="746"/>
      <c r="MLE1" s="746"/>
      <c r="MLF1" s="746"/>
      <c r="MLG1" s="746"/>
      <c r="MLH1" s="746"/>
      <c r="MLI1" s="746"/>
      <c r="MLJ1" s="746"/>
      <c r="MLK1" s="746"/>
      <c r="MLL1" s="746"/>
      <c r="MLM1" s="746"/>
      <c r="MLN1" s="746"/>
      <c r="MLO1" s="746"/>
      <c r="MLP1" s="746"/>
      <c r="MLQ1" s="746"/>
      <c r="MLR1" s="746"/>
      <c r="MLS1" s="746"/>
      <c r="MLT1" s="746"/>
      <c r="MLU1" s="746"/>
      <c r="MLV1" s="746"/>
      <c r="MLW1" s="746"/>
      <c r="MLX1" s="746"/>
      <c r="MLY1" s="746"/>
      <c r="MLZ1" s="746"/>
      <c r="MMA1" s="746"/>
      <c r="MMB1" s="746"/>
      <c r="MMC1" s="746"/>
      <c r="MMD1" s="746"/>
      <c r="MME1" s="746"/>
      <c r="MMF1" s="746"/>
      <c r="MMG1" s="746"/>
      <c r="MMH1" s="746"/>
      <c r="MMI1" s="746"/>
      <c r="MMJ1" s="746"/>
      <c r="MMK1" s="746"/>
      <c r="MML1" s="746"/>
      <c r="MMM1" s="746"/>
      <c r="MMN1" s="746"/>
      <c r="MMO1" s="746"/>
      <c r="MMP1" s="746"/>
      <c r="MMQ1" s="746"/>
      <c r="MMR1" s="746"/>
      <c r="MMS1" s="746"/>
      <c r="MMT1" s="746"/>
      <c r="MMU1" s="746"/>
      <c r="MMV1" s="746"/>
      <c r="MMW1" s="746"/>
      <c r="MMX1" s="746"/>
      <c r="MMY1" s="746"/>
      <c r="MMZ1" s="746"/>
      <c r="MNA1" s="746"/>
      <c r="MNB1" s="746"/>
      <c r="MNC1" s="746"/>
      <c r="MND1" s="746"/>
      <c r="MNE1" s="746"/>
      <c r="MNF1" s="746"/>
      <c r="MNG1" s="746"/>
      <c r="MNH1" s="746"/>
      <c r="MNI1" s="746"/>
      <c r="MNJ1" s="746"/>
      <c r="MNK1" s="746"/>
      <c r="MNL1" s="746"/>
      <c r="MNM1" s="746"/>
      <c r="MNN1" s="746"/>
      <c r="MNO1" s="746"/>
      <c r="MNP1" s="746"/>
      <c r="MNQ1" s="746"/>
      <c r="MNR1" s="746"/>
      <c r="MNS1" s="746"/>
      <c r="MNT1" s="746"/>
      <c r="MNU1" s="746"/>
      <c r="MNV1" s="746"/>
      <c r="MNW1" s="746"/>
      <c r="MNX1" s="746"/>
      <c r="MNY1" s="746"/>
      <c r="MNZ1" s="746"/>
      <c r="MOA1" s="746"/>
      <c r="MOB1" s="746"/>
      <c r="MOC1" s="746"/>
      <c r="MOD1" s="746"/>
      <c r="MOE1" s="746"/>
      <c r="MOF1" s="746"/>
      <c r="MOG1" s="746"/>
      <c r="MOH1" s="746"/>
      <c r="MOI1" s="746"/>
      <c r="MOJ1" s="746"/>
      <c r="MOK1" s="746"/>
      <c r="MOL1" s="746"/>
      <c r="MOM1" s="746"/>
      <c r="MON1" s="746"/>
      <c r="MOO1" s="746"/>
      <c r="MOP1" s="746"/>
      <c r="MOQ1" s="746"/>
      <c r="MOR1" s="746"/>
      <c r="MOS1" s="746"/>
      <c r="MOT1" s="746"/>
      <c r="MOU1" s="746"/>
      <c r="MOV1" s="746"/>
      <c r="MOW1" s="746"/>
      <c r="MOX1" s="746"/>
      <c r="MOY1" s="746"/>
      <c r="MOZ1" s="746"/>
      <c r="MPA1" s="746"/>
      <c r="MPB1" s="746"/>
      <c r="MPC1" s="746"/>
      <c r="MPD1" s="746"/>
      <c r="MPE1" s="746"/>
      <c r="MPF1" s="746"/>
      <c r="MPG1" s="746"/>
      <c r="MPH1" s="746"/>
      <c r="MPI1" s="746"/>
      <c r="MPJ1" s="746"/>
      <c r="MPK1" s="746"/>
      <c r="MPL1" s="746"/>
      <c r="MPM1" s="746"/>
      <c r="MPN1" s="746"/>
      <c r="MPO1" s="746"/>
      <c r="MPP1" s="746"/>
      <c r="MPQ1" s="746"/>
      <c r="MPR1" s="746"/>
      <c r="MPS1" s="746"/>
      <c r="MPT1" s="746"/>
      <c r="MPU1" s="746"/>
      <c r="MPV1" s="746"/>
      <c r="MPW1" s="746"/>
      <c r="MPX1" s="746"/>
      <c r="MPY1" s="746"/>
      <c r="MPZ1" s="746"/>
      <c r="MQA1" s="746"/>
      <c r="MQB1" s="746"/>
      <c r="MQC1" s="746"/>
      <c r="MQD1" s="746"/>
      <c r="MQE1" s="746"/>
      <c r="MQF1" s="746"/>
      <c r="MQG1" s="746"/>
      <c r="MQH1" s="746"/>
      <c r="MQI1" s="746"/>
      <c r="MQJ1" s="746"/>
      <c r="MQK1" s="746"/>
      <c r="MQL1" s="746"/>
      <c r="MQM1" s="746"/>
      <c r="MQN1" s="746"/>
      <c r="MQO1" s="746"/>
      <c r="MQP1" s="746"/>
      <c r="MQQ1" s="746"/>
      <c r="MQR1" s="746"/>
      <c r="MQS1" s="746"/>
      <c r="MQT1" s="746"/>
      <c r="MQU1" s="746"/>
      <c r="MQV1" s="746"/>
      <c r="MQW1" s="746"/>
      <c r="MQX1" s="746"/>
      <c r="MQY1" s="746"/>
      <c r="MQZ1" s="746"/>
      <c r="MRA1" s="746"/>
      <c r="MRB1" s="746"/>
      <c r="MRC1" s="746"/>
      <c r="MRD1" s="746"/>
      <c r="MRE1" s="746"/>
      <c r="MRF1" s="746"/>
      <c r="MRG1" s="746"/>
      <c r="MRH1" s="746"/>
      <c r="MRI1" s="746"/>
      <c r="MRJ1" s="746"/>
      <c r="MRK1" s="746"/>
      <c r="MRL1" s="746"/>
      <c r="MRM1" s="746"/>
      <c r="MRN1" s="746"/>
      <c r="MRO1" s="746"/>
      <c r="MRP1" s="746"/>
      <c r="MRQ1" s="746"/>
      <c r="MRR1" s="746"/>
      <c r="MRS1" s="746"/>
      <c r="MRT1" s="746"/>
      <c r="MRU1" s="746"/>
      <c r="MRV1" s="746"/>
      <c r="MRW1" s="746"/>
      <c r="MRX1" s="746"/>
      <c r="MRY1" s="746"/>
      <c r="MRZ1" s="746"/>
      <c r="MSA1" s="746"/>
      <c r="MSB1" s="746"/>
      <c r="MSC1" s="746"/>
      <c r="MSD1" s="746"/>
      <c r="MSE1" s="746"/>
      <c r="MSF1" s="746"/>
      <c r="MSG1" s="746"/>
      <c r="MSH1" s="746"/>
      <c r="MSI1" s="746"/>
      <c r="MSJ1" s="746"/>
      <c r="MSK1" s="746"/>
      <c r="MSL1" s="746"/>
      <c r="MSM1" s="746"/>
      <c r="MSN1" s="746"/>
      <c r="MSO1" s="746"/>
      <c r="MSP1" s="746"/>
      <c r="MSQ1" s="746"/>
      <c r="MSR1" s="746"/>
      <c r="MSS1" s="746"/>
      <c r="MST1" s="746"/>
      <c r="MSU1" s="746"/>
      <c r="MSV1" s="746"/>
      <c r="MSW1" s="746"/>
      <c r="MSX1" s="746"/>
      <c r="MSY1" s="746"/>
      <c r="MSZ1" s="746"/>
      <c r="MTA1" s="746"/>
      <c r="MTB1" s="746"/>
      <c r="MTC1" s="746"/>
      <c r="MTD1" s="746"/>
      <c r="MTE1" s="746"/>
      <c r="MTF1" s="746"/>
      <c r="MTG1" s="746"/>
      <c r="MTH1" s="746"/>
      <c r="MTI1" s="746"/>
      <c r="MTJ1" s="746"/>
      <c r="MTK1" s="746"/>
      <c r="MTL1" s="746"/>
      <c r="MTM1" s="746"/>
      <c r="MTN1" s="746"/>
      <c r="MTO1" s="746"/>
      <c r="MTP1" s="746"/>
      <c r="MTQ1" s="746"/>
      <c r="MTR1" s="746"/>
      <c r="MTS1" s="746"/>
      <c r="MTT1" s="746"/>
      <c r="MTU1" s="746"/>
      <c r="MTV1" s="746"/>
      <c r="MTW1" s="746"/>
      <c r="MTX1" s="746"/>
      <c r="MTY1" s="746"/>
      <c r="MTZ1" s="746"/>
      <c r="MUA1" s="746"/>
      <c r="MUB1" s="746"/>
      <c r="MUC1" s="746"/>
      <c r="MUD1" s="746"/>
      <c r="MUE1" s="746"/>
      <c r="MUF1" s="746"/>
      <c r="MUG1" s="746"/>
      <c r="MUH1" s="746"/>
      <c r="MUI1" s="746"/>
      <c r="MUJ1" s="746"/>
      <c r="MUK1" s="746"/>
      <c r="MUL1" s="746"/>
      <c r="MUM1" s="746"/>
      <c r="MUN1" s="746"/>
      <c r="MUO1" s="746"/>
      <c r="MUP1" s="746"/>
      <c r="MUQ1" s="746"/>
      <c r="MUR1" s="746"/>
      <c r="MUS1" s="746"/>
      <c r="MUT1" s="746"/>
      <c r="MUU1" s="746"/>
      <c r="MUV1" s="746"/>
      <c r="MUW1" s="746"/>
      <c r="MUX1" s="746"/>
      <c r="MUY1" s="746"/>
      <c r="MUZ1" s="746"/>
      <c r="MVA1" s="746"/>
      <c r="MVB1" s="746"/>
      <c r="MVC1" s="746"/>
      <c r="MVD1" s="746"/>
      <c r="MVE1" s="746"/>
      <c r="MVF1" s="746"/>
      <c r="MVG1" s="746"/>
      <c r="MVH1" s="746"/>
      <c r="MVI1" s="746"/>
      <c r="MVJ1" s="746"/>
      <c r="MVK1" s="746"/>
      <c r="MVL1" s="746"/>
      <c r="MVM1" s="746"/>
      <c r="MVN1" s="746"/>
      <c r="MVO1" s="746"/>
      <c r="MVP1" s="746"/>
      <c r="MVQ1" s="746"/>
      <c r="MVR1" s="746"/>
      <c r="MVS1" s="746"/>
      <c r="MVT1" s="746"/>
      <c r="MVU1" s="746"/>
      <c r="MVV1" s="746"/>
      <c r="MVW1" s="746"/>
      <c r="MVX1" s="746"/>
      <c r="MVY1" s="746"/>
      <c r="MVZ1" s="746"/>
      <c r="MWA1" s="746"/>
      <c r="MWB1" s="746"/>
      <c r="MWC1" s="746"/>
      <c r="MWD1" s="746"/>
      <c r="MWE1" s="746"/>
      <c r="MWF1" s="746"/>
      <c r="MWG1" s="746"/>
      <c r="MWH1" s="746"/>
      <c r="MWI1" s="746"/>
      <c r="MWJ1" s="746"/>
      <c r="MWK1" s="746"/>
      <c r="MWL1" s="746"/>
      <c r="MWM1" s="746"/>
      <c r="MWN1" s="746"/>
      <c r="MWO1" s="746"/>
      <c r="MWP1" s="746"/>
      <c r="MWQ1" s="746"/>
      <c r="MWR1" s="746"/>
      <c r="MWS1" s="746"/>
      <c r="MWT1" s="746"/>
      <c r="MWU1" s="746"/>
      <c r="MWV1" s="746"/>
      <c r="MWW1" s="746"/>
      <c r="MWX1" s="746"/>
      <c r="MWY1" s="746"/>
      <c r="MWZ1" s="746"/>
      <c r="MXA1" s="746"/>
      <c r="MXB1" s="746"/>
      <c r="MXC1" s="746"/>
      <c r="MXD1" s="746"/>
      <c r="MXE1" s="746"/>
      <c r="MXF1" s="746"/>
      <c r="MXG1" s="746"/>
      <c r="MXH1" s="746"/>
      <c r="MXI1" s="746"/>
      <c r="MXJ1" s="746"/>
      <c r="MXK1" s="746"/>
      <c r="MXL1" s="746"/>
      <c r="MXM1" s="746"/>
      <c r="MXN1" s="746"/>
      <c r="MXO1" s="746"/>
      <c r="MXP1" s="746"/>
      <c r="MXQ1" s="746"/>
      <c r="MXR1" s="746"/>
      <c r="MXS1" s="746"/>
      <c r="MXT1" s="746"/>
      <c r="MXU1" s="746"/>
      <c r="MXV1" s="746"/>
      <c r="MXW1" s="746"/>
      <c r="MXX1" s="746"/>
      <c r="MXY1" s="746"/>
      <c r="MXZ1" s="746"/>
      <c r="MYA1" s="746"/>
      <c r="MYB1" s="746"/>
      <c r="MYC1" s="746"/>
      <c r="MYD1" s="746"/>
      <c r="MYE1" s="746"/>
      <c r="MYF1" s="746"/>
      <c r="MYG1" s="746"/>
      <c r="MYH1" s="746"/>
      <c r="MYI1" s="746"/>
      <c r="MYJ1" s="746"/>
      <c r="MYK1" s="746"/>
      <c r="MYL1" s="746"/>
      <c r="MYM1" s="746"/>
      <c r="MYN1" s="746"/>
      <c r="MYO1" s="746"/>
      <c r="MYP1" s="746"/>
      <c r="MYQ1" s="746"/>
      <c r="MYR1" s="746"/>
      <c r="MYS1" s="746"/>
      <c r="MYT1" s="746"/>
      <c r="MYU1" s="746"/>
      <c r="MYV1" s="746"/>
      <c r="MYW1" s="746"/>
      <c r="MYX1" s="746"/>
      <c r="MYY1" s="746"/>
      <c r="MYZ1" s="746"/>
      <c r="MZA1" s="746"/>
      <c r="MZB1" s="746"/>
      <c r="MZC1" s="746"/>
      <c r="MZD1" s="746"/>
      <c r="MZE1" s="746"/>
      <c r="MZF1" s="746"/>
      <c r="MZG1" s="746"/>
      <c r="MZH1" s="746"/>
      <c r="MZI1" s="746"/>
      <c r="MZJ1" s="746"/>
      <c r="MZK1" s="746"/>
      <c r="MZL1" s="746"/>
      <c r="MZM1" s="746"/>
      <c r="MZN1" s="746"/>
      <c r="MZO1" s="746"/>
      <c r="MZP1" s="746"/>
      <c r="MZQ1" s="746"/>
      <c r="MZR1" s="746"/>
      <c r="MZS1" s="746"/>
      <c r="MZT1" s="746"/>
      <c r="MZU1" s="746"/>
      <c r="MZV1" s="746"/>
      <c r="MZW1" s="746"/>
      <c r="MZX1" s="746"/>
      <c r="MZY1" s="746"/>
      <c r="MZZ1" s="746"/>
      <c r="NAA1" s="746"/>
      <c r="NAB1" s="746"/>
      <c r="NAC1" s="746"/>
      <c r="NAD1" s="746"/>
      <c r="NAE1" s="746"/>
      <c r="NAF1" s="746"/>
      <c r="NAG1" s="746"/>
      <c r="NAH1" s="746"/>
      <c r="NAI1" s="746"/>
      <c r="NAJ1" s="746"/>
      <c r="NAK1" s="746"/>
      <c r="NAL1" s="746"/>
      <c r="NAM1" s="746"/>
      <c r="NAN1" s="746"/>
      <c r="NAO1" s="746"/>
      <c r="NAP1" s="746"/>
      <c r="NAQ1" s="746"/>
      <c r="NAR1" s="746"/>
      <c r="NAS1" s="746"/>
      <c r="NAT1" s="746"/>
      <c r="NAU1" s="746"/>
      <c r="NAV1" s="746"/>
      <c r="NAW1" s="746"/>
      <c r="NAX1" s="746"/>
      <c r="NAY1" s="746"/>
      <c r="NAZ1" s="746"/>
      <c r="NBA1" s="746"/>
      <c r="NBB1" s="746"/>
      <c r="NBC1" s="746"/>
      <c r="NBD1" s="746"/>
      <c r="NBE1" s="746"/>
      <c r="NBF1" s="746"/>
      <c r="NBG1" s="746"/>
      <c r="NBH1" s="746"/>
      <c r="NBI1" s="746"/>
      <c r="NBJ1" s="746"/>
      <c r="NBK1" s="746"/>
      <c r="NBL1" s="746"/>
      <c r="NBM1" s="746"/>
      <c r="NBN1" s="746"/>
      <c r="NBO1" s="746"/>
      <c r="NBP1" s="746"/>
      <c r="NBQ1" s="746"/>
      <c r="NBR1" s="746"/>
      <c r="NBS1" s="746"/>
      <c r="NBT1" s="746"/>
      <c r="NBU1" s="746"/>
      <c r="NBV1" s="746"/>
      <c r="NBW1" s="746"/>
      <c r="NBX1" s="746"/>
      <c r="NBY1" s="746"/>
      <c r="NBZ1" s="746"/>
      <c r="NCA1" s="746"/>
      <c r="NCB1" s="746"/>
      <c r="NCC1" s="746"/>
      <c r="NCD1" s="746"/>
      <c r="NCE1" s="746"/>
      <c r="NCF1" s="746"/>
      <c r="NCG1" s="746"/>
      <c r="NCH1" s="746"/>
      <c r="NCI1" s="746"/>
      <c r="NCJ1" s="746"/>
      <c r="NCK1" s="746"/>
      <c r="NCL1" s="746"/>
      <c r="NCM1" s="746"/>
      <c r="NCN1" s="746"/>
      <c r="NCO1" s="746"/>
      <c r="NCP1" s="746"/>
      <c r="NCQ1" s="746"/>
      <c r="NCR1" s="746"/>
      <c r="NCS1" s="746"/>
      <c r="NCT1" s="746"/>
      <c r="NCU1" s="746"/>
      <c r="NCV1" s="746"/>
      <c r="NCW1" s="746"/>
      <c r="NCX1" s="746"/>
      <c r="NCY1" s="746"/>
      <c r="NCZ1" s="746"/>
      <c r="NDA1" s="746"/>
      <c r="NDB1" s="746"/>
      <c r="NDC1" s="746"/>
      <c r="NDD1" s="746"/>
      <c r="NDE1" s="746"/>
      <c r="NDF1" s="746"/>
      <c r="NDG1" s="746"/>
      <c r="NDH1" s="746"/>
      <c r="NDI1" s="746"/>
      <c r="NDJ1" s="746"/>
      <c r="NDK1" s="746"/>
      <c r="NDL1" s="746"/>
      <c r="NDM1" s="746"/>
      <c r="NDN1" s="746"/>
      <c r="NDO1" s="746"/>
      <c r="NDP1" s="746"/>
      <c r="NDQ1" s="746"/>
      <c r="NDR1" s="746"/>
      <c r="NDS1" s="746"/>
      <c r="NDT1" s="746"/>
      <c r="NDU1" s="746"/>
      <c r="NDV1" s="746"/>
      <c r="NDW1" s="746"/>
      <c r="NDX1" s="746"/>
      <c r="NDY1" s="746"/>
      <c r="NDZ1" s="746"/>
      <c r="NEA1" s="746"/>
      <c r="NEB1" s="746"/>
      <c r="NEC1" s="746"/>
      <c r="NED1" s="746"/>
      <c r="NEE1" s="746"/>
      <c r="NEF1" s="746"/>
      <c r="NEG1" s="746"/>
      <c r="NEH1" s="746"/>
      <c r="NEI1" s="746"/>
      <c r="NEJ1" s="746"/>
      <c r="NEK1" s="746"/>
      <c r="NEL1" s="746"/>
      <c r="NEM1" s="746"/>
      <c r="NEN1" s="746"/>
      <c r="NEO1" s="746"/>
      <c r="NEP1" s="746"/>
      <c r="NEQ1" s="746"/>
      <c r="NER1" s="746"/>
      <c r="NES1" s="746"/>
      <c r="NET1" s="746"/>
      <c r="NEU1" s="746"/>
      <c r="NEV1" s="746"/>
      <c r="NEW1" s="746"/>
      <c r="NEX1" s="746"/>
      <c r="NEY1" s="746"/>
      <c r="NEZ1" s="746"/>
      <c r="NFA1" s="746"/>
      <c r="NFB1" s="746"/>
      <c r="NFC1" s="746"/>
      <c r="NFD1" s="746"/>
      <c r="NFE1" s="746"/>
      <c r="NFF1" s="746"/>
      <c r="NFG1" s="746"/>
      <c r="NFH1" s="746"/>
      <c r="NFI1" s="746"/>
      <c r="NFJ1" s="746"/>
      <c r="NFK1" s="746"/>
      <c r="NFL1" s="746"/>
      <c r="NFM1" s="746"/>
      <c r="NFN1" s="746"/>
      <c r="NFO1" s="746"/>
      <c r="NFP1" s="746"/>
      <c r="NFQ1" s="746"/>
      <c r="NFR1" s="746"/>
      <c r="NFS1" s="746"/>
      <c r="NFT1" s="746"/>
      <c r="NFU1" s="746"/>
      <c r="NFV1" s="746"/>
      <c r="NFW1" s="746"/>
      <c r="NFX1" s="746"/>
      <c r="NFY1" s="746"/>
      <c r="NFZ1" s="746"/>
      <c r="NGA1" s="746"/>
      <c r="NGB1" s="746"/>
      <c r="NGC1" s="746"/>
      <c r="NGD1" s="746"/>
      <c r="NGE1" s="746"/>
      <c r="NGF1" s="746"/>
      <c r="NGG1" s="746"/>
      <c r="NGH1" s="746"/>
      <c r="NGI1" s="746"/>
      <c r="NGJ1" s="746"/>
      <c r="NGK1" s="746"/>
      <c r="NGL1" s="746"/>
      <c r="NGM1" s="746"/>
      <c r="NGN1" s="746"/>
      <c r="NGO1" s="746"/>
      <c r="NGP1" s="746"/>
      <c r="NGQ1" s="746"/>
      <c r="NGR1" s="746"/>
      <c r="NGS1" s="746"/>
      <c r="NGT1" s="746"/>
      <c r="NGU1" s="746"/>
      <c r="NGV1" s="746"/>
      <c r="NGW1" s="746"/>
      <c r="NGX1" s="746"/>
      <c r="NGY1" s="746"/>
      <c r="NGZ1" s="746"/>
      <c r="NHA1" s="746"/>
      <c r="NHB1" s="746"/>
      <c r="NHC1" s="746"/>
      <c r="NHD1" s="746"/>
      <c r="NHE1" s="746"/>
      <c r="NHF1" s="746"/>
      <c r="NHG1" s="746"/>
      <c r="NHH1" s="746"/>
      <c r="NHI1" s="746"/>
      <c r="NHJ1" s="746"/>
      <c r="NHK1" s="746"/>
      <c r="NHL1" s="746"/>
      <c r="NHM1" s="746"/>
      <c r="NHN1" s="746"/>
      <c r="NHO1" s="746"/>
      <c r="NHP1" s="746"/>
      <c r="NHQ1" s="746"/>
      <c r="NHR1" s="746"/>
      <c r="NHS1" s="746"/>
      <c r="NHT1" s="746"/>
      <c r="NHU1" s="746"/>
      <c r="NHV1" s="746"/>
      <c r="NHW1" s="746"/>
      <c r="NHX1" s="746"/>
      <c r="NHY1" s="746"/>
      <c r="NHZ1" s="746"/>
      <c r="NIA1" s="746"/>
      <c r="NIB1" s="746"/>
      <c r="NIC1" s="746"/>
      <c r="NID1" s="746"/>
      <c r="NIE1" s="746"/>
      <c r="NIF1" s="746"/>
      <c r="NIG1" s="746"/>
      <c r="NIH1" s="746"/>
      <c r="NII1" s="746"/>
      <c r="NIJ1" s="746"/>
      <c r="NIK1" s="746"/>
      <c r="NIL1" s="746"/>
      <c r="NIM1" s="746"/>
      <c r="NIN1" s="746"/>
      <c r="NIO1" s="746"/>
      <c r="NIP1" s="746"/>
      <c r="NIQ1" s="746"/>
      <c r="NIR1" s="746"/>
      <c r="NIS1" s="746"/>
      <c r="NIT1" s="746"/>
      <c r="NIU1" s="746"/>
      <c r="NIV1" s="746"/>
      <c r="NIW1" s="746"/>
      <c r="NIX1" s="746"/>
      <c r="NIY1" s="746"/>
      <c r="NIZ1" s="746"/>
      <c r="NJA1" s="746"/>
      <c r="NJB1" s="746"/>
      <c r="NJC1" s="746"/>
      <c r="NJD1" s="746"/>
      <c r="NJE1" s="746"/>
      <c r="NJF1" s="746"/>
      <c r="NJG1" s="746"/>
      <c r="NJH1" s="746"/>
      <c r="NJI1" s="746"/>
      <c r="NJJ1" s="746"/>
      <c r="NJK1" s="746"/>
      <c r="NJL1" s="746"/>
      <c r="NJM1" s="746"/>
      <c r="NJN1" s="746"/>
      <c r="NJO1" s="746"/>
      <c r="NJP1" s="746"/>
      <c r="NJQ1" s="746"/>
      <c r="NJR1" s="746"/>
      <c r="NJS1" s="746"/>
      <c r="NJT1" s="746"/>
      <c r="NJU1" s="746"/>
      <c r="NJV1" s="746"/>
      <c r="NJW1" s="746"/>
      <c r="NJX1" s="746"/>
      <c r="NJY1" s="746"/>
      <c r="NJZ1" s="746"/>
      <c r="NKA1" s="746"/>
      <c r="NKB1" s="746"/>
      <c r="NKC1" s="746"/>
      <c r="NKD1" s="746"/>
      <c r="NKE1" s="746"/>
      <c r="NKF1" s="746"/>
      <c r="NKG1" s="746"/>
      <c r="NKH1" s="746"/>
      <c r="NKI1" s="746"/>
      <c r="NKJ1" s="746"/>
      <c r="NKK1" s="746"/>
      <c r="NKL1" s="746"/>
      <c r="NKM1" s="746"/>
      <c r="NKN1" s="746"/>
      <c r="NKO1" s="746"/>
      <c r="NKP1" s="746"/>
      <c r="NKQ1" s="746"/>
      <c r="NKR1" s="746"/>
      <c r="NKS1" s="746"/>
      <c r="NKT1" s="746"/>
      <c r="NKU1" s="746"/>
      <c r="NKV1" s="746"/>
      <c r="NKW1" s="746"/>
      <c r="NKX1" s="746"/>
      <c r="NKY1" s="746"/>
      <c r="NKZ1" s="746"/>
      <c r="NLA1" s="746"/>
      <c r="NLB1" s="746"/>
      <c r="NLC1" s="746"/>
      <c r="NLD1" s="746"/>
      <c r="NLE1" s="746"/>
      <c r="NLF1" s="746"/>
      <c r="NLG1" s="746"/>
      <c r="NLH1" s="746"/>
      <c r="NLI1" s="746"/>
      <c r="NLJ1" s="746"/>
      <c r="NLK1" s="746"/>
      <c r="NLL1" s="746"/>
      <c r="NLM1" s="746"/>
      <c r="NLN1" s="746"/>
      <c r="NLO1" s="746"/>
      <c r="NLP1" s="746"/>
      <c r="NLQ1" s="746"/>
      <c r="NLR1" s="746"/>
      <c r="NLS1" s="746"/>
      <c r="NLT1" s="746"/>
      <c r="NLU1" s="746"/>
      <c r="NLV1" s="746"/>
      <c r="NLW1" s="746"/>
      <c r="NLX1" s="746"/>
      <c r="NLY1" s="746"/>
      <c r="NLZ1" s="746"/>
      <c r="NMA1" s="746"/>
      <c r="NMB1" s="746"/>
      <c r="NMC1" s="746"/>
      <c r="NMD1" s="746"/>
      <c r="NME1" s="746"/>
      <c r="NMF1" s="746"/>
      <c r="NMG1" s="746"/>
      <c r="NMH1" s="746"/>
      <c r="NMI1" s="746"/>
      <c r="NMJ1" s="746"/>
      <c r="NMK1" s="746"/>
      <c r="NML1" s="746"/>
      <c r="NMM1" s="746"/>
      <c r="NMN1" s="746"/>
      <c r="NMO1" s="746"/>
      <c r="NMP1" s="746"/>
      <c r="NMQ1" s="746"/>
      <c r="NMR1" s="746"/>
      <c r="NMS1" s="746"/>
      <c r="NMT1" s="746"/>
      <c r="NMU1" s="746"/>
      <c r="NMV1" s="746"/>
      <c r="NMW1" s="746"/>
      <c r="NMX1" s="746"/>
      <c r="NMY1" s="746"/>
      <c r="NMZ1" s="746"/>
      <c r="NNA1" s="746"/>
      <c r="NNB1" s="746"/>
      <c r="NNC1" s="746"/>
      <c r="NND1" s="746"/>
      <c r="NNE1" s="746"/>
      <c r="NNF1" s="746"/>
      <c r="NNG1" s="746"/>
      <c r="NNH1" s="746"/>
      <c r="NNI1" s="746"/>
      <c r="NNJ1" s="746"/>
      <c r="NNK1" s="746"/>
      <c r="NNL1" s="746"/>
      <c r="NNM1" s="746"/>
      <c r="NNN1" s="746"/>
      <c r="NNO1" s="746"/>
      <c r="NNP1" s="746"/>
      <c r="NNQ1" s="746"/>
      <c r="NNR1" s="746"/>
      <c r="NNS1" s="746"/>
      <c r="NNT1" s="746"/>
      <c r="NNU1" s="746"/>
      <c r="NNV1" s="746"/>
      <c r="NNW1" s="746"/>
      <c r="NNX1" s="746"/>
      <c r="NNY1" s="746"/>
      <c r="NNZ1" s="746"/>
      <c r="NOA1" s="746"/>
      <c r="NOB1" s="746"/>
      <c r="NOC1" s="746"/>
      <c r="NOD1" s="746"/>
      <c r="NOE1" s="746"/>
      <c r="NOF1" s="746"/>
      <c r="NOG1" s="746"/>
      <c r="NOH1" s="746"/>
      <c r="NOI1" s="746"/>
      <c r="NOJ1" s="746"/>
      <c r="NOK1" s="746"/>
      <c r="NOL1" s="746"/>
      <c r="NOM1" s="746"/>
      <c r="NON1" s="746"/>
      <c r="NOO1" s="746"/>
      <c r="NOP1" s="746"/>
      <c r="NOQ1" s="746"/>
      <c r="NOR1" s="746"/>
      <c r="NOS1" s="746"/>
      <c r="NOT1" s="746"/>
      <c r="NOU1" s="746"/>
      <c r="NOV1" s="746"/>
      <c r="NOW1" s="746"/>
      <c r="NOX1" s="746"/>
      <c r="NOY1" s="746"/>
      <c r="NOZ1" s="746"/>
      <c r="NPA1" s="746"/>
      <c r="NPB1" s="746"/>
      <c r="NPC1" s="746"/>
      <c r="NPD1" s="746"/>
      <c r="NPE1" s="746"/>
      <c r="NPF1" s="746"/>
      <c r="NPG1" s="746"/>
      <c r="NPH1" s="746"/>
      <c r="NPI1" s="746"/>
      <c r="NPJ1" s="746"/>
      <c r="NPK1" s="746"/>
      <c r="NPL1" s="746"/>
      <c r="NPM1" s="746"/>
      <c r="NPN1" s="746"/>
      <c r="NPO1" s="746"/>
      <c r="NPP1" s="746"/>
      <c r="NPQ1" s="746"/>
      <c r="NPR1" s="746"/>
      <c r="NPS1" s="746"/>
      <c r="NPT1" s="746"/>
      <c r="NPU1" s="746"/>
      <c r="NPV1" s="746"/>
      <c r="NPW1" s="746"/>
      <c r="NPX1" s="746"/>
      <c r="NPY1" s="746"/>
      <c r="NPZ1" s="746"/>
      <c r="NQA1" s="746"/>
      <c r="NQB1" s="746"/>
      <c r="NQC1" s="746"/>
      <c r="NQD1" s="746"/>
      <c r="NQE1" s="746"/>
      <c r="NQF1" s="746"/>
      <c r="NQG1" s="746"/>
      <c r="NQH1" s="746"/>
      <c r="NQI1" s="746"/>
      <c r="NQJ1" s="746"/>
      <c r="NQK1" s="746"/>
      <c r="NQL1" s="746"/>
      <c r="NQM1" s="746"/>
      <c r="NQN1" s="746"/>
      <c r="NQO1" s="746"/>
      <c r="NQP1" s="746"/>
      <c r="NQQ1" s="746"/>
      <c r="NQR1" s="746"/>
      <c r="NQS1" s="746"/>
      <c r="NQT1" s="746"/>
      <c r="NQU1" s="746"/>
      <c r="NQV1" s="746"/>
      <c r="NQW1" s="746"/>
      <c r="NQX1" s="746"/>
      <c r="NQY1" s="746"/>
      <c r="NQZ1" s="746"/>
      <c r="NRA1" s="746"/>
      <c r="NRB1" s="746"/>
      <c r="NRC1" s="746"/>
      <c r="NRD1" s="746"/>
      <c r="NRE1" s="746"/>
      <c r="NRF1" s="746"/>
      <c r="NRG1" s="746"/>
      <c r="NRH1" s="746"/>
      <c r="NRI1" s="746"/>
      <c r="NRJ1" s="746"/>
      <c r="NRK1" s="746"/>
      <c r="NRL1" s="746"/>
      <c r="NRM1" s="746"/>
      <c r="NRN1" s="746"/>
      <c r="NRO1" s="746"/>
      <c r="NRP1" s="746"/>
      <c r="NRQ1" s="746"/>
      <c r="NRR1" s="746"/>
      <c r="NRS1" s="746"/>
      <c r="NRT1" s="746"/>
      <c r="NRU1" s="746"/>
      <c r="NRV1" s="746"/>
      <c r="NRW1" s="746"/>
      <c r="NRX1" s="746"/>
      <c r="NRY1" s="746"/>
      <c r="NRZ1" s="746"/>
      <c r="NSA1" s="746"/>
      <c r="NSB1" s="746"/>
      <c r="NSC1" s="746"/>
      <c r="NSD1" s="746"/>
      <c r="NSE1" s="746"/>
      <c r="NSF1" s="746"/>
      <c r="NSG1" s="746"/>
      <c r="NSH1" s="746"/>
      <c r="NSI1" s="746"/>
      <c r="NSJ1" s="746"/>
      <c r="NSK1" s="746"/>
      <c r="NSL1" s="746"/>
      <c r="NSM1" s="746"/>
      <c r="NSN1" s="746"/>
      <c r="NSO1" s="746"/>
      <c r="NSP1" s="746"/>
      <c r="NSQ1" s="746"/>
      <c r="NSR1" s="746"/>
      <c r="NSS1" s="746"/>
      <c r="NST1" s="746"/>
      <c r="NSU1" s="746"/>
      <c r="NSV1" s="746"/>
      <c r="NSW1" s="746"/>
      <c r="NSX1" s="746"/>
      <c r="NSY1" s="746"/>
      <c r="NSZ1" s="746"/>
      <c r="NTA1" s="746"/>
      <c r="NTB1" s="746"/>
      <c r="NTC1" s="746"/>
      <c r="NTD1" s="746"/>
      <c r="NTE1" s="746"/>
      <c r="NTF1" s="746"/>
      <c r="NTG1" s="746"/>
      <c r="NTH1" s="746"/>
      <c r="NTI1" s="746"/>
      <c r="NTJ1" s="746"/>
      <c r="NTK1" s="746"/>
      <c r="NTL1" s="746"/>
      <c r="NTM1" s="746"/>
      <c r="NTN1" s="746"/>
      <c r="NTO1" s="746"/>
      <c r="NTP1" s="746"/>
      <c r="NTQ1" s="746"/>
      <c r="NTR1" s="746"/>
      <c r="NTS1" s="746"/>
      <c r="NTT1" s="746"/>
      <c r="NTU1" s="746"/>
      <c r="NTV1" s="746"/>
      <c r="NTW1" s="746"/>
      <c r="NTX1" s="746"/>
      <c r="NTY1" s="746"/>
      <c r="NTZ1" s="746"/>
      <c r="NUA1" s="746"/>
      <c r="NUB1" s="746"/>
      <c r="NUC1" s="746"/>
      <c r="NUD1" s="746"/>
      <c r="NUE1" s="746"/>
      <c r="NUF1" s="746"/>
      <c r="NUG1" s="746"/>
      <c r="NUH1" s="746"/>
      <c r="NUI1" s="746"/>
      <c r="NUJ1" s="746"/>
      <c r="NUK1" s="746"/>
      <c r="NUL1" s="746"/>
      <c r="NUM1" s="746"/>
      <c r="NUN1" s="746"/>
      <c r="NUO1" s="746"/>
      <c r="NUP1" s="746"/>
      <c r="NUQ1" s="746"/>
      <c r="NUR1" s="746"/>
      <c r="NUS1" s="746"/>
      <c r="NUT1" s="746"/>
      <c r="NUU1" s="746"/>
      <c r="NUV1" s="746"/>
      <c r="NUW1" s="746"/>
      <c r="NUX1" s="746"/>
      <c r="NUY1" s="746"/>
      <c r="NUZ1" s="746"/>
      <c r="NVA1" s="746"/>
      <c r="NVB1" s="746"/>
      <c r="NVC1" s="746"/>
      <c r="NVD1" s="746"/>
      <c r="NVE1" s="746"/>
      <c r="NVF1" s="746"/>
      <c r="NVG1" s="746"/>
      <c r="NVH1" s="746"/>
      <c r="NVI1" s="746"/>
      <c r="NVJ1" s="746"/>
      <c r="NVK1" s="746"/>
      <c r="NVL1" s="746"/>
      <c r="NVM1" s="746"/>
      <c r="NVN1" s="746"/>
      <c r="NVO1" s="746"/>
      <c r="NVP1" s="746"/>
      <c r="NVQ1" s="746"/>
      <c r="NVR1" s="746"/>
      <c r="NVS1" s="746"/>
      <c r="NVT1" s="746"/>
      <c r="NVU1" s="746"/>
      <c r="NVV1" s="746"/>
      <c r="NVW1" s="746"/>
      <c r="NVX1" s="746"/>
      <c r="NVY1" s="746"/>
      <c r="NVZ1" s="746"/>
      <c r="NWA1" s="746"/>
      <c r="NWB1" s="746"/>
      <c r="NWC1" s="746"/>
      <c r="NWD1" s="746"/>
      <c r="NWE1" s="746"/>
      <c r="NWF1" s="746"/>
      <c r="NWG1" s="746"/>
      <c r="NWH1" s="746"/>
      <c r="NWI1" s="746"/>
      <c r="NWJ1" s="746"/>
      <c r="NWK1" s="746"/>
      <c r="NWL1" s="746"/>
      <c r="NWM1" s="746"/>
      <c r="NWN1" s="746"/>
      <c r="NWO1" s="746"/>
      <c r="NWP1" s="746"/>
      <c r="NWQ1" s="746"/>
      <c r="NWR1" s="746"/>
      <c r="NWS1" s="746"/>
      <c r="NWT1" s="746"/>
      <c r="NWU1" s="746"/>
      <c r="NWV1" s="746"/>
      <c r="NWW1" s="746"/>
      <c r="NWX1" s="746"/>
      <c r="NWY1" s="746"/>
      <c r="NWZ1" s="746"/>
      <c r="NXA1" s="746"/>
      <c r="NXB1" s="746"/>
      <c r="NXC1" s="746"/>
      <c r="NXD1" s="746"/>
      <c r="NXE1" s="746"/>
      <c r="NXF1" s="746"/>
      <c r="NXG1" s="746"/>
      <c r="NXH1" s="746"/>
      <c r="NXI1" s="746"/>
      <c r="NXJ1" s="746"/>
      <c r="NXK1" s="746"/>
      <c r="NXL1" s="746"/>
      <c r="NXM1" s="746"/>
      <c r="NXN1" s="746"/>
      <c r="NXO1" s="746"/>
      <c r="NXP1" s="746"/>
      <c r="NXQ1" s="746"/>
      <c r="NXR1" s="746"/>
      <c r="NXS1" s="746"/>
      <c r="NXT1" s="746"/>
      <c r="NXU1" s="746"/>
      <c r="NXV1" s="746"/>
      <c r="NXW1" s="746"/>
      <c r="NXX1" s="746"/>
      <c r="NXY1" s="746"/>
      <c r="NXZ1" s="746"/>
      <c r="NYA1" s="746"/>
      <c r="NYB1" s="746"/>
      <c r="NYC1" s="746"/>
      <c r="NYD1" s="746"/>
      <c r="NYE1" s="746"/>
      <c r="NYF1" s="746"/>
      <c r="NYG1" s="746"/>
      <c r="NYH1" s="746"/>
      <c r="NYI1" s="746"/>
      <c r="NYJ1" s="746"/>
      <c r="NYK1" s="746"/>
      <c r="NYL1" s="746"/>
      <c r="NYM1" s="746"/>
      <c r="NYN1" s="746"/>
      <c r="NYO1" s="746"/>
      <c r="NYP1" s="746"/>
      <c r="NYQ1" s="746"/>
      <c r="NYR1" s="746"/>
      <c r="NYS1" s="746"/>
      <c r="NYT1" s="746"/>
      <c r="NYU1" s="746"/>
      <c r="NYV1" s="746"/>
      <c r="NYW1" s="746"/>
      <c r="NYX1" s="746"/>
      <c r="NYY1" s="746"/>
      <c r="NYZ1" s="746"/>
      <c r="NZA1" s="746"/>
      <c r="NZB1" s="746"/>
      <c r="NZC1" s="746"/>
      <c r="NZD1" s="746"/>
      <c r="NZE1" s="746"/>
      <c r="NZF1" s="746"/>
      <c r="NZG1" s="746"/>
      <c r="NZH1" s="746"/>
      <c r="NZI1" s="746"/>
      <c r="NZJ1" s="746"/>
      <c r="NZK1" s="746"/>
      <c r="NZL1" s="746"/>
      <c r="NZM1" s="746"/>
      <c r="NZN1" s="746"/>
      <c r="NZO1" s="746"/>
      <c r="NZP1" s="746"/>
      <c r="NZQ1" s="746"/>
      <c r="NZR1" s="746"/>
      <c r="NZS1" s="746"/>
      <c r="NZT1" s="746"/>
      <c r="NZU1" s="746"/>
      <c r="NZV1" s="746"/>
      <c r="NZW1" s="746"/>
      <c r="NZX1" s="746"/>
      <c r="NZY1" s="746"/>
      <c r="NZZ1" s="746"/>
      <c r="OAA1" s="746"/>
      <c r="OAB1" s="746"/>
      <c r="OAC1" s="746"/>
      <c r="OAD1" s="746"/>
      <c r="OAE1" s="746"/>
      <c r="OAF1" s="746"/>
      <c r="OAG1" s="746"/>
      <c r="OAH1" s="746"/>
      <c r="OAI1" s="746"/>
      <c r="OAJ1" s="746"/>
      <c r="OAK1" s="746"/>
      <c r="OAL1" s="746"/>
      <c r="OAM1" s="746"/>
      <c r="OAN1" s="746"/>
      <c r="OAO1" s="746"/>
      <c r="OAP1" s="746"/>
      <c r="OAQ1" s="746"/>
      <c r="OAR1" s="746"/>
      <c r="OAS1" s="746"/>
      <c r="OAT1" s="746"/>
      <c r="OAU1" s="746"/>
      <c r="OAV1" s="746"/>
      <c r="OAW1" s="746"/>
      <c r="OAX1" s="746"/>
      <c r="OAY1" s="746"/>
      <c r="OAZ1" s="746"/>
      <c r="OBA1" s="746"/>
      <c r="OBB1" s="746"/>
      <c r="OBC1" s="746"/>
      <c r="OBD1" s="746"/>
      <c r="OBE1" s="746"/>
      <c r="OBF1" s="746"/>
      <c r="OBG1" s="746"/>
      <c r="OBH1" s="746"/>
      <c r="OBI1" s="746"/>
      <c r="OBJ1" s="746"/>
      <c r="OBK1" s="746"/>
      <c r="OBL1" s="746"/>
      <c r="OBM1" s="746"/>
      <c r="OBN1" s="746"/>
      <c r="OBO1" s="746"/>
      <c r="OBP1" s="746"/>
      <c r="OBQ1" s="746"/>
      <c r="OBR1" s="746"/>
      <c r="OBS1" s="746"/>
      <c r="OBT1" s="746"/>
      <c r="OBU1" s="746"/>
      <c r="OBV1" s="746"/>
      <c r="OBW1" s="746"/>
      <c r="OBX1" s="746"/>
      <c r="OBY1" s="746"/>
      <c r="OBZ1" s="746"/>
      <c r="OCA1" s="746"/>
      <c r="OCB1" s="746"/>
      <c r="OCC1" s="746"/>
      <c r="OCD1" s="746"/>
      <c r="OCE1" s="746"/>
      <c r="OCF1" s="746"/>
      <c r="OCG1" s="746"/>
      <c r="OCH1" s="746"/>
      <c r="OCI1" s="746"/>
      <c r="OCJ1" s="746"/>
      <c r="OCK1" s="746"/>
      <c r="OCL1" s="746"/>
      <c r="OCM1" s="746"/>
      <c r="OCN1" s="746"/>
      <c r="OCO1" s="746"/>
      <c r="OCP1" s="746"/>
      <c r="OCQ1" s="746"/>
      <c r="OCR1" s="746"/>
      <c r="OCS1" s="746"/>
      <c r="OCT1" s="746"/>
      <c r="OCU1" s="746"/>
      <c r="OCV1" s="746"/>
      <c r="OCW1" s="746"/>
      <c r="OCX1" s="746"/>
      <c r="OCY1" s="746"/>
      <c r="OCZ1" s="746"/>
      <c r="ODA1" s="746"/>
      <c r="ODB1" s="746"/>
      <c r="ODC1" s="746"/>
      <c r="ODD1" s="746"/>
      <c r="ODE1" s="746"/>
      <c r="ODF1" s="746"/>
      <c r="ODG1" s="746"/>
      <c r="ODH1" s="746"/>
      <c r="ODI1" s="746"/>
      <c r="ODJ1" s="746"/>
      <c r="ODK1" s="746"/>
      <c r="ODL1" s="746"/>
      <c r="ODM1" s="746"/>
      <c r="ODN1" s="746"/>
      <c r="ODO1" s="746"/>
      <c r="ODP1" s="746"/>
      <c r="ODQ1" s="746"/>
      <c r="ODR1" s="746"/>
      <c r="ODS1" s="746"/>
      <c r="ODT1" s="746"/>
      <c r="ODU1" s="746"/>
      <c r="ODV1" s="746"/>
      <c r="ODW1" s="746"/>
      <c r="ODX1" s="746"/>
      <c r="ODY1" s="746"/>
      <c r="ODZ1" s="746"/>
      <c r="OEA1" s="746"/>
      <c r="OEB1" s="746"/>
      <c r="OEC1" s="746"/>
      <c r="OED1" s="746"/>
      <c r="OEE1" s="746"/>
      <c r="OEF1" s="746"/>
      <c r="OEG1" s="746"/>
      <c r="OEH1" s="746"/>
      <c r="OEI1" s="746"/>
      <c r="OEJ1" s="746"/>
      <c r="OEK1" s="746"/>
      <c r="OEL1" s="746"/>
      <c r="OEM1" s="746"/>
      <c r="OEN1" s="746"/>
      <c r="OEO1" s="746"/>
      <c r="OEP1" s="746"/>
      <c r="OEQ1" s="746"/>
      <c r="OER1" s="746"/>
      <c r="OES1" s="746"/>
      <c r="OET1" s="746"/>
      <c r="OEU1" s="746"/>
      <c r="OEV1" s="746"/>
      <c r="OEW1" s="746"/>
      <c r="OEX1" s="746"/>
      <c r="OEY1" s="746"/>
      <c r="OEZ1" s="746"/>
      <c r="OFA1" s="746"/>
      <c r="OFB1" s="746"/>
      <c r="OFC1" s="746"/>
      <c r="OFD1" s="746"/>
      <c r="OFE1" s="746"/>
      <c r="OFF1" s="746"/>
      <c r="OFG1" s="746"/>
      <c r="OFH1" s="746"/>
      <c r="OFI1" s="746"/>
      <c r="OFJ1" s="746"/>
      <c r="OFK1" s="746"/>
      <c r="OFL1" s="746"/>
      <c r="OFM1" s="746"/>
      <c r="OFN1" s="746"/>
      <c r="OFO1" s="746"/>
      <c r="OFP1" s="746"/>
      <c r="OFQ1" s="746"/>
      <c r="OFR1" s="746"/>
      <c r="OFS1" s="746"/>
      <c r="OFT1" s="746"/>
      <c r="OFU1" s="746"/>
      <c r="OFV1" s="746"/>
      <c r="OFW1" s="746"/>
      <c r="OFX1" s="746"/>
      <c r="OFY1" s="746"/>
      <c r="OFZ1" s="746"/>
      <c r="OGA1" s="746"/>
      <c r="OGB1" s="746"/>
      <c r="OGC1" s="746"/>
      <c r="OGD1" s="746"/>
      <c r="OGE1" s="746"/>
      <c r="OGF1" s="746"/>
      <c r="OGG1" s="746"/>
      <c r="OGH1" s="746"/>
      <c r="OGI1" s="746"/>
      <c r="OGJ1" s="746"/>
      <c r="OGK1" s="746"/>
      <c r="OGL1" s="746"/>
      <c r="OGM1" s="746"/>
      <c r="OGN1" s="746"/>
      <c r="OGO1" s="746"/>
      <c r="OGP1" s="746"/>
      <c r="OGQ1" s="746"/>
      <c r="OGR1" s="746"/>
      <c r="OGS1" s="746"/>
      <c r="OGT1" s="746"/>
      <c r="OGU1" s="746"/>
      <c r="OGV1" s="746"/>
      <c r="OGW1" s="746"/>
      <c r="OGX1" s="746"/>
      <c r="OGY1" s="746"/>
      <c r="OGZ1" s="746"/>
      <c r="OHA1" s="746"/>
      <c r="OHB1" s="746"/>
      <c r="OHC1" s="746"/>
      <c r="OHD1" s="746"/>
      <c r="OHE1" s="746"/>
      <c r="OHF1" s="746"/>
      <c r="OHG1" s="746"/>
      <c r="OHH1" s="746"/>
      <c r="OHI1" s="746"/>
      <c r="OHJ1" s="746"/>
      <c r="OHK1" s="746"/>
      <c r="OHL1" s="746"/>
      <c r="OHM1" s="746"/>
      <c r="OHN1" s="746"/>
      <c r="OHO1" s="746"/>
      <c r="OHP1" s="746"/>
      <c r="OHQ1" s="746"/>
      <c r="OHR1" s="746"/>
      <c r="OHS1" s="746"/>
      <c r="OHT1" s="746"/>
      <c r="OHU1" s="746"/>
      <c r="OHV1" s="746"/>
      <c r="OHW1" s="746"/>
      <c r="OHX1" s="746"/>
      <c r="OHY1" s="746"/>
      <c r="OHZ1" s="746"/>
      <c r="OIA1" s="746"/>
      <c r="OIB1" s="746"/>
      <c r="OIC1" s="746"/>
      <c r="OID1" s="746"/>
      <c r="OIE1" s="746"/>
      <c r="OIF1" s="746"/>
      <c r="OIG1" s="746"/>
      <c r="OIH1" s="746"/>
      <c r="OII1" s="746"/>
      <c r="OIJ1" s="746"/>
      <c r="OIK1" s="746"/>
      <c r="OIL1" s="746"/>
      <c r="OIM1" s="746"/>
      <c r="OIN1" s="746"/>
      <c r="OIO1" s="746"/>
      <c r="OIP1" s="746"/>
      <c r="OIQ1" s="746"/>
      <c r="OIR1" s="746"/>
      <c r="OIS1" s="746"/>
      <c r="OIT1" s="746"/>
      <c r="OIU1" s="746"/>
      <c r="OIV1" s="746"/>
      <c r="OIW1" s="746"/>
      <c r="OIX1" s="746"/>
      <c r="OIY1" s="746"/>
      <c r="OIZ1" s="746"/>
      <c r="OJA1" s="746"/>
      <c r="OJB1" s="746"/>
      <c r="OJC1" s="746"/>
      <c r="OJD1" s="746"/>
      <c r="OJE1" s="746"/>
      <c r="OJF1" s="746"/>
      <c r="OJG1" s="746"/>
      <c r="OJH1" s="746"/>
      <c r="OJI1" s="746"/>
      <c r="OJJ1" s="746"/>
      <c r="OJK1" s="746"/>
      <c r="OJL1" s="746"/>
      <c r="OJM1" s="746"/>
      <c r="OJN1" s="746"/>
      <c r="OJO1" s="746"/>
      <c r="OJP1" s="746"/>
      <c r="OJQ1" s="746"/>
      <c r="OJR1" s="746"/>
      <c r="OJS1" s="746"/>
      <c r="OJT1" s="746"/>
      <c r="OJU1" s="746"/>
      <c r="OJV1" s="746"/>
      <c r="OJW1" s="746"/>
      <c r="OJX1" s="746"/>
      <c r="OJY1" s="746"/>
      <c r="OJZ1" s="746"/>
      <c r="OKA1" s="746"/>
      <c r="OKB1" s="746"/>
      <c r="OKC1" s="746"/>
      <c r="OKD1" s="746"/>
      <c r="OKE1" s="746"/>
      <c r="OKF1" s="746"/>
      <c r="OKG1" s="746"/>
      <c r="OKH1" s="746"/>
      <c r="OKI1" s="746"/>
      <c r="OKJ1" s="746"/>
      <c r="OKK1" s="746"/>
      <c r="OKL1" s="746"/>
      <c r="OKM1" s="746"/>
      <c r="OKN1" s="746"/>
      <c r="OKO1" s="746"/>
      <c r="OKP1" s="746"/>
      <c r="OKQ1" s="746"/>
      <c r="OKR1" s="746"/>
      <c r="OKS1" s="746"/>
      <c r="OKT1" s="746"/>
      <c r="OKU1" s="746"/>
      <c r="OKV1" s="746"/>
      <c r="OKW1" s="746"/>
      <c r="OKX1" s="746"/>
      <c r="OKY1" s="746"/>
      <c r="OKZ1" s="746"/>
      <c r="OLA1" s="746"/>
      <c r="OLB1" s="746"/>
      <c r="OLC1" s="746"/>
      <c r="OLD1" s="746"/>
      <c r="OLE1" s="746"/>
      <c r="OLF1" s="746"/>
      <c r="OLG1" s="746"/>
      <c r="OLH1" s="746"/>
      <c r="OLI1" s="746"/>
      <c r="OLJ1" s="746"/>
      <c r="OLK1" s="746"/>
      <c r="OLL1" s="746"/>
      <c r="OLM1" s="746"/>
      <c r="OLN1" s="746"/>
      <c r="OLO1" s="746"/>
      <c r="OLP1" s="746"/>
      <c r="OLQ1" s="746"/>
      <c r="OLR1" s="746"/>
      <c r="OLS1" s="746"/>
      <c r="OLT1" s="746"/>
      <c r="OLU1" s="746"/>
      <c r="OLV1" s="746"/>
      <c r="OLW1" s="746"/>
      <c r="OLX1" s="746"/>
      <c r="OLY1" s="746"/>
      <c r="OLZ1" s="746"/>
      <c r="OMA1" s="746"/>
      <c r="OMB1" s="746"/>
      <c r="OMC1" s="746"/>
      <c r="OMD1" s="746"/>
      <c r="OME1" s="746"/>
      <c r="OMF1" s="746"/>
      <c r="OMG1" s="746"/>
      <c r="OMH1" s="746"/>
      <c r="OMI1" s="746"/>
      <c r="OMJ1" s="746"/>
      <c r="OMK1" s="746"/>
      <c r="OML1" s="746"/>
      <c r="OMM1" s="746"/>
      <c r="OMN1" s="746"/>
      <c r="OMO1" s="746"/>
      <c r="OMP1" s="746"/>
      <c r="OMQ1" s="746"/>
      <c r="OMR1" s="746"/>
      <c r="OMS1" s="746"/>
      <c r="OMT1" s="746"/>
      <c r="OMU1" s="746"/>
      <c r="OMV1" s="746"/>
      <c r="OMW1" s="746"/>
      <c r="OMX1" s="746"/>
      <c r="OMY1" s="746"/>
      <c r="OMZ1" s="746"/>
      <c r="ONA1" s="746"/>
      <c r="ONB1" s="746"/>
      <c r="ONC1" s="746"/>
      <c r="OND1" s="746"/>
      <c r="ONE1" s="746"/>
      <c r="ONF1" s="746"/>
      <c r="ONG1" s="746"/>
      <c r="ONH1" s="746"/>
      <c r="ONI1" s="746"/>
      <c r="ONJ1" s="746"/>
      <c r="ONK1" s="746"/>
      <c r="ONL1" s="746"/>
      <c r="ONM1" s="746"/>
      <c r="ONN1" s="746"/>
      <c r="ONO1" s="746"/>
      <c r="ONP1" s="746"/>
      <c r="ONQ1" s="746"/>
      <c r="ONR1" s="746"/>
      <c r="ONS1" s="746"/>
      <c r="ONT1" s="746"/>
      <c r="ONU1" s="746"/>
      <c r="ONV1" s="746"/>
      <c r="ONW1" s="746"/>
      <c r="ONX1" s="746"/>
      <c r="ONY1" s="746"/>
      <c r="ONZ1" s="746"/>
      <c r="OOA1" s="746"/>
      <c r="OOB1" s="746"/>
      <c r="OOC1" s="746"/>
      <c r="OOD1" s="746"/>
      <c r="OOE1" s="746"/>
      <c r="OOF1" s="746"/>
      <c r="OOG1" s="746"/>
      <c r="OOH1" s="746"/>
      <c r="OOI1" s="746"/>
      <c r="OOJ1" s="746"/>
      <c r="OOK1" s="746"/>
      <c r="OOL1" s="746"/>
      <c r="OOM1" s="746"/>
      <c r="OON1" s="746"/>
      <c r="OOO1" s="746"/>
      <c r="OOP1" s="746"/>
      <c r="OOQ1" s="746"/>
      <c r="OOR1" s="746"/>
      <c r="OOS1" s="746"/>
      <c r="OOT1" s="746"/>
      <c r="OOU1" s="746"/>
      <c r="OOV1" s="746"/>
      <c r="OOW1" s="746"/>
      <c r="OOX1" s="746"/>
      <c r="OOY1" s="746"/>
      <c r="OOZ1" s="746"/>
      <c r="OPA1" s="746"/>
      <c r="OPB1" s="746"/>
      <c r="OPC1" s="746"/>
      <c r="OPD1" s="746"/>
      <c r="OPE1" s="746"/>
      <c r="OPF1" s="746"/>
      <c r="OPG1" s="746"/>
      <c r="OPH1" s="746"/>
      <c r="OPI1" s="746"/>
      <c r="OPJ1" s="746"/>
      <c r="OPK1" s="746"/>
      <c r="OPL1" s="746"/>
      <c r="OPM1" s="746"/>
      <c r="OPN1" s="746"/>
      <c r="OPO1" s="746"/>
      <c r="OPP1" s="746"/>
      <c r="OPQ1" s="746"/>
      <c r="OPR1" s="746"/>
      <c r="OPS1" s="746"/>
      <c r="OPT1" s="746"/>
      <c r="OPU1" s="746"/>
      <c r="OPV1" s="746"/>
      <c r="OPW1" s="746"/>
      <c r="OPX1" s="746"/>
      <c r="OPY1" s="746"/>
      <c r="OPZ1" s="746"/>
      <c r="OQA1" s="746"/>
      <c r="OQB1" s="746"/>
      <c r="OQC1" s="746"/>
      <c r="OQD1" s="746"/>
      <c r="OQE1" s="746"/>
      <c r="OQF1" s="746"/>
      <c r="OQG1" s="746"/>
      <c r="OQH1" s="746"/>
      <c r="OQI1" s="746"/>
      <c r="OQJ1" s="746"/>
      <c r="OQK1" s="746"/>
      <c r="OQL1" s="746"/>
      <c r="OQM1" s="746"/>
      <c r="OQN1" s="746"/>
      <c r="OQO1" s="746"/>
      <c r="OQP1" s="746"/>
      <c r="OQQ1" s="746"/>
      <c r="OQR1" s="746"/>
      <c r="OQS1" s="746"/>
      <c r="OQT1" s="746"/>
      <c r="OQU1" s="746"/>
      <c r="OQV1" s="746"/>
      <c r="OQW1" s="746"/>
      <c r="OQX1" s="746"/>
      <c r="OQY1" s="746"/>
      <c r="OQZ1" s="746"/>
      <c r="ORA1" s="746"/>
      <c r="ORB1" s="746"/>
      <c r="ORC1" s="746"/>
      <c r="ORD1" s="746"/>
      <c r="ORE1" s="746"/>
      <c r="ORF1" s="746"/>
      <c r="ORG1" s="746"/>
      <c r="ORH1" s="746"/>
      <c r="ORI1" s="746"/>
      <c r="ORJ1" s="746"/>
      <c r="ORK1" s="746"/>
      <c r="ORL1" s="746"/>
      <c r="ORM1" s="746"/>
      <c r="ORN1" s="746"/>
      <c r="ORO1" s="746"/>
      <c r="ORP1" s="746"/>
      <c r="ORQ1" s="746"/>
      <c r="ORR1" s="746"/>
      <c r="ORS1" s="746"/>
      <c r="ORT1" s="746"/>
      <c r="ORU1" s="746"/>
      <c r="ORV1" s="746"/>
      <c r="ORW1" s="746"/>
      <c r="ORX1" s="746"/>
      <c r="ORY1" s="746"/>
      <c r="ORZ1" s="746"/>
      <c r="OSA1" s="746"/>
      <c r="OSB1" s="746"/>
      <c r="OSC1" s="746"/>
      <c r="OSD1" s="746"/>
      <c r="OSE1" s="746"/>
      <c r="OSF1" s="746"/>
      <c r="OSG1" s="746"/>
      <c r="OSH1" s="746"/>
      <c r="OSI1" s="746"/>
      <c r="OSJ1" s="746"/>
      <c r="OSK1" s="746"/>
      <c r="OSL1" s="746"/>
      <c r="OSM1" s="746"/>
      <c r="OSN1" s="746"/>
      <c r="OSO1" s="746"/>
      <c r="OSP1" s="746"/>
      <c r="OSQ1" s="746"/>
      <c r="OSR1" s="746"/>
      <c r="OSS1" s="746"/>
      <c r="OST1" s="746"/>
      <c r="OSU1" s="746"/>
      <c r="OSV1" s="746"/>
      <c r="OSW1" s="746"/>
      <c r="OSX1" s="746"/>
      <c r="OSY1" s="746"/>
      <c r="OSZ1" s="746"/>
      <c r="OTA1" s="746"/>
      <c r="OTB1" s="746"/>
      <c r="OTC1" s="746"/>
      <c r="OTD1" s="746"/>
      <c r="OTE1" s="746"/>
      <c r="OTF1" s="746"/>
      <c r="OTG1" s="746"/>
      <c r="OTH1" s="746"/>
      <c r="OTI1" s="746"/>
      <c r="OTJ1" s="746"/>
      <c r="OTK1" s="746"/>
      <c r="OTL1" s="746"/>
      <c r="OTM1" s="746"/>
      <c r="OTN1" s="746"/>
      <c r="OTO1" s="746"/>
      <c r="OTP1" s="746"/>
      <c r="OTQ1" s="746"/>
      <c r="OTR1" s="746"/>
      <c r="OTS1" s="746"/>
      <c r="OTT1" s="746"/>
      <c r="OTU1" s="746"/>
      <c r="OTV1" s="746"/>
      <c r="OTW1" s="746"/>
      <c r="OTX1" s="746"/>
      <c r="OTY1" s="746"/>
      <c r="OTZ1" s="746"/>
      <c r="OUA1" s="746"/>
      <c r="OUB1" s="746"/>
      <c r="OUC1" s="746"/>
      <c r="OUD1" s="746"/>
      <c r="OUE1" s="746"/>
      <c r="OUF1" s="746"/>
      <c r="OUG1" s="746"/>
      <c r="OUH1" s="746"/>
      <c r="OUI1" s="746"/>
      <c r="OUJ1" s="746"/>
      <c r="OUK1" s="746"/>
      <c r="OUL1" s="746"/>
      <c r="OUM1" s="746"/>
      <c r="OUN1" s="746"/>
      <c r="OUO1" s="746"/>
      <c r="OUP1" s="746"/>
      <c r="OUQ1" s="746"/>
      <c r="OUR1" s="746"/>
      <c r="OUS1" s="746"/>
      <c r="OUT1" s="746"/>
      <c r="OUU1" s="746"/>
      <c r="OUV1" s="746"/>
      <c r="OUW1" s="746"/>
      <c r="OUX1" s="746"/>
      <c r="OUY1" s="746"/>
      <c r="OUZ1" s="746"/>
      <c r="OVA1" s="746"/>
      <c r="OVB1" s="746"/>
      <c r="OVC1" s="746"/>
      <c r="OVD1" s="746"/>
      <c r="OVE1" s="746"/>
      <c r="OVF1" s="746"/>
      <c r="OVG1" s="746"/>
      <c r="OVH1" s="746"/>
      <c r="OVI1" s="746"/>
      <c r="OVJ1" s="746"/>
      <c r="OVK1" s="746"/>
      <c r="OVL1" s="746"/>
      <c r="OVM1" s="746"/>
      <c r="OVN1" s="746"/>
      <c r="OVO1" s="746"/>
      <c r="OVP1" s="746"/>
      <c r="OVQ1" s="746"/>
      <c r="OVR1" s="746"/>
      <c r="OVS1" s="746"/>
      <c r="OVT1" s="746"/>
      <c r="OVU1" s="746"/>
      <c r="OVV1" s="746"/>
      <c r="OVW1" s="746"/>
      <c r="OVX1" s="746"/>
      <c r="OVY1" s="746"/>
      <c r="OVZ1" s="746"/>
      <c r="OWA1" s="746"/>
      <c r="OWB1" s="746"/>
      <c r="OWC1" s="746"/>
      <c r="OWD1" s="746"/>
      <c r="OWE1" s="746"/>
      <c r="OWF1" s="746"/>
      <c r="OWG1" s="746"/>
      <c r="OWH1" s="746"/>
      <c r="OWI1" s="746"/>
      <c r="OWJ1" s="746"/>
      <c r="OWK1" s="746"/>
      <c r="OWL1" s="746"/>
      <c r="OWM1" s="746"/>
      <c r="OWN1" s="746"/>
      <c r="OWO1" s="746"/>
      <c r="OWP1" s="746"/>
      <c r="OWQ1" s="746"/>
      <c r="OWR1" s="746"/>
      <c r="OWS1" s="746"/>
      <c r="OWT1" s="746"/>
      <c r="OWU1" s="746"/>
      <c r="OWV1" s="746"/>
      <c r="OWW1" s="746"/>
      <c r="OWX1" s="746"/>
      <c r="OWY1" s="746"/>
      <c r="OWZ1" s="746"/>
      <c r="OXA1" s="746"/>
      <c r="OXB1" s="746"/>
      <c r="OXC1" s="746"/>
      <c r="OXD1" s="746"/>
      <c r="OXE1" s="746"/>
      <c r="OXF1" s="746"/>
      <c r="OXG1" s="746"/>
      <c r="OXH1" s="746"/>
      <c r="OXI1" s="746"/>
      <c r="OXJ1" s="746"/>
      <c r="OXK1" s="746"/>
      <c r="OXL1" s="746"/>
      <c r="OXM1" s="746"/>
      <c r="OXN1" s="746"/>
      <c r="OXO1" s="746"/>
      <c r="OXP1" s="746"/>
      <c r="OXQ1" s="746"/>
      <c r="OXR1" s="746"/>
      <c r="OXS1" s="746"/>
      <c r="OXT1" s="746"/>
      <c r="OXU1" s="746"/>
      <c r="OXV1" s="746"/>
      <c r="OXW1" s="746"/>
      <c r="OXX1" s="746"/>
      <c r="OXY1" s="746"/>
      <c r="OXZ1" s="746"/>
      <c r="OYA1" s="746"/>
      <c r="OYB1" s="746"/>
      <c r="OYC1" s="746"/>
      <c r="OYD1" s="746"/>
      <c r="OYE1" s="746"/>
      <c r="OYF1" s="746"/>
      <c r="OYG1" s="746"/>
      <c r="OYH1" s="746"/>
      <c r="OYI1" s="746"/>
      <c r="OYJ1" s="746"/>
      <c r="OYK1" s="746"/>
      <c r="OYL1" s="746"/>
      <c r="OYM1" s="746"/>
      <c r="OYN1" s="746"/>
      <c r="OYO1" s="746"/>
      <c r="OYP1" s="746"/>
      <c r="OYQ1" s="746"/>
      <c r="OYR1" s="746"/>
      <c r="OYS1" s="746"/>
      <c r="OYT1" s="746"/>
      <c r="OYU1" s="746"/>
      <c r="OYV1" s="746"/>
      <c r="OYW1" s="746"/>
      <c r="OYX1" s="746"/>
      <c r="OYY1" s="746"/>
      <c r="OYZ1" s="746"/>
      <c r="OZA1" s="746"/>
      <c r="OZB1" s="746"/>
      <c r="OZC1" s="746"/>
      <c r="OZD1" s="746"/>
      <c r="OZE1" s="746"/>
      <c r="OZF1" s="746"/>
      <c r="OZG1" s="746"/>
      <c r="OZH1" s="746"/>
      <c r="OZI1" s="746"/>
      <c r="OZJ1" s="746"/>
      <c r="OZK1" s="746"/>
      <c r="OZL1" s="746"/>
      <c r="OZM1" s="746"/>
      <c r="OZN1" s="746"/>
      <c r="OZO1" s="746"/>
      <c r="OZP1" s="746"/>
      <c r="OZQ1" s="746"/>
      <c r="OZR1" s="746"/>
      <c r="OZS1" s="746"/>
      <c r="OZT1" s="746"/>
      <c r="OZU1" s="746"/>
      <c r="OZV1" s="746"/>
      <c r="OZW1" s="746"/>
      <c r="OZX1" s="746"/>
      <c r="OZY1" s="746"/>
      <c r="OZZ1" s="746"/>
      <c r="PAA1" s="746"/>
      <c r="PAB1" s="746"/>
      <c r="PAC1" s="746"/>
      <c r="PAD1" s="746"/>
      <c r="PAE1" s="746"/>
      <c r="PAF1" s="746"/>
      <c r="PAG1" s="746"/>
      <c r="PAH1" s="746"/>
      <c r="PAI1" s="746"/>
      <c r="PAJ1" s="746"/>
      <c r="PAK1" s="746"/>
      <c r="PAL1" s="746"/>
      <c r="PAM1" s="746"/>
      <c r="PAN1" s="746"/>
      <c r="PAO1" s="746"/>
      <c r="PAP1" s="746"/>
      <c r="PAQ1" s="746"/>
      <c r="PAR1" s="746"/>
      <c r="PAS1" s="746"/>
      <c r="PAT1" s="746"/>
      <c r="PAU1" s="746"/>
      <c r="PAV1" s="746"/>
      <c r="PAW1" s="746"/>
      <c r="PAX1" s="746"/>
      <c r="PAY1" s="746"/>
      <c r="PAZ1" s="746"/>
      <c r="PBA1" s="746"/>
      <c r="PBB1" s="746"/>
      <c r="PBC1" s="746"/>
      <c r="PBD1" s="746"/>
      <c r="PBE1" s="746"/>
      <c r="PBF1" s="746"/>
      <c r="PBG1" s="746"/>
      <c r="PBH1" s="746"/>
      <c r="PBI1" s="746"/>
      <c r="PBJ1" s="746"/>
      <c r="PBK1" s="746"/>
      <c r="PBL1" s="746"/>
      <c r="PBM1" s="746"/>
      <c r="PBN1" s="746"/>
      <c r="PBO1" s="746"/>
      <c r="PBP1" s="746"/>
      <c r="PBQ1" s="746"/>
      <c r="PBR1" s="746"/>
      <c r="PBS1" s="746"/>
      <c r="PBT1" s="746"/>
      <c r="PBU1" s="746"/>
      <c r="PBV1" s="746"/>
      <c r="PBW1" s="746"/>
      <c r="PBX1" s="746"/>
      <c r="PBY1" s="746"/>
      <c r="PBZ1" s="746"/>
      <c r="PCA1" s="746"/>
      <c r="PCB1" s="746"/>
      <c r="PCC1" s="746"/>
      <c r="PCD1" s="746"/>
      <c r="PCE1" s="746"/>
      <c r="PCF1" s="746"/>
      <c r="PCG1" s="746"/>
      <c r="PCH1" s="746"/>
      <c r="PCI1" s="746"/>
      <c r="PCJ1" s="746"/>
      <c r="PCK1" s="746"/>
      <c r="PCL1" s="746"/>
      <c r="PCM1" s="746"/>
      <c r="PCN1" s="746"/>
      <c r="PCO1" s="746"/>
      <c r="PCP1" s="746"/>
      <c r="PCQ1" s="746"/>
      <c r="PCR1" s="746"/>
      <c r="PCS1" s="746"/>
      <c r="PCT1" s="746"/>
      <c r="PCU1" s="746"/>
      <c r="PCV1" s="746"/>
      <c r="PCW1" s="746"/>
      <c r="PCX1" s="746"/>
      <c r="PCY1" s="746"/>
      <c r="PCZ1" s="746"/>
      <c r="PDA1" s="746"/>
      <c r="PDB1" s="746"/>
      <c r="PDC1" s="746"/>
      <c r="PDD1" s="746"/>
      <c r="PDE1" s="746"/>
      <c r="PDF1" s="746"/>
      <c r="PDG1" s="746"/>
      <c r="PDH1" s="746"/>
      <c r="PDI1" s="746"/>
      <c r="PDJ1" s="746"/>
      <c r="PDK1" s="746"/>
      <c r="PDL1" s="746"/>
      <c r="PDM1" s="746"/>
      <c r="PDN1" s="746"/>
      <c r="PDO1" s="746"/>
      <c r="PDP1" s="746"/>
      <c r="PDQ1" s="746"/>
      <c r="PDR1" s="746"/>
      <c r="PDS1" s="746"/>
      <c r="PDT1" s="746"/>
      <c r="PDU1" s="746"/>
      <c r="PDV1" s="746"/>
      <c r="PDW1" s="746"/>
      <c r="PDX1" s="746"/>
      <c r="PDY1" s="746"/>
      <c r="PDZ1" s="746"/>
      <c r="PEA1" s="746"/>
      <c r="PEB1" s="746"/>
      <c r="PEC1" s="746"/>
      <c r="PED1" s="746"/>
      <c r="PEE1" s="746"/>
      <c r="PEF1" s="746"/>
      <c r="PEG1" s="746"/>
      <c r="PEH1" s="746"/>
      <c r="PEI1" s="746"/>
      <c r="PEJ1" s="746"/>
      <c r="PEK1" s="746"/>
      <c r="PEL1" s="746"/>
      <c r="PEM1" s="746"/>
      <c r="PEN1" s="746"/>
      <c r="PEO1" s="746"/>
      <c r="PEP1" s="746"/>
      <c r="PEQ1" s="746"/>
      <c r="PER1" s="746"/>
      <c r="PES1" s="746"/>
      <c r="PET1" s="746"/>
      <c r="PEU1" s="746"/>
      <c r="PEV1" s="746"/>
      <c r="PEW1" s="746"/>
      <c r="PEX1" s="746"/>
      <c r="PEY1" s="746"/>
      <c r="PEZ1" s="746"/>
      <c r="PFA1" s="746"/>
      <c r="PFB1" s="746"/>
      <c r="PFC1" s="746"/>
      <c r="PFD1" s="746"/>
      <c r="PFE1" s="746"/>
      <c r="PFF1" s="746"/>
      <c r="PFG1" s="746"/>
      <c r="PFH1" s="746"/>
      <c r="PFI1" s="746"/>
      <c r="PFJ1" s="746"/>
      <c r="PFK1" s="746"/>
      <c r="PFL1" s="746"/>
      <c r="PFM1" s="746"/>
      <c r="PFN1" s="746"/>
      <c r="PFO1" s="746"/>
      <c r="PFP1" s="746"/>
      <c r="PFQ1" s="746"/>
      <c r="PFR1" s="746"/>
      <c r="PFS1" s="746"/>
      <c r="PFT1" s="746"/>
      <c r="PFU1" s="746"/>
      <c r="PFV1" s="746"/>
      <c r="PFW1" s="746"/>
      <c r="PFX1" s="746"/>
      <c r="PFY1" s="746"/>
      <c r="PFZ1" s="746"/>
      <c r="PGA1" s="746"/>
      <c r="PGB1" s="746"/>
      <c r="PGC1" s="746"/>
      <c r="PGD1" s="746"/>
      <c r="PGE1" s="746"/>
      <c r="PGF1" s="746"/>
      <c r="PGG1" s="746"/>
      <c r="PGH1" s="746"/>
      <c r="PGI1" s="746"/>
      <c r="PGJ1" s="746"/>
      <c r="PGK1" s="746"/>
      <c r="PGL1" s="746"/>
      <c r="PGM1" s="746"/>
      <c r="PGN1" s="746"/>
      <c r="PGO1" s="746"/>
      <c r="PGP1" s="746"/>
      <c r="PGQ1" s="746"/>
      <c r="PGR1" s="746"/>
      <c r="PGS1" s="746"/>
      <c r="PGT1" s="746"/>
      <c r="PGU1" s="746"/>
      <c r="PGV1" s="746"/>
      <c r="PGW1" s="746"/>
      <c r="PGX1" s="746"/>
      <c r="PGY1" s="746"/>
      <c r="PGZ1" s="746"/>
      <c r="PHA1" s="746"/>
      <c r="PHB1" s="746"/>
      <c r="PHC1" s="746"/>
      <c r="PHD1" s="746"/>
      <c r="PHE1" s="746"/>
      <c r="PHF1" s="746"/>
      <c r="PHG1" s="746"/>
      <c r="PHH1" s="746"/>
      <c r="PHI1" s="746"/>
      <c r="PHJ1" s="746"/>
      <c r="PHK1" s="746"/>
      <c r="PHL1" s="746"/>
      <c r="PHM1" s="746"/>
      <c r="PHN1" s="746"/>
      <c r="PHO1" s="746"/>
      <c r="PHP1" s="746"/>
      <c r="PHQ1" s="746"/>
      <c r="PHR1" s="746"/>
      <c r="PHS1" s="746"/>
      <c r="PHT1" s="746"/>
      <c r="PHU1" s="746"/>
      <c r="PHV1" s="746"/>
      <c r="PHW1" s="746"/>
      <c r="PHX1" s="746"/>
      <c r="PHY1" s="746"/>
      <c r="PHZ1" s="746"/>
      <c r="PIA1" s="746"/>
      <c r="PIB1" s="746"/>
      <c r="PIC1" s="746"/>
      <c r="PID1" s="746"/>
      <c r="PIE1" s="746"/>
      <c r="PIF1" s="746"/>
      <c r="PIG1" s="746"/>
      <c r="PIH1" s="746"/>
      <c r="PII1" s="746"/>
      <c r="PIJ1" s="746"/>
      <c r="PIK1" s="746"/>
      <c r="PIL1" s="746"/>
      <c r="PIM1" s="746"/>
      <c r="PIN1" s="746"/>
      <c r="PIO1" s="746"/>
      <c r="PIP1" s="746"/>
      <c r="PIQ1" s="746"/>
      <c r="PIR1" s="746"/>
      <c r="PIS1" s="746"/>
      <c r="PIT1" s="746"/>
      <c r="PIU1" s="746"/>
      <c r="PIV1" s="746"/>
      <c r="PIW1" s="746"/>
      <c r="PIX1" s="746"/>
      <c r="PIY1" s="746"/>
      <c r="PIZ1" s="746"/>
      <c r="PJA1" s="746"/>
      <c r="PJB1" s="746"/>
      <c r="PJC1" s="746"/>
      <c r="PJD1" s="746"/>
      <c r="PJE1" s="746"/>
      <c r="PJF1" s="746"/>
      <c r="PJG1" s="746"/>
      <c r="PJH1" s="746"/>
      <c r="PJI1" s="746"/>
      <c r="PJJ1" s="746"/>
      <c r="PJK1" s="746"/>
      <c r="PJL1" s="746"/>
      <c r="PJM1" s="746"/>
      <c r="PJN1" s="746"/>
      <c r="PJO1" s="746"/>
      <c r="PJP1" s="746"/>
      <c r="PJQ1" s="746"/>
      <c r="PJR1" s="746"/>
      <c r="PJS1" s="746"/>
      <c r="PJT1" s="746"/>
      <c r="PJU1" s="746"/>
      <c r="PJV1" s="746"/>
      <c r="PJW1" s="746"/>
      <c r="PJX1" s="746"/>
      <c r="PJY1" s="746"/>
      <c r="PJZ1" s="746"/>
      <c r="PKA1" s="746"/>
      <c r="PKB1" s="746"/>
      <c r="PKC1" s="746"/>
      <c r="PKD1" s="746"/>
      <c r="PKE1" s="746"/>
      <c r="PKF1" s="746"/>
      <c r="PKG1" s="746"/>
      <c r="PKH1" s="746"/>
      <c r="PKI1" s="746"/>
      <c r="PKJ1" s="746"/>
      <c r="PKK1" s="746"/>
      <c r="PKL1" s="746"/>
      <c r="PKM1" s="746"/>
      <c r="PKN1" s="746"/>
      <c r="PKO1" s="746"/>
      <c r="PKP1" s="746"/>
      <c r="PKQ1" s="746"/>
      <c r="PKR1" s="746"/>
      <c r="PKS1" s="746"/>
      <c r="PKT1" s="746"/>
      <c r="PKU1" s="746"/>
      <c r="PKV1" s="746"/>
      <c r="PKW1" s="746"/>
      <c r="PKX1" s="746"/>
      <c r="PKY1" s="746"/>
      <c r="PKZ1" s="746"/>
      <c r="PLA1" s="746"/>
      <c r="PLB1" s="746"/>
      <c r="PLC1" s="746"/>
      <c r="PLD1" s="746"/>
      <c r="PLE1" s="746"/>
      <c r="PLF1" s="746"/>
      <c r="PLG1" s="746"/>
      <c r="PLH1" s="746"/>
      <c r="PLI1" s="746"/>
      <c r="PLJ1" s="746"/>
      <c r="PLK1" s="746"/>
      <c r="PLL1" s="746"/>
      <c r="PLM1" s="746"/>
      <c r="PLN1" s="746"/>
      <c r="PLO1" s="746"/>
      <c r="PLP1" s="746"/>
      <c r="PLQ1" s="746"/>
      <c r="PLR1" s="746"/>
      <c r="PLS1" s="746"/>
      <c r="PLT1" s="746"/>
      <c r="PLU1" s="746"/>
      <c r="PLV1" s="746"/>
      <c r="PLW1" s="746"/>
      <c r="PLX1" s="746"/>
      <c r="PLY1" s="746"/>
      <c r="PLZ1" s="746"/>
      <c r="PMA1" s="746"/>
      <c r="PMB1" s="746"/>
      <c r="PMC1" s="746"/>
      <c r="PMD1" s="746"/>
      <c r="PME1" s="746"/>
      <c r="PMF1" s="746"/>
      <c r="PMG1" s="746"/>
      <c r="PMH1" s="746"/>
      <c r="PMI1" s="746"/>
      <c r="PMJ1" s="746"/>
      <c r="PMK1" s="746"/>
      <c r="PML1" s="746"/>
      <c r="PMM1" s="746"/>
      <c r="PMN1" s="746"/>
      <c r="PMO1" s="746"/>
      <c r="PMP1" s="746"/>
      <c r="PMQ1" s="746"/>
      <c r="PMR1" s="746"/>
      <c r="PMS1" s="746"/>
      <c r="PMT1" s="746"/>
      <c r="PMU1" s="746"/>
      <c r="PMV1" s="746"/>
      <c r="PMW1" s="746"/>
      <c r="PMX1" s="746"/>
      <c r="PMY1" s="746"/>
      <c r="PMZ1" s="746"/>
      <c r="PNA1" s="746"/>
      <c r="PNB1" s="746"/>
      <c r="PNC1" s="746"/>
      <c r="PND1" s="746"/>
      <c r="PNE1" s="746"/>
      <c r="PNF1" s="746"/>
      <c r="PNG1" s="746"/>
      <c r="PNH1" s="746"/>
      <c r="PNI1" s="746"/>
      <c r="PNJ1" s="746"/>
      <c r="PNK1" s="746"/>
      <c r="PNL1" s="746"/>
      <c r="PNM1" s="746"/>
      <c r="PNN1" s="746"/>
      <c r="PNO1" s="746"/>
      <c r="PNP1" s="746"/>
      <c r="PNQ1" s="746"/>
      <c r="PNR1" s="746"/>
      <c r="PNS1" s="746"/>
      <c r="PNT1" s="746"/>
      <c r="PNU1" s="746"/>
      <c r="PNV1" s="746"/>
      <c r="PNW1" s="746"/>
      <c r="PNX1" s="746"/>
      <c r="PNY1" s="746"/>
      <c r="PNZ1" s="746"/>
      <c r="POA1" s="746"/>
      <c r="POB1" s="746"/>
      <c r="POC1" s="746"/>
      <c r="POD1" s="746"/>
      <c r="POE1" s="746"/>
      <c r="POF1" s="746"/>
      <c r="POG1" s="746"/>
      <c r="POH1" s="746"/>
      <c r="POI1" s="746"/>
      <c r="POJ1" s="746"/>
      <c r="POK1" s="746"/>
      <c r="POL1" s="746"/>
      <c r="POM1" s="746"/>
      <c r="PON1" s="746"/>
      <c r="POO1" s="746"/>
      <c r="POP1" s="746"/>
      <c r="POQ1" s="746"/>
      <c r="POR1" s="746"/>
      <c r="POS1" s="746"/>
      <c r="POT1" s="746"/>
      <c r="POU1" s="746"/>
      <c r="POV1" s="746"/>
      <c r="POW1" s="746"/>
      <c r="POX1" s="746"/>
      <c r="POY1" s="746"/>
      <c r="POZ1" s="746"/>
      <c r="PPA1" s="746"/>
      <c r="PPB1" s="746"/>
      <c r="PPC1" s="746"/>
      <c r="PPD1" s="746"/>
      <c r="PPE1" s="746"/>
      <c r="PPF1" s="746"/>
      <c r="PPG1" s="746"/>
      <c r="PPH1" s="746"/>
      <c r="PPI1" s="746"/>
      <c r="PPJ1" s="746"/>
      <c r="PPK1" s="746"/>
      <c r="PPL1" s="746"/>
      <c r="PPM1" s="746"/>
      <c r="PPN1" s="746"/>
      <c r="PPO1" s="746"/>
      <c r="PPP1" s="746"/>
      <c r="PPQ1" s="746"/>
      <c r="PPR1" s="746"/>
      <c r="PPS1" s="746"/>
      <c r="PPT1" s="746"/>
      <c r="PPU1" s="746"/>
      <c r="PPV1" s="746"/>
      <c r="PPW1" s="746"/>
      <c r="PPX1" s="746"/>
      <c r="PPY1" s="746"/>
      <c r="PPZ1" s="746"/>
      <c r="PQA1" s="746"/>
      <c r="PQB1" s="746"/>
      <c r="PQC1" s="746"/>
      <c r="PQD1" s="746"/>
      <c r="PQE1" s="746"/>
      <c r="PQF1" s="746"/>
      <c r="PQG1" s="746"/>
      <c r="PQH1" s="746"/>
      <c r="PQI1" s="746"/>
      <c r="PQJ1" s="746"/>
      <c r="PQK1" s="746"/>
      <c r="PQL1" s="746"/>
      <c r="PQM1" s="746"/>
      <c r="PQN1" s="746"/>
      <c r="PQO1" s="746"/>
      <c r="PQP1" s="746"/>
      <c r="PQQ1" s="746"/>
      <c r="PQR1" s="746"/>
      <c r="PQS1" s="746"/>
      <c r="PQT1" s="746"/>
      <c r="PQU1" s="746"/>
      <c r="PQV1" s="746"/>
      <c r="PQW1" s="746"/>
      <c r="PQX1" s="746"/>
      <c r="PQY1" s="746"/>
      <c r="PQZ1" s="746"/>
      <c r="PRA1" s="746"/>
      <c r="PRB1" s="746"/>
      <c r="PRC1" s="746"/>
      <c r="PRD1" s="746"/>
      <c r="PRE1" s="746"/>
      <c r="PRF1" s="746"/>
      <c r="PRG1" s="746"/>
      <c r="PRH1" s="746"/>
      <c r="PRI1" s="746"/>
      <c r="PRJ1" s="746"/>
      <c r="PRK1" s="746"/>
      <c r="PRL1" s="746"/>
      <c r="PRM1" s="746"/>
      <c r="PRN1" s="746"/>
      <c r="PRO1" s="746"/>
      <c r="PRP1" s="746"/>
      <c r="PRQ1" s="746"/>
      <c r="PRR1" s="746"/>
      <c r="PRS1" s="746"/>
      <c r="PRT1" s="746"/>
      <c r="PRU1" s="746"/>
      <c r="PRV1" s="746"/>
      <c r="PRW1" s="746"/>
      <c r="PRX1" s="746"/>
      <c r="PRY1" s="746"/>
      <c r="PRZ1" s="746"/>
      <c r="PSA1" s="746"/>
      <c r="PSB1" s="746"/>
      <c r="PSC1" s="746"/>
      <c r="PSD1" s="746"/>
      <c r="PSE1" s="746"/>
      <c r="PSF1" s="746"/>
      <c r="PSG1" s="746"/>
      <c r="PSH1" s="746"/>
      <c r="PSI1" s="746"/>
      <c r="PSJ1" s="746"/>
      <c r="PSK1" s="746"/>
      <c r="PSL1" s="746"/>
      <c r="PSM1" s="746"/>
      <c r="PSN1" s="746"/>
      <c r="PSO1" s="746"/>
      <c r="PSP1" s="746"/>
      <c r="PSQ1" s="746"/>
      <c r="PSR1" s="746"/>
      <c r="PSS1" s="746"/>
      <c r="PST1" s="746"/>
      <c r="PSU1" s="746"/>
      <c r="PSV1" s="746"/>
      <c r="PSW1" s="746"/>
      <c r="PSX1" s="746"/>
      <c r="PSY1" s="746"/>
      <c r="PSZ1" s="746"/>
      <c r="PTA1" s="746"/>
      <c r="PTB1" s="746"/>
      <c r="PTC1" s="746"/>
      <c r="PTD1" s="746"/>
      <c r="PTE1" s="746"/>
      <c r="PTF1" s="746"/>
      <c r="PTG1" s="746"/>
      <c r="PTH1" s="746"/>
      <c r="PTI1" s="746"/>
      <c r="PTJ1" s="746"/>
      <c r="PTK1" s="746"/>
      <c r="PTL1" s="746"/>
      <c r="PTM1" s="746"/>
      <c r="PTN1" s="746"/>
      <c r="PTO1" s="746"/>
      <c r="PTP1" s="746"/>
      <c r="PTQ1" s="746"/>
      <c r="PTR1" s="746"/>
      <c r="PTS1" s="746"/>
      <c r="PTT1" s="746"/>
      <c r="PTU1" s="746"/>
      <c r="PTV1" s="746"/>
      <c r="PTW1" s="746"/>
      <c r="PTX1" s="746"/>
      <c r="PTY1" s="746"/>
      <c r="PTZ1" s="746"/>
      <c r="PUA1" s="746"/>
      <c r="PUB1" s="746"/>
      <c r="PUC1" s="746"/>
      <c r="PUD1" s="746"/>
      <c r="PUE1" s="746"/>
      <c r="PUF1" s="746"/>
      <c r="PUG1" s="746"/>
      <c r="PUH1" s="746"/>
      <c r="PUI1" s="746"/>
      <c r="PUJ1" s="746"/>
      <c r="PUK1" s="746"/>
      <c r="PUL1" s="746"/>
      <c r="PUM1" s="746"/>
      <c r="PUN1" s="746"/>
      <c r="PUO1" s="746"/>
      <c r="PUP1" s="746"/>
      <c r="PUQ1" s="746"/>
      <c r="PUR1" s="746"/>
      <c r="PUS1" s="746"/>
      <c r="PUT1" s="746"/>
      <c r="PUU1" s="746"/>
      <c r="PUV1" s="746"/>
      <c r="PUW1" s="746"/>
      <c r="PUX1" s="746"/>
      <c r="PUY1" s="746"/>
      <c r="PUZ1" s="746"/>
      <c r="PVA1" s="746"/>
      <c r="PVB1" s="746"/>
      <c r="PVC1" s="746"/>
      <c r="PVD1" s="746"/>
      <c r="PVE1" s="746"/>
      <c r="PVF1" s="746"/>
      <c r="PVG1" s="746"/>
      <c r="PVH1" s="746"/>
      <c r="PVI1" s="746"/>
      <c r="PVJ1" s="746"/>
      <c r="PVK1" s="746"/>
      <c r="PVL1" s="746"/>
      <c r="PVM1" s="746"/>
      <c r="PVN1" s="746"/>
      <c r="PVO1" s="746"/>
      <c r="PVP1" s="746"/>
      <c r="PVQ1" s="746"/>
      <c r="PVR1" s="746"/>
      <c r="PVS1" s="746"/>
      <c r="PVT1" s="746"/>
      <c r="PVU1" s="746"/>
      <c r="PVV1" s="746"/>
      <c r="PVW1" s="746"/>
      <c r="PVX1" s="746"/>
      <c r="PVY1" s="746"/>
      <c r="PVZ1" s="746"/>
      <c r="PWA1" s="746"/>
      <c r="PWB1" s="746"/>
      <c r="PWC1" s="746"/>
      <c r="PWD1" s="746"/>
      <c r="PWE1" s="746"/>
      <c r="PWF1" s="746"/>
      <c r="PWG1" s="746"/>
      <c r="PWH1" s="746"/>
      <c r="PWI1" s="746"/>
      <c r="PWJ1" s="746"/>
      <c r="PWK1" s="746"/>
      <c r="PWL1" s="746"/>
      <c r="PWM1" s="746"/>
      <c r="PWN1" s="746"/>
      <c r="PWO1" s="746"/>
      <c r="PWP1" s="746"/>
      <c r="PWQ1" s="746"/>
      <c r="PWR1" s="746"/>
      <c r="PWS1" s="746"/>
      <c r="PWT1" s="746"/>
      <c r="PWU1" s="746"/>
      <c r="PWV1" s="746"/>
      <c r="PWW1" s="746"/>
      <c r="PWX1" s="746"/>
      <c r="PWY1" s="746"/>
      <c r="PWZ1" s="746"/>
      <c r="PXA1" s="746"/>
      <c r="PXB1" s="746"/>
      <c r="PXC1" s="746"/>
      <c r="PXD1" s="746"/>
      <c r="PXE1" s="746"/>
      <c r="PXF1" s="746"/>
      <c r="PXG1" s="746"/>
      <c r="PXH1" s="746"/>
      <c r="PXI1" s="746"/>
      <c r="PXJ1" s="746"/>
      <c r="PXK1" s="746"/>
      <c r="PXL1" s="746"/>
      <c r="PXM1" s="746"/>
      <c r="PXN1" s="746"/>
      <c r="PXO1" s="746"/>
      <c r="PXP1" s="746"/>
      <c r="PXQ1" s="746"/>
      <c r="PXR1" s="746"/>
      <c r="PXS1" s="746"/>
      <c r="PXT1" s="746"/>
      <c r="PXU1" s="746"/>
      <c r="PXV1" s="746"/>
      <c r="PXW1" s="746"/>
      <c r="PXX1" s="746"/>
      <c r="PXY1" s="746"/>
      <c r="PXZ1" s="746"/>
      <c r="PYA1" s="746"/>
      <c r="PYB1" s="746"/>
      <c r="PYC1" s="746"/>
      <c r="PYD1" s="746"/>
      <c r="PYE1" s="746"/>
      <c r="PYF1" s="746"/>
      <c r="PYG1" s="746"/>
      <c r="PYH1" s="746"/>
      <c r="PYI1" s="746"/>
      <c r="PYJ1" s="746"/>
      <c r="PYK1" s="746"/>
      <c r="PYL1" s="746"/>
      <c r="PYM1" s="746"/>
      <c r="PYN1" s="746"/>
      <c r="PYO1" s="746"/>
      <c r="PYP1" s="746"/>
      <c r="PYQ1" s="746"/>
      <c r="PYR1" s="746"/>
      <c r="PYS1" s="746"/>
      <c r="PYT1" s="746"/>
      <c r="PYU1" s="746"/>
      <c r="PYV1" s="746"/>
      <c r="PYW1" s="746"/>
      <c r="PYX1" s="746"/>
      <c r="PYY1" s="746"/>
      <c r="PYZ1" s="746"/>
      <c r="PZA1" s="746"/>
      <c r="PZB1" s="746"/>
      <c r="PZC1" s="746"/>
      <c r="PZD1" s="746"/>
      <c r="PZE1" s="746"/>
      <c r="PZF1" s="746"/>
      <c r="PZG1" s="746"/>
      <c r="PZH1" s="746"/>
      <c r="PZI1" s="746"/>
      <c r="PZJ1" s="746"/>
      <c r="PZK1" s="746"/>
      <c r="PZL1" s="746"/>
      <c r="PZM1" s="746"/>
      <c r="PZN1" s="746"/>
      <c r="PZO1" s="746"/>
      <c r="PZP1" s="746"/>
      <c r="PZQ1" s="746"/>
      <c r="PZR1" s="746"/>
      <c r="PZS1" s="746"/>
      <c r="PZT1" s="746"/>
      <c r="PZU1" s="746"/>
      <c r="PZV1" s="746"/>
      <c r="PZW1" s="746"/>
      <c r="PZX1" s="746"/>
      <c r="PZY1" s="746"/>
      <c r="PZZ1" s="746"/>
      <c r="QAA1" s="746"/>
      <c r="QAB1" s="746"/>
      <c r="QAC1" s="746"/>
      <c r="QAD1" s="746"/>
      <c r="QAE1" s="746"/>
      <c r="QAF1" s="746"/>
      <c r="QAG1" s="746"/>
      <c r="QAH1" s="746"/>
      <c r="QAI1" s="746"/>
      <c r="QAJ1" s="746"/>
      <c r="QAK1" s="746"/>
      <c r="QAL1" s="746"/>
      <c r="QAM1" s="746"/>
      <c r="QAN1" s="746"/>
      <c r="QAO1" s="746"/>
      <c r="QAP1" s="746"/>
      <c r="QAQ1" s="746"/>
      <c r="QAR1" s="746"/>
      <c r="QAS1" s="746"/>
      <c r="QAT1" s="746"/>
      <c r="QAU1" s="746"/>
      <c r="QAV1" s="746"/>
      <c r="QAW1" s="746"/>
      <c r="QAX1" s="746"/>
      <c r="QAY1" s="746"/>
      <c r="QAZ1" s="746"/>
      <c r="QBA1" s="746"/>
      <c r="QBB1" s="746"/>
      <c r="QBC1" s="746"/>
      <c r="QBD1" s="746"/>
      <c r="QBE1" s="746"/>
      <c r="QBF1" s="746"/>
      <c r="QBG1" s="746"/>
      <c r="QBH1" s="746"/>
      <c r="QBI1" s="746"/>
      <c r="QBJ1" s="746"/>
      <c r="QBK1" s="746"/>
      <c r="QBL1" s="746"/>
      <c r="QBM1" s="746"/>
      <c r="QBN1" s="746"/>
      <c r="QBO1" s="746"/>
      <c r="QBP1" s="746"/>
      <c r="QBQ1" s="746"/>
      <c r="QBR1" s="746"/>
      <c r="QBS1" s="746"/>
      <c r="QBT1" s="746"/>
      <c r="QBU1" s="746"/>
      <c r="QBV1" s="746"/>
      <c r="QBW1" s="746"/>
      <c r="QBX1" s="746"/>
      <c r="QBY1" s="746"/>
      <c r="QBZ1" s="746"/>
      <c r="QCA1" s="746"/>
      <c r="QCB1" s="746"/>
      <c r="QCC1" s="746"/>
      <c r="QCD1" s="746"/>
      <c r="QCE1" s="746"/>
      <c r="QCF1" s="746"/>
      <c r="QCG1" s="746"/>
      <c r="QCH1" s="746"/>
      <c r="QCI1" s="746"/>
      <c r="QCJ1" s="746"/>
      <c r="QCK1" s="746"/>
      <c r="QCL1" s="746"/>
      <c r="QCM1" s="746"/>
      <c r="QCN1" s="746"/>
      <c r="QCO1" s="746"/>
      <c r="QCP1" s="746"/>
      <c r="QCQ1" s="746"/>
      <c r="QCR1" s="746"/>
      <c r="QCS1" s="746"/>
      <c r="QCT1" s="746"/>
      <c r="QCU1" s="746"/>
      <c r="QCV1" s="746"/>
      <c r="QCW1" s="746"/>
      <c r="QCX1" s="746"/>
      <c r="QCY1" s="746"/>
      <c r="QCZ1" s="746"/>
      <c r="QDA1" s="746"/>
      <c r="QDB1" s="746"/>
      <c r="QDC1" s="746"/>
      <c r="QDD1" s="746"/>
      <c r="QDE1" s="746"/>
      <c r="QDF1" s="746"/>
      <c r="QDG1" s="746"/>
      <c r="QDH1" s="746"/>
      <c r="QDI1" s="746"/>
      <c r="QDJ1" s="746"/>
      <c r="QDK1" s="746"/>
      <c r="QDL1" s="746"/>
      <c r="QDM1" s="746"/>
      <c r="QDN1" s="746"/>
      <c r="QDO1" s="746"/>
      <c r="QDP1" s="746"/>
      <c r="QDQ1" s="746"/>
      <c r="QDR1" s="746"/>
      <c r="QDS1" s="746"/>
      <c r="QDT1" s="746"/>
      <c r="QDU1" s="746"/>
      <c r="QDV1" s="746"/>
      <c r="QDW1" s="746"/>
      <c r="QDX1" s="746"/>
      <c r="QDY1" s="746"/>
      <c r="QDZ1" s="746"/>
      <c r="QEA1" s="746"/>
      <c r="QEB1" s="746"/>
      <c r="QEC1" s="746"/>
      <c r="QED1" s="746"/>
      <c r="QEE1" s="746"/>
      <c r="QEF1" s="746"/>
      <c r="QEG1" s="746"/>
      <c r="QEH1" s="746"/>
      <c r="QEI1" s="746"/>
      <c r="QEJ1" s="746"/>
      <c r="QEK1" s="746"/>
      <c r="QEL1" s="746"/>
      <c r="QEM1" s="746"/>
      <c r="QEN1" s="746"/>
      <c r="QEO1" s="746"/>
      <c r="QEP1" s="746"/>
      <c r="QEQ1" s="746"/>
      <c r="QER1" s="746"/>
      <c r="QES1" s="746"/>
      <c r="QET1" s="746"/>
      <c r="QEU1" s="746"/>
      <c r="QEV1" s="746"/>
      <c r="QEW1" s="746"/>
      <c r="QEX1" s="746"/>
      <c r="QEY1" s="746"/>
      <c r="QEZ1" s="746"/>
      <c r="QFA1" s="746"/>
      <c r="QFB1" s="746"/>
      <c r="QFC1" s="746"/>
      <c r="QFD1" s="746"/>
      <c r="QFE1" s="746"/>
      <c r="QFF1" s="746"/>
      <c r="QFG1" s="746"/>
      <c r="QFH1" s="746"/>
      <c r="QFI1" s="746"/>
      <c r="QFJ1" s="746"/>
      <c r="QFK1" s="746"/>
      <c r="QFL1" s="746"/>
      <c r="QFM1" s="746"/>
      <c r="QFN1" s="746"/>
      <c r="QFO1" s="746"/>
      <c r="QFP1" s="746"/>
      <c r="QFQ1" s="746"/>
      <c r="QFR1" s="746"/>
      <c r="QFS1" s="746"/>
      <c r="QFT1" s="746"/>
      <c r="QFU1" s="746"/>
      <c r="QFV1" s="746"/>
      <c r="QFW1" s="746"/>
      <c r="QFX1" s="746"/>
      <c r="QFY1" s="746"/>
      <c r="QFZ1" s="746"/>
      <c r="QGA1" s="746"/>
      <c r="QGB1" s="746"/>
      <c r="QGC1" s="746"/>
      <c r="QGD1" s="746"/>
      <c r="QGE1" s="746"/>
      <c r="QGF1" s="746"/>
      <c r="QGG1" s="746"/>
      <c r="QGH1" s="746"/>
      <c r="QGI1" s="746"/>
      <c r="QGJ1" s="746"/>
      <c r="QGK1" s="746"/>
      <c r="QGL1" s="746"/>
      <c r="QGM1" s="746"/>
      <c r="QGN1" s="746"/>
      <c r="QGO1" s="746"/>
      <c r="QGP1" s="746"/>
      <c r="QGQ1" s="746"/>
      <c r="QGR1" s="746"/>
      <c r="QGS1" s="746"/>
      <c r="QGT1" s="746"/>
      <c r="QGU1" s="746"/>
      <c r="QGV1" s="746"/>
      <c r="QGW1" s="746"/>
      <c r="QGX1" s="746"/>
      <c r="QGY1" s="746"/>
      <c r="QGZ1" s="746"/>
      <c r="QHA1" s="746"/>
      <c r="QHB1" s="746"/>
      <c r="QHC1" s="746"/>
      <c r="QHD1" s="746"/>
      <c r="QHE1" s="746"/>
      <c r="QHF1" s="746"/>
      <c r="QHG1" s="746"/>
      <c r="QHH1" s="746"/>
      <c r="QHI1" s="746"/>
      <c r="QHJ1" s="746"/>
      <c r="QHK1" s="746"/>
      <c r="QHL1" s="746"/>
      <c r="QHM1" s="746"/>
      <c r="QHN1" s="746"/>
      <c r="QHO1" s="746"/>
      <c r="QHP1" s="746"/>
      <c r="QHQ1" s="746"/>
      <c r="QHR1" s="746"/>
      <c r="QHS1" s="746"/>
      <c r="QHT1" s="746"/>
      <c r="QHU1" s="746"/>
      <c r="QHV1" s="746"/>
      <c r="QHW1" s="746"/>
      <c r="QHX1" s="746"/>
      <c r="QHY1" s="746"/>
      <c r="QHZ1" s="746"/>
      <c r="QIA1" s="746"/>
      <c r="QIB1" s="746"/>
      <c r="QIC1" s="746"/>
      <c r="QID1" s="746"/>
      <c r="QIE1" s="746"/>
      <c r="QIF1" s="746"/>
      <c r="QIG1" s="746"/>
      <c r="QIH1" s="746"/>
      <c r="QII1" s="746"/>
      <c r="QIJ1" s="746"/>
      <c r="QIK1" s="746"/>
      <c r="QIL1" s="746"/>
      <c r="QIM1" s="746"/>
      <c r="QIN1" s="746"/>
      <c r="QIO1" s="746"/>
      <c r="QIP1" s="746"/>
      <c r="QIQ1" s="746"/>
      <c r="QIR1" s="746"/>
      <c r="QIS1" s="746"/>
      <c r="QIT1" s="746"/>
      <c r="QIU1" s="746"/>
      <c r="QIV1" s="746"/>
      <c r="QIW1" s="746"/>
      <c r="QIX1" s="746"/>
      <c r="QIY1" s="746"/>
      <c r="QIZ1" s="746"/>
      <c r="QJA1" s="746"/>
      <c r="QJB1" s="746"/>
      <c r="QJC1" s="746"/>
      <c r="QJD1" s="746"/>
      <c r="QJE1" s="746"/>
      <c r="QJF1" s="746"/>
      <c r="QJG1" s="746"/>
      <c r="QJH1" s="746"/>
      <c r="QJI1" s="746"/>
      <c r="QJJ1" s="746"/>
      <c r="QJK1" s="746"/>
      <c r="QJL1" s="746"/>
      <c r="QJM1" s="746"/>
      <c r="QJN1" s="746"/>
      <c r="QJO1" s="746"/>
      <c r="QJP1" s="746"/>
      <c r="QJQ1" s="746"/>
      <c r="QJR1" s="746"/>
      <c r="QJS1" s="746"/>
      <c r="QJT1" s="746"/>
      <c r="QJU1" s="746"/>
      <c r="QJV1" s="746"/>
      <c r="QJW1" s="746"/>
      <c r="QJX1" s="746"/>
      <c r="QJY1" s="746"/>
      <c r="QJZ1" s="746"/>
      <c r="QKA1" s="746"/>
      <c r="QKB1" s="746"/>
      <c r="QKC1" s="746"/>
      <c r="QKD1" s="746"/>
      <c r="QKE1" s="746"/>
      <c r="QKF1" s="746"/>
      <c r="QKG1" s="746"/>
      <c r="QKH1" s="746"/>
      <c r="QKI1" s="746"/>
      <c r="QKJ1" s="746"/>
      <c r="QKK1" s="746"/>
      <c r="QKL1" s="746"/>
      <c r="QKM1" s="746"/>
      <c r="QKN1" s="746"/>
      <c r="QKO1" s="746"/>
      <c r="QKP1" s="746"/>
      <c r="QKQ1" s="746"/>
      <c r="QKR1" s="746"/>
      <c r="QKS1" s="746"/>
      <c r="QKT1" s="746"/>
      <c r="QKU1" s="746"/>
      <c r="QKV1" s="746"/>
      <c r="QKW1" s="746"/>
      <c r="QKX1" s="746"/>
      <c r="QKY1" s="746"/>
      <c r="QKZ1" s="746"/>
      <c r="QLA1" s="746"/>
      <c r="QLB1" s="746"/>
      <c r="QLC1" s="746"/>
      <c r="QLD1" s="746"/>
      <c r="QLE1" s="746"/>
      <c r="QLF1" s="746"/>
      <c r="QLG1" s="746"/>
      <c r="QLH1" s="746"/>
      <c r="QLI1" s="746"/>
      <c r="QLJ1" s="746"/>
      <c r="QLK1" s="746"/>
      <c r="QLL1" s="746"/>
      <c r="QLM1" s="746"/>
      <c r="QLN1" s="746"/>
      <c r="QLO1" s="746"/>
      <c r="QLP1" s="746"/>
      <c r="QLQ1" s="746"/>
      <c r="QLR1" s="746"/>
      <c r="QLS1" s="746"/>
      <c r="QLT1" s="746"/>
      <c r="QLU1" s="746"/>
      <c r="QLV1" s="746"/>
      <c r="QLW1" s="746"/>
      <c r="QLX1" s="746"/>
      <c r="QLY1" s="746"/>
      <c r="QLZ1" s="746"/>
      <c r="QMA1" s="746"/>
      <c r="QMB1" s="746"/>
      <c r="QMC1" s="746"/>
      <c r="QMD1" s="746"/>
      <c r="QME1" s="746"/>
      <c r="QMF1" s="746"/>
      <c r="QMG1" s="746"/>
      <c r="QMH1" s="746"/>
      <c r="QMI1" s="746"/>
      <c r="QMJ1" s="746"/>
      <c r="QMK1" s="746"/>
      <c r="QML1" s="746"/>
      <c r="QMM1" s="746"/>
      <c r="QMN1" s="746"/>
      <c r="QMO1" s="746"/>
      <c r="QMP1" s="746"/>
      <c r="QMQ1" s="746"/>
      <c r="QMR1" s="746"/>
      <c r="QMS1" s="746"/>
      <c r="QMT1" s="746"/>
      <c r="QMU1" s="746"/>
      <c r="QMV1" s="746"/>
      <c r="QMW1" s="746"/>
      <c r="QMX1" s="746"/>
      <c r="QMY1" s="746"/>
      <c r="QMZ1" s="746"/>
      <c r="QNA1" s="746"/>
      <c r="QNB1" s="746"/>
      <c r="QNC1" s="746"/>
      <c r="QND1" s="746"/>
      <c r="QNE1" s="746"/>
      <c r="QNF1" s="746"/>
      <c r="QNG1" s="746"/>
      <c r="QNH1" s="746"/>
      <c r="QNI1" s="746"/>
      <c r="QNJ1" s="746"/>
      <c r="QNK1" s="746"/>
      <c r="QNL1" s="746"/>
      <c r="QNM1" s="746"/>
      <c r="QNN1" s="746"/>
      <c r="QNO1" s="746"/>
      <c r="QNP1" s="746"/>
      <c r="QNQ1" s="746"/>
      <c r="QNR1" s="746"/>
      <c r="QNS1" s="746"/>
      <c r="QNT1" s="746"/>
      <c r="QNU1" s="746"/>
      <c r="QNV1" s="746"/>
      <c r="QNW1" s="746"/>
      <c r="QNX1" s="746"/>
      <c r="QNY1" s="746"/>
      <c r="QNZ1" s="746"/>
      <c r="QOA1" s="746"/>
      <c r="QOB1" s="746"/>
      <c r="QOC1" s="746"/>
      <c r="QOD1" s="746"/>
      <c r="QOE1" s="746"/>
      <c r="QOF1" s="746"/>
      <c r="QOG1" s="746"/>
      <c r="QOH1" s="746"/>
      <c r="QOI1" s="746"/>
      <c r="QOJ1" s="746"/>
      <c r="QOK1" s="746"/>
      <c r="QOL1" s="746"/>
      <c r="QOM1" s="746"/>
      <c r="QON1" s="746"/>
      <c r="QOO1" s="746"/>
      <c r="QOP1" s="746"/>
      <c r="QOQ1" s="746"/>
      <c r="QOR1" s="746"/>
      <c r="QOS1" s="746"/>
      <c r="QOT1" s="746"/>
      <c r="QOU1" s="746"/>
      <c r="QOV1" s="746"/>
      <c r="QOW1" s="746"/>
      <c r="QOX1" s="746"/>
      <c r="QOY1" s="746"/>
      <c r="QOZ1" s="746"/>
      <c r="QPA1" s="746"/>
      <c r="QPB1" s="746"/>
      <c r="QPC1" s="746"/>
      <c r="QPD1" s="746"/>
      <c r="QPE1" s="746"/>
      <c r="QPF1" s="746"/>
      <c r="QPG1" s="746"/>
      <c r="QPH1" s="746"/>
      <c r="QPI1" s="746"/>
      <c r="QPJ1" s="746"/>
      <c r="QPK1" s="746"/>
      <c r="QPL1" s="746"/>
      <c r="QPM1" s="746"/>
      <c r="QPN1" s="746"/>
      <c r="QPO1" s="746"/>
      <c r="QPP1" s="746"/>
      <c r="QPQ1" s="746"/>
      <c r="QPR1" s="746"/>
      <c r="QPS1" s="746"/>
      <c r="QPT1" s="746"/>
      <c r="QPU1" s="746"/>
      <c r="QPV1" s="746"/>
      <c r="QPW1" s="746"/>
      <c r="QPX1" s="746"/>
      <c r="QPY1" s="746"/>
      <c r="QPZ1" s="746"/>
      <c r="QQA1" s="746"/>
      <c r="QQB1" s="746"/>
      <c r="QQC1" s="746"/>
      <c r="QQD1" s="746"/>
      <c r="QQE1" s="746"/>
      <c r="QQF1" s="746"/>
      <c r="QQG1" s="746"/>
      <c r="QQH1" s="746"/>
      <c r="QQI1" s="746"/>
      <c r="QQJ1" s="746"/>
      <c r="QQK1" s="746"/>
      <c r="QQL1" s="746"/>
      <c r="QQM1" s="746"/>
      <c r="QQN1" s="746"/>
      <c r="QQO1" s="746"/>
      <c r="QQP1" s="746"/>
      <c r="QQQ1" s="746"/>
      <c r="QQR1" s="746"/>
      <c r="QQS1" s="746"/>
      <c r="QQT1" s="746"/>
      <c r="QQU1" s="746"/>
      <c r="QQV1" s="746"/>
      <c r="QQW1" s="746"/>
      <c r="QQX1" s="746"/>
      <c r="QQY1" s="746"/>
      <c r="QQZ1" s="746"/>
      <c r="QRA1" s="746"/>
      <c r="QRB1" s="746"/>
      <c r="QRC1" s="746"/>
      <c r="QRD1" s="746"/>
      <c r="QRE1" s="746"/>
      <c r="QRF1" s="746"/>
      <c r="QRG1" s="746"/>
      <c r="QRH1" s="746"/>
      <c r="QRI1" s="746"/>
      <c r="QRJ1" s="746"/>
      <c r="QRK1" s="746"/>
      <c r="QRL1" s="746"/>
      <c r="QRM1" s="746"/>
      <c r="QRN1" s="746"/>
      <c r="QRO1" s="746"/>
      <c r="QRP1" s="746"/>
      <c r="QRQ1" s="746"/>
      <c r="QRR1" s="746"/>
      <c r="QRS1" s="746"/>
      <c r="QRT1" s="746"/>
      <c r="QRU1" s="746"/>
      <c r="QRV1" s="746"/>
      <c r="QRW1" s="746"/>
      <c r="QRX1" s="746"/>
      <c r="QRY1" s="746"/>
      <c r="QRZ1" s="746"/>
      <c r="QSA1" s="746"/>
      <c r="QSB1" s="746"/>
      <c r="QSC1" s="746"/>
      <c r="QSD1" s="746"/>
      <c r="QSE1" s="746"/>
      <c r="QSF1" s="746"/>
      <c r="QSG1" s="746"/>
      <c r="QSH1" s="746"/>
      <c r="QSI1" s="746"/>
      <c r="QSJ1" s="746"/>
      <c r="QSK1" s="746"/>
      <c r="QSL1" s="746"/>
      <c r="QSM1" s="746"/>
      <c r="QSN1" s="746"/>
      <c r="QSO1" s="746"/>
      <c r="QSP1" s="746"/>
      <c r="QSQ1" s="746"/>
      <c r="QSR1" s="746"/>
      <c r="QSS1" s="746"/>
      <c r="QST1" s="746"/>
      <c r="QSU1" s="746"/>
      <c r="QSV1" s="746"/>
      <c r="QSW1" s="746"/>
      <c r="QSX1" s="746"/>
      <c r="QSY1" s="746"/>
      <c r="QSZ1" s="746"/>
      <c r="QTA1" s="746"/>
      <c r="QTB1" s="746"/>
      <c r="QTC1" s="746"/>
      <c r="QTD1" s="746"/>
      <c r="QTE1" s="746"/>
      <c r="QTF1" s="746"/>
      <c r="QTG1" s="746"/>
      <c r="QTH1" s="746"/>
      <c r="QTI1" s="746"/>
      <c r="QTJ1" s="746"/>
      <c r="QTK1" s="746"/>
      <c r="QTL1" s="746"/>
      <c r="QTM1" s="746"/>
      <c r="QTN1" s="746"/>
      <c r="QTO1" s="746"/>
      <c r="QTP1" s="746"/>
      <c r="QTQ1" s="746"/>
      <c r="QTR1" s="746"/>
      <c r="QTS1" s="746"/>
      <c r="QTT1" s="746"/>
      <c r="QTU1" s="746"/>
      <c r="QTV1" s="746"/>
      <c r="QTW1" s="746"/>
      <c r="QTX1" s="746"/>
      <c r="QTY1" s="746"/>
      <c r="QTZ1" s="746"/>
      <c r="QUA1" s="746"/>
      <c r="QUB1" s="746"/>
      <c r="QUC1" s="746"/>
      <c r="QUD1" s="746"/>
      <c r="QUE1" s="746"/>
      <c r="QUF1" s="746"/>
      <c r="QUG1" s="746"/>
      <c r="QUH1" s="746"/>
      <c r="QUI1" s="746"/>
      <c r="QUJ1" s="746"/>
      <c r="QUK1" s="746"/>
      <c r="QUL1" s="746"/>
      <c r="QUM1" s="746"/>
      <c r="QUN1" s="746"/>
      <c r="QUO1" s="746"/>
      <c r="QUP1" s="746"/>
      <c r="QUQ1" s="746"/>
      <c r="QUR1" s="746"/>
      <c r="QUS1" s="746"/>
      <c r="QUT1" s="746"/>
      <c r="QUU1" s="746"/>
      <c r="QUV1" s="746"/>
      <c r="QUW1" s="746"/>
      <c r="QUX1" s="746"/>
      <c r="QUY1" s="746"/>
      <c r="QUZ1" s="746"/>
      <c r="QVA1" s="746"/>
      <c r="QVB1" s="746"/>
      <c r="QVC1" s="746"/>
      <c r="QVD1" s="746"/>
      <c r="QVE1" s="746"/>
      <c r="QVF1" s="746"/>
      <c r="QVG1" s="746"/>
      <c r="QVH1" s="746"/>
      <c r="QVI1" s="746"/>
      <c r="QVJ1" s="746"/>
      <c r="QVK1" s="746"/>
      <c r="QVL1" s="746"/>
      <c r="QVM1" s="746"/>
      <c r="QVN1" s="746"/>
      <c r="QVO1" s="746"/>
      <c r="QVP1" s="746"/>
      <c r="QVQ1" s="746"/>
      <c r="QVR1" s="746"/>
      <c r="QVS1" s="746"/>
      <c r="QVT1" s="746"/>
      <c r="QVU1" s="746"/>
      <c r="QVV1" s="746"/>
      <c r="QVW1" s="746"/>
      <c r="QVX1" s="746"/>
      <c r="QVY1" s="746"/>
      <c r="QVZ1" s="746"/>
      <c r="QWA1" s="746"/>
      <c r="QWB1" s="746"/>
      <c r="QWC1" s="746"/>
      <c r="QWD1" s="746"/>
      <c r="QWE1" s="746"/>
      <c r="QWF1" s="746"/>
      <c r="QWG1" s="746"/>
      <c r="QWH1" s="746"/>
      <c r="QWI1" s="746"/>
      <c r="QWJ1" s="746"/>
      <c r="QWK1" s="746"/>
      <c r="QWL1" s="746"/>
      <c r="QWM1" s="746"/>
      <c r="QWN1" s="746"/>
      <c r="QWO1" s="746"/>
      <c r="QWP1" s="746"/>
      <c r="QWQ1" s="746"/>
      <c r="QWR1" s="746"/>
      <c r="QWS1" s="746"/>
      <c r="QWT1" s="746"/>
      <c r="QWU1" s="746"/>
      <c r="QWV1" s="746"/>
      <c r="QWW1" s="746"/>
      <c r="QWX1" s="746"/>
      <c r="QWY1" s="746"/>
      <c r="QWZ1" s="746"/>
      <c r="QXA1" s="746"/>
      <c r="QXB1" s="746"/>
      <c r="QXC1" s="746"/>
      <c r="QXD1" s="746"/>
      <c r="QXE1" s="746"/>
      <c r="QXF1" s="746"/>
      <c r="QXG1" s="746"/>
      <c r="QXH1" s="746"/>
      <c r="QXI1" s="746"/>
      <c r="QXJ1" s="746"/>
      <c r="QXK1" s="746"/>
      <c r="QXL1" s="746"/>
      <c r="QXM1" s="746"/>
      <c r="QXN1" s="746"/>
      <c r="QXO1" s="746"/>
      <c r="QXP1" s="746"/>
      <c r="QXQ1" s="746"/>
      <c r="QXR1" s="746"/>
      <c r="QXS1" s="746"/>
      <c r="QXT1" s="746"/>
      <c r="QXU1" s="746"/>
      <c r="QXV1" s="746"/>
      <c r="QXW1" s="746"/>
      <c r="QXX1" s="746"/>
      <c r="QXY1" s="746"/>
      <c r="QXZ1" s="746"/>
      <c r="QYA1" s="746"/>
      <c r="QYB1" s="746"/>
      <c r="QYC1" s="746"/>
      <c r="QYD1" s="746"/>
      <c r="QYE1" s="746"/>
      <c r="QYF1" s="746"/>
      <c r="QYG1" s="746"/>
      <c r="QYH1" s="746"/>
      <c r="QYI1" s="746"/>
      <c r="QYJ1" s="746"/>
      <c r="QYK1" s="746"/>
      <c r="QYL1" s="746"/>
      <c r="QYM1" s="746"/>
      <c r="QYN1" s="746"/>
      <c r="QYO1" s="746"/>
      <c r="QYP1" s="746"/>
      <c r="QYQ1" s="746"/>
      <c r="QYR1" s="746"/>
      <c r="QYS1" s="746"/>
      <c r="QYT1" s="746"/>
      <c r="QYU1" s="746"/>
      <c r="QYV1" s="746"/>
      <c r="QYW1" s="746"/>
      <c r="QYX1" s="746"/>
      <c r="QYY1" s="746"/>
      <c r="QYZ1" s="746"/>
      <c r="QZA1" s="746"/>
      <c r="QZB1" s="746"/>
      <c r="QZC1" s="746"/>
      <c r="QZD1" s="746"/>
      <c r="QZE1" s="746"/>
      <c r="QZF1" s="746"/>
      <c r="QZG1" s="746"/>
      <c r="QZH1" s="746"/>
      <c r="QZI1" s="746"/>
      <c r="QZJ1" s="746"/>
      <c r="QZK1" s="746"/>
      <c r="QZL1" s="746"/>
      <c r="QZM1" s="746"/>
      <c r="QZN1" s="746"/>
      <c r="QZO1" s="746"/>
      <c r="QZP1" s="746"/>
      <c r="QZQ1" s="746"/>
      <c r="QZR1" s="746"/>
      <c r="QZS1" s="746"/>
      <c r="QZT1" s="746"/>
      <c r="QZU1" s="746"/>
      <c r="QZV1" s="746"/>
      <c r="QZW1" s="746"/>
      <c r="QZX1" s="746"/>
      <c r="QZY1" s="746"/>
      <c r="QZZ1" s="746"/>
      <c r="RAA1" s="746"/>
      <c r="RAB1" s="746"/>
      <c r="RAC1" s="746"/>
      <c r="RAD1" s="746"/>
      <c r="RAE1" s="746"/>
      <c r="RAF1" s="746"/>
      <c r="RAG1" s="746"/>
      <c r="RAH1" s="746"/>
      <c r="RAI1" s="746"/>
      <c r="RAJ1" s="746"/>
      <c r="RAK1" s="746"/>
      <c r="RAL1" s="746"/>
      <c r="RAM1" s="746"/>
      <c r="RAN1" s="746"/>
      <c r="RAO1" s="746"/>
      <c r="RAP1" s="746"/>
      <c r="RAQ1" s="746"/>
      <c r="RAR1" s="746"/>
      <c r="RAS1" s="746"/>
      <c r="RAT1" s="746"/>
      <c r="RAU1" s="746"/>
      <c r="RAV1" s="746"/>
      <c r="RAW1" s="746"/>
      <c r="RAX1" s="746"/>
      <c r="RAY1" s="746"/>
      <c r="RAZ1" s="746"/>
      <c r="RBA1" s="746"/>
      <c r="RBB1" s="746"/>
      <c r="RBC1" s="746"/>
      <c r="RBD1" s="746"/>
      <c r="RBE1" s="746"/>
      <c r="RBF1" s="746"/>
      <c r="RBG1" s="746"/>
      <c r="RBH1" s="746"/>
      <c r="RBI1" s="746"/>
      <c r="RBJ1" s="746"/>
      <c r="RBK1" s="746"/>
      <c r="RBL1" s="746"/>
      <c r="RBM1" s="746"/>
      <c r="RBN1" s="746"/>
      <c r="RBO1" s="746"/>
      <c r="RBP1" s="746"/>
      <c r="RBQ1" s="746"/>
      <c r="RBR1" s="746"/>
      <c r="RBS1" s="746"/>
      <c r="RBT1" s="746"/>
      <c r="RBU1" s="746"/>
      <c r="RBV1" s="746"/>
      <c r="RBW1" s="746"/>
      <c r="RBX1" s="746"/>
      <c r="RBY1" s="746"/>
      <c r="RBZ1" s="746"/>
      <c r="RCA1" s="746"/>
      <c r="RCB1" s="746"/>
      <c r="RCC1" s="746"/>
      <c r="RCD1" s="746"/>
      <c r="RCE1" s="746"/>
      <c r="RCF1" s="746"/>
      <c r="RCG1" s="746"/>
      <c r="RCH1" s="746"/>
      <c r="RCI1" s="746"/>
      <c r="RCJ1" s="746"/>
      <c r="RCK1" s="746"/>
      <c r="RCL1" s="746"/>
      <c r="RCM1" s="746"/>
      <c r="RCN1" s="746"/>
      <c r="RCO1" s="746"/>
      <c r="RCP1" s="746"/>
      <c r="RCQ1" s="746"/>
      <c r="RCR1" s="746"/>
      <c r="RCS1" s="746"/>
      <c r="RCT1" s="746"/>
      <c r="RCU1" s="746"/>
      <c r="RCV1" s="746"/>
      <c r="RCW1" s="746"/>
      <c r="RCX1" s="746"/>
      <c r="RCY1" s="746"/>
      <c r="RCZ1" s="746"/>
      <c r="RDA1" s="746"/>
      <c r="RDB1" s="746"/>
      <c r="RDC1" s="746"/>
      <c r="RDD1" s="746"/>
      <c r="RDE1" s="746"/>
      <c r="RDF1" s="746"/>
      <c r="RDG1" s="746"/>
      <c r="RDH1" s="746"/>
      <c r="RDI1" s="746"/>
      <c r="RDJ1" s="746"/>
      <c r="RDK1" s="746"/>
      <c r="RDL1" s="746"/>
      <c r="RDM1" s="746"/>
      <c r="RDN1" s="746"/>
      <c r="RDO1" s="746"/>
      <c r="RDP1" s="746"/>
      <c r="RDQ1" s="746"/>
      <c r="RDR1" s="746"/>
      <c r="RDS1" s="746"/>
      <c r="RDT1" s="746"/>
      <c r="RDU1" s="746"/>
      <c r="RDV1" s="746"/>
      <c r="RDW1" s="746"/>
      <c r="RDX1" s="746"/>
      <c r="RDY1" s="746"/>
      <c r="RDZ1" s="746"/>
      <c r="REA1" s="746"/>
      <c r="REB1" s="74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X1" s="746"/>
      <c r="REY1" s="746"/>
      <c r="REZ1" s="746"/>
      <c r="RFA1" s="746"/>
      <c r="RFB1" s="746"/>
      <c r="RFC1" s="746"/>
      <c r="RFD1" s="746"/>
      <c r="RFE1" s="746"/>
      <c r="RFF1" s="746"/>
      <c r="RFG1" s="746"/>
      <c r="RFH1" s="746"/>
      <c r="RFI1" s="746"/>
      <c r="RFJ1" s="746"/>
      <c r="RFK1" s="746"/>
      <c r="RFL1" s="746"/>
      <c r="RFM1" s="746"/>
      <c r="RFN1" s="746"/>
      <c r="RFO1" s="746"/>
      <c r="RFP1" s="746"/>
      <c r="RFQ1" s="746"/>
      <c r="RFR1" s="746"/>
      <c r="RFS1" s="746"/>
      <c r="RFT1" s="746"/>
      <c r="RFU1" s="746"/>
      <c r="RFV1" s="746"/>
      <c r="RFW1" s="746"/>
      <c r="RFX1" s="746"/>
      <c r="RFY1" s="746"/>
      <c r="RFZ1" s="746"/>
      <c r="RGA1" s="746"/>
      <c r="RGB1" s="746"/>
      <c r="RGC1" s="746"/>
      <c r="RGD1" s="746"/>
      <c r="RGE1" s="746"/>
      <c r="RGF1" s="746"/>
      <c r="RGG1" s="746"/>
      <c r="RGH1" s="746"/>
      <c r="RGI1" s="746"/>
      <c r="RGJ1" s="746"/>
      <c r="RGK1" s="746"/>
      <c r="RGL1" s="746"/>
      <c r="RGM1" s="746"/>
      <c r="RGN1" s="746"/>
      <c r="RGO1" s="746"/>
      <c r="RGP1" s="746"/>
      <c r="RGQ1" s="746"/>
      <c r="RGR1" s="746"/>
      <c r="RGS1" s="746"/>
      <c r="RGT1" s="746"/>
      <c r="RGU1" s="746"/>
      <c r="RGV1" s="746"/>
      <c r="RGW1" s="746"/>
      <c r="RGX1" s="746"/>
      <c r="RGY1" s="746"/>
      <c r="RGZ1" s="746"/>
      <c r="RHA1" s="746"/>
      <c r="RHB1" s="746"/>
      <c r="RHC1" s="746"/>
      <c r="RHD1" s="746"/>
      <c r="RHE1" s="746"/>
      <c r="RHF1" s="746"/>
      <c r="RHG1" s="746"/>
      <c r="RHH1" s="746"/>
      <c r="RHI1" s="746"/>
      <c r="RHJ1" s="746"/>
      <c r="RHK1" s="746"/>
      <c r="RHL1" s="746"/>
      <c r="RHM1" s="746"/>
      <c r="RHN1" s="746"/>
      <c r="RHO1" s="746"/>
      <c r="RHP1" s="746"/>
      <c r="RHQ1" s="746"/>
      <c r="RHR1" s="746"/>
      <c r="RHS1" s="746"/>
      <c r="RHT1" s="746"/>
      <c r="RHU1" s="746"/>
      <c r="RHV1" s="746"/>
      <c r="RHW1" s="746"/>
      <c r="RHX1" s="746"/>
      <c r="RHY1" s="746"/>
      <c r="RHZ1" s="746"/>
      <c r="RIA1" s="746"/>
      <c r="RIB1" s="746"/>
      <c r="RIC1" s="746"/>
      <c r="RID1" s="746"/>
      <c r="RIE1" s="746"/>
      <c r="RIF1" s="746"/>
      <c r="RIG1" s="746"/>
      <c r="RIH1" s="746"/>
      <c r="RII1" s="746"/>
      <c r="RIJ1" s="746"/>
      <c r="RIK1" s="746"/>
      <c r="RIL1" s="746"/>
      <c r="RIM1" s="746"/>
      <c r="RIN1" s="746"/>
      <c r="RIO1" s="746"/>
      <c r="RIP1" s="746"/>
      <c r="RIQ1" s="746"/>
      <c r="RIR1" s="746"/>
      <c r="RIS1" s="746"/>
      <c r="RIT1" s="746"/>
      <c r="RIU1" s="746"/>
      <c r="RIV1" s="746"/>
      <c r="RIW1" s="746"/>
      <c r="RIX1" s="746"/>
      <c r="RIY1" s="746"/>
      <c r="RIZ1" s="746"/>
      <c r="RJA1" s="746"/>
      <c r="RJB1" s="746"/>
      <c r="RJC1" s="746"/>
      <c r="RJD1" s="746"/>
      <c r="RJE1" s="746"/>
      <c r="RJF1" s="746"/>
      <c r="RJG1" s="746"/>
      <c r="RJH1" s="746"/>
      <c r="RJI1" s="746"/>
      <c r="RJJ1" s="746"/>
      <c r="RJK1" s="746"/>
      <c r="RJL1" s="746"/>
      <c r="RJM1" s="746"/>
      <c r="RJN1" s="746"/>
      <c r="RJO1" s="746"/>
      <c r="RJP1" s="746"/>
      <c r="RJQ1" s="746"/>
      <c r="RJR1" s="746"/>
      <c r="RJS1" s="746"/>
      <c r="RJT1" s="746"/>
      <c r="RJU1" s="746"/>
      <c r="RJV1" s="746"/>
      <c r="RJW1" s="746"/>
      <c r="RJX1" s="746"/>
      <c r="RJY1" s="746"/>
      <c r="RJZ1" s="746"/>
      <c r="RKA1" s="746"/>
      <c r="RKB1" s="746"/>
      <c r="RKC1" s="746"/>
      <c r="RKD1" s="746"/>
      <c r="RKE1" s="746"/>
      <c r="RKF1" s="746"/>
      <c r="RKG1" s="746"/>
      <c r="RKH1" s="746"/>
      <c r="RKI1" s="746"/>
      <c r="RKJ1" s="746"/>
      <c r="RKK1" s="746"/>
      <c r="RKL1" s="746"/>
      <c r="RKM1" s="746"/>
      <c r="RKN1" s="746"/>
      <c r="RKO1" s="746"/>
      <c r="RKP1" s="746"/>
      <c r="RKQ1" s="746"/>
      <c r="RKR1" s="746"/>
      <c r="RKS1" s="746"/>
      <c r="RKT1" s="746"/>
      <c r="RKU1" s="746"/>
      <c r="RKV1" s="746"/>
      <c r="RKW1" s="746"/>
      <c r="RKX1" s="746"/>
      <c r="RKY1" s="746"/>
      <c r="RKZ1" s="746"/>
      <c r="RLA1" s="746"/>
      <c r="RLB1" s="746"/>
      <c r="RLC1" s="746"/>
      <c r="RLD1" s="746"/>
      <c r="RLE1" s="746"/>
      <c r="RLF1" s="746"/>
      <c r="RLG1" s="746"/>
      <c r="RLH1" s="746"/>
      <c r="RLI1" s="746"/>
      <c r="RLJ1" s="746"/>
      <c r="RLK1" s="746"/>
      <c r="RLL1" s="746"/>
      <c r="RLM1" s="746"/>
      <c r="RLN1" s="746"/>
      <c r="RLO1" s="746"/>
      <c r="RLP1" s="746"/>
      <c r="RLQ1" s="746"/>
      <c r="RLR1" s="746"/>
      <c r="RLS1" s="746"/>
      <c r="RLT1" s="746"/>
      <c r="RLU1" s="746"/>
      <c r="RLV1" s="746"/>
      <c r="RLW1" s="746"/>
      <c r="RLX1" s="746"/>
      <c r="RLY1" s="746"/>
      <c r="RLZ1" s="746"/>
      <c r="RMA1" s="746"/>
      <c r="RMB1" s="746"/>
      <c r="RMC1" s="746"/>
      <c r="RMD1" s="746"/>
      <c r="RME1" s="746"/>
      <c r="RMF1" s="746"/>
      <c r="RMG1" s="746"/>
      <c r="RMH1" s="746"/>
      <c r="RMI1" s="746"/>
      <c r="RMJ1" s="746"/>
      <c r="RMK1" s="746"/>
      <c r="RML1" s="746"/>
      <c r="RMM1" s="746"/>
      <c r="RMN1" s="746"/>
      <c r="RMO1" s="746"/>
      <c r="RMP1" s="746"/>
      <c r="RMQ1" s="746"/>
      <c r="RMR1" s="746"/>
      <c r="RMS1" s="746"/>
      <c r="RMT1" s="746"/>
      <c r="RMU1" s="746"/>
      <c r="RMV1" s="746"/>
      <c r="RMW1" s="746"/>
      <c r="RMX1" s="746"/>
      <c r="RMY1" s="746"/>
      <c r="RMZ1" s="746"/>
      <c r="RNA1" s="746"/>
      <c r="RNB1" s="746"/>
      <c r="RNC1" s="746"/>
      <c r="RND1" s="746"/>
      <c r="RNE1" s="746"/>
      <c r="RNF1" s="746"/>
      <c r="RNG1" s="746"/>
      <c r="RNH1" s="746"/>
      <c r="RNI1" s="746"/>
      <c r="RNJ1" s="746"/>
      <c r="RNK1" s="746"/>
      <c r="RNL1" s="746"/>
      <c r="RNM1" s="746"/>
      <c r="RNN1" s="746"/>
      <c r="RNO1" s="746"/>
      <c r="RNP1" s="746"/>
      <c r="RNQ1" s="746"/>
      <c r="RNR1" s="746"/>
      <c r="RNS1" s="746"/>
      <c r="RNT1" s="746"/>
      <c r="RNU1" s="746"/>
      <c r="RNV1" s="746"/>
      <c r="RNW1" s="746"/>
      <c r="RNX1" s="746"/>
      <c r="RNY1" s="746"/>
      <c r="RNZ1" s="746"/>
      <c r="ROA1" s="746"/>
      <c r="ROB1" s="746"/>
      <c r="ROC1" s="746"/>
      <c r="ROD1" s="746"/>
      <c r="ROE1" s="746"/>
      <c r="ROF1" s="746"/>
      <c r="ROG1" s="746"/>
      <c r="ROH1" s="746"/>
      <c r="ROI1" s="746"/>
      <c r="ROJ1" s="746"/>
      <c r="ROK1" s="746"/>
      <c r="ROL1" s="746"/>
      <c r="ROM1" s="746"/>
      <c r="RON1" s="746"/>
      <c r="ROO1" s="746"/>
      <c r="ROP1" s="746"/>
      <c r="ROQ1" s="746"/>
      <c r="ROR1" s="746"/>
      <c r="ROS1" s="746"/>
      <c r="ROT1" s="746"/>
      <c r="ROU1" s="746"/>
      <c r="ROV1" s="746"/>
      <c r="ROW1" s="746"/>
      <c r="ROX1" s="746"/>
      <c r="ROY1" s="746"/>
      <c r="ROZ1" s="746"/>
      <c r="RPA1" s="746"/>
      <c r="RPB1" s="746"/>
      <c r="RPC1" s="746"/>
      <c r="RPD1" s="746"/>
      <c r="RPE1" s="746"/>
      <c r="RPF1" s="746"/>
      <c r="RPG1" s="746"/>
      <c r="RPH1" s="746"/>
      <c r="RPI1" s="746"/>
      <c r="RPJ1" s="746"/>
      <c r="RPK1" s="746"/>
      <c r="RPL1" s="746"/>
      <c r="RPM1" s="746"/>
      <c r="RPN1" s="746"/>
      <c r="RPO1" s="746"/>
      <c r="RPP1" s="746"/>
      <c r="RPQ1" s="746"/>
      <c r="RPR1" s="746"/>
      <c r="RPS1" s="746"/>
      <c r="RPT1" s="746"/>
      <c r="RPU1" s="746"/>
      <c r="RPV1" s="746"/>
      <c r="RPW1" s="746"/>
      <c r="RPX1" s="746"/>
      <c r="RPY1" s="746"/>
      <c r="RPZ1" s="746"/>
      <c r="RQA1" s="746"/>
      <c r="RQB1" s="746"/>
      <c r="RQC1" s="746"/>
      <c r="RQD1" s="746"/>
      <c r="RQE1" s="746"/>
      <c r="RQF1" s="746"/>
      <c r="RQG1" s="746"/>
      <c r="RQH1" s="746"/>
      <c r="RQI1" s="746"/>
      <c r="RQJ1" s="746"/>
      <c r="RQK1" s="746"/>
      <c r="RQL1" s="746"/>
      <c r="RQM1" s="746"/>
      <c r="RQN1" s="746"/>
      <c r="RQO1" s="746"/>
      <c r="RQP1" s="746"/>
      <c r="RQQ1" s="746"/>
      <c r="RQR1" s="746"/>
      <c r="RQS1" s="746"/>
      <c r="RQT1" s="746"/>
      <c r="RQU1" s="746"/>
      <c r="RQV1" s="746"/>
      <c r="RQW1" s="746"/>
      <c r="RQX1" s="746"/>
      <c r="RQY1" s="746"/>
      <c r="RQZ1" s="746"/>
      <c r="RRA1" s="746"/>
      <c r="RRB1" s="746"/>
      <c r="RRC1" s="746"/>
      <c r="RRD1" s="746"/>
      <c r="RRE1" s="746"/>
      <c r="RRF1" s="746"/>
      <c r="RRG1" s="746"/>
      <c r="RRH1" s="746"/>
      <c r="RRI1" s="746"/>
      <c r="RRJ1" s="746"/>
      <c r="RRK1" s="746"/>
      <c r="RRL1" s="746"/>
      <c r="RRM1" s="746"/>
      <c r="RRN1" s="746"/>
      <c r="RRO1" s="746"/>
      <c r="RRP1" s="746"/>
      <c r="RRQ1" s="746"/>
      <c r="RRR1" s="746"/>
      <c r="RRS1" s="746"/>
      <c r="RRT1" s="746"/>
      <c r="RRU1" s="746"/>
      <c r="RRV1" s="746"/>
      <c r="RRW1" s="746"/>
      <c r="RRX1" s="746"/>
      <c r="RRY1" s="746"/>
      <c r="RRZ1" s="746"/>
      <c r="RSA1" s="746"/>
      <c r="RSB1" s="746"/>
      <c r="RSC1" s="746"/>
      <c r="RSD1" s="746"/>
      <c r="RSE1" s="746"/>
      <c r="RSF1" s="746"/>
      <c r="RSG1" s="746"/>
      <c r="RSH1" s="746"/>
      <c r="RSI1" s="746"/>
      <c r="RSJ1" s="746"/>
      <c r="RSK1" s="746"/>
      <c r="RSL1" s="746"/>
      <c r="RSM1" s="746"/>
      <c r="RSN1" s="746"/>
      <c r="RSO1" s="746"/>
      <c r="RSP1" s="746"/>
      <c r="RSQ1" s="746"/>
      <c r="RSR1" s="746"/>
      <c r="RSS1" s="746"/>
      <c r="RST1" s="746"/>
      <c r="RSU1" s="746"/>
      <c r="RSV1" s="746"/>
      <c r="RSW1" s="746"/>
      <c r="RSX1" s="746"/>
      <c r="RSY1" s="746"/>
      <c r="RSZ1" s="746"/>
      <c r="RTA1" s="746"/>
      <c r="RTB1" s="746"/>
      <c r="RTC1" s="746"/>
      <c r="RTD1" s="746"/>
      <c r="RTE1" s="746"/>
      <c r="RTF1" s="746"/>
      <c r="RTG1" s="746"/>
      <c r="RTH1" s="746"/>
      <c r="RTI1" s="746"/>
      <c r="RTJ1" s="746"/>
      <c r="RTK1" s="746"/>
      <c r="RTL1" s="746"/>
      <c r="RTM1" s="746"/>
      <c r="RTN1" s="746"/>
      <c r="RTO1" s="746"/>
      <c r="RTP1" s="746"/>
      <c r="RTQ1" s="746"/>
      <c r="RTR1" s="746"/>
      <c r="RTS1" s="746"/>
      <c r="RTT1" s="746"/>
      <c r="RTU1" s="746"/>
      <c r="RTV1" s="746"/>
      <c r="RTW1" s="746"/>
      <c r="RTX1" s="746"/>
      <c r="RTY1" s="746"/>
      <c r="RTZ1" s="746"/>
      <c r="RUA1" s="746"/>
      <c r="RUB1" s="746"/>
      <c r="RUC1" s="746"/>
      <c r="RUD1" s="746"/>
      <c r="RUE1" s="746"/>
      <c r="RUF1" s="746"/>
      <c r="RUG1" s="746"/>
      <c r="RUH1" s="746"/>
      <c r="RUI1" s="746"/>
      <c r="RUJ1" s="746"/>
      <c r="RUK1" s="746"/>
      <c r="RUL1" s="746"/>
      <c r="RUM1" s="746"/>
      <c r="RUN1" s="746"/>
      <c r="RUO1" s="746"/>
      <c r="RUP1" s="746"/>
      <c r="RUQ1" s="746"/>
      <c r="RUR1" s="746"/>
      <c r="RUS1" s="746"/>
      <c r="RUT1" s="746"/>
      <c r="RUU1" s="746"/>
      <c r="RUV1" s="746"/>
      <c r="RUW1" s="746"/>
      <c r="RUX1" s="746"/>
      <c r="RUY1" s="746"/>
      <c r="RUZ1" s="746"/>
      <c r="RVA1" s="746"/>
      <c r="RVB1" s="746"/>
      <c r="RVC1" s="746"/>
      <c r="RVD1" s="746"/>
      <c r="RVE1" s="746"/>
      <c r="RVF1" s="746"/>
      <c r="RVG1" s="746"/>
      <c r="RVH1" s="746"/>
      <c r="RVI1" s="746"/>
      <c r="RVJ1" s="746"/>
      <c r="RVK1" s="746"/>
      <c r="RVL1" s="746"/>
      <c r="RVM1" s="746"/>
      <c r="RVN1" s="746"/>
      <c r="RVO1" s="746"/>
      <c r="RVP1" s="746"/>
      <c r="RVQ1" s="746"/>
      <c r="RVR1" s="746"/>
      <c r="RVS1" s="746"/>
      <c r="RVT1" s="746"/>
      <c r="RVU1" s="746"/>
      <c r="RVV1" s="746"/>
      <c r="RVW1" s="746"/>
      <c r="RVX1" s="746"/>
      <c r="RVY1" s="746"/>
      <c r="RVZ1" s="746"/>
      <c r="RWA1" s="746"/>
      <c r="RWB1" s="746"/>
      <c r="RWC1" s="746"/>
      <c r="RWD1" s="746"/>
      <c r="RWE1" s="746"/>
      <c r="RWF1" s="746"/>
      <c r="RWG1" s="746"/>
      <c r="RWH1" s="746"/>
      <c r="RWI1" s="746"/>
      <c r="RWJ1" s="746"/>
      <c r="RWK1" s="746"/>
      <c r="RWL1" s="746"/>
      <c r="RWM1" s="746"/>
      <c r="RWN1" s="746"/>
      <c r="RWO1" s="746"/>
      <c r="RWP1" s="746"/>
      <c r="RWQ1" s="746"/>
      <c r="RWR1" s="746"/>
      <c r="RWS1" s="746"/>
      <c r="RWT1" s="746"/>
      <c r="RWU1" s="746"/>
      <c r="RWV1" s="746"/>
      <c r="RWW1" s="746"/>
      <c r="RWX1" s="746"/>
      <c r="RWY1" s="746"/>
      <c r="RWZ1" s="746"/>
      <c r="RXA1" s="746"/>
      <c r="RXB1" s="746"/>
      <c r="RXC1" s="746"/>
      <c r="RXD1" s="746"/>
      <c r="RXE1" s="746"/>
      <c r="RXF1" s="746"/>
      <c r="RXG1" s="746"/>
      <c r="RXH1" s="746"/>
      <c r="RXI1" s="746"/>
      <c r="RXJ1" s="746"/>
      <c r="RXK1" s="746"/>
      <c r="RXL1" s="746"/>
      <c r="RXM1" s="746"/>
      <c r="RXN1" s="746"/>
      <c r="RXO1" s="746"/>
      <c r="RXP1" s="746"/>
      <c r="RXQ1" s="746"/>
      <c r="RXR1" s="746"/>
      <c r="RXS1" s="746"/>
      <c r="RXT1" s="746"/>
      <c r="RXU1" s="746"/>
      <c r="RXV1" s="746"/>
      <c r="RXW1" s="746"/>
      <c r="RXX1" s="746"/>
      <c r="RXY1" s="746"/>
      <c r="RXZ1" s="746"/>
      <c r="RYA1" s="746"/>
      <c r="RYB1" s="746"/>
      <c r="RYC1" s="746"/>
      <c r="RYD1" s="746"/>
      <c r="RYE1" s="746"/>
      <c r="RYF1" s="746"/>
      <c r="RYG1" s="746"/>
      <c r="RYH1" s="746"/>
      <c r="RYI1" s="746"/>
      <c r="RYJ1" s="746"/>
      <c r="RYK1" s="746"/>
      <c r="RYL1" s="746"/>
      <c r="RYM1" s="746"/>
      <c r="RYN1" s="746"/>
      <c r="RYO1" s="746"/>
      <c r="RYP1" s="746"/>
      <c r="RYQ1" s="746"/>
      <c r="RYR1" s="746"/>
      <c r="RYS1" s="746"/>
      <c r="RYT1" s="746"/>
      <c r="RYU1" s="746"/>
      <c r="RYV1" s="746"/>
      <c r="RYW1" s="746"/>
      <c r="RYX1" s="746"/>
      <c r="RYY1" s="746"/>
      <c r="RYZ1" s="746"/>
      <c r="RZA1" s="746"/>
      <c r="RZB1" s="746"/>
      <c r="RZC1" s="746"/>
      <c r="RZD1" s="746"/>
      <c r="RZE1" s="746"/>
      <c r="RZF1" s="746"/>
      <c r="RZG1" s="746"/>
      <c r="RZH1" s="746"/>
      <c r="RZI1" s="746"/>
      <c r="RZJ1" s="746"/>
      <c r="RZK1" s="746"/>
      <c r="RZL1" s="746"/>
      <c r="RZM1" s="746"/>
      <c r="RZN1" s="746"/>
      <c r="RZO1" s="746"/>
      <c r="RZP1" s="746"/>
      <c r="RZQ1" s="746"/>
      <c r="RZR1" s="746"/>
      <c r="RZS1" s="746"/>
      <c r="RZT1" s="746"/>
      <c r="RZU1" s="746"/>
      <c r="RZV1" s="746"/>
      <c r="RZW1" s="746"/>
      <c r="RZX1" s="746"/>
      <c r="RZY1" s="746"/>
      <c r="RZZ1" s="746"/>
      <c r="SAA1" s="746"/>
      <c r="SAB1" s="746"/>
      <c r="SAC1" s="746"/>
      <c r="SAD1" s="746"/>
      <c r="SAE1" s="746"/>
      <c r="SAF1" s="746"/>
      <c r="SAG1" s="746"/>
      <c r="SAH1" s="746"/>
      <c r="SAI1" s="746"/>
      <c r="SAJ1" s="746"/>
      <c r="SAK1" s="746"/>
      <c r="SAL1" s="746"/>
      <c r="SAM1" s="746"/>
      <c r="SAN1" s="746"/>
      <c r="SAO1" s="746"/>
      <c r="SAP1" s="746"/>
      <c r="SAQ1" s="746"/>
      <c r="SAR1" s="746"/>
      <c r="SAS1" s="746"/>
      <c r="SAT1" s="746"/>
      <c r="SAU1" s="746"/>
      <c r="SAV1" s="746"/>
      <c r="SAW1" s="746"/>
      <c r="SAX1" s="746"/>
      <c r="SAY1" s="746"/>
      <c r="SAZ1" s="746"/>
      <c r="SBA1" s="746"/>
      <c r="SBB1" s="746"/>
      <c r="SBC1" s="746"/>
      <c r="SBD1" s="746"/>
      <c r="SBE1" s="746"/>
      <c r="SBF1" s="746"/>
      <c r="SBG1" s="746"/>
      <c r="SBH1" s="746"/>
      <c r="SBI1" s="746"/>
      <c r="SBJ1" s="746"/>
      <c r="SBK1" s="746"/>
      <c r="SBL1" s="746"/>
      <c r="SBM1" s="746"/>
      <c r="SBN1" s="746"/>
      <c r="SBO1" s="746"/>
      <c r="SBP1" s="746"/>
      <c r="SBQ1" s="746"/>
      <c r="SBR1" s="746"/>
      <c r="SBS1" s="746"/>
      <c r="SBT1" s="746"/>
      <c r="SBU1" s="746"/>
      <c r="SBV1" s="746"/>
      <c r="SBW1" s="746"/>
      <c r="SBX1" s="746"/>
      <c r="SBY1" s="746"/>
      <c r="SBZ1" s="746"/>
      <c r="SCA1" s="746"/>
      <c r="SCB1" s="746"/>
      <c r="SCC1" s="746"/>
      <c r="SCD1" s="746"/>
      <c r="SCE1" s="746"/>
      <c r="SCF1" s="746"/>
      <c r="SCG1" s="746"/>
      <c r="SCH1" s="746"/>
      <c r="SCI1" s="746"/>
      <c r="SCJ1" s="746"/>
      <c r="SCK1" s="746"/>
      <c r="SCL1" s="746"/>
      <c r="SCM1" s="746"/>
      <c r="SCN1" s="746"/>
      <c r="SCO1" s="746"/>
      <c r="SCP1" s="746"/>
      <c r="SCQ1" s="746"/>
      <c r="SCR1" s="746"/>
      <c r="SCS1" s="746"/>
      <c r="SCT1" s="746"/>
      <c r="SCU1" s="746"/>
      <c r="SCV1" s="746"/>
      <c r="SCW1" s="746"/>
      <c r="SCX1" s="746"/>
      <c r="SCY1" s="746"/>
      <c r="SCZ1" s="746"/>
      <c r="SDA1" s="746"/>
      <c r="SDB1" s="746"/>
      <c r="SDC1" s="746"/>
      <c r="SDD1" s="746"/>
      <c r="SDE1" s="746"/>
      <c r="SDF1" s="746"/>
      <c r="SDG1" s="746"/>
      <c r="SDH1" s="746"/>
      <c r="SDI1" s="746"/>
      <c r="SDJ1" s="746"/>
      <c r="SDK1" s="746"/>
      <c r="SDL1" s="746"/>
      <c r="SDM1" s="746"/>
      <c r="SDN1" s="746"/>
      <c r="SDO1" s="746"/>
      <c r="SDP1" s="746"/>
      <c r="SDQ1" s="746"/>
      <c r="SDR1" s="746"/>
      <c r="SDS1" s="746"/>
      <c r="SDT1" s="746"/>
      <c r="SDU1" s="746"/>
      <c r="SDV1" s="746"/>
      <c r="SDW1" s="746"/>
      <c r="SDX1" s="746"/>
      <c r="SDY1" s="746"/>
      <c r="SDZ1" s="746"/>
      <c r="SEA1" s="746"/>
      <c r="SEB1" s="746"/>
      <c r="SEC1" s="746"/>
      <c r="SED1" s="746"/>
      <c r="SEE1" s="746"/>
      <c r="SEF1" s="746"/>
      <c r="SEG1" s="746"/>
      <c r="SEH1" s="746"/>
      <c r="SEI1" s="746"/>
      <c r="SEJ1" s="746"/>
      <c r="SEK1" s="746"/>
      <c r="SEL1" s="746"/>
      <c r="SEM1" s="746"/>
      <c r="SEN1" s="746"/>
      <c r="SEO1" s="746"/>
      <c r="SEP1" s="746"/>
      <c r="SEQ1" s="746"/>
      <c r="SER1" s="746"/>
      <c r="SES1" s="746"/>
      <c r="SET1" s="746"/>
      <c r="SEU1" s="746"/>
      <c r="SEV1" s="746"/>
      <c r="SEW1" s="746"/>
      <c r="SEX1" s="746"/>
      <c r="SEY1" s="746"/>
      <c r="SEZ1" s="746"/>
      <c r="SFA1" s="746"/>
      <c r="SFB1" s="746"/>
      <c r="SFC1" s="746"/>
      <c r="SFD1" s="746"/>
      <c r="SFE1" s="746"/>
      <c r="SFF1" s="746"/>
      <c r="SFG1" s="746"/>
      <c r="SFH1" s="746"/>
      <c r="SFI1" s="746"/>
      <c r="SFJ1" s="746"/>
      <c r="SFK1" s="746"/>
      <c r="SFL1" s="746"/>
      <c r="SFM1" s="746"/>
      <c r="SFN1" s="746"/>
      <c r="SFO1" s="746"/>
      <c r="SFP1" s="746"/>
      <c r="SFQ1" s="746"/>
      <c r="SFR1" s="746"/>
      <c r="SFS1" s="746"/>
      <c r="SFT1" s="746"/>
      <c r="SFU1" s="746"/>
      <c r="SFV1" s="746"/>
      <c r="SFW1" s="746"/>
      <c r="SFX1" s="746"/>
      <c r="SFY1" s="746"/>
      <c r="SFZ1" s="746"/>
      <c r="SGA1" s="746"/>
      <c r="SGB1" s="746"/>
      <c r="SGC1" s="746"/>
      <c r="SGD1" s="746"/>
      <c r="SGE1" s="746"/>
      <c r="SGF1" s="746"/>
      <c r="SGG1" s="746"/>
      <c r="SGH1" s="746"/>
      <c r="SGI1" s="746"/>
      <c r="SGJ1" s="746"/>
      <c r="SGK1" s="746"/>
      <c r="SGL1" s="746"/>
      <c r="SGM1" s="746"/>
      <c r="SGN1" s="746"/>
      <c r="SGO1" s="746"/>
      <c r="SGP1" s="746"/>
      <c r="SGQ1" s="746"/>
      <c r="SGR1" s="746"/>
      <c r="SGS1" s="746"/>
      <c r="SGT1" s="746"/>
      <c r="SGU1" s="746"/>
      <c r="SGV1" s="746"/>
      <c r="SGW1" s="746"/>
      <c r="SGX1" s="746"/>
      <c r="SGY1" s="746"/>
      <c r="SGZ1" s="746"/>
      <c r="SHA1" s="746"/>
      <c r="SHB1" s="746"/>
      <c r="SHC1" s="746"/>
      <c r="SHD1" s="746"/>
      <c r="SHE1" s="746"/>
      <c r="SHF1" s="746"/>
      <c r="SHG1" s="746"/>
      <c r="SHH1" s="746"/>
      <c r="SHI1" s="746"/>
      <c r="SHJ1" s="746"/>
      <c r="SHK1" s="746"/>
      <c r="SHL1" s="746"/>
      <c r="SHM1" s="746"/>
      <c r="SHN1" s="746"/>
      <c r="SHO1" s="746"/>
      <c r="SHP1" s="746"/>
      <c r="SHQ1" s="746"/>
      <c r="SHR1" s="746"/>
      <c r="SHS1" s="746"/>
      <c r="SHT1" s="746"/>
      <c r="SHU1" s="746"/>
      <c r="SHV1" s="746"/>
      <c r="SHW1" s="746"/>
      <c r="SHX1" s="746"/>
      <c r="SHY1" s="746"/>
      <c r="SHZ1" s="746"/>
      <c r="SIA1" s="746"/>
      <c r="SIB1" s="746"/>
      <c r="SIC1" s="746"/>
      <c r="SID1" s="746"/>
      <c r="SIE1" s="746"/>
      <c r="SIF1" s="746"/>
      <c r="SIG1" s="746"/>
      <c r="SIH1" s="746"/>
      <c r="SII1" s="746"/>
      <c r="SIJ1" s="746"/>
      <c r="SIK1" s="746"/>
      <c r="SIL1" s="746"/>
      <c r="SIM1" s="746"/>
      <c r="SIN1" s="746"/>
      <c r="SIO1" s="746"/>
      <c r="SIP1" s="746"/>
      <c r="SIQ1" s="746"/>
      <c r="SIR1" s="746"/>
      <c r="SIS1" s="746"/>
      <c r="SIT1" s="746"/>
      <c r="SIU1" s="746"/>
      <c r="SIV1" s="746"/>
      <c r="SIW1" s="746"/>
      <c r="SIX1" s="746"/>
      <c r="SIY1" s="746"/>
      <c r="SIZ1" s="746"/>
      <c r="SJA1" s="746"/>
      <c r="SJB1" s="746"/>
      <c r="SJC1" s="746"/>
      <c r="SJD1" s="746"/>
      <c r="SJE1" s="746"/>
      <c r="SJF1" s="746"/>
      <c r="SJG1" s="746"/>
      <c r="SJH1" s="746"/>
      <c r="SJI1" s="746"/>
      <c r="SJJ1" s="746"/>
      <c r="SJK1" s="746"/>
      <c r="SJL1" s="746"/>
      <c r="SJM1" s="746"/>
      <c r="SJN1" s="746"/>
      <c r="SJO1" s="746"/>
      <c r="SJP1" s="746"/>
      <c r="SJQ1" s="746"/>
      <c r="SJR1" s="746"/>
      <c r="SJS1" s="746"/>
      <c r="SJT1" s="746"/>
      <c r="SJU1" s="746"/>
      <c r="SJV1" s="746"/>
      <c r="SJW1" s="746"/>
      <c r="SJX1" s="746"/>
      <c r="SJY1" s="746"/>
      <c r="SJZ1" s="746"/>
      <c r="SKA1" s="746"/>
      <c r="SKB1" s="746"/>
      <c r="SKC1" s="746"/>
      <c r="SKD1" s="746"/>
      <c r="SKE1" s="746"/>
      <c r="SKF1" s="746"/>
      <c r="SKG1" s="746"/>
      <c r="SKH1" s="746"/>
      <c r="SKI1" s="746"/>
      <c r="SKJ1" s="746"/>
      <c r="SKK1" s="746"/>
      <c r="SKL1" s="746"/>
      <c r="SKM1" s="746"/>
      <c r="SKN1" s="746"/>
      <c r="SKO1" s="746"/>
      <c r="SKP1" s="746"/>
      <c r="SKQ1" s="746"/>
      <c r="SKR1" s="746"/>
      <c r="SKS1" s="746"/>
      <c r="SKT1" s="746"/>
      <c r="SKU1" s="746"/>
      <c r="SKV1" s="746"/>
      <c r="SKW1" s="746"/>
      <c r="SKX1" s="746"/>
      <c r="SKY1" s="746"/>
      <c r="SKZ1" s="746"/>
      <c r="SLA1" s="746"/>
      <c r="SLB1" s="746"/>
      <c r="SLC1" s="746"/>
      <c r="SLD1" s="746"/>
      <c r="SLE1" s="746"/>
      <c r="SLF1" s="746"/>
      <c r="SLG1" s="746"/>
      <c r="SLH1" s="746"/>
      <c r="SLI1" s="746"/>
      <c r="SLJ1" s="746"/>
      <c r="SLK1" s="746"/>
      <c r="SLL1" s="746"/>
      <c r="SLM1" s="746"/>
      <c r="SLN1" s="746"/>
      <c r="SLO1" s="746"/>
      <c r="SLP1" s="746"/>
      <c r="SLQ1" s="746"/>
      <c r="SLR1" s="746"/>
      <c r="SLS1" s="746"/>
      <c r="SLT1" s="746"/>
      <c r="SLU1" s="746"/>
      <c r="SLV1" s="746"/>
      <c r="SLW1" s="746"/>
      <c r="SLX1" s="746"/>
      <c r="SLY1" s="746"/>
      <c r="SLZ1" s="746"/>
      <c r="SMA1" s="746"/>
      <c r="SMB1" s="746"/>
      <c r="SMC1" s="746"/>
      <c r="SMD1" s="746"/>
      <c r="SME1" s="746"/>
      <c r="SMF1" s="746"/>
      <c r="SMG1" s="746"/>
      <c r="SMH1" s="746"/>
      <c r="SMI1" s="746"/>
      <c r="SMJ1" s="746"/>
      <c r="SMK1" s="746"/>
      <c r="SML1" s="746"/>
      <c r="SMM1" s="746"/>
      <c r="SMN1" s="746"/>
      <c r="SMO1" s="746"/>
      <c r="SMP1" s="746"/>
      <c r="SMQ1" s="746"/>
      <c r="SMR1" s="746"/>
      <c r="SMS1" s="746"/>
      <c r="SMT1" s="746"/>
      <c r="SMU1" s="746"/>
      <c r="SMV1" s="746"/>
      <c r="SMW1" s="746"/>
      <c r="SMX1" s="746"/>
      <c r="SMY1" s="746"/>
      <c r="SMZ1" s="746"/>
      <c r="SNA1" s="746"/>
      <c r="SNB1" s="746"/>
      <c r="SNC1" s="746"/>
      <c r="SND1" s="746"/>
      <c r="SNE1" s="746"/>
      <c r="SNF1" s="746"/>
      <c r="SNG1" s="746"/>
      <c r="SNH1" s="746"/>
      <c r="SNI1" s="746"/>
      <c r="SNJ1" s="746"/>
      <c r="SNK1" s="746"/>
      <c r="SNL1" s="746"/>
      <c r="SNM1" s="746"/>
      <c r="SNN1" s="746"/>
      <c r="SNO1" s="746"/>
      <c r="SNP1" s="746"/>
      <c r="SNQ1" s="746"/>
      <c r="SNR1" s="746"/>
      <c r="SNS1" s="746"/>
      <c r="SNT1" s="746"/>
      <c r="SNU1" s="746"/>
      <c r="SNV1" s="746"/>
      <c r="SNW1" s="746"/>
      <c r="SNX1" s="746"/>
      <c r="SNY1" s="746"/>
      <c r="SNZ1" s="746"/>
      <c r="SOA1" s="746"/>
      <c r="SOB1" s="746"/>
      <c r="SOC1" s="746"/>
      <c r="SOD1" s="746"/>
      <c r="SOE1" s="746"/>
      <c r="SOF1" s="746"/>
      <c r="SOG1" s="746"/>
      <c r="SOH1" s="746"/>
      <c r="SOI1" s="746"/>
      <c r="SOJ1" s="746"/>
      <c r="SOK1" s="746"/>
      <c r="SOL1" s="746"/>
      <c r="SOM1" s="746"/>
      <c r="SON1" s="746"/>
      <c r="SOO1" s="746"/>
      <c r="SOP1" s="746"/>
      <c r="SOQ1" s="746"/>
      <c r="SOR1" s="746"/>
      <c r="SOS1" s="746"/>
      <c r="SOT1" s="746"/>
      <c r="SOU1" s="746"/>
      <c r="SOV1" s="746"/>
      <c r="SOW1" s="746"/>
      <c r="SOX1" s="746"/>
      <c r="SOY1" s="746"/>
      <c r="SOZ1" s="746"/>
      <c r="SPA1" s="746"/>
      <c r="SPB1" s="746"/>
      <c r="SPC1" s="746"/>
      <c r="SPD1" s="746"/>
      <c r="SPE1" s="746"/>
      <c r="SPF1" s="746"/>
      <c r="SPG1" s="746"/>
      <c r="SPH1" s="746"/>
      <c r="SPI1" s="746"/>
      <c r="SPJ1" s="746"/>
      <c r="SPK1" s="746"/>
      <c r="SPL1" s="746"/>
      <c r="SPM1" s="746"/>
      <c r="SPN1" s="746"/>
      <c r="SPO1" s="746"/>
      <c r="SPP1" s="746"/>
      <c r="SPQ1" s="746"/>
      <c r="SPR1" s="746"/>
      <c r="SPS1" s="746"/>
      <c r="SPT1" s="746"/>
      <c r="SPU1" s="746"/>
      <c r="SPV1" s="746"/>
      <c r="SPW1" s="746"/>
      <c r="SPX1" s="746"/>
      <c r="SPY1" s="746"/>
      <c r="SPZ1" s="746"/>
      <c r="SQA1" s="746"/>
      <c r="SQB1" s="746"/>
      <c r="SQC1" s="746"/>
      <c r="SQD1" s="746"/>
      <c r="SQE1" s="746"/>
      <c r="SQF1" s="746"/>
      <c r="SQG1" s="746"/>
      <c r="SQH1" s="746"/>
      <c r="SQI1" s="746"/>
      <c r="SQJ1" s="746"/>
      <c r="SQK1" s="746"/>
      <c r="SQL1" s="746"/>
      <c r="SQM1" s="746"/>
      <c r="SQN1" s="746"/>
      <c r="SQO1" s="746"/>
      <c r="SQP1" s="746"/>
      <c r="SQQ1" s="746"/>
      <c r="SQR1" s="746"/>
      <c r="SQS1" s="746"/>
      <c r="SQT1" s="746"/>
      <c r="SQU1" s="746"/>
      <c r="SQV1" s="746"/>
      <c r="SQW1" s="746"/>
      <c r="SQX1" s="746"/>
      <c r="SQY1" s="746"/>
      <c r="SQZ1" s="746"/>
      <c r="SRA1" s="746"/>
      <c r="SRB1" s="746"/>
      <c r="SRC1" s="746"/>
      <c r="SRD1" s="746"/>
      <c r="SRE1" s="746"/>
      <c r="SRF1" s="746"/>
      <c r="SRG1" s="746"/>
      <c r="SRH1" s="746"/>
      <c r="SRI1" s="746"/>
      <c r="SRJ1" s="746"/>
      <c r="SRK1" s="746"/>
      <c r="SRL1" s="746"/>
      <c r="SRM1" s="746"/>
      <c r="SRN1" s="746"/>
      <c r="SRO1" s="746"/>
      <c r="SRP1" s="746"/>
      <c r="SRQ1" s="746"/>
      <c r="SRR1" s="746"/>
      <c r="SRS1" s="746"/>
      <c r="SRT1" s="746"/>
      <c r="SRU1" s="746"/>
      <c r="SRV1" s="746"/>
      <c r="SRW1" s="746"/>
      <c r="SRX1" s="746"/>
      <c r="SRY1" s="746"/>
      <c r="SRZ1" s="746"/>
      <c r="SSA1" s="746"/>
      <c r="SSB1" s="746"/>
      <c r="SSC1" s="746"/>
      <c r="SSD1" s="746"/>
      <c r="SSE1" s="746"/>
      <c r="SSF1" s="746"/>
      <c r="SSG1" s="746"/>
      <c r="SSH1" s="746"/>
      <c r="SSI1" s="746"/>
      <c r="SSJ1" s="746"/>
      <c r="SSK1" s="746"/>
      <c r="SSL1" s="746"/>
      <c r="SSM1" s="746"/>
      <c r="SSN1" s="746"/>
      <c r="SSO1" s="746"/>
      <c r="SSP1" s="746"/>
      <c r="SSQ1" s="746"/>
      <c r="SSR1" s="746"/>
      <c r="SSS1" s="746"/>
      <c r="SST1" s="746"/>
      <c r="SSU1" s="746"/>
      <c r="SSV1" s="746"/>
      <c r="SSW1" s="746"/>
      <c r="SSX1" s="746"/>
      <c r="SSY1" s="746"/>
      <c r="SSZ1" s="746"/>
      <c r="STA1" s="746"/>
      <c r="STB1" s="746"/>
      <c r="STC1" s="746"/>
      <c r="STD1" s="746"/>
      <c r="STE1" s="746"/>
      <c r="STF1" s="746"/>
      <c r="STG1" s="746"/>
      <c r="STH1" s="746"/>
      <c r="STI1" s="746"/>
      <c r="STJ1" s="746"/>
      <c r="STK1" s="746"/>
      <c r="STL1" s="746"/>
      <c r="STM1" s="746"/>
      <c r="STN1" s="746"/>
      <c r="STO1" s="746"/>
      <c r="STP1" s="746"/>
      <c r="STQ1" s="746"/>
      <c r="STR1" s="746"/>
      <c r="STS1" s="746"/>
      <c r="STT1" s="746"/>
      <c r="STU1" s="746"/>
      <c r="STV1" s="746"/>
      <c r="STW1" s="746"/>
      <c r="STX1" s="746"/>
      <c r="STY1" s="746"/>
      <c r="STZ1" s="746"/>
      <c r="SUA1" s="746"/>
      <c r="SUB1" s="746"/>
      <c r="SUC1" s="746"/>
      <c r="SUD1" s="746"/>
      <c r="SUE1" s="746"/>
      <c r="SUF1" s="746"/>
      <c r="SUG1" s="746"/>
      <c r="SUH1" s="746"/>
      <c r="SUI1" s="746"/>
      <c r="SUJ1" s="746"/>
      <c r="SUK1" s="746"/>
      <c r="SUL1" s="746"/>
      <c r="SUM1" s="746"/>
      <c r="SUN1" s="746"/>
      <c r="SUO1" s="746"/>
      <c r="SUP1" s="746"/>
      <c r="SUQ1" s="746"/>
      <c r="SUR1" s="746"/>
      <c r="SUS1" s="746"/>
      <c r="SUT1" s="746"/>
      <c r="SUU1" s="746"/>
      <c r="SUV1" s="746"/>
      <c r="SUW1" s="746"/>
      <c r="SUX1" s="746"/>
      <c r="SUY1" s="746"/>
      <c r="SUZ1" s="746"/>
      <c r="SVA1" s="746"/>
      <c r="SVB1" s="746"/>
      <c r="SVC1" s="746"/>
      <c r="SVD1" s="746"/>
      <c r="SVE1" s="746"/>
      <c r="SVF1" s="746"/>
      <c r="SVG1" s="746"/>
      <c r="SVH1" s="746"/>
      <c r="SVI1" s="746"/>
      <c r="SVJ1" s="746"/>
      <c r="SVK1" s="746"/>
      <c r="SVL1" s="746"/>
      <c r="SVM1" s="746"/>
      <c r="SVN1" s="746"/>
      <c r="SVO1" s="746"/>
      <c r="SVP1" s="746"/>
      <c r="SVQ1" s="746"/>
      <c r="SVR1" s="746"/>
      <c r="SVS1" s="746"/>
      <c r="SVT1" s="746"/>
      <c r="SVU1" s="746"/>
      <c r="SVV1" s="746"/>
      <c r="SVW1" s="746"/>
      <c r="SVX1" s="746"/>
      <c r="SVY1" s="746"/>
      <c r="SVZ1" s="746"/>
      <c r="SWA1" s="746"/>
      <c r="SWB1" s="746"/>
      <c r="SWC1" s="746"/>
      <c r="SWD1" s="746"/>
      <c r="SWE1" s="746"/>
      <c r="SWF1" s="746"/>
      <c r="SWG1" s="746"/>
      <c r="SWH1" s="746"/>
      <c r="SWI1" s="746"/>
      <c r="SWJ1" s="746"/>
      <c r="SWK1" s="746"/>
      <c r="SWL1" s="746"/>
      <c r="SWM1" s="746"/>
      <c r="SWN1" s="746"/>
      <c r="SWO1" s="746"/>
      <c r="SWP1" s="746"/>
      <c r="SWQ1" s="746"/>
      <c r="SWR1" s="746"/>
      <c r="SWS1" s="746"/>
      <c r="SWT1" s="746"/>
      <c r="SWU1" s="746"/>
      <c r="SWV1" s="746"/>
      <c r="SWW1" s="746"/>
      <c r="SWX1" s="746"/>
      <c r="SWY1" s="746"/>
      <c r="SWZ1" s="746"/>
      <c r="SXA1" s="746"/>
      <c r="SXB1" s="746"/>
      <c r="SXC1" s="746"/>
      <c r="SXD1" s="746"/>
      <c r="SXE1" s="746"/>
      <c r="SXF1" s="746"/>
      <c r="SXG1" s="746"/>
      <c r="SXH1" s="746"/>
      <c r="SXI1" s="746"/>
      <c r="SXJ1" s="746"/>
      <c r="SXK1" s="746"/>
      <c r="SXL1" s="746"/>
      <c r="SXM1" s="746"/>
      <c r="SXN1" s="746"/>
      <c r="SXO1" s="746"/>
      <c r="SXP1" s="746"/>
      <c r="SXQ1" s="746"/>
      <c r="SXR1" s="746"/>
      <c r="SXS1" s="746"/>
      <c r="SXT1" s="746"/>
      <c r="SXU1" s="746"/>
      <c r="SXV1" s="746"/>
      <c r="SXW1" s="746"/>
      <c r="SXX1" s="746"/>
      <c r="SXY1" s="746"/>
      <c r="SXZ1" s="746"/>
      <c r="SYA1" s="746"/>
      <c r="SYB1" s="746"/>
      <c r="SYC1" s="746"/>
      <c r="SYD1" s="746"/>
      <c r="SYE1" s="746"/>
      <c r="SYF1" s="746"/>
      <c r="SYG1" s="746"/>
      <c r="SYH1" s="746"/>
      <c r="SYI1" s="746"/>
      <c r="SYJ1" s="746"/>
      <c r="SYK1" s="746"/>
      <c r="SYL1" s="746"/>
      <c r="SYM1" s="746"/>
      <c r="SYN1" s="746"/>
      <c r="SYO1" s="746"/>
      <c r="SYP1" s="746"/>
      <c r="SYQ1" s="746"/>
      <c r="SYR1" s="746"/>
      <c r="SYS1" s="746"/>
      <c r="SYT1" s="746"/>
      <c r="SYU1" s="746"/>
      <c r="SYV1" s="746"/>
      <c r="SYW1" s="746"/>
      <c r="SYX1" s="746"/>
      <c r="SYY1" s="746"/>
      <c r="SYZ1" s="746"/>
      <c r="SZA1" s="746"/>
      <c r="SZB1" s="746"/>
      <c r="SZC1" s="746"/>
      <c r="SZD1" s="746"/>
      <c r="SZE1" s="746"/>
      <c r="SZF1" s="746"/>
      <c r="SZG1" s="746"/>
      <c r="SZH1" s="746"/>
      <c r="SZI1" s="746"/>
      <c r="SZJ1" s="746"/>
      <c r="SZK1" s="746"/>
      <c r="SZL1" s="746"/>
      <c r="SZM1" s="746"/>
      <c r="SZN1" s="746"/>
      <c r="SZO1" s="746"/>
      <c r="SZP1" s="746"/>
      <c r="SZQ1" s="746"/>
      <c r="SZR1" s="746"/>
      <c r="SZS1" s="746"/>
      <c r="SZT1" s="746"/>
      <c r="SZU1" s="746"/>
      <c r="SZV1" s="746"/>
      <c r="SZW1" s="746"/>
      <c r="SZX1" s="746"/>
      <c r="SZY1" s="746"/>
      <c r="SZZ1" s="746"/>
      <c r="TAA1" s="746"/>
      <c r="TAB1" s="746"/>
      <c r="TAC1" s="746"/>
      <c r="TAD1" s="746"/>
      <c r="TAE1" s="746"/>
      <c r="TAF1" s="746"/>
      <c r="TAG1" s="746"/>
      <c r="TAH1" s="746"/>
      <c r="TAI1" s="746"/>
      <c r="TAJ1" s="746"/>
      <c r="TAK1" s="746"/>
      <c r="TAL1" s="746"/>
      <c r="TAM1" s="746"/>
      <c r="TAN1" s="746"/>
      <c r="TAO1" s="746"/>
      <c r="TAP1" s="746"/>
      <c r="TAQ1" s="746"/>
      <c r="TAR1" s="746"/>
      <c r="TAS1" s="746"/>
      <c r="TAT1" s="746"/>
      <c r="TAU1" s="746"/>
      <c r="TAV1" s="746"/>
      <c r="TAW1" s="746"/>
      <c r="TAX1" s="746"/>
      <c r="TAY1" s="746"/>
      <c r="TAZ1" s="746"/>
      <c r="TBA1" s="746"/>
      <c r="TBB1" s="746"/>
      <c r="TBC1" s="746"/>
      <c r="TBD1" s="746"/>
      <c r="TBE1" s="746"/>
      <c r="TBF1" s="746"/>
      <c r="TBG1" s="746"/>
      <c r="TBH1" s="746"/>
      <c r="TBI1" s="746"/>
      <c r="TBJ1" s="746"/>
      <c r="TBK1" s="746"/>
      <c r="TBL1" s="746"/>
      <c r="TBM1" s="746"/>
      <c r="TBN1" s="746"/>
      <c r="TBO1" s="746"/>
      <c r="TBP1" s="746"/>
      <c r="TBQ1" s="746"/>
      <c r="TBR1" s="746"/>
      <c r="TBS1" s="746"/>
      <c r="TBT1" s="746"/>
      <c r="TBU1" s="746"/>
      <c r="TBV1" s="746"/>
      <c r="TBW1" s="746"/>
      <c r="TBX1" s="746"/>
      <c r="TBY1" s="746"/>
      <c r="TBZ1" s="746"/>
      <c r="TCA1" s="746"/>
      <c r="TCB1" s="746"/>
      <c r="TCC1" s="746"/>
      <c r="TCD1" s="746"/>
      <c r="TCE1" s="746"/>
      <c r="TCF1" s="746"/>
      <c r="TCG1" s="746"/>
      <c r="TCH1" s="746"/>
      <c r="TCI1" s="746"/>
      <c r="TCJ1" s="746"/>
      <c r="TCK1" s="746"/>
      <c r="TCL1" s="746"/>
      <c r="TCM1" s="746"/>
      <c r="TCN1" s="746"/>
      <c r="TCO1" s="746"/>
      <c r="TCP1" s="746"/>
      <c r="TCQ1" s="746"/>
      <c r="TCR1" s="746"/>
      <c r="TCS1" s="746"/>
      <c r="TCT1" s="746"/>
      <c r="TCU1" s="746"/>
      <c r="TCV1" s="746"/>
      <c r="TCW1" s="746"/>
      <c r="TCX1" s="746"/>
      <c r="TCY1" s="746"/>
      <c r="TCZ1" s="746"/>
      <c r="TDA1" s="746"/>
      <c r="TDB1" s="746"/>
      <c r="TDC1" s="746"/>
      <c r="TDD1" s="746"/>
      <c r="TDE1" s="746"/>
      <c r="TDF1" s="746"/>
      <c r="TDG1" s="746"/>
      <c r="TDH1" s="746"/>
      <c r="TDI1" s="746"/>
      <c r="TDJ1" s="746"/>
      <c r="TDK1" s="746"/>
      <c r="TDL1" s="746"/>
      <c r="TDM1" s="746"/>
      <c r="TDN1" s="746"/>
      <c r="TDO1" s="746"/>
      <c r="TDP1" s="746"/>
      <c r="TDQ1" s="746"/>
      <c r="TDR1" s="746"/>
      <c r="TDS1" s="746"/>
      <c r="TDT1" s="746"/>
      <c r="TDU1" s="746"/>
      <c r="TDV1" s="746"/>
      <c r="TDW1" s="746"/>
      <c r="TDX1" s="746"/>
      <c r="TDY1" s="746"/>
      <c r="TDZ1" s="746"/>
      <c r="TEA1" s="746"/>
      <c r="TEB1" s="746"/>
      <c r="TEC1" s="746"/>
      <c r="TED1" s="746"/>
      <c r="TEE1" s="746"/>
      <c r="TEF1" s="746"/>
      <c r="TEG1" s="746"/>
      <c r="TEH1" s="746"/>
      <c r="TEI1" s="746"/>
      <c r="TEJ1" s="746"/>
      <c r="TEK1" s="746"/>
      <c r="TEL1" s="746"/>
      <c r="TEM1" s="746"/>
      <c r="TEN1" s="746"/>
      <c r="TEO1" s="746"/>
      <c r="TEP1" s="746"/>
      <c r="TEQ1" s="746"/>
      <c r="TER1" s="746"/>
      <c r="TES1" s="746"/>
      <c r="TET1" s="746"/>
      <c r="TEU1" s="746"/>
      <c r="TEV1" s="746"/>
      <c r="TEW1" s="746"/>
      <c r="TEX1" s="746"/>
      <c r="TEY1" s="746"/>
      <c r="TEZ1" s="746"/>
      <c r="TFA1" s="746"/>
      <c r="TFB1" s="746"/>
      <c r="TFC1" s="746"/>
      <c r="TFD1" s="746"/>
      <c r="TFE1" s="746"/>
      <c r="TFF1" s="746"/>
      <c r="TFG1" s="746"/>
      <c r="TFH1" s="746"/>
      <c r="TFI1" s="746"/>
      <c r="TFJ1" s="746"/>
      <c r="TFK1" s="746"/>
      <c r="TFL1" s="746"/>
      <c r="TFM1" s="746"/>
      <c r="TFN1" s="746"/>
      <c r="TFO1" s="746"/>
      <c r="TFP1" s="746"/>
      <c r="TFQ1" s="746"/>
      <c r="TFR1" s="746"/>
      <c r="TFS1" s="746"/>
      <c r="TFT1" s="746"/>
      <c r="TFU1" s="746"/>
      <c r="TFV1" s="746"/>
      <c r="TFW1" s="746"/>
      <c r="TFX1" s="746"/>
      <c r="TFY1" s="746"/>
      <c r="TFZ1" s="746"/>
      <c r="TGA1" s="746"/>
      <c r="TGB1" s="746"/>
      <c r="TGC1" s="746"/>
      <c r="TGD1" s="746"/>
      <c r="TGE1" s="746"/>
      <c r="TGF1" s="746"/>
      <c r="TGG1" s="746"/>
      <c r="TGH1" s="746"/>
      <c r="TGI1" s="746"/>
      <c r="TGJ1" s="746"/>
      <c r="TGK1" s="746"/>
      <c r="TGL1" s="746"/>
      <c r="TGM1" s="746"/>
      <c r="TGN1" s="746"/>
      <c r="TGO1" s="746"/>
      <c r="TGP1" s="746"/>
      <c r="TGQ1" s="746"/>
      <c r="TGR1" s="746"/>
      <c r="TGS1" s="746"/>
      <c r="TGT1" s="746"/>
      <c r="TGU1" s="746"/>
      <c r="TGV1" s="746"/>
      <c r="TGW1" s="746"/>
      <c r="TGX1" s="746"/>
      <c r="TGY1" s="746"/>
      <c r="TGZ1" s="746"/>
      <c r="THA1" s="746"/>
      <c r="THB1" s="746"/>
      <c r="THC1" s="746"/>
      <c r="THD1" s="746"/>
      <c r="THE1" s="746"/>
      <c r="THF1" s="746"/>
      <c r="THG1" s="746"/>
      <c r="THH1" s="746"/>
      <c r="THI1" s="746"/>
      <c r="THJ1" s="746"/>
      <c r="THK1" s="746"/>
      <c r="THL1" s="746"/>
      <c r="THM1" s="746"/>
      <c r="THN1" s="746"/>
      <c r="THO1" s="746"/>
      <c r="THP1" s="746"/>
      <c r="THQ1" s="746"/>
      <c r="THR1" s="746"/>
      <c r="THS1" s="746"/>
      <c r="THT1" s="746"/>
      <c r="THU1" s="746"/>
      <c r="THV1" s="746"/>
      <c r="THW1" s="746"/>
      <c r="THX1" s="746"/>
      <c r="THY1" s="746"/>
      <c r="THZ1" s="746"/>
      <c r="TIA1" s="746"/>
      <c r="TIB1" s="746"/>
      <c r="TIC1" s="746"/>
      <c r="TID1" s="746"/>
      <c r="TIE1" s="746"/>
      <c r="TIF1" s="746"/>
      <c r="TIG1" s="746"/>
      <c r="TIH1" s="746"/>
      <c r="TII1" s="746"/>
      <c r="TIJ1" s="746"/>
      <c r="TIK1" s="746"/>
      <c r="TIL1" s="746"/>
      <c r="TIM1" s="746"/>
      <c r="TIN1" s="746"/>
      <c r="TIO1" s="746"/>
      <c r="TIP1" s="746"/>
      <c r="TIQ1" s="746"/>
      <c r="TIR1" s="746"/>
      <c r="TIS1" s="746"/>
      <c r="TIT1" s="746"/>
      <c r="TIU1" s="746"/>
      <c r="TIV1" s="746"/>
      <c r="TIW1" s="746"/>
      <c r="TIX1" s="746"/>
      <c r="TIY1" s="746"/>
      <c r="TIZ1" s="746"/>
      <c r="TJA1" s="746"/>
      <c r="TJB1" s="746"/>
      <c r="TJC1" s="746"/>
      <c r="TJD1" s="746"/>
      <c r="TJE1" s="746"/>
      <c r="TJF1" s="746"/>
      <c r="TJG1" s="746"/>
      <c r="TJH1" s="746"/>
      <c r="TJI1" s="746"/>
      <c r="TJJ1" s="746"/>
      <c r="TJK1" s="746"/>
      <c r="TJL1" s="746"/>
      <c r="TJM1" s="746"/>
      <c r="TJN1" s="746"/>
      <c r="TJO1" s="746"/>
      <c r="TJP1" s="746"/>
      <c r="TJQ1" s="746"/>
      <c r="TJR1" s="746"/>
      <c r="TJS1" s="746"/>
      <c r="TJT1" s="746"/>
      <c r="TJU1" s="746"/>
      <c r="TJV1" s="746"/>
      <c r="TJW1" s="746"/>
      <c r="TJX1" s="746"/>
      <c r="TJY1" s="746"/>
      <c r="TJZ1" s="746"/>
      <c r="TKA1" s="746"/>
      <c r="TKB1" s="746"/>
      <c r="TKC1" s="746"/>
      <c r="TKD1" s="746"/>
      <c r="TKE1" s="746"/>
      <c r="TKF1" s="746"/>
      <c r="TKG1" s="746"/>
      <c r="TKH1" s="746"/>
      <c r="TKI1" s="746"/>
      <c r="TKJ1" s="746"/>
      <c r="TKK1" s="746"/>
      <c r="TKL1" s="746"/>
      <c r="TKM1" s="746"/>
      <c r="TKN1" s="746"/>
      <c r="TKO1" s="746"/>
      <c r="TKP1" s="746"/>
      <c r="TKQ1" s="746"/>
      <c r="TKR1" s="746"/>
      <c r="TKS1" s="746"/>
      <c r="TKT1" s="746"/>
      <c r="TKU1" s="746"/>
      <c r="TKV1" s="746"/>
      <c r="TKW1" s="746"/>
      <c r="TKX1" s="746"/>
      <c r="TKY1" s="746"/>
      <c r="TKZ1" s="746"/>
      <c r="TLA1" s="746"/>
      <c r="TLB1" s="746"/>
      <c r="TLC1" s="746"/>
      <c r="TLD1" s="746"/>
      <c r="TLE1" s="746"/>
      <c r="TLF1" s="746"/>
      <c r="TLG1" s="746"/>
      <c r="TLH1" s="746"/>
      <c r="TLI1" s="746"/>
      <c r="TLJ1" s="746"/>
      <c r="TLK1" s="746"/>
      <c r="TLL1" s="746"/>
      <c r="TLM1" s="746"/>
      <c r="TLN1" s="746"/>
      <c r="TLO1" s="746"/>
      <c r="TLP1" s="746"/>
      <c r="TLQ1" s="746"/>
      <c r="TLR1" s="746"/>
      <c r="TLS1" s="746"/>
      <c r="TLT1" s="746"/>
      <c r="TLU1" s="746"/>
      <c r="TLV1" s="746"/>
      <c r="TLW1" s="746"/>
      <c r="TLX1" s="746"/>
      <c r="TLY1" s="746"/>
      <c r="TLZ1" s="746"/>
      <c r="TMA1" s="746"/>
      <c r="TMB1" s="746"/>
      <c r="TMC1" s="746"/>
      <c r="TMD1" s="746"/>
      <c r="TME1" s="746"/>
      <c r="TMF1" s="746"/>
      <c r="TMG1" s="746"/>
      <c r="TMH1" s="746"/>
      <c r="TMI1" s="746"/>
      <c r="TMJ1" s="746"/>
      <c r="TMK1" s="746"/>
      <c r="TML1" s="746"/>
      <c r="TMM1" s="746"/>
      <c r="TMN1" s="746"/>
      <c r="TMO1" s="746"/>
      <c r="TMP1" s="746"/>
      <c r="TMQ1" s="746"/>
      <c r="TMR1" s="746"/>
      <c r="TMS1" s="746"/>
      <c r="TMT1" s="746"/>
      <c r="TMU1" s="746"/>
      <c r="TMV1" s="746"/>
      <c r="TMW1" s="746"/>
      <c r="TMX1" s="746"/>
      <c r="TMY1" s="746"/>
      <c r="TMZ1" s="746"/>
      <c r="TNA1" s="746"/>
      <c r="TNB1" s="746"/>
      <c r="TNC1" s="746"/>
      <c r="TND1" s="746"/>
      <c r="TNE1" s="746"/>
      <c r="TNF1" s="746"/>
      <c r="TNG1" s="746"/>
      <c r="TNH1" s="746"/>
      <c r="TNI1" s="746"/>
      <c r="TNJ1" s="746"/>
      <c r="TNK1" s="746"/>
      <c r="TNL1" s="746"/>
      <c r="TNM1" s="746"/>
      <c r="TNN1" s="746"/>
      <c r="TNO1" s="746"/>
      <c r="TNP1" s="746"/>
      <c r="TNQ1" s="746"/>
      <c r="TNR1" s="746"/>
      <c r="TNS1" s="746"/>
      <c r="TNT1" s="746"/>
      <c r="TNU1" s="746"/>
      <c r="TNV1" s="746"/>
      <c r="TNW1" s="746"/>
      <c r="TNX1" s="746"/>
      <c r="TNY1" s="746"/>
      <c r="TNZ1" s="746"/>
      <c r="TOA1" s="746"/>
      <c r="TOB1" s="746"/>
      <c r="TOC1" s="746"/>
      <c r="TOD1" s="746"/>
      <c r="TOE1" s="746"/>
      <c r="TOF1" s="746"/>
      <c r="TOG1" s="746"/>
      <c r="TOH1" s="746"/>
      <c r="TOI1" s="746"/>
      <c r="TOJ1" s="746"/>
      <c r="TOK1" s="746"/>
      <c r="TOL1" s="746"/>
      <c r="TOM1" s="746"/>
      <c r="TON1" s="746"/>
      <c r="TOO1" s="746"/>
      <c r="TOP1" s="746"/>
      <c r="TOQ1" s="746"/>
      <c r="TOR1" s="746"/>
      <c r="TOS1" s="746"/>
      <c r="TOT1" s="746"/>
      <c r="TOU1" s="746"/>
      <c r="TOV1" s="746"/>
      <c r="TOW1" s="746"/>
      <c r="TOX1" s="746"/>
      <c r="TOY1" s="746"/>
      <c r="TOZ1" s="746"/>
      <c r="TPA1" s="746"/>
      <c r="TPB1" s="746"/>
      <c r="TPC1" s="746"/>
      <c r="TPD1" s="746"/>
      <c r="TPE1" s="746"/>
      <c r="TPF1" s="746"/>
      <c r="TPG1" s="746"/>
      <c r="TPH1" s="746"/>
      <c r="TPI1" s="746"/>
      <c r="TPJ1" s="746"/>
      <c r="TPK1" s="746"/>
      <c r="TPL1" s="746"/>
      <c r="TPM1" s="746"/>
      <c r="TPN1" s="746"/>
      <c r="TPO1" s="746"/>
      <c r="TPP1" s="746"/>
      <c r="TPQ1" s="746"/>
      <c r="TPR1" s="746"/>
      <c r="TPS1" s="746"/>
      <c r="TPT1" s="746"/>
      <c r="TPU1" s="746"/>
      <c r="TPV1" s="746"/>
      <c r="TPW1" s="746"/>
      <c r="TPX1" s="746"/>
      <c r="TPY1" s="746"/>
      <c r="TPZ1" s="746"/>
      <c r="TQA1" s="746"/>
      <c r="TQB1" s="746"/>
      <c r="TQC1" s="746"/>
      <c r="TQD1" s="746"/>
      <c r="TQE1" s="746"/>
      <c r="TQF1" s="746"/>
      <c r="TQG1" s="746"/>
      <c r="TQH1" s="746"/>
      <c r="TQI1" s="746"/>
      <c r="TQJ1" s="746"/>
      <c r="TQK1" s="746"/>
      <c r="TQL1" s="746"/>
      <c r="TQM1" s="746"/>
      <c r="TQN1" s="746"/>
      <c r="TQO1" s="746"/>
      <c r="TQP1" s="746"/>
      <c r="TQQ1" s="746"/>
      <c r="TQR1" s="746"/>
      <c r="TQS1" s="746"/>
      <c r="TQT1" s="746"/>
      <c r="TQU1" s="746"/>
      <c r="TQV1" s="746"/>
      <c r="TQW1" s="746"/>
      <c r="TQX1" s="746"/>
      <c r="TQY1" s="746"/>
      <c r="TQZ1" s="746"/>
      <c r="TRA1" s="746"/>
      <c r="TRB1" s="746"/>
      <c r="TRC1" s="746"/>
      <c r="TRD1" s="746"/>
      <c r="TRE1" s="746"/>
      <c r="TRF1" s="746"/>
      <c r="TRG1" s="746"/>
      <c r="TRH1" s="746"/>
      <c r="TRI1" s="746"/>
      <c r="TRJ1" s="746"/>
      <c r="TRK1" s="746"/>
      <c r="TRL1" s="746"/>
      <c r="TRM1" s="746"/>
      <c r="TRN1" s="746"/>
      <c r="TRO1" s="746"/>
      <c r="TRP1" s="746"/>
      <c r="TRQ1" s="746"/>
      <c r="TRR1" s="746"/>
      <c r="TRS1" s="746"/>
      <c r="TRT1" s="746"/>
      <c r="TRU1" s="746"/>
      <c r="TRV1" s="746"/>
      <c r="TRW1" s="746"/>
      <c r="TRX1" s="746"/>
      <c r="TRY1" s="746"/>
      <c r="TRZ1" s="746"/>
      <c r="TSA1" s="746"/>
      <c r="TSB1" s="746"/>
      <c r="TSC1" s="746"/>
      <c r="TSD1" s="746"/>
      <c r="TSE1" s="746"/>
      <c r="TSF1" s="746"/>
      <c r="TSG1" s="746"/>
      <c r="TSH1" s="746"/>
      <c r="TSI1" s="746"/>
      <c r="TSJ1" s="746"/>
      <c r="TSK1" s="746"/>
      <c r="TSL1" s="746"/>
      <c r="TSM1" s="746"/>
      <c r="TSN1" s="746"/>
      <c r="TSO1" s="746"/>
      <c r="TSP1" s="746"/>
      <c r="TSQ1" s="746"/>
      <c r="TSR1" s="746"/>
      <c r="TSS1" s="746"/>
      <c r="TST1" s="746"/>
      <c r="TSU1" s="746"/>
      <c r="TSV1" s="746"/>
      <c r="TSW1" s="746"/>
      <c r="TSX1" s="746"/>
      <c r="TSY1" s="746"/>
      <c r="TSZ1" s="746"/>
      <c r="TTA1" s="746"/>
      <c r="TTB1" s="746"/>
      <c r="TTC1" s="746"/>
      <c r="TTD1" s="746"/>
      <c r="TTE1" s="746"/>
      <c r="TTF1" s="746"/>
      <c r="TTG1" s="746"/>
      <c r="TTH1" s="746"/>
      <c r="TTI1" s="746"/>
      <c r="TTJ1" s="746"/>
      <c r="TTK1" s="746"/>
      <c r="TTL1" s="746"/>
      <c r="TTM1" s="746"/>
      <c r="TTN1" s="746"/>
      <c r="TTO1" s="746"/>
      <c r="TTP1" s="746"/>
      <c r="TTQ1" s="746"/>
      <c r="TTR1" s="746"/>
      <c r="TTS1" s="746"/>
      <c r="TTT1" s="746"/>
      <c r="TTU1" s="746"/>
      <c r="TTV1" s="746"/>
      <c r="TTW1" s="746"/>
      <c r="TTX1" s="746"/>
      <c r="TTY1" s="746"/>
      <c r="TTZ1" s="746"/>
      <c r="TUA1" s="746"/>
      <c r="TUB1" s="746"/>
      <c r="TUC1" s="746"/>
      <c r="TUD1" s="746"/>
      <c r="TUE1" s="746"/>
      <c r="TUF1" s="746"/>
      <c r="TUG1" s="746"/>
      <c r="TUH1" s="746"/>
      <c r="TUI1" s="746"/>
      <c r="TUJ1" s="746"/>
      <c r="TUK1" s="746"/>
      <c r="TUL1" s="746"/>
      <c r="TUM1" s="746"/>
      <c r="TUN1" s="746"/>
      <c r="TUO1" s="746"/>
      <c r="TUP1" s="746"/>
      <c r="TUQ1" s="746"/>
      <c r="TUR1" s="746"/>
      <c r="TUS1" s="746"/>
      <c r="TUT1" s="746"/>
      <c r="TUU1" s="746"/>
      <c r="TUV1" s="746"/>
      <c r="TUW1" s="746"/>
      <c r="TUX1" s="746"/>
      <c r="TUY1" s="746"/>
      <c r="TUZ1" s="746"/>
      <c r="TVA1" s="746"/>
      <c r="TVB1" s="746"/>
      <c r="TVC1" s="746"/>
      <c r="TVD1" s="746"/>
      <c r="TVE1" s="746"/>
      <c r="TVF1" s="746"/>
      <c r="TVG1" s="746"/>
      <c r="TVH1" s="746"/>
      <c r="TVI1" s="746"/>
      <c r="TVJ1" s="746"/>
      <c r="TVK1" s="746"/>
      <c r="TVL1" s="746"/>
      <c r="TVM1" s="746"/>
      <c r="TVN1" s="746"/>
      <c r="TVO1" s="746"/>
      <c r="TVP1" s="746"/>
      <c r="TVQ1" s="746"/>
      <c r="TVR1" s="746"/>
      <c r="TVS1" s="746"/>
      <c r="TVT1" s="746"/>
      <c r="TVU1" s="746"/>
      <c r="TVV1" s="746"/>
      <c r="TVW1" s="746"/>
      <c r="TVX1" s="746"/>
      <c r="TVY1" s="746"/>
      <c r="TVZ1" s="746"/>
      <c r="TWA1" s="746"/>
      <c r="TWB1" s="746"/>
      <c r="TWC1" s="746"/>
      <c r="TWD1" s="746"/>
      <c r="TWE1" s="746"/>
      <c r="TWF1" s="746"/>
      <c r="TWG1" s="746"/>
      <c r="TWH1" s="746"/>
      <c r="TWI1" s="746"/>
      <c r="TWJ1" s="746"/>
      <c r="TWK1" s="746"/>
      <c r="TWL1" s="746"/>
      <c r="TWM1" s="746"/>
      <c r="TWN1" s="746"/>
      <c r="TWO1" s="746"/>
      <c r="TWP1" s="746"/>
      <c r="TWQ1" s="746"/>
      <c r="TWR1" s="746"/>
      <c r="TWS1" s="746"/>
      <c r="TWT1" s="746"/>
      <c r="TWU1" s="746"/>
      <c r="TWV1" s="746"/>
      <c r="TWW1" s="746"/>
      <c r="TWX1" s="746"/>
      <c r="TWY1" s="746"/>
      <c r="TWZ1" s="746"/>
      <c r="TXA1" s="746"/>
      <c r="TXB1" s="746"/>
      <c r="TXC1" s="746"/>
      <c r="TXD1" s="746"/>
      <c r="TXE1" s="746"/>
      <c r="TXF1" s="746"/>
      <c r="TXG1" s="746"/>
      <c r="TXH1" s="746"/>
      <c r="TXI1" s="746"/>
      <c r="TXJ1" s="746"/>
      <c r="TXK1" s="746"/>
      <c r="TXL1" s="746"/>
      <c r="TXM1" s="746"/>
      <c r="TXN1" s="746"/>
      <c r="TXO1" s="746"/>
      <c r="TXP1" s="746"/>
      <c r="TXQ1" s="746"/>
      <c r="TXR1" s="746"/>
      <c r="TXS1" s="746"/>
      <c r="TXT1" s="746"/>
      <c r="TXU1" s="746"/>
      <c r="TXV1" s="746"/>
      <c r="TXW1" s="746"/>
      <c r="TXX1" s="746"/>
      <c r="TXY1" s="746"/>
      <c r="TXZ1" s="746"/>
      <c r="TYA1" s="746"/>
      <c r="TYB1" s="746"/>
      <c r="TYC1" s="746"/>
      <c r="TYD1" s="746"/>
      <c r="TYE1" s="746"/>
      <c r="TYF1" s="746"/>
      <c r="TYG1" s="746"/>
      <c r="TYH1" s="746"/>
      <c r="TYI1" s="746"/>
      <c r="TYJ1" s="746"/>
      <c r="TYK1" s="746"/>
      <c r="TYL1" s="746"/>
      <c r="TYM1" s="746"/>
      <c r="TYN1" s="746"/>
      <c r="TYO1" s="746"/>
      <c r="TYP1" s="746"/>
      <c r="TYQ1" s="746"/>
      <c r="TYR1" s="746"/>
      <c r="TYS1" s="746"/>
      <c r="TYT1" s="746"/>
      <c r="TYU1" s="746"/>
      <c r="TYV1" s="746"/>
      <c r="TYW1" s="746"/>
      <c r="TYX1" s="746"/>
      <c r="TYY1" s="746"/>
      <c r="TYZ1" s="746"/>
      <c r="TZA1" s="746"/>
      <c r="TZB1" s="746"/>
      <c r="TZC1" s="746"/>
      <c r="TZD1" s="746"/>
      <c r="TZE1" s="746"/>
      <c r="TZF1" s="746"/>
      <c r="TZG1" s="746"/>
      <c r="TZH1" s="746"/>
      <c r="TZI1" s="746"/>
      <c r="TZJ1" s="746"/>
      <c r="TZK1" s="746"/>
      <c r="TZL1" s="746"/>
      <c r="TZM1" s="746"/>
      <c r="TZN1" s="746"/>
      <c r="TZO1" s="746"/>
      <c r="TZP1" s="746"/>
      <c r="TZQ1" s="746"/>
      <c r="TZR1" s="746"/>
      <c r="TZS1" s="746"/>
      <c r="TZT1" s="746"/>
      <c r="TZU1" s="746"/>
      <c r="TZV1" s="746"/>
      <c r="TZW1" s="746"/>
      <c r="TZX1" s="746"/>
      <c r="TZY1" s="746"/>
      <c r="TZZ1" s="746"/>
      <c r="UAA1" s="746"/>
      <c r="UAB1" s="746"/>
      <c r="UAC1" s="746"/>
      <c r="UAD1" s="746"/>
      <c r="UAE1" s="746"/>
      <c r="UAF1" s="746"/>
      <c r="UAG1" s="746"/>
      <c r="UAH1" s="746"/>
      <c r="UAI1" s="746"/>
      <c r="UAJ1" s="746"/>
      <c r="UAK1" s="746"/>
      <c r="UAL1" s="746"/>
      <c r="UAM1" s="746"/>
      <c r="UAN1" s="746"/>
      <c r="UAO1" s="746"/>
      <c r="UAP1" s="746"/>
      <c r="UAQ1" s="746"/>
      <c r="UAR1" s="746"/>
      <c r="UAS1" s="746"/>
      <c r="UAT1" s="746"/>
      <c r="UAU1" s="746"/>
      <c r="UAV1" s="746"/>
      <c r="UAW1" s="746"/>
      <c r="UAX1" s="746"/>
      <c r="UAY1" s="746"/>
      <c r="UAZ1" s="746"/>
      <c r="UBA1" s="746"/>
      <c r="UBB1" s="746"/>
      <c r="UBC1" s="746"/>
      <c r="UBD1" s="746"/>
      <c r="UBE1" s="746"/>
      <c r="UBF1" s="746"/>
      <c r="UBG1" s="746"/>
      <c r="UBH1" s="746"/>
      <c r="UBI1" s="746"/>
      <c r="UBJ1" s="746"/>
      <c r="UBK1" s="746"/>
      <c r="UBL1" s="746"/>
      <c r="UBM1" s="746"/>
      <c r="UBN1" s="746"/>
      <c r="UBO1" s="746"/>
      <c r="UBP1" s="746"/>
      <c r="UBQ1" s="746"/>
      <c r="UBR1" s="746"/>
      <c r="UBS1" s="746"/>
      <c r="UBT1" s="746"/>
      <c r="UBU1" s="746"/>
      <c r="UBV1" s="746"/>
      <c r="UBW1" s="746"/>
      <c r="UBX1" s="746"/>
      <c r="UBY1" s="746"/>
      <c r="UBZ1" s="746"/>
      <c r="UCA1" s="746"/>
      <c r="UCB1" s="746"/>
      <c r="UCC1" s="746"/>
      <c r="UCD1" s="746"/>
      <c r="UCE1" s="746"/>
      <c r="UCF1" s="746"/>
      <c r="UCG1" s="746"/>
      <c r="UCH1" s="746"/>
      <c r="UCI1" s="746"/>
      <c r="UCJ1" s="746"/>
      <c r="UCK1" s="746"/>
      <c r="UCL1" s="746"/>
      <c r="UCM1" s="746"/>
      <c r="UCN1" s="746"/>
      <c r="UCO1" s="746"/>
      <c r="UCP1" s="746"/>
      <c r="UCQ1" s="746"/>
      <c r="UCR1" s="746"/>
      <c r="UCS1" s="746"/>
      <c r="UCT1" s="746"/>
      <c r="UCU1" s="746"/>
      <c r="UCV1" s="746"/>
      <c r="UCW1" s="746"/>
      <c r="UCX1" s="746"/>
      <c r="UCY1" s="746"/>
      <c r="UCZ1" s="746"/>
      <c r="UDA1" s="746"/>
      <c r="UDB1" s="746"/>
      <c r="UDC1" s="746"/>
      <c r="UDD1" s="746"/>
      <c r="UDE1" s="746"/>
      <c r="UDF1" s="746"/>
      <c r="UDG1" s="746"/>
      <c r="UDH1" s="746"/>
      <c r="UDI1" s="746"/>
      <c r="UDJ1" s="746"/>
      <c r="UDK1" s="746"/>
      <c r="UDL1" s="746"/>
      <c r="UDM1" s="746"/>
      <c r="UDN1" s="746"/>
      <c r="UDO1" s="746"/>
      <c r="UDP1" s="746"/>
      <c r="UDQ1" s="746"/>
      <c r="UDR1" s="746"/>
      <c r="UDS1" s="746"/>
      <c r="UDT1" s="746"/>
      <c r="UDU1" s="746"/>
      <c r="UDV1" s="746"/>
      <c r="UDW1" s="746"/>
      <c r="UDX1" s="746"/>
      <c r="UDY1" s="746"/>
      <c r="UDZ1" s="746"/>
      <c r="UEA1" s="746"/>
      <c r="UEB1" s="746"/>
      <c r="UEC1" s="746"/>
      <c r="UED1" s="746"/>
      <c r="UEE1" s="746"/>
      <c r="UEF1" s="746"/>
      <c r="UEG1" s="746"/>
      <c r="UEH1" s="746"/>
      <c r="UEI1" s="746"/>
      <c r="UEJ1" s="746"/>
      <c r="UEK1" s="746"/>
      <c r="UEL1" s="746"/>
      <c r="UEM1" s="746"/>
      <c r="UEN1" s="746"/>
      <c r="UEO1" s="746"/>
      <c r="UEP1" s="746"/>
      <c r="UEQ1" s="746"/>
      <c r="UER1" s="746"/>
      <c r="UES1" s="746"/>
      <c r="UET1" s="746"/>
      <c r="UEU1" s="746"/>
      <c r="UEV1" s="746"/>
      <c r="UEW1" s="746"/>
      <c r="UEX1" s="746"/>
      <c r="UEY1" s="746"/>
      <c r="UEZ1" s="746"/>
      <c r="UFA1" s="746"/>
      <c r="UFB1" s="746"/>
      <c r="UFC1" s="746"/>
      <c r="UFD1" s="746"/>
      <c r="UFE1" s="746"/>
      <c r="UFF1" s="746"/>
      <c r="UFG1" s="746"/>
      <c r="UFH1" s="746"/>
      <c r="UFI1" s="746"/>
      <c r="UFJ1" s="746"/>
      <c r="UFK1" s="746"/>
      <c r="UFL1" s="746"/>
      <c r="UFM1" s="746"/>
      <c r="UFN1" s="746"/>
      <c r="UFO1" s="746"/>
      <c r="UFP1" s="746"/>
      <c r="UFQ1" s="746"/>
      <c r="UFR1" s="746"/>
      <c r="UFS1" s="746"/>
      <c r="UFT1" s="746"/>
      <c r="UFU1" s="746"/>
      <c r="UFV1" s="746"/>
      <c r="UFW1" s="746"/>
      <c r="UFX1" s="746"/>
      <c r="UFY1" s="746"/>
      <c r="UFZ1" s="746"/>
      <c r="UGA1" s="746"/>
      <c r="UGB1" s="746"/>
      <c r="UGC1" s="746"/>
      <c r="UGD1" s="746"/>
      <c r="UGE1" s="746"/>
      <c r="UGF1" s="746"/>
      <c r="UGG1" s="746"/>
      <c r="UGH1" s="746"/>
      <c r="UGI1" s="746"/>
      <c r="UGJ1" s="746"/>
      <c r="UGK1" s="746"/>
      <c r="UGL1" s="746"/>
      <c r="UGM1" s="746"/>
      <c r="UGN1" s="746"/>
      <c r="UGO1" s="746"/>
      <c r="UGP1" s="746"/>
      <c r="UGQ1" s="746"/>
      <c r="UGR1" s="746"/>
      <c r="UGS1" s="746"/>
      <c r="UGT1" s="746"/>
      <c r="UGU1" s="746"/>
      <c r="UGV1" s="746"/>
      <c r="UGW1" s="746"/>
      <c r="UGX1" s="746"/>
      <c r="UGY1" s="746"/>
      <c r="UGZ1" s="746"/>
      <c r="UHA1" s="746"/>
      <c r="UHB1" s="746"/>
      <c r="UHC1" s="746"/>
      <c r="UHD1" s="746"/>
      <c r="UHE1" s="746"/>
      <c r="UHF1" s="746"/>
      <c r="UHG1" s="746"/>
      <c r="UHH1" s="746"/>
      <c r="UHI1" s="746"/>
      <c r="UHJ1" s="746"/>
      <c r="UHK1" s="746"/>
      <c r="UHL1" s="746"/>
      <c r="UHM1" s="746"/>
      <c r="UHN1" s="746"/>
      <c r="UHO1" s="746"/>
      <c r="UHP1" s="746"/>
      <c r="UHQ1" s="746"/>
      <c r="UHR1" s="746"/>
      <c r="UHS1" s="746"/>
      <c r="UHT1" s="746"/>
      <c r="UHU1" s="746"/>
      <c r="UHV1" s="746"/>
      <c r="UHW1" s="746"/>
      <c r="UHX1" s="746"/>
      <c r="UHY1" s="746"/>
      <c r="UHZ1" s="746"/>
      <c r="UIA1" s="746"/>
      <c r="UIB1" s="746"/>
      <c r="UIC1" s="746"/>
      <c r="UID1" s="746"/>
      <c r="UIE1" s="746"/>
      <c r="UIF1" s="746"/>
      <c r="UIG1" s="746"/>
      <c r="UIH1" s="746"/>
      <c r="UII1" s="746"/>
      <c r="UIJ1" s="746"/>
      <c r="UIK1" s="746"/>
      <c r="UIL1" s="746"/>
      <c r="UIM1" s="746"/>
      <c r="UIN1" s="746"/>
      <c r="UIO1" s="746"/>
      <c r="UIP1" s="746"/>
      <c r="UIQ1" s="746"/>
      <c r="UIR1" s="746"/>
      <c r="UIS1" s="746"/>
      <c r="UIT1" s="746"/>
      <c r="UIU1" s="746"/>
      <c r="UIV1" s="746"/>
      <c r="UIW1" s="746"/>
      <c r="UIX1" s="746"/>
      <c r="UIY1" s="746"/>
      <c r="UIZ1" s="746"/>
      <c r="UJA1" s="746"/>
      <c r="UJB1" s="746"/>
      <c r="UJC1" s="746"/>
      <c r="UJD1" s="746"/>
      <c r="UJE1" s="746"/>
      <c r="UJF1" s="746"/>
      <c r="UJG1" s="746"/>
      <c r="UJH1" s="746"/>
      <c r="UJI1" s="746"/>
      <c r="UJJ1" s="746"/>
      <c r="UJK1" s="746"/>
      <c r="UJL1" s="746"/>
      <c r="UJM1" s="746"/>
      <c r="UJN1" s="746"/>
      <c r="UJO1" s="746"/>
      <c r="UJP1" s="746"/>
      <c r="UJQ1" s="746"/>
      <c r="UJR1" s="746"/>
      <c r="UJS1" s="746"/>
      <c r="UJT1" s="746"/>
      <c r="UJU1" s="746"/>
      <c r="UJV1" s="746"/>
      <c r="UJW1" s="746"/>
      <c r="UJX1" s="746"/>
      <c r="UJY1" s="746"/>
      <c r="UJZ1" s="746"/>
      <c r="UKA1" s="746"/>
      <c r="UKB1" s="746"/>
      <c r="UKC1" s="746"/>
      <c r="UKD1" s="746"/>
      <c r="UKE1" s="746"/>
      <c r="UKF1" s="746"/>
      <c r="UKG1" s="746"/>
      <c r="UKH1" s="746"/>
      <c r="UKI1" s="746"/>
      <c r="UKJ1" s="746"/>
      <c r="UKK1" s="746"/>
      <c r="UKL1" s="746"/>
      <c r="UKM1" s="746"/>
      <c r="UKN1" s="746"/>
      <c r="UKO1" s="746"/>
      <c r="UKP1" s="746"/>
      <c r="UKQ1" s="746"/>
      <c r="UKR1" s="746"/>
      <c r="UKS1" s="746"/>
      <c r="UKT1" s="746"/>
      <c r="UKU1" s="746"/>
      <c r="UKV1" s="746"/>
      <c r="UKW1" s="746"/>
      <c r="UKX1" s="746"/>
      <c r="UKY1" s="746"/>
      <c r="UKZ1" s="746"/>
      <c r="ULA1" s="746"/>
      <c r="ULB1" s="746"/>
      <c r="ULC1" s="746"/>
      <c r="ULD1" s="746"/>
      <c r="ULE1" s="746"/>
      <c r="ULF1" s="746"/>
      <c r="ULG1" s="746"/>
      <c r="ULH1" s="746"/>
      <c r="ULI1" s="746"/>
      <c r="ULJ1" s="746"/>
      <c r="ULK1" s="746"/>
      <c r="ULL1" s="746"/>
      <c r="ULM1" s="746"/>
      <c r="ULN1" s="746"/>
      <c r="ULO1" s="746"/>
      <c r="ULP1" s="746"/>
      <c r="ULQ1" s="746"/>
      <c r="ULR1" s="746"/>
      <c r="ULS1" s="746"/>
      <c r="ULT1" s="746"/>
      <c r="ULU1" s="746"/>
      <c r="ULV1" s="746"/>
      <c r="ULW1" s="746"/>
      <c r="ULX1" s="746"/>
      <c r="ULY1" s="746"/>
      <c r="ULZ1" s="746"/>
      <c r="UMA1" s="746"/>
      <c r="UMB1" s="746"/>
      <c r="UMC1" s="746"/>
      <c r="UMD1" s="746"/>
      <c r="UME1" s="746"/>
      <c r="UMF1" s="746"/>
      <c r="UMG1" s="746"/>
      <c r="UMH1" s="746"/>
      <c r="UMI1" s="746"/>
      <c r="UMJ1" s="746"/>
      <c r="UMK1" s="746"/>
      <c r="UML1" s="746"/>
      <c r="UMM1" s="746"/>
      <c r="UMN1" s="746"/>
      <c r="UMO1" s="746"/>
      <c r="UMP1" s="746"/>
      <c r="UMQ1" s="746"/>
      <c r="UMR1" s="746"/>
      <c r="UMS1" s="746"/>
      <c r="UMT1" s="746"/>
      <c r="UMU1" s="746"/>
      <c r="UMV1" s="746"/>
      <c r="UMW1" s="746"/>
      <c r="UMX1" s="746"/>
      <c r="UMY1" s="746"/>
      <c r="UMZ1" s="746"/>
      <c r="UNA1" s="746"/>
      <c r="UNB1" s="746"/>
      <c r="UNC1" s="746"/>
      <c r="UND1" s="746"/>
      <c r="UNE1" s="746"/>
      <c r="UNF1" s="746"/>
      <c r="UNG1" s="746"/>
      <c r="UNH1" s="746"/>
      <c r="UNI1" s="746"/>
      <c r="UNJ1" s="746"/>
      <c r="UNK1" s="746"/>
      <c r="UNL1" s="746"/>
      <c r="UNM1" s="746"/>
      <c r="UNN1" s="746"/>
      <c r="UNO1" s="746"/>
      <c r="UNP1" s="746"/>
      <c r="UNQ1" s="746"/>
      <c r="UNR1" s="746"/>
      <c r="UNS1" s="746"/>
      <c r="UNT1" s="746"/>
      <c r="UNU1" s="746"/>
      <c r="UNV1" s="746"/>
      <c r="UNW1" s="746"/>
      <c r="UNX1" s="746"/>
      <c r="UNY1" s="746"/>
      <c r="UNZ1" s="746"/>
      <c r="UOA1" s="746"/>
      <c r="UOB1" s="746"/>
      <c r="UOC1" s="746"/>
      <c r="UOD1" s="746"/>
      <c r="UOE1" s="746"/>
      <c r="UOF1" s="746"/>
      <c r="UOG1" s="746"/>
      <c r="UOH1" s="746"/>
      <c r="UOI1" s="746"/>
      <c r="UOJ1" s="746"/>
      <c r="UOK1" s="746"/>
      <c r="UOL1" s="746"/>
      <c r="UOM1" s="746"/>
      <c r="UON1" s="746"/>
      <c r="UOO1" s="746"/>
      <c r="UOP1" s="746"/>
      <c r="UOQ1" s="746"/>
      <c r="UOR1" s="746"/>
      <c r="UOS1" s="746"/>
      <c r="UOT1" s="746"/>
      <c r="UOU1" s="746"/>
      <c r="UOV1" s="746"/>
      <c r="UOW1" s="746"/>
      <c r="UOX1" s="746"/>
      <c r="UOY1" s="746"/>
      <c r="UOZ1" s="746"/>
      <c r="UPA1" s="746"/>
      <c r="UPB1" s="746"/>
      <c r="UPC1" s="746"/>
      <c r="UPD1" s="746"/>
      <c r="UPE1" s="746"/>
      <c r="UPF1" s="746"/>
      <c r="UPG1" s="746"/>
      <c r="UPH1" s="746"/>
      <c r="UPI1" s="746"/>
      <c r="UPJ1" s="746"/>
      <c r="UPK1" s="746"/>
      <c r="UPL1" s="746"/>
      <c r="UPM1" s="746"/>
      <c r="UPN1" s="746"/>
      <c r="UPO1" s="746"/>
      <c r="UPP1" s="746"/>
      <c r="UPQ1" s="746"/>
      <c r="UPR1" s="746"/>
      <c r="UPS1" s="746"/>
      <c r="UPT1" s="746"/>
      <c r="UPU1" s="746"/>
      <c r="UPV1" s="746"/>
      <c r="UPW1" s="746"/>
      <c r="UPX1" s="746"/>
      <c r="UPY1" s="746"/>
      <c r="UPZ1" s="746"/>
      <c r="UQA1" s="746"/>
      <c r="UQB1" s="746"/>
      <c r="UQC1" s="746"/>
      <c r="UQD1" s="746"/>
      <c r="UQE1" s="746"/>
      <c r="UQF1" s="746"/>
      <c r="UQG1" s="746"/>
      <c r="UQH1" s="746"/>
      <c r="UQI1" s="746"/>
      <c r="UQJ1" s="746"/>
      <c r="UQK1" s="746"/>
      <c r="UQL1" s="746"/>
      <c r="UQM1" s="746"/>
      <c r="UQN1" s="746"/>
      <c r="UQO1" s="746"/>
      <c r="UQP1" s="746"/>
      <c r="UQQ1" s="746"/>
      <c r="UQR1" s="746"/>
      <c r="UQS1" s="746"/>
      <c r="UQT1" s="746"/>
      <c r="UQU1" s="746"/>
      <c r="UQV1" s="746"/>
      <c r="UQW1" s="746"/>
      <c r="UQX1" s="746"/>
      <c r="UQY1" s="746"/>
      <c r="UQZ1" s="746"/>
      <c r="URA1" s="746"/>
      <c r="URB1" s="746"/>
      <c r="URC1" s="746"/>
      <c r="URD1" s="746"/>
      <c r="URE1" s="746"/>
      <c r="URF1" s="746"/>
      <c r="URG1" s="746"/>
      <c r="URH1" s="746"/>
      <c r="URI1" s="746"/>
      <c r="URJ1" s="746"/>
      <c r="URK1" s="746"/>
      <c r="URL1" s="746"/>
      <c r="URM1" s="746"/>
      <c r="URN1" s="746"/>
      <c r="URO1" s="746"/>
      <c r="URP1" s="746"/>
      <c r="URQ1" s="746"/>
      <c r="URR1" s="746"/>
      <c r="URS1" s="746"/>
      <c r="URT1" s="746"/>
      <c r="URU1" s="746"/>
      <c r="URV1" s="746"/>
      <c r="URW1" s="746"/>
      <c r="URX1" s="746"/>
      <c r="URY1" s="746"/>
      <c r="URZ1" s="746"/>
      <c r="USA1" s="746"/>
      <c r="USB1" s="746"/>
      <c r="USC1" s="746"/>
      <c r="USD1" s="746"/>
      <c r="USE1" s="746"/>
      <c r="USF1" s="746"/>
      <c r="USG1" s="746"/>
      <c r="USH1" s="746"/>
      <c r="USI1" s="746"/>
      <c r="USJ1" s="746"/>
      <c r="USK1" s="746"/>
      <c r="USL1" s="746"/>
      <c r="USM1" s="746"/>
      <c r="USN1" s="746"/>
      <c r="USO1" s="746"/>
      <c r="USP1" s="746"/>
      <c r="USQ1" s="746"/>
      <c r="USR1" s="746"/>
      <c r="USS1" s="746"/>
      <c r="UST1" s="746"/>
      <c r="USU1" s="746"/>
      <c r="USV1" s="746"/>
      <c r="USW1" s="746"/>
      <c r="USX1" s="746"/>
      <c r="USY1" s="746"/>
      <c r="USZ1" s="746"/>
      <c r="UTA1" s="746"/>
      <c r="UTB1" s="746"/>
      <c r="UTC1" s="746"/>
      <c r="UTD1" s="746"/>
      <c r="UTE1" s="746"/>
      <c r="UTF1" s="746"/>
      <c r="UTG1" s="746"/>
      <c r="UTH1" s="746"/>
      <c r="UTI1" s="746"/>
      <c r="UTJ1" s="746"/>
      <c r="UTK1" s="746"/>
      <c r="UTL1" s="746"/>
      <c r="UTM1" s="746"/>
      <c r="UTN1" s="746"/>
      <c r="UTO1" s="746"/>
      <c r="UTP1" s="746"/>
      <c r="UTQ1" s="746"/>
      <c r="UTR1" s="746"/>
      <c r="UTS1" s="746"/>
      <c r="UTT1" s="746"/>
      <c r="UTU1" s="746"/>
      <c r="UTV1" s="746"/>
      <c r="UTW1" s="746"/>
      <c r="UTX1" s="746"/>
      <c r="UTY1" s="746"/>
      <c r="UTZ1" s="746"/>
      <c r="UUA1" s="746"/>
      <c r="UUB1" s="746"/>
      <c r="UUC1" s="746"/>
      <c r="UUD1" s="746"/>
      <c r="UUE1" s="746"/>
      <c r="UUF1" s="746"/>
      <c r="UUG1" s="746"/>
      <c r="UUH1" s="746"/>
      <c r="UUI1" s="746"/>
      <c r="UUJ1" s="746"/>
      <c r="UUK1" s="746"/>
      <c r="UUL1" s="746"/>
      <c r="UUM1" s="746"/>
      <c r="UUN1" s="746"/>
      <c r="UUO1" s="746"/>
      <c r="UUP1" s="746"/>
      <c r="UUQ1" s="746"/>
      <c r="UUR1" s="746"/>
      <c r="UUS1" s="746"/>
      <c r="UUT1" s="746"/>
      <c r="UUU1" s="746"/>
      <c r="UUV1" s="746"/>
      <c r="UUW1" s="746"/>
      <c r="UUX1" s="746"/>
      <c r="UUY1" s="746"/>
      <c r="UUZ1" s="746"/>
      <c r="UVA1" s="746"/>
      <c r="UVB1" s="746"/>
      <c r="UVC1" s="746"/>
      <c r="UVD1" s="746"/>
      <c r="UVE1" s="746"/>
      <c r="UVF1" s="746"/>
      <c r="UVG1" s="746"/>
      <c r="UVH1" s="746"/>
      <c r="UVI1" s="746"/>
      <c r="UVJ1" s="746"/>
      <c r="UVK1" s="746"/>
      <c r="UVL1" s="746"/>
      <c r="UVM1" s="746"/>
      <c r="UVN1" s="746"/>
      <c r="UVO1" s="746"/>
      <c r="UVP1" s="746"/>
      <c r="UVQ1" s="746"/>
      <c r="UVR1" s="746"/>
      <c r="UVS1" s="746"/>
      <c r="UVT1" s="746"/>
      <c r="UVU1" s="746"/>
      <c r="UVV1" s="746"/>
      <c r="UVW1" s="746"/>
      <c r="UVX1" s="746"/>
      <c r="UVY1" s="746"/>
      <c r="UVZ1" s="746"/>
      <c r="UWA1" s="746"/>
      <c r="UWB1" s="746"/>
      <c r="UWC1" s="746"/>
      <c r="UWD1" s="746"/>
      <c r="UWE1" s="746"/>
      <c r="UWF1" s="746"/>
      <c r="UWG1" s="746"/>
      <c r="UWH1" s="746"/>
      <c r="UWI1" s="746"/>
      <c r="UWJ1" s="746"/>
      <c r="UWK1" s="746"/>
      <c r="UWL1" s="746"/>
      <c r="UWM1" s="746"/>
      <c r="UWN1" s="746"/>
      <c r="UWO1" s="746"/>
      <c r="UWP1" s="746"/>
      <c r="UWQ1" s="746"/>
      <c r="UWR1" s="746"/>
      <c r="UWS1" s="746"/>
      <c r="UWT1" s="746"/>
      <c r="UWU1" s="746"/>
      <c r="UWV1" s="746"/>
      <c r="UWW1" s="746"/>
      <c r="UWX1" s="746"/>
      <c r="UWY1" s="746"/>
      <c r="UWZ1" s="746"/>
      <c r="UXA1" s="746"/>
      <c r="UXB1" s="746"/>
      <c r="UXC1" s="746"/>
      <c r="UXD1" s="746"/>
      <c r="UXE1" s="746"/>
      <c r="UXF1" s="746"/>
      <c r="UXG1" s="746"/>
      <c r="UXH1" s="746"/>
      <c r="UXI1" s="746"/>
      <c r="UXJ1" s="746"/>
      <c r="UXK1" s="746"/>
      <c r="UXL1" s="746"/>
      <c r="UXM1" s="746"/>
      <c r="UXN1" s="746"/>
      <c r="UXO1" s="746"/>
      <c r="UXP1" s="746"/>
      <c r="UXQ1" s="746"/>
      <c r="UXR1" s="746"/>
      <c r="UXS1" s="746"/>
      <c r="UXT1" s="746"/>
      <c r="UXU1" s="746"/>
      <c r="UXV1" s="746"/>
      <c r="UXW1" s="746"/>
      <c r="UXX1" s="746"/>
      <c r="UXY1" s="746"/>
      <c r="UXZ1" s="746"/>
      <c r="UYA1" s="746"/>
      <c r="UYB1" s="746"/>
      <c r="UYC1" s="746"/>
      <c r="UYD1" s="746"/>
      <c r="UYE1" s="746"/>
      <c r="UYF1" s="746"/>
      <c r="UYG1" s="746"/>
      <c r="UYH1" s="746"/>
      <c r="UYI1" s="746"/>
      <c r="UYJ1" s="746"/>
      <c r="UYK1" s="746"/>
      <c r="UYL1" s="746"/>
      <c r="UYM1" s="746"/>
      <c r="UYN1" s="746"/>
      <c r="UYO1" s="746"/>
      <c r="UYP1" s="746"/>
      <c r="UYQ1" s="746"/>
      <c r="UYR1" s="746"/>
      <c r="UYS1" s="746"/>
      <c r="UYT1" s="746"/>
      <c r="UYU1" s="746"/>
      <c r="UYV1" s="746"/>
      <c r="UYW1" s="746"/>
      <c r="UYX1" s="746"/>
      <c r="UYY1" s="746"/>
      <c r="UYZ1" s="746"/>
      <c r="UZA1" s="746"/>
      <c r="UZB1" s="746"/>
      <c r="UZC1" s="746"/>
      <c r="UZD1" s="746"/>
      <c r="UZE1" s="746"/>
      <c r="UZF1" s="746"/>
      <c r="UZG1" s="746"/>
      <c r="UZH1" s="746"/>
      <c r="UZI1" s="746"/>
      <c r="UZJ1" s="746"/>
      <c r="UZK1" s="746"/>
      <c r="UZL1" s="746"/>
      <c r="UZM1" s="746"/>
      <c r="UZN1" s="746"/>
      <c r="UZO1" s="746"/>
      <c r="UZP1" s="746"/>
      <c r="UZQ1" s="746"/>
      <c r="UZR1" s="746"/>
      <c r="UZS1" s="746"/>
      <c r="UZT1" s="746"/>
      <c r="UZU1" s="746"/>
      <c r="UZV1" s="746"/>
      <c r="UZW1" s="746"/>
      <c r="UZX1" s="746"/>
      <c r="UZY1" s="746"/>
      <c r="UZZ1" s="746"/>
      <c r="VAA1" s="746"/>
      <c r="VAB1" s="746"/>
      <c r="VAC1" s="746"/>
      <c r="VAD1" s="746"/>
      <c r="VAE1" s="746"/>
      <c r="VAF1" s="746"/>
      <c r="VAG1" s="746"/>
      <c r="VAH1" s="746"/>
      <c r="VAI1" s="746"/>
      <c r="VAJ1" s="746"/>
      <c r="VAK1" s="746"/>
      <c r="VAL1" s="746"/>
      <c r="VAM1" s="746"/>
      <c r="VAN1" s="746"/>
      <c r="VAO1" s="746"/>
      <c r="VAP1" s="746"/>
      <c r="VAQ1" s="746"/>
      <c r="VAR1" s="746"/>
      <c r="VAS1" s="746"/>
      <c r="VAT1" s="746"/>
      <c r="VAU1" s="746"/>
      <c r="VAV1" s="746"/>
      <c r="VAW1" s="746"/>
      <c r="VAX1" s="746"/>
      <c r="VAY1" s="746"/>
      <c r="VAZ1" s="746"/>
      <c r="VBA1" s="746"/>
      <c r="VBB1" s="746"/>
      <c r="VBC1" s="746"/>
      <c r="VBD1" s="746"/>
      <c r="VBE1" s="746"/>
      <c r="VBF1" s="746"/>
      <c r="VBG1" s="746"/>
      <c r="VBH1" s="746"/>
      <c r="VBI1" s="746"/>
      <c r="VBJ1" s="746"/>
      <c r="VBK1" s="746"/>
      <c r="VBL1" s="746"/>
      <c r="VBM1" s="746"/>
      <c r="VBN1" s="746"/>
      <c r="VBO1" s="746"/>
      <c r="VBP1" s="746"/>
      <c r="VBQ1" s="746"/>
      <c r="VBR1" s="746"/>
      <c r="VBS1" s="746"/>
      <c r="VBT1" s="746"/>
      <c r="VBU1" s="746"/>
      <c r="VBV1" s="746"/>
      <c r="VBW1" s="746"/>
      <c r="VBX1" s="746"/>
      <c r="VBY1" s="746"/>
      <c r="VBZ1" s="746"/>
      <c r="VCA1" s="746"/>
      <c r="VCB1" s="746"/>
      <c r="VCC1" s="746"/>
      <c r="VCD1" s="746"/>
      <c r="VCE1" s="746"/>
      <c r="VCF1" s="746"/>
      <c r="VCG1" s="746"/>
      <c r="VCH1" s="746"/>
      <c r="VCI1" s="746"/>
      <c r="VCJ1" s="746"/>
      <c r="VCK1" s="746"/>
      <c r="VCL1" s="746"/>
      <c r="VCM1" s="746"/>
      <c r="VCN1" s="746"/>
      <c r="VCO1" s="746"/>
      <c r="VCP1" s="746"/>
      <c r="VCQ1" s="746"/>
      <c r="VCR1" s="746"/>
      <c r="VCS1" s="746"/>
      <c r="VCT1" s="746"/>
      <c r="VCU1" s="746"/>
      <c r="VCV1" s="746"/>
      <c r="VCW1" s="746"/>
      <c r="VCX1" s="746"/>
      <c r="VCY1" s="746"/>
      <c r="VCZ1" s="746"/>
      <c r="VDA1" s="746"/>
      <c r="VDB1" s="746"/>
      <c r="VDC1" s="746"/>
      <c r="VDD1" s="746"/>
      <c r="VDE1" s="746"/>
      <c r="VDF1" s="746"/>
      <c r="VDG1" s="746"/>
      <c r="VDH1" s="746"/>
      <c r="VDI1" s="746"/>
      <c r="VDJ1" s="746"/>
      <c r="VDK1" s="746"/>
      <c r="VDL1" s="746"/>
      <c r="VDM1" s="746"/>
      <c r="VDN1" s="746"/>
      <c r="VDO1" s="746"/>
      <c r="VDP1" s="746"/>
      <c r="VDQ1" s="746"/>
      <c r="VDR1" s="746"/>
      <c r="VDS1" s="746"/>
      <c r="VDT1" s="746"/>
      <c r="VDU1" s="746"/>
      <c r="VDV1" s="746"/>
      <c r="VDW1" s="746"/>
      <c r="VDX1" s="746"/>
      <c r="VDY1" s="746"/>
      <c r="VDZ1" s="746"/>
      <c r="VEA1" s="746"/>
      <c r="VEB1" s="746"/>
      <c r="VEC1" s="746"/>
      <c r="VED1" s="746"/>
      <c r="VEE1" s="746"/>
      <c r="VEF1" s="746"/>
      <c r="VEG1" s="746"/>
      <c r="VEH1" s="746"/>
      <c r="VEI1" s="746"/>
      <c r="VEJ1" s="746"/>
      <c r="VEK1" s="746"/>
      <c r="VEL1" s="746"/>
      <c r="VEM1" s="746"/>
      <c r="VEN1" s="746"/>
      <c r="VEO1" s="746"/>
      <c r="VEP1" s="746"/>
      <c r="VEQ1" s="746"/>
      <c r="VER1" s="746"/>
      <c r="VES1" s="746"/>
      <c r="VET1" s="746"/>
      <c r="VEU1" s="746"/>
      <c r="VEV1" s="746"/>
      <c r="VEW1" s="746"/>
      <c r="VEX1" s="746"/>
      <c r="VEY1" s="746"/>
      <c r="VEZ1" s="746"/>
      <c r="VFA1" s="746"/>
      <c r="VFB1" s="746"/>
      <c r="VFC1" s="746"/>
      <c r="VFD1" s="746"/>
      <c r="VFE1" s="746"/>
      <c r="VFF1" s="746"/>
      <c r="VFG1" s="746"/>
      <c r="VFH1" s="746"/>
      <c r="VFI1" s="746"/>
      <c r="VFJ1" s="746"/>
      <c r="VFK1" s="746"/>
      <c r="VFL1" s="746"/>
      <c r="VFM1" s="746"/>
      <c r="VFN1" s="746"/>
      <c r="VFO1" s="746"/>
      <c r="VFP1" s="746"/>
      <c r="VFQ1" s="746"/>
      <c r="VFR1" s="746"/>
      <c r="VFS1" s="746"/>
      <c r="VFT1" s="746"/>
      <c r="VFU1" s="746"/>
      <c r="VFV1" s="746"/>
      <c r="VFW1" s="746"/>
      <c r="VFX1" s="746"/>
      <c r="VFY1" s="746"/>
      <c r="VFZ1" s="746"/>
      <c r="VGA1" s="746"/>
      <c r="VGB1" s="746"/>
      <c r="VGC1" s="746"/>
      <c r="VGD1" s="746"/>
      <c r="VGE1" s="746"/>
      <c r="VGF1" s="746"/>
      <c r="VGG1" s="746"/>
      <c r="VGH1" s="746"/>
      <c r="VGI1" s="746"/>
      <c r="VGJ1" s="746"/>
      <c r="VGK1" s="746"/>
      <c r="VGL1" s="746"/>
      <c r="VGM1" s="746"/>
      <c r="VGN1" s="746"/>
      <c r="VGO1" s="746"/>
      <c r="VGP1" s="746"/>
      <c r="VGQ1" s="746"/>
      <c r="VGR1" s="746"/>
      <c r="VGS1" s="746"/>
      <c r="VGT1" s="746"/>
      <c r="VGU1" s="746"/>
      <c r="VGV1" s="746"/>
      <c r="VGW1" s="746"/>
      <c r="VGX1" s="746"/>
      <c r="VGY1" s="746"/>
      <c r="VGZ1" s="746"/>
      <c r="VHA1" s="746"/>
      <c r="VHB1" s="746"/>
      <c r="VHC1" s="746"/>
      <c r="VHD1" s="746"/>
      <c r="VHE1" s="746"/>
      <c r="VHF1" s="746"/>
      <c r="VHG1" s="746"/>
      <c r="VHH1" s="746"/>
      <c r="VHI1" s="746"/>
      <c r="VHJ1" s="746"/>
      <c r="VHK1" s="746"/>
      <c r="VHL1" s="746"/>
      <c r="VHM1" s="746"/>
      <c r="VHN1" s="746"/>
      <c r="VHO1" s="746"/>
      <c r="VHP1" s="746"/>
      <c r="VHQ1" s="746"/>
      <c r="VHR1" s="746"/>
      <c r="VHS1" s="746"/>
      <c r="VHT1" s="746"/>
      <c r="VHU1" s="746"/>
      <c r="VHV1" s="746"/>
      <c r="VHW1" s="746"/>
      <c r="VHX1" s="746"/>
      <c r="VHY1" s="746"/>
      <c r="VHZ1" s="746"/>
      <c r="VIA1" s="746"/>
      <c r="VIB1" s="746"/>
      <c r="VIC1" s="746"/>
      <c r="VID1" s="746"/>
      <c r="VIE1" s="746"/>
      <c r="VIF1" s="746"/>
      <c r="VIG1" s="746"/>
      <c r="VIH1" s="746"/>
      <c r="VII1" s="746"/>
      <c r="VIJ1" s="746"/>
      <c r="VIK1" s="746"/>
      <c r="VIL1" s="746"/>
      <c r="VIM1" s="746"/>
      <c r="VIN1" s="746"/>
      <c r="VIO1" s="746"/>
      <c r="VIP1" s="746"/>
      <c r="VIQ1" s="746"/>
      <c r="VIR1" s="746"/>
      <c r="VIS1" s="746"/>
      <c r="VIT1" s="746"/>
      <c r="VIU1" s="746"/>
      <c r="VIV1" s="746"/>
      <c r="VIW1" s="746"/>
      <c r="VIX1" s="746"/>
      <c r="VIY1" s="746"/>
      <c r="VIZ1" s="746"/>
      <c r="VJA1" s="746"/>
      <c r="VJB1" s="746"/>
      <c r="VJC1" s="746"/>
      <c r="VJD1" s="746"/>
      <c r="VJE1" s="746"/>
      <c r="VJF1" s="746"/>
      <c r="VJG1" s="746"/>
      <c r="VJH1" s="746"/>
      <c r="VJI1" s="746"/>
      <c r="VJJ1" s="746"/>
      <c r="VJK1" s="746"/>
      <c r="VJL1" s="746"/>
      <c r="VJM1" s="746"/>
      <c r="VJN1" s="746"/>
      <c r="VJO1" s="746"/>
      <c r="VJP1" s="746"/>
      <c r="VJQ1" s="746"/>
      <c r="VJR1" s="746"/>
      <c r="VJS1" s="746"/>
      <c r="VJT1" s="746"/>
      <c r="VJU1" s="746"/>
      <c r="VJV1" s="746"/>
      <c r="VJW1" s="746"/>
      <c r="VJX1" s="746"/>
      <c r="VJY1" s="746"/>
      <c r="VJZ1" s="746"/>
      <c r="VKA1" s="746"/>
      <c r="VKB1" s="746"/>
      <c r="VKC1" s="746"/>
      <c r="VKD1" s="746"/>
      <c r="VKE1" s="746"/>
      <c r="VKF1" s="746"/>
      <c r="VKG1" s="746"/>
      <c r="VKH1" s="746"/>
      <c r="VKI1" s="746"/>
      <c r="VKJ1" s="746"/>
      <c r="VKK1" s="746"/>
      <c r="VKL1" s="746"/>
      <c r="VKM1" s="746"/>
      <c r="VKN1" s="746"/>
      <c r="VKO1" s="746"/>
      <c r="VKP1" s="746"/>
      <c r="VKQ1" s="746"/>
      <c r="VKR1" s="746"/>
      <c r="VKS1" s="746"/>
      <c r="VKT1" s="746"/>
      <c r="VKU1" s="746"/>
      <c r="VKV1" s="746"/>
      <c r="VKW1" s="746"/>
      <c r="VKX1" s="746"/>
      <c r="VKY1" s="746"/>
      <c r="VKZ1" s="746"/>
      <c r="VLA1" s="746"/>
      <c r="VLB1" s="746"/>
      <c r="VLC1" s="746"/>
      <c r="VLD1" s="746"/>
      <c r="VLE1" s="746"/>
      <c r="VLF1" s="746"/>
      <c r="VLG1" s="746"/>
      <c r="VLH1" s="746"/>
      <c r="VLI1" s="746"/>
      <c r="VLJ1" s="746"/>
      <c r="VLK1" s="746"/>
      <c r="VLL1" s="746"/>
      <c r="VLM1" s="746"/>
      <c r="VLN1" s="746"/>
      <c r="VLO1" s="746"/>
      <c r="VLP1" s="746"/>
      <c r="VLQ1" s="746"/>
      <c r="VLR1" s="746"/>
      <c r="VLS1" s="746"/>
      <c r="VLT1" s="746"/>
      <c r="VLU1" s="746"/>
      <c r="VLV1" s="746"/>
      <c r="VLW1" s="746"/>
      <c r="VLX1" s="746"/>
      <c r="VLY1" s="746"/>
      <c r="VLZ1" s="746"/>
      <c r="VMA1" s="746"/>
      <c r="VMB1" s="746"/>
      <c r="VMC1" s="746"/>
      <c r="VMD1" s="746"/>
      <c r="VME1" s="746"/>
      <c r="VMF1" s="746"/>
      <c r="VMG1" s="746"/>
      <c r="VMH1" s="746"/>
      <c r="VMI1" s="746"/>
      <c r="VMJ1" s="746"/>
      <c r="VMK1" s="746"/>
      <c r="VML1" s="746"/>
      <c r="VMM1" s="746"/>
      <c r="VMN1" s="746"/>
      <c r="VMO1" s="746"/>
      <c r="VMP1" s="746"/>
      <c r="VMQ1" s="746"/>
      <c r="VMR1" s="746"/>
      <c r="VMS1" s="746"/>
      <c r="VMT1" s="746"/>
      <c r="VMU1" s="746"/>
      <c r="VMV1" s="746"/>
      <c r="VMW1" s="746"/>
      <c r="VMX1" s="746"/>
      <c r="VMY1" s="746"/>
      <c r="VMZ1" s="746"/>
      <c r="VNA1" s="746"/>
      <c r="VNB1" s="746"/>
      <c r="VNC1" s="746"/>
      <c r="VND1" s="746"/>
      <c r="VNE1" s="746"/>
      <c r="VNF1" s="746"/>
      <c r="VNG1" s="746"/>
      <c r="VNH1" s="746"/>
      <c r="VNI1" s="746"/>
      <c r="VNJ1" s="746"/>
      <c r="VNK1" s="746"/>
      <c r="VNL1" s="746"/>
      <c r="VNM1" s="746"/>
      <c r="VNN1" s="746"/>
      <c r="VNO1" s="746"/>
      <c r="VNP1" s="746"/>
      <c r="VNQ1" s="746"/>
      <c r="VNR1" s="746"/>
      <c r="VNS1" s="746"/>
      <c r="VNT1" s="746"/>
      <c r="VNU1" s="746"/>
      <c r="VNV1" s="746"/>
      <c r="VNW1" s="746"/>
      <c r="VNX1" s="746"/>
      <c r="VNY1" s="746"/>
      <c r="VNZ1" s="746"/>
      <c r="VOA1" s="746"/>
      <c r="VOB1" s="746"/>
      <c r="VOC1" s="746"/>
      <c r="VOD1" s="746"/>
      <c r="VOE1" s="746"/>
      <c r="VOF1" s="746"/>
      <c r="VOG1" s="746"/>
      <c r="VOH1" s="746"/>
      <c r="VOI1" s="746"/>
      <c r="VOJ1" s="746"/>
      <c r="VOK1" s="746"/>
      <c r="VOL1" s="746"/>
      <c r="VOM1" s="746"/>
      <c r="VON1" s="746"/>
      <c r="VOO1" s="746"/>
      <c r="VOP1" s="746"/>
      <c r="VOQ1" s="746"/>
      <c r="VOR1" s="746"/>
      <c r="VOS1" s="746"/>
      <c r="VOT1" s="746"/>
      <c r="VOU1" s="746"/>
      <c r="VOV1" s="746"/>
      <c r="VOW1" s="746"/>
      <c r="VOX1" s="746"/>
      <c r="VOY1" s="746"/>
      <c r="VOZ1" s="746"/>
      <c r="VPA1" s="746"/>
      <c r="VPB1" s="746"/>
      <c r="VPC1" s="746"/>
      <c r="VPD1" s="746"/>
      <c r="VPE1" s="746"/>
      <c r="VPF1" s="746"/>
      <c r="VPG1" s="746"/>
      <c r="VPH1" s="746"/>
      <c r="VPI1" s="746"/>
      <c r="VPJ1" s="746"/>
      <c r="VPK1" s="746"/>
      <c r="VPL1" s="746"/>
      <c r="VPM1" s="746"/>
      <c r="VPN1" s="746"/>
      <c r="VPO1" s="746"/>
      <c r="VPP1" s="746"/>
      <c r="VPQ1" s="746"/>
      <c r="VPR1" s="746"/>
      <c r="VPS1" s="746"/>
      <c r="VPT1" s="746"/>
      <c r="VPU1" s="746"/>
      <c r="VPV1" s="746"/>
      <c r="VPW1" s="746"/>
      <c r="VPX1" s="746"/>
      <c r="VPY1" s="746"/>
      <c r="VPZ1" s="746"/>
      <c r="VQA1" s="746"/>
      <c r="VQB1" s="746"/>
      <c r="VQC1" s="746"/>
      <c r="VQD1" s="746"/>
      <c r="VQE1" s="746"/>
      <c r="VQF1" s="746"/>
      <c r="VQG1" s="746"/>
      <c r="VQH1" s="746"/>
      <c r="VQI1" s="746"/>
      <c r="VQJ1" s="746"/>
      <c r="VQK1" s="746"/>
      <c r="VQL1" s="746"/>
      <c r="VQM1" s="746"/>
      <c r="VQN1" s="746"/>
      <c r="VQO1" s="746"/>
      <c r="VQP1" s="746"/>
      <c r="VQQ1" s="746"/>
      <c r="VQR1" s="746"/>
      <c r="VQS1" s="746"/>
      <c r="VQT1" s="746"/>
      <c r="VQU1" s="746"/>
      <c r="VQV1" s="746"/>
      <c r="VQW1" s="746"/>
      <c r="VQX1" s="746"/>
      <c r="VQY1" s="746"/>
      <c r="VQZ1" s="746"/>
      <c r="VRA1" s="746"/>
      <c r="VRB1" s="746"/>
      <c r="VRC1" s="746"/>
      <c r="VRD1" s="746"/>
      <c r="VRE1" s="746"/>
      <c r="VRF1" s="746"/>
      <c r="VRG1" s="746"/>
      <c r="VRH1" s="746"/>
      <c r="VRI1" s="746"/>
      <c r="VRJ1" s="746"/>
      <c r="VRK1" s="746"/>
      <c r="VRL1" s="746"/>
      <c r="VRM1" s="746"/>
      <c r="VRN1" s="746"/>
      <c r="VRO1" s="746"/>
      <c r="VRP1" s="746"/>
      <c r="VRQ1" s="746"/>
      <c r="VRR1" s="746"/>
      <c r="VRS1" s="746"/>
      <c r="VRT1" s="746"/>
      <c r="VRU1" s="746"/>
      <c r="VRV1" s="746"/>
      <c r="VRW1" s="746"/>
      <c r="VRX1" s="746"/>
      <c r="VRY1" s="746"/>
      <c r="VRZ1" s="746"/>
      <c r="VSA1" s="746"/>
      <c r="VSB1" s="746"/>
      <c r="VSC1" s="746"/>
      <c r="VSD1" s="746"/>
      <c r="VSE1" s="746"/>
      <c r="VSF1" s="746"/>
      <c r="VSG1" s="746"/>
      <c r="VSH1" s="746"/>
      <c r="VSI1" s="746"/>
      <c r="VSJ1" s="746"/>
      <c r="VSK1" s="746"/>
      <c r="VSL1" s="746"/>
      <c r="VSM1" s="746"/>
      <c r="VSN1" s="746"/>
      <c r="VSO1" s="746"/>
      <c r="VSP1" s="746"/>
      <c r="VSQ1" s="746"/>
      <c r="VSR1" s="746"/>
      <c r="VSS1" s="746"/>
      <c r="VST1" s="746"/>
      <c r="VSU1" s="746"/>
      <c r="VSV1" s="746"/>
      <c r="VSW1" s="746"/>
      <c r="VSX1" s="746"/>
      <c r="VSY1" s="746"/>
      <c r="VSZ1" s="746"/>
      <c r="VTA1" s="746"/>
      <c r="VTB1" s="746"/>
      <c r="VTC1" s="746"/>
      <c r="VTD1" s="746"/>
      <c r="VTE1" s="746"/>
      <c r="VTF1" s="746"/>
      <c r="VTG1" s="746"/>
      <c r="VTH1" s="746"/>
      <c r="VTI1" s="746"/>
      <c r="VTJ1" s="746"/>
      <c r="VTK1" s="746"/>
      <c r="VTL1" s="746"/>
      <c r="VTM1" s="746"/>
      <c r="VTN1" s="746"/>
      <c r="VTO1" s="746"/>
      <c r="VTP1" s="746"/>
      <c r="VTQ1" s="746"/>
      <c r="VTR1" s="746"/>
      <c r="VTS1" s="746"/>
      <c r="VTT1" s="746"/>
      <c r="VTU1" s="746"/>
      <c r="VTV1" s="746"/>
      <c r="VTW1" s="746"/>
      <c r="VTX1" s="746"/>
      <c r="VTY1" s="746"/>
      <c r="VTZ1" s="746"/>
      <c r="VUA1" s="746"/>
      <c r="VUB1" s="746"/>
      <c r="VUC1" s="746"/>
      <c r="VUD1" s="746"/>
      <c r="VUE1" s="746"/>
      <c r="VUF1" s="746"/>
      <c r="VUG1" s="746"/>
      <c r="VUH1" s="746"/>
      <c r="VUI1" s="746"/>
      <c r="VUJ1" s="746"/>
      <c r="VUK1" s="746"/>
      <c r="VUL1" s="746"/>
      <c r="VUM1" s="746"/>
      <c r="VUN1" s="746"/>
      <c r="VUO1" s="746"/>
      <c r="VUP1" s="746"/>
      <c r="VUQ1" s="746"/>
      <c r="VUR1" s="746"/>
      <c r="VUS1" s="746"/>
      <c r="VUT1" s="746"/>
      <c r="VUU1" s="746"/>
      <c r="VUV1" s="746"/>
      <c r="VUW1" s="746"/>
      <c r="VUX1" s="746"/>
      <c r="VUY1" s="746"/>
      <c r="VUZ1" s="746"/>
      <c r="VVA1" s="746"/>
      <c r="VVB1" s="746"/>
      <c r="VVC1" s="746"/>
      <c r="VVD1" s="746"/>
      <c r="VVE1" s="746"/>
      <c r="VVF1" s="746"/>
      <c r="VVG1" s="746"/>
      <c r="VVH1" s="746"/>
      <c r="VVI1" s="746"/>
      <c r="VVJ1" s="746"/>
      <c r="VVK1" s="746"/>
      <c r="VVL1" s="746"/>
      <c r="VVM1" s="746"/>
      <c r="VVN1" s="746"/>
      <c r="VVO1" s="746"/>
      <c r="VVP1" s="746"/>
      <c r="VVQ1" s="746"/>
      <c r="VVR1" s="746"/>
      <c r="VVS1" s="746"/>
      <c r="VVT1" s="746"/>
      <c r="VVU1" s="746"/>
      <c r="VVV1" s="746"/>
      <c r="VVW1" s="746"/>
      <c r="VVX1" s="746"/>
      <c r="VVY1" s="746"/>
      <c r="VVZ1" s="746"/>
      <c r="VWA1" s="746"/>
      <c r="VWB1" s="746"/>
      <c r="VWC1" s="746"/>
      <c r="VWD1" s="746"/>
      <c r="VWE1" s="746"/>
      <c r="VWF1" s="746"/>
      <c r="VWG1" s="746"/>
      <c r="VWH1" s="746"/>
      <c r="VWI1" s="746"/>
      <c r="VWJ1" s="746"/>
      <c r="VWK1" s="746"/>
      <c r="VWL1" s="746"/>
      <c r="VWM1" s="746"/>
      <c r="VWN1" s="746"/>
      <c r="VWO1" s="746"/>
      <c r="VWP1" s="746"/>
      <c r="VWQ1" s="746"/>
      <c r="VWR1" s="746"/>
      <c r="VWS1" s="746"/>
      <c r="VWT1" s="746"/>
      <c r="VWU1" s="746"/>
      <c r="VWV1" s="746"/>
      <c r="VWW1" s="746"/>
      <c r="VWX1" s="746"/>
      <c r="VWY1" s="746"/>
      <c r="VWZ1" s="746"/>
      <c r="VXA1" s="746"/>
      <c r="VXB1" s="746"/>
      <c r="VXC1" s="746"/>
      <c r="VXD1" s="746"/>
      <c r="VXE1" s="746"/>
      <c r="VXF1" s="746"/>
      <c r="VXG1" s="746"/>
      <c r="VXH1" s="746"/>
      <c r="VXI1" s="746"/>
      <c r="VXJ1" s="746"/>
      <c r="VXK1" s="746"/>
      <c r="VXL1" s="746"/>
      <c r="VXM1" s="746"/>
      <c r="VXN1" s="746"/>
      <c r="VXO1" s="746"/>
      <c r="VXP1" s="746"/>
      <c r="VXQ1" s="746"/>
      <c r="VXR1" s="746"/>
      <c r="VXS1" s="746"/>
      <c r="VXT1" s="746"/>
      <c r="VXU1" s="746"/>
      <c r="VXV1" s="746"/>
      <c r="VXW1" s="746"/>
      <c r="VXX1" s="746"/>
      <c r="VXY1" s="746"/>
      <c r="VXZ1" s="746"/>
      <c r="VYA1" s="746"/>
      <c r="VYB1" s="746"/>
      <c r="VYC1" s="746"/>
      <c r="VYD1" s="746"/>
      <c r="VYE1" s="746"/>
      <c r="VYF1" s="746"/>
      <c r="VYG1" s="746"/>
      <c r="VYH1" s="746"/>
      <c r="VYI1" s="746"/>
      <c r="VYJ1" s="746"/>
      <c r="VYK1" s="746"/>
      <c r="VYL1" s="746"/>
      <c r="VYM1" s="746"/>
      <c r="VYN1" s="746"/>
      <c r="VYO1" s="746"/>
      <c r="VYP1" s="746"/>
      <c r="VYQ1" s="746"/>
      <c r="VYR1" s="746"/>
      <c r="VYS1" s="746"/>
      <c r="VYT1" s="746"/>
      <c r="VYU1" s="746"/>
      <c r="VYV1" s="746"/>
      <c r="VYW1" s="746"/>
      <c r="VYX1" s="746"/>
      <c r="VYY1" s="746"/>
      <c r="VYZ1" s="746"/>
      <c r="VZA1" s="746"/>
      <c r="VZB1" s="746"/>
      <c r="VZC1" s="746"/>
      <c r="VZD1" s="746"/>
      <c r="VZE1" s="746"/>
      <c r="VZF1" s="746"/>
      <c r="VZG1" s="746"/>
      <c r="VZH1" s="746"/>
      <c r="VZI1" s="746"/>
      <c r="VZJ1" s="746"/>
      <c r="VZK1" s="746"/>
      <c r="VZL1" s="746"/>
      <c r="VZM1" s="746"/>
      <c r="VZN1" s="746"/>
      <c r="VZO1" s="746"/>
      <c r="VZP1" s="746"/>
      <c r="VZQ1" s="746"/>
      <c r="VZR1" s="746"/>
      <c r="VZS1" s="746"/>
      <c r="VZT1" s="746"/>
      <c r="VZU1" s="746"/>
      <c r="VZV1" s="746"/>
      <c r="VZW1" s="746"/>
      <c r="VZX1" s="746"/>
      <c r="VZY1" s="746"/>
      <c r="VZZ1" s="746"/>
      <c r="WAA1" s="746"/>
      <c r="WAB1" s="746"/>
      <c r="WAC1" s="746"/>
      <c r="WAD1" s="746"/>
      <c r="WAE1" s="746"/>
      <c r="WAF1" s="746"/>
      <c r="WAG1" s="746"/>
      <c r="WAH1" s="746"/>
      <c r="WAI1" s="746"/>
      <c r="WAJ1" s="746"/>
      <c r="WAK1" s="746"/>
      <c r="WAL1" s="746"/>
      <c r="WAM1" s="746"/>
      <c r="WAN1" s="746"/>
      <c r="WAO1" s="746"/>
      <c r="WAP1" s="746"/>
      <c r="WAQ1" s="746"/>
      <c r="WAR1" s="746"/>
      <c r="WAS1" s="746"/>
      <c r="WAT1" s="746"/>
      <c r="WAU1" s="746"/>
      <c r="WAV1" s="746"/>
      <c r="WAW1" s="746"/>
      <c r="WAX1" s="746"/>
      <c r="WAY1" s="746"/>
      <c r="WAZ1" s="746"/>
      <c r="WBA1" s="746"/>
      <c r="WBB1" s="746"/>
      <c r="WBC1" s="746"/>
      <c r="WBD1" s="746"/>
      <c r="WBE1" s="746"/>
      <c r="WBF1" s="746"/>
      <c r="WBG1" s="746"/>
      <c r="WBH1" s="746"/>
      <c r="WBI1" s="746"/>
      <c r="WBJ1" s="746"/>
      <c r="WBK1" s="746"/>
      <c r="WBL1" s="746"/>
      <c r="WBM1" s="746"/>
      <c r="WBN1" s="746"/>
      <c r="WBO1" s="746"/>
      <c r="WBP1" s="746"/>
      <c r="WBQ1" s="746"/>
      <c r="WBR1" s="746"/>
      <c r="WBS1" s="746"/>
      <c r="WBT1" s="746"/>
      <c r="WBU1" s="746"/>
      <c r="WBV1" s="746"/>
      <c r="WBW1" s="746"/>
      <c r="WBX1" s="746"/>
      <c r="WBY1" s="746"/>
      <c r="WBZ1" s="746"/>
      <c r="WCA1" s="746"/>
      <c r="WCB1" s="746"/>
      <c r="WCC1" s="746"/>
      <c r="WCD1" s="746"/>
      <c r="WCE1" s="746"/>
      <c r="WCF1" s="746"/>
      <c r="WCG1" s="746"/>
      <c r="WCH1" s="746"/>
      <c r="WCI1" s="746"/>
      <c r="WCJ1" s="746"/>
      <c r="WCK1" s="746"/>
      <c r="WCL1" s="746"/>
      <c r="WCM1" s="746"/>
      <c r="WCN1" s="746"/>
      <c r="WCO1" s="746"/>
      <c r="WCP1" s="746"/>
      <c r="WCQ1" s="746"/>
      <c r="WCR1" s="746"/>
      <c r="WCS1" s="746"/>
      <c r="WCT1" s="746"/>
      <c r="WCU1" s="746"/>
      <c r="WCV1" s="746"/>
      <c r="WCW1" s="746"/>
      <c r="WCX1" s="746"/>
      <c r="WCY1" s="746"/>
      <c r="WCZ1" s="746"/>
      <c r="WDA1" s="746"/>
      <c r="WDB1" s="746"/>
      <c r="WDC1" s="746"/>
      <c r="WDD1" s="746"/>
      <c r="WDE1" s="746"/>
      <c r="WDF1" s="746"/>
      <c r="WDG1" s="746"/>
      <c r="WDH1" s="746"/>
      <c r="WDI1" s="746"/>
      <c r="WDJ1" s="746"/>
      <c r="WDK1" s="746"/>
      <c r="WDL1" s="746"/>
      <c r="WDM1" s="746"/>
      <c r="WDN1" s="746"/>
      <c r="WDO1" s="746"/>
      <c r="WDP1" s="746"/>
      <c r="WDQ1" s="746"/>
      <c r="WDR1" s="746"/>
      <c r="WDS1" s="746"/>
      <c r="WDT1" s="746"/>
      <c r="WDU1" s="746"/>
      <c r="WDV1" s="746"/>
      <c r="WDW1" s="746"/>
      <c r="WDX1" s="746"/>
      <c r="WDY1" s="746"/>
      <c r="WDZ1" s="746"/>
      <c r="WEA1" s="746"/>
      <c r="WEB1" s="746"/>
      <c r="WEC1" s="746"/>
      <c r="WED1" s="746"/>
      <c r="WEE1" s="746"/>
      <c r="WEF1" s="746"/>
      <c r="WEG1" s="746"/>
      <c r="WEH1" s="746"/>
      <c r="WEI1" s="746"/>
      <c r="WEJ1" s="746"/>
      <c r="WEK1" s="746"/>
      <c r="WEL1" s="746"/>
      <c r="WEM1" s="746"/>
      <c r="WEN1" s="746"/>
      <c r="WEO1" s="746"/>
      <c r="WEP1" s="746"/>
      <c r="WEQ1" s="746"/>
      <c r="WER1" s="746"/>
      <c r="WES1" s="746"/>
      <c r="WET1" s="746"/>
      <c r="WEU1" s="746"/>
      <c r="WEV1" s="746"/>
      <c r="WEW1" s="746"/>
      <c r="WEX1" s="746"/>
      <c r="WEY1" s="746"/>
      <c r="WEZ1" s="746"/>
      <c r="WFA1" s="746"/>
      <c r="WFB1" s="746"/>
      <c r="WFC1" s="746"/>
      <c r="WFD1" s="746"/>
      <c r="WFE1" s="746"/>
      <c r="WFF1" s="746"/>
      <c r="WFG1" s="746"/>
      <c r="WFH1" s="746"/>
      <c r="WFI1" s="746"/>
      <c r="WFJ1" s="746"/>
      <c r="WFK1" s="746"/>
      <c r="WFL1" s="746"/>
      <c r="WFM1" s="746"/>
      <c r="WFN1" s="746"/>
      <c r="WFO1" s="746"/>
      <c r="WFP1" s="746"/>
      <c r="WFQ1" s="746"/>
      <c r="WFR1" s="746"/>
      <c r="WFS1" s="746"/>
      <c r="WFT1" s="746"/>
      <c r="WFU1" s="746"/>
      <c r="WFV1" s="746"/>
      <c r="WFW1" s="746"/>
      <c r="WFX1" s="746"/>
      <c r="WFY1" s="746"/>
      <c r="WFZ1" s="746"/>
      <c r="WGA1" s="746"/>
      <c r="WGB1" s="746"/>
      <c r="WGC1" s="746"/>
      <c r="WGD1" s="746"/>
      <c r="WGE1" s="746"/>
      <c r="WGF1" s="746"/>
      <c r="WGG1" s="746"/>
      <c r="WGH1" s="746"/>
      <c r="WGI1" s="746"/>
      <c r="WGJ1" s="746"/>
      <c r="WGK1" s="746"/>
      <c r="WGL1" s="746"/>
      <c r="WGM1" s="746"/>
      <c r="WGN1" s="746"/>
      <c r="WGO1" s="746"/>
      <c r="WGP1" s="746"/>
      <c r="WGQ1" s="746"/>
      <c r="WGR1" s="746"/>
      <c r="WGS1" s="746"/>
      <c r="WGT1" s="746"/>
      <c r="WGU1" s="746"/>
      <c r="WGV1" s="746"/>
      <c r="WGW1" s="746"/>
      <c r="WGX1" s="746"/>
      <c r="WGY1" s="746"/>
      <c r="WGZ1" s="746"/>
      <c r="WHA1" s="746"/>
      <c r="WHB1" s="746"/>
      <c r="WHC1" s="746"/>
      <c r="WHD1" s="746"/>
      <c r="WHE1" s="746"/>
      <c r="WHF1" s="746"/>
      <c r="WHG1" s="746"/>
      <c r="WHH1" s="746"/>
      <c r="WHI1" s="746"/>
      <c r="WHJ1" s="746"/>
      <c r="WHK1" s="746"/>
      <c r="WHL1" s="746"/>
      <c r="WHM1" s="746"/>
      <c r="WHN1" s="746"/>
      <c r="WHO1" s="746"/>
      <c r="WHP1" s="746"/>
      <c r="WHQ1" s="746"/>
      <c r="WHR1" s="746"/>
      <c r="WHS1" s="746"/>
      <c r="WHT1" s="746"/>
      <c r="WHU1" s="746"/>
      <c r="WHV1" s="746"/>
      <c r="WHW1" s="746"/>
      <c r="WHX1" s="746"/>
      <c r="WHY1" s="746"/>
      <c r="WHZ1" s="746"/>
      <c r="WIA1" s="746"/>
      <c r="WIB1" s="746"/>
      <c r="WIC1" s="746"/>
      <c r="WID1" s="746"/>
      <c r="WIE1" s="746"/>
      <c r="WIF1" s="746"/>
      <c r="WIG1" s="746"/>
      <c r="WIH1" s="746"/>
      <c r="WII1" s="746"/>
      <c r="WIJ1" s="746"/>
      <c r="WIK1" s="746"/>
      <c r="WIL1" s="746"/>
      <c r="WIM1" s="746"/>
      <c r="WIN1" s="746"/>
      <c r="WIO1" s="746"/>
      <c r="WIP1" s="746"/>
      <c r="WIQ1" s="746"/>
      <c r="WIR1" s="746"/>
      <c r="WIS1" s="746"/>
      <c r="WIT1" s="746"/>
      <c r="WIU1" s="746"/>
      <c r="WIV1" s="746"/>
      <c r="WIW1" s="746"/>
      <c r="WIX1" s="746"/>
      <c r="WIY1" s="746"/>
      <c r="WIZ1" s="746"/>
      <c r="WJA1" s="746"/>
      <c r="WJB1" s="746"/>
      <c r="WJC1" s="746"/>
      <c r="WJD1" s="746"/>
      <c r="WJE1" s="746"/>
      <c r="WJF1" s="746"/>
      <c r="WJG1" s="746"/>
      <c r="WJH1" s="746"/>
      <c r="WJI1" s="746"/>
      <c r="WJJ1" s="746"/>
      <c r="WJK1" s="746"/>
      <c r="WJL1" s="746"/>
      <c r="WJM1" s="746"/>
      <c r="WJN1" s="746"/>
      <c r="WJO1" s="746"/>
      <c r="WJP1" s="746"/>
      <c r="WJQ1" s="746"/>
      <c r="WJR1" s="746"/>
      <c r="WJS1" s="746"/>
      <c r="WJT1" s="746"/>
      <c r="WJU1" s="746"/>
      <c r="WJV1" s="746"/>
      <c r="WJW1" s="746"/>
      <c r="WJX1" s="746"/>
      <c r="WJY1" s="746"/>
      <c r="WJZ1" s="746"/>
      <c r="WKA1" s="746"/>
      <c r="WKB1" s="746"/>
      <c r="WKC1" s="746"/>
      <c r="WKD1" s="746"/>
      <c r="WKE1" s="746"/>
      <c r="WKF1" s="746"/>
      <c r="WKG1" s="746"/>
      <c r="WKH1" s="746"/>
      <c r="WKI1" s="746"/>
      <c r="WKJ1" s="746"/>
      <c r="WKK1" s="746"/>
      <c r="WKL1" s="746"/>
      <c r="WKM1" s="746"/>
      <c r="WKN1" s="746"/>
      <c r="WKO1" s="746"/>
      <c r="WKP1" s="746"/>
      <c r="WKQ1" s="746"/>
      <c r="WKR1" s="746"/>
      <c r="WKS1" s="746"/>
      <c r="WKT1" s="746"/>
      <c r="WKU1" s="746"/>
      <c r="WKV1" s="746"/>
      <c r="WKW1" s="746"/>
      <c r="WKX1" s="746"/>
      <c r="WKY1" s="746"/>
      <c r="WKZ1" s="746"/>
      <c r="WLA1" s="746"/>
      <c r="WLB1" s="746"/>
      <c r="WLC1" s="746"/>
      <c r="WLD1" s="746"/>
      <c r="WLE1" s="746"/>
      <c r="WLF1" s="746"/>
      <c r="WLG1" s="746"/>
      <c r="WLH1" s="746"/>
      <c r="WLI1" s="746"/>
      <c r="WLJ1" s="746"/>
      <c r="WLK1" s="746"/>
      <c r="WLL1" s="746"/>
      <c r="WLM1" s="746"/>
      <c r="WLN1" s="746"/>
      <c r="WLO1" s="746"/>
      <c r="WLP1" s="746"/>
      <c r="WLQ1" s="746"/>
      <c r="WLR1" s="746"/>
      <c r="WLS1" s="746"/>
      <c r="WLT1" s="746"/>
      <c r="WLU1" s="746"/>
      <c r="WLV1" s="746"/>
      <c r="WLW1" s="746"/>
      <c r="WLX1" s="746"/>
      <c r="WLY1" s="746"/>
      <c r="WLZ1" s="746"/>
      <c r="WMA1" s="746"/>
      <c r="WMB1" s="746"/>
      <c r="WMC1" s="746"/>
      <c r="WMD1" s="746"/>
      <c r="WME1" s="746"/>
      <c r="WMF1" s="746"/>
      <c r="WMG1" s="746"/>
      <c r="WMH1" s="746"/>
      <c r="WMI1" s="746"/>
      <c r="WMJ1" s="746"/>
      <c r="WMK1" s="746"/>
      <c r="WML1" s="746"/>
      <c r="WMM1" s="746"/>
      <c r="WMN1" s="746"/>
      <c r="WMO1" s="746"/>
      <c r="WMP1" s="746"/>
      <c r="WMQ1" s="746"/>
      <c r="WMR1" s="746"/>
      <c r="WMS1" s="746"/>
      <c r="WMT1" s="746"/>
      <c r="WMU1" s="746"/>
      <c r="WMV1" s="746"/>
      <c r="WMW1" s="746"/>
      <c r="WMX1" s="746"/>
      <c r="WMY1" s="746"/>
      <c r="WMZ1" s="746"/>
      <c r="WNA1" s="746"/>
      <c r="WNB1" s="746"/>
      <c r="WNC1" s="746"/>
      <c r="WND1" s="746"/>
      <c r="WNE1" s="746"/>
      <c r="WNF1" s="746"/>
      <c r="WNG1" s="746"/>
      <c r="WNH1" s="746"/>
      <c r="WNI1" s="746"/>
      <c r="WNJ1" s="746"/>
      <c r="WNK1" s="746"/>
      <c r="WNL1" s="746"/>
      <c r="WNM1" s="746"/>
      <c r="WNN1" s="746"/>
      <c r="WNO1" s="746"/>
      <c r="WNP1" s="746"/>
      <c r="WNQ1" s="746"/>
      <c r="WNR1" s="746"/>
      <c r="WNS1" s="746"/>
      <c r="WNT1" s="746"/>
      <c r="WNU1" s="746"/>
      <c r="WNV1" s="746"/>
      <c r="WNW1" s="746"/>
      <c r="WNX1" s="746"/>
      <c r="WNY1" s="746"/>
      <c r="WNZ1" s="746"/>
      <c r="WOA1" s="746"/>
      <c r="WOB1" s="746"/>
      <c r="WOC1" s="746"/>
      <c r="WOD1" s="746"/>
      <c r="WOE1" s="746"/>
      <c r="WOF1" s="746"/>
      <c r="WOG1" s="746"/>
      <c r="WOH1" s="746"/>
      <c r="WOI1" s="746"/>
      <c r="WOJ1" s="746"/>
      <c r="WOK1" s="746"/>
      <c r="WOL1" s="746"/>
      <c r="WOM1" s="746"/>
      <c r="WON1" s="746"/>
      <c r="WOO1" s="746"/>
      <c r="WOP1" s="746"/>
      <c r="WOQ1" s="746"/>
      <c r="WOR1" s="746"/>
      <c r="WOS1" s="746"/>
      <c r="WOT1" s="746"/>
      <c r="WOU1" s="746"/>
      <c r="WOV1" s="746"/>
      <c r="WOW1" s="746"/>
      <c r="WOX1" s="746"/>
      <c r="WOY1" s="746"/>
      <c r="WOZ1" s="746"/>
      <c r="WPA1" s="746"/>
      <c r="WPB1" s="746"/>
      <c r="WPC1" s="746"/>
      <c r="WPD1" s="746"/>
      <c r="WPE1" s="746"/>
      <c r="WPF1" s="746"/>
      <c r="WPG1" s="746"/>
      <c r="WPH1" s="746"/>
      <c r="WPI1" s="746"/>
      <c r="WPJ1" s="746"/>
      <c r="WPK1" s="746"/>
      <c r="WPL1" s="746"/>
      <c r="WPM1" s="746"/>
      <c r="WPN1" s="746"/>
      <c r="WPO1" s="746"/>
      <c r="WPP1" s="746"/>
      <c r="WPQ1" s="746"/>
      <c r="WPR1" s="746"/>
      <c r="WPS1" s="746"/>
      <c r="WPT1" s="746"/>
      <c r="WPU1" s="746"/>
      <c r="WPV1" s="746"/>
      <c r="WPW1" s="746"/>
      <c r="WPX1" s="746"/>
      <c r="WPY1" s="746"/>
      <c r="WPZ1" s="746"/>
      <c r="WQA1" s="746"/>
      <c r="WQB1" s="746"/>
      <c r="WQC1" s="746"/>
      <c r="WQD1" s="746"/>
      <c r="WQE1" s="746"/>
      <c r="WQF1" s="746"/>
      <c r="WQG1" s="746"/>
      <c r="WQH1" s="746"/>
      <c r="WQI1" s="746"/>
      <c r="WQJ1" s="746"/>
      <c r="WQK1" s="746"/>
      <c r="WQL1" s="746"/>
      <c r="WQM1" s="746"/>
      <c r="WQN1" s="746"/>
      <c r="WQO1" s="746"/>
      <c r="WQP1" s="746"/>
      <c r="WQQ1" s="746"/>
      <c r="WQR1" s="746"/>
      <c r="WQS1" s="746"/>
      <c r="WQT1" s="746"/>
      <c r="WQU1" s="746"/>
      <c r="WQV1" s="746"/>
      <c r="WQW1" s="746"/>
      <c r="WQX1" s="746"/>
      <c r="WQY1" s="746"/>
      <c r="WQZ1" s="746"/>
      <c r="WRA1" s="746"/>
      <c r="WRB1" s="746"/>
      <c r="WRC1" s="746"/>
      <c r="WRD1" s="746"/>
      <c r="WRE1" s="746"/>
      <c r="WRF1" s="746"/>
      <c r="WRG1" s="746"/>
      <c r="WRH1" s="746"/>
      <c r="WRI1" s="746"/>
      <c r="WRJ1" s="746"/>
      <c r="WRK1" s="746"/>
      <c r="WRL1" s="746"/>
      <c r="WRM1" s="746"/>
      <c r="WRN1" s="746"/>
      <c r="WRO1" s="746"/>
      <c r="WRP1" s="746"/>
      <c r="WRQ1" s="746"/>
      <c r="WRR1" s="746"/>
      <c r="WRS1" s="746"/>
      <c r="WRT1" s="746"/>
      <c r="WRU1" s="746"/>
      <c r="WRV1" s="746"/>
      <c r="WRW1" s="746"/>
      <c r="WRX1" s="746"/>
      <c r="WRY1" s="746"/>
      <c r="WRZ1" s="746"/>
      <c r="WSA1" s="746"/>
      <c r="WSB1" s="746"/>
      <c r="WSC1" s="746"/>
      <c r="WSD1" s="746"/>
      <c r="WSE1" s="746"/>
      <c r="WSF1" s="746"/>
      <c r="WSG1" s="746"/>
      <c r="WSH1" s="746"/>
      <c r="WSI1" s="746"/>
      <c r="WSJ1" s="746"/>
      <c r="WSK1" s="746"/>
      <c r="WSL1" s="746"/>
      <c r="WSM1" s="746"/>
      <c r="WSN1" s="746"/>
      <c r="WSO1" s="746"/>
      <c r="WSP1" s="746"/>
      <c r="WSQ1" s="746"/>
      <c r="WSR1" s="746"/>
      <c r="WSS1" s="746"/>
      <c r="WST1" s="746"/>
      <c r="WSU1" s="746"/>
      <c r="WSV1" s="746"/>
      <c r="WSW1" s="746"/>
      <c r="WSX1" s="746"/>
      <c r="WSY1" s="746"/>
      <c r="WSZ1" s="746"/>
      <c r="WTA1" s="746"/>
      <c r="WTB1" s="746"/>
      <c r="WTC1" s="746"/>
      <c r="WTD1" s="746"/>
      <c r="WTE1" s="746"/>
      <c r="WTF1" s="746"/>
      <c r="WTG1" s="746"/>
      <c r="WTH1" s="746"/>
      <c r="WTI1" s="746"/>
      <c r="WTJ1" s="746"/>
      <c r="WTK1" s="746"/>
      <c r="WTL1" s="746"/>
      <c r="WTM1" s="746"/>
      <c r="WTN1" s="746"/>
      <c r="WTO1" s="746"/>
      <c r="WTP1" s="746"/>
      <c r="WTQ1" s="746"/>
      <c r="WTR1" s="746"/>
      <c r="WTS1" s="746"/>
      <c r="WTT1" s="746"/>
      <c r="WTU1" s="746"/>
      <c r="WTV1" s="746"/>
      <c r="WTW1" s="746"/>
      <c r="WTX1" s="746"/>
      <c r="WTY1" s="746"/>
      <c r="WTZ1" s="746"/>
      <c r="WUA1" s="746"/>
      <c r="WUB1" s="746"/>
      <c r="WUC1" s="746"/>
      <c r="WUD1" s="746"/>
      <c r="WUE1" s="746"/>
      <c r="WUF1" s="746"/>
      <c r="WUG1" s="746"/>
      <c r="WUH1" s="746"/>
      <c r="WUI1" s="746"/>
      <c r="WUJ1" s="746"/>
      <c r="WUK1" s="746"/>
      <c r="WUL1" s="746"/>
      <c r="WUM1" s="746"/>
      <c r="WUN1" s="746"/>
      <c r="WUO1" s="746"/>
      <c r="WUP1" s="746"/>
      <c r="WUQ1" s="746"/>
      <c r="WUR1" s="746"/>
      <c r="WUS1" s="746"/>
      <c r="WUT1" s="746"/>
      <c r="WUU1" s="746"/>
      <c r="WUV1" s="746"/>
      <c r="WUW1" s="746"/>
      <c r="WUX1" s="746"/>
      <c r="WUY1" s="746"/>
      <c r="WUZ1" s="746"/>
      <c r="WVA1" s="746"/>
      <c r="WVB1" s="746"/>
      <c r="WVC1" s="746"/>
      <c r="WVD1" s="746"/>
      <c r="WVE1" s="746"/>
      <c r="WVF1" s="746"/>
      <c r="WVG1" s="746"/>
      <c r="WVH1" s="746"/>
      <c r="WVI1" s="746"/>
      <c r="WVJ1" s="746"/>
      <c r="WVK1" s="746"/>
      <c r="WVL1" s="746"/>
      <c r="WVM1" s="746"/>
      <c r="WVN1" s="746"/>
      <c r="WVO1" s="746"/>
      <c r="WVP1" s="746"/>
      <c r="WVQ1" s="746"/>
      <c r="WVR1" s="746"/>
      <c r="WVS1" s="746"/>
      <c r="WVT1" s="746"/>
      <c r="WVU1" s="746"/>
      <c r="WVV1" s="746"/>
      <c r="WVW1" s="746"/>
      <c r="WVX1" s="746"/>
      <c r="WVY1" s="746"/>
      <c r="WVZ1" s="746"/>
      <c r="WWA1" s="746"/>
      <c r="WWB1" s="746"/>
      <c r="WWC1" s="746"/>
      <c r="WWD1" s="746"/>
      <c r="WWE1" s="746"/>
      <c r="WWF1" s="746"/>
      <c r="WWG1" s="746"/>
      <c r="WWH1" s="746"/>
      <c r="WWI1" s="746"/>
      <c r="WWJ1" s="746"/>
      <c r="WWK1" s="746"/>
      <c r="WWL1" s="746"/>
      <c r="WWM1" s="746"/>
      <c r="WWN1" s="746"/>
      <c r="WWO1" s="746"/>
      <c r="WWP1" s="746"/>
      <c r="WWQ1" s="746"/>
      <c r="WWR1" s="746"/>
      <c r="WWS1" s="746"/>
      <c r="WWT1" s="746"/>
      <c r="WWU1" s="746"/>
      <c r="WWV1" s="746"/>
      <c r="WWW1" s="746"/>
      <c r="WWX1" s="746"/>
      <c r="WWY1" s="746"/>
      <c r="WWZ1" s="746"/>
      <c r="WXA1" s="746"/>
      <c r="WXB1" s="746"/>
      <c r="WXC1" s="746"/>
      <c r="WXD1" s="746"/>
      <c r="WXE1" s="746"/>
      <c r="WXF1" s="746"/>
      <c r="WXG1" s="746"/>
      <c r="WXH1" s="746"/>
      <c r="WXI1" s="746"/>
      <c r="WXJ1" s="746"/>
      <c r="WXK1" s="746"/>
      <c r="WXL1" s="746"/>
      <c r="WXM1" s="746"/>
      <c r="WXN1" s="746"/>
      <c r="WXO1" s="746"/>
      <c r="WXP1" s="746"/>
      <c r="WXQ1" s="746"/>
      <c r="WXR1" s="746"/>
      <c r="WXS1" s="746"/>
      <c r="WXT1" s="746"/>
      <c r="WXU1" s="746"/>
      <c r="WXV1" s="746"/>
      <c r="WXW1" s="746"/>
      <c r="WXX1" s="746"/>
      <c r="WXY1" s="746"/>
      <c r="WXZ1" s="746"/>
      <c r="WYA1" s="746"/>
      <c r="WYB1" s="746"/>
      <c r="WYC1" s="746"/>
      <c r="WYD1" s="746"/>
      <c r="WYE1" s="746"/>
      <c r="WYF1" s="746"/>
      <c r="WYG1" s="746"/>
      <c r="WYH1" s="746"/>
      <c r="WYI1" s="746"/>
      <c r="WYJ1" s="746"/>
      <c r="WYK1" s="746"/>
      <c r="WYL1" s="746"/>
      <c r="WYM1" s="746"/>
      <c r="WYN1" s="746"/>
      <c r="WYO1" s="746"/>
      <c r="WYP1" s="746"/>
      <c r="WYQ1" s="746"/>
      <c r="WYR1" s="746"/>
      <c r="WYS1" s="746"/>
      <c r="WYT1" s="746"/>
      <c r="WYU1" s="746"/>
      <c r="WYV1" s="746"/>
      <c r="WYW1" s="746"/>
      <c r="WYX1" s="746"/>
      <c r="WYY1" s="746"/>
      <c r="WYZ1" s="746"/>
      <c r="WZA1" s="746"/>
      <c r="WZB1" s="746"/>
      <c r="WZC1" s="746"/>
      <c r="WZD1" s="746"/>
      <c r="WZE1" s="746"/>
      <c r="WZF1" s="746"/>
      <c r="WZG1" s="746"/>
      <c r="WZH1" s="746"/>
      <c r="WZI1" s="746"/>
      <c r="WZJ1" s="746"/>
      <c r="WZK1" s="746"/>
      <c r="WZL1" s="746"/>
      <c r="WZM1" s="746"/>
      <c r="WZN1" s="746"/>
      <c r="WZO1" s="746"/>
      <c r="WZP1" s="746"/>
      <c r="WZQ1" s="746"/>
      <c r="WZR1" s="746"/>
      <c r="WZS1" s="746"/>
      <c r="WZT1" s="746"/>
      <c r="WZU1" s="746"/>
      <c r="WZV1" s="746"/>
      <c r="WZW1" s="746"/>
      <c r="WZX1" s="746"/>
      <c r="WZY1" s="746"/>
      <c r="WZZ1" s="746"/>
      <c r="XAA1" s="746"/>
      <c r="XAB1" s="746"/>
      <c r="XAC1" s="746"/>
      <c r="XAD1" s="746"/>
      <c r="XAE1" s="746"/>
      <c r="XAF1" s="746"/>
      <c r="XAG1" s="746"/>
      <c r="XAH1" s="746"/>
      <c r="XAI1" s="746"/>
      <c r="XAJ1" s="746"/>
      <c r="XAK1" s="746"/>
      <c r="XAL1" s="746"/>
      <c r="XAM1" s="746"/>
      <c r="XAN1" s="746"/>
      <c r="XAO1" s="746"/>
      <c r="XAP1" s="746"/>
      <c r="XAQ1" s="746"/>
      <c r="XAR1" s="746"/>
      <c r="XAS1" s="746"/>
      <c r="XAT1" s="746"/>
      <c r="XAU1" s="746"/>
      <c r="XAV1" s="746"/>
      <c r="XAW1" s="746"/>
      <c r="XAX1" s="746"/>
      <c r="XAY1" s="746"/>
      <c r="XAZ1" s="746"/>
      <c r="XBA1" s="746"/>
      <c r="XBB1" s="746"/>
      <c r="XBC1" s="746"/>
      <c r="XBD1" s="746"/>
      <c r="XBE1" s="746"/>
      <c r="XBF1" s="746"/>
      <c r="XBG1" s="746"/>
      <c r="XBH1" s="746"/>
      <c r="XBI1" s="746"/>
      <c r="XBJ1" s="746"/>
      <c r="XBK1" s="746"/>
      <c r="XBL1" s="746"/>
      <c r="XBM1" s="746"/>
      <c r="XBN1" s="746"/>
      <c r="XBO1" s="746"/>
      <c r="XBP1" s="746"/>
      <c r="XBQ1" s="746"/>
      <c r="XBR1" s="746"/>
      <c r="XBS1" s="746"/>
      <c r="XBT1" s="746"/>
      <c r="XBU1" s="746"/>
      <c r="XBV1" s="746"/>
      <c r="XBW1" s="746"/>
      <c r="XBX1" s="746"/>
      <c r="XBY1" s="746"/>
      <c r="XBZ1" s="746"/>
      <c r="XCA1" s="746"/>
      <c r="XCB1" s="746"/>
      <c r="XCC1" s="746"/>
      <c r="XCD1" s="746"/>
      <c r="XCE1" s="746"/>
      <c r="XCF1" s="746"/>
      <c r="XCG1" s="746"/>
      <c r="XCH1" s="746"/>
      <c r="XCI1" s="746"/>
      <c r="XCJ1" s="746"/>
      <c r="XCK1" s="746"/>
      <c r="XCL1" s="746"/>
      <c r="XCM1" s="746"/>
      <c r="XCN1" s="746"/>
      <c r="XCO1" s="746"/>
      <c r="XCP1" s="746"/>
      <c r="XCQ1" s="746"/>
      <c r="XCR1" s="746"/>
      <c r="XCS1" s="746"/>
      <c r="XCT1" s="746"/>
      <c r="XCU1" s="746"/>
      <c r="XCV1" s="746"/>
      <c r="XCW1" s="746"/>
      <c r="XCX1" s="746"/>
      <c r="XCY1" s="746"/>
      <c r="XCZ1" s="746"/>
      <c r="XDA1" s="746"/>
      <c r="XDB1" s="746"/>
      <c r="XDC1" s="746"/>
      <c r="XDD1" s="746"/>
      <c r="XDE1" s="746"/>
      <c r="XDF1" s="746"/>
      <c r="XDG1" s="746"/>
      <c r="XDH1" s="746"/>
      <c r="XDI1" s="746"/>
      <c r="XDJ1" s="746"/>
      <c r="XDK1" s="746"/>
      <c r="XDL1" s="746"/>
      <c r="XDM1" s="746"/>
      <c r="XDN1" s="746"/>
      <c r="XDO1" s="746"/>
      <c r="XDP1" s="746"/>
      <c r="XDQ1" s="746"/>
      <c r="XDR1" s="746"/>
      <c r="XDS1" s="746"/>
      <c r="XDT1" s="746"/>
      <c r="XDU1" s="746"/>
      <c r="XDV1" s="746"/>
      <c r="XDW1" s="746"/>
      <c r="XDX1" s="746"/>
      <c r="XDY1" s="746"/>
      <c r="XDZ1" s="746"/>
      <c r="XEA1" s="746"/>
      <c r="XEB1" s="746"/>
      <c r="XEC1" s="746"/>
      <c r="XED1" s="746"/>
      <c r="XEE1" s="746"/>
      <c r="XEF1" s="746"/>
      <c r="XEG1" s="746"/>
      <c r="XEH1" s="746"/>
      <c r="XEI1" s="746"/>
      <c r="XEJ1" s="746"/>
      <c r="XEK1" s="746"/>
      <c r="XEL1" s="746"/>
      <c r="XEM1" s="746"/>
      <c r="XEN1" s="746"/>
      <c r="XEO1" s="746"/>
      <c r="XEP1" s="746"/>
      <c r="XEQ1" s="746"/>
      <c r="XER1" s="746"/>
      <c r="XES1" s="746"/>
      <c r="XET1" s="746"/>
      <c r="XEU1" s="746"/>
      <c r="XEV1" s="746"/>
      <c r="XEW1" s="746"/>
      <c r="XEX1" s="746"/>
      <c r="XEY1" s="746"/>
      <c r="XEZ1" s="746"/>
      <c r="XFA1" s="746"/>
      <c r="XFB1" s="746"/>
      <c r="XFC1" s="746"/>
      <c r="XFD1" s="746"/>
    </row>
    <row r="2" spans="1:16384" s="337" customFormat="1" ht="24" customHeight="1">
      <c r="A2" s="335" t="s">
        <v>483</v>
      </c>
      <c r="B2" s="336">
        <f>'Fin-CRISIL(1)'!B4</f>
        <v>0</v>
      </c>
      <c r="C2" s="336" t="str">
        <f>'Fin-CRISIL(1)'!C4</f>
        <v>-</v>
      </c>
      <c r="D2" s="336" t="str">
        <f>'Fin-CRISIL(1)'!D4</f>
        <v>-</v>
      </c>
      <c r="F2" s="464"/>
      <c r="G2" s="464"/>
      <c r="H2" s="464"/>
      <c r="I2" s="464"/>
    </row>
    <row r="3" spans="1:16384" s="15" customFormat="1">
      <c r="A3" s="338" t="s">
        <v>425</v>
      </c>
      <c r="B3" s="430" t="s">
        <v>506</v>
      </c>
      <c r="C3" s="430" t="s">
        <v>506</v>
      </c>
      <c r="D3" s="430" t="s">
        <v>506</v>
      </c>
      <c r="F3" s="465"/>
      <c r="G3" s="465"/>
      <c r="H3" s="465"/>
      <c r="I3" s="465"/>
    </row>
    <row r="4" spans="1:16384" s="15" customFormat="1">
      <c r="A4" s="339"/>
      <c r="B4" s="471"/>
      <c r="C4" s="471"/>
      <c r="D4" s="471"/>
      <c r="F4" s="465"/>
      <c r="G4" s="465"/>
      <c r="H4" s="465"/>
      <c r="I4" s="465"/>
    </row>
    <row r="5" spans="1:16384" s="15" customFormat="1">
      <c r="A5" s="339"/>
      <c r="B5" s="471"/>
      <c r="C5" s="471"/>
      <c r="D5" s="471"/>
      <c r="F5" s="465"/>
      <c r="G5" s="465"/>
      <c r="H5" s="465"/>
      <c r="I5" s="465"/>
    </row>
    <row r="6" spans="1:16384" s="15" customFormat="1">
      <c r="A6" s="339"/>
      <c r="B6" s="471"/>
      <c r="C6" s="471"/>
      <c r="D6" s="471"/>
      <c r="F6" s="465"/>
      <c r="G6" s="465"/>
      <c r="H6" s="465"/>
      <c r="I6" s="465"/>
    </row>
    <row r="7" spans="1:16384" s="15" customFormat="1">
      <c r="A7" s="340" t="s">
        <v>484</v>
      </c>
      <c r="B7" s="431">
        <f>SUM(B4:B6)</f>
        <v>0</v>
      </c>
      <c r="C7" s="431">
        <f t="shared" ref="C7:D7" si="0">SUM(C4:C6)</f>
        <v>0</v>
      </c>
      <c r="D7" s="431">
        <f t="shared" si="0"/>
        <v>0</v>
      </c>
      <c r="F7" s="465"/>
      <c r="G7" s="465"/>
      <c r="H7" s="465"/>
      <c r="I7" s="465"/>
    </row>
    <row r="8" spans="1:16384" s="15" customFormat="1" ht="15" customHeight="1">
      <c r="A8" s="746" t="s">
        <v>413</v>
      </c>
      <c r="B8" s="746"/>
      <c r="C8" s="746"/>
      <c r="D8" s="746"/>
      <c r="E8" s="746"/>
      <c r="F8" s="746"/>
      <c r="G8" s="746"/>
      <c r="H8" s="746"/>
      <c r="I8" s="746"/>
      <c r="J8" s="746"/>
      <c r="K8" s="746"/>
      <c r="L8" s="746"/>
      <c r="M8" s="746"/>
      <c r="N8" s="746"/>
      <c r="O8" s="746"/>
      <c r="P8" s="746"/>
      <c r="Q8" s="746"/>
      <c r="R8" s="746"/>
      <c r="S8" s="746"/>
      <c r="T8" s="746"/>
      <c r="U8" s="746"/>
      <c r="V8" s="746"/>
      <c r="W8" s="746"/>
      <c r="X8" s="746"/>
      <c r="Y8" s="746"/>
      <c r="Z8" s="746"/>
      <c r="AA8" s="746"/>
      <c r="AB8" s="746"/>
      <c r="AC8" s="746"/>
      <c r="AD8" s="746"/>
      <c r="AE8" s="746"/>
      <c r="AF8" s="746"/>
      <c r="AG8" s="746"/>
      <c r="AH8" s="746"/>
      <c r="AI8" s="746"/>
      <c r="AJ8" s="746"/>
      <c r="AK8" s="746"/>
      <c r="AL8" s="746"/>
      <c r="AM8" s="746"/>
      <c r="AN8" s="746"/>
      <c r="AO8" s="746"/>
      <c r="AP8" s="746"/>
      <c r="AQ8" s="746"/>
      <c r="AR8" s="746"/>
      <c r="AS8" s="746"/>
      <c r="AT8" s="746"/>
      <c r="AU8" s="746"/>
      <c r="AV8" s="746"/>
      <c r="AW8" s="746"/>
      <c r="AX8" s="746"/>
      <c r="AY8" s="746"/>
      <c r="AZ8" s="746"/>
      <c r="BA8" s="746"/>
      <c r="BB8" s="746"/>
      <c r="BC8" s="746"/>
      <c r="BD8" s="746"/>
      <c r="BE8" s="746"/>
      <c r="BF8" s="746"/>
      <c r="BG8" s="746"/>
      <c r="BH8" s="746"/>
      <c r="BI8" s="746"/>
      <c r="BJ8" s="746"/>
      <c r="BK8" s="746"/>
      <c r="BL8" s="746"/>
      <c r="BM8" s="746"/>
      <c r="BN8" s="746"/>
      <c r="BO8" s="746"/>
      <c r="BP8" s="746"/>
      <c r="BQ8" s="746"/>
      <c r="BR8" s="746"/>
      <c r="BS8" s="746"/>
      <c r="BT8" s="746"/>
      <c r="BU8" s="746"/>
      <c r="BV8" s="746"/>
      <c r="BW8" s="746"/>
      <c r="BX8" s="746"/>
      <c r="BY8" s="746"/>
      <c r="BZ8" s="746"/>
      <c r="CA8" s="746"/>
      <c r="CB8" s="746"/>
      <c r="CC8" s="746"/>
      <c r="CD8" s="746"/>
      <c r="CE8" s="746"/>
      <c r="CF8" s="746"/>
      <c r="CG8" s="746"/>
      <c r="CH8" s="746"/>
      <c r="CI8" s="746"/>
      <c r="CJ8" s="746"/>
      <c r="CK8" s="746"/>
      <c r="CL8" s="746"/>
      <c r="CM8" s="746"/>
      <c r="CN8" s="746"/>
      <c r="CO8" s="746"/>
      <c r="CP8" s="746"/>
      <c r="CQ8" s="746"/>
      <c r="CR8" s="746"/>
      <c r="CS8" s="746"/>
      <c r="CT8" s="746"/>
      <c r="CU8" s="746"/>
      <c r="CV8" s="746"/>
      <c r="CW8" s="746"/>
      <c r="CX8" s="746"/>
      <c r="CY8" s="746"/>
      <c r="CZ8" s="746"/>
      <c r="DA8" s="746"/>
      <c r="DB8" s="746"/>
      <c r="DC8" s="746"/>
      <c r="DD8" s="746"/>
      <c r="DE8" s="746"/>
      <c r="DF8" s="746"/>
      <c r="DG8" s="746"/>
      <c r="DH8" s="746"/>
      <c r="DI8" s="746"/>
      <c r="DJ8" s="746"/>
      <c r="DK8" s="746"/>
      <c r="DL8" s="746"/>
      <c r="DM8" s="746"/>
      <c r="DN8" s="746"/>
      <c r="DO8" s="746"/>
      <c r="DP8" s="746"/>
      <c r="DQ8" s="746"/>
      <c r="DR8" s="746"/>
      <c r="DS8" s="746"/>
      <c r="DT8" s="746"/>
      <c r="DU8" s="746"/>
      <c r="DV8" s="746"/>
      <c r="DW8" s="746"/>
      <c r="DX8" s="746"/>
      <c r="DY8" s="746"/>
      <c r="DZ8" s="746"/>
      <c r="EA8" s="746"/>
      <c r="EB8" s="746"/>
      <c r="EC8" s="746"/>
      <c r="ED8" s="746"/>
      <c r="EE8" s="746"/>
      <c r="EF8" s="746"/>
      <c r="EG8" s="746"/>
      <c r="EH8" s="746"/>
      <c r="EI8" s="746"/>
      <c r="EJ8" s="746"/>
      <c r="EK8" s="746"/>
      <c r="EL8" s="746"/>
      <c r="EM8" s="746"/>
      <c r="EN8" s="746"/>
      <c r="EO8" s="746"/>
      <c r="EP8" s="746"/>
      <c r="EQ8" s="746"/>
      <c r="ER8" s="746"/>
      <c r="ES8" s="746"/>
      <c r="ET8" s="746"/>
      <c r="EU8" s="746"/>
      <c r="EV8" s="746"/>
      <c r="EW8" s="746"/>
      <c r="EX8" s="746"/>
      <c r="EY8" s="746"/>
      <c r="EZ8" s="746"/>
      <c r="FA8" s="746"/>
      <c r="FB8" s="746"/>
      <c r="FC8" s="746"/>
      <c r="FD8" s="746"/>
      <c r="FE8" s="746"/>
      <c r="FF8" s="746"/>
      <c r="FG8" s="746"/>
      <c r="FH8" s="746"/>
      <c r="FI8" s="746"/>
      <c r="FJ8" s="746"/>
      <c r="FK8" s="746"/>
      <c r="FL8" s="746"/>
      <c r="FM8" s="746"/>
      <c r="FN8" s="746"/>
      <c r="FO8" s="746"/>
      <c r="FP8" s="746"/>
      <c r="FQ8" s="746"/>
      <c r="FR8" s="746"/>
      <c r="FS8" s="746"/>
      <c r="FT8" s="746"/>
      <c r="FU8" s="746"/>
      <c r="FV8" s="746"/>
      <c r="FW8" s="746"/>
      <c r="FX8" s="746"/>
      <c r="FY8" s="746"/>
      <c r="FZ8" s="746"/>
      <c r="GA8" s="746"/>
      <c r="GB8" s="746"/>
      <c r="GC8" s="746"/>
      <c r="GD8" s="746"/>
      <c r="GE8" s="746"/>
      <c r="GF8" s="746"/>
      <c r="GG8" s="746"/>
      <c r="GH8" s="746"/>
      <c r="GI8" s="746"/>
      <c r="GJ8" s="746"/>
      <c r="GK8" s="746"/>
      <c r="GL8" s="746"/>
      <c r="GM8" s="746"/>
      <c r="GN8" s="746"/>
      <c r="GO8" s="746"/>
      <c r="GP8" s="746"/>
      <c r="GQ8" s="746"/>
      <c r="GR8" s="746"/>
      <c r="GS8" s="746"/>
      <c r="GT8" s="746"/>
      <c r="GU8" s="746"/>
      <c r="GV8" s="746"/>
      <c r="GW8" s="746"/>
      <c r="GX8" s="746"/>
      <c r="GY8" s="746"/>
      <c r="GZ8" s="746"/>
      <c r="HA8" s="746"/>
      <c r="HB8" s="746"/>
      <c r="HC8" s="746"/>
      <c r="HD8" s="746"/>
      <c r="HE8" s="746"/>
      <c r="HF8" s="746"/>
      <c r="HG8" s="746"/>
      <c r="HH8" s="746"/>
      <c r="HI8" s="746"/>
      <c r="HJ8" s="746"/>
      <c r="HK8" s="746"/>
      <c r="HL8" s="746"/>
      <c r="HM8" s="746"/>
      <c r="HN8" s="746"/>
      <c r="HO8" s="746"/>
      <c r="HP8" s="746"/>
      <c r="HQ8" s="746"/>
      <c r="HR8" s="746"/>
      <c r="HS8" s="746"/>
      <c r="HT8" s="746"/>
      <c r="HU8" s="746"/>
      <c r="HV8" s="746"/>
      <c r="HW8" s="746"/>
      <c r="HX8" s="746"/>
      <c r="HY8" s="746"/>
      <c r="HZ8" s="746"/>
      <c r="IA8" s="746"/>
      <c r="IB8" s="746"/>
      <c r="IC8" s="746"/>
      <c r="ID8" s="746"/>
      <c r="IE8" s="746"/>
      <c r="IF8" s="746"/>
      <c r="IG8" s="746"/>
      <c r="IH8" s="746"/>
      <c r="II8" s="746"/>
      <c r="IJ8" s="746"/>
      <c r="IK8" s="746"/>
      <c r="IL8" s="746"/>
      <c r="IM8" s="746"/>
      <c r="IN8" s="746"/>
      <c r="IO8" s="746"/>
      <c r="IP8" s="746"/>
      <c r="IQ8" s="746"/>
      <c r="IR8" s="746"/>
      <c r="IS8" s="746"/>
      <c r="IT8" s="746"/>
      <c r="IU8" s="746"/>
      <c r="IV8" s="746"/>
      <c r="IW8" s="746"/>
      <c r="IX8" s="746"/>
      <c r="IY8" s="746"/>
      <c r="IZ8" s="746"/>
      <c r="JA8" s="746"/>
      <c r="JB8" s="746"/>
      <c r="JC8" s="746"/>
      <c r="JD8" s="746"/>
      <c r="JE8" s="746"/>
      <c r="JF8" s="746"/>
      <c r="JG8" s="746"/>
      <c r="JH8" s="746"/>
      <c r="JI8" s="746"/>
      <c r="JJ8" s="746"/>
      <c r="JK8" s="746"/>
      <c r="JL8" s="746"/>
      <c r="JM8" s="746"/>
      <c r="JN8" s="746"/>
      <c r="JO8" s="746"/>
      <c r="JP8" s="746"/>
      <c r="JQ8" s="746"/>
      <c r="JR8" s="746"/>
      <c r="JS8" s="746"/>
      <c r="JT8" s="746"/>
      <c r="JU8" s="746"/>
      <c r="JV8" s="746"/>
      <c r="JW8" s="746"/>
      <c r="JX8" s="746"/>
      <c r="JY8" s="746"/>
      <c r="JZ8" s="746"/>
      <c r="KA8" s="746"/>
      <c r="KB8" s="746"/>
      <c r="KC8" s="746"/>
      <c r="KD8" s="746"/>
      <c r="KE8" s="746"/>
      <c r="KF8" s="746"/>
      <c r="KG8" s="746"/>
      <c r="KH8" s="746"/>
      <c r="KI8" s="746"/>
      <c r="KJ8" s="746"/>
      <c r="KK8" s="746"/>
      <c r="KL8" s="746"/>
      <c r="KM8" s="746"/>
      <c r="KN8" s="746"/>
      <c r="KO8" s="746"/>
      <c r="KP8" s="746"/>
      <c r="KQ8" s="746"/>
      <c r="KR8" s="746"/>
      <c r="KS8" s="746"/>
      <c r="KT8" s="746"/>
      <c r="KU8" s="746"/>
      <c r="KV8" s="746"/>
      <c r="KW8" s="746"/>
      <c r="KX8" s="746"/>
      <c r="KY8" s="746"/>
      <c r="KZ8" s="746"/>
      <c r="LA8" s="746"/>
      <c r="LB8" s="746"/>
      <c r="LC8" s="746"/>
      <c r="LD8" s="746"/>
      <c r="LE8" s="746"/>
      <c r="LF8" s="746"/>
      <c r="LG8" s="746"/>
      <c r="LH8" s="746"/>
      <c r="LI8" s="746"/>
      <c r="LJ8" s="746"/>
      <c r="LK8" s="746"/>
      <c r="LL8" s="746"/>
      <c r="LM8" s="746"/>
      <c r="LN8" s="746"/>
      <c r="LO8" s="746"/>
      <c r="LP8" s="746"/>
      <c r="LQ8" s="746"/>
      <c r="LR8" s="746"/>
      <c r="LS8" s="746"/>
      <c r="LT8" s="746"/>
      <c r="LU8" s="746"/>
      <c r="LV8" s="746"/>
      <c r="LW8" s="746"/>
      <c r="LX8" s="746"/>
      <c r="LY8" s="746"/>
      <c r="LZ8" s="746"/>
      <c r="MA8" s="746"/>
      <c r="MB8" s="746"/>
      <c r="MC8" s="746"/>
      <c r="MD8" s="746"/>
      <c r="ME8" s="746"/>
      <c r="MF8" s="746"/>
      <c r="MG8" s="746"/>
      <c r="MH8" s="746"/>
      <c r="MI8" s="746"/>
      <c r="MJ8" s="746"/>
      <c r="MK8" s="746"/>
      <c r="ML8" s="746"/>
      <c r="MM8" s="746"/>
      <c r="MN8" s="746"/>
      <c r="MO8" s="746"/>
      <c r="MP8" s="746"/>
      <c r="MQ8" s="746"/>
      <c r="MR8" s="746"/>
      <c r="MS8" s="746"/>
      <c r="MT8" s="746"/>
      <c r="MU8" s="746"/>
      <c r="MV8" s="746"/>
      <c r="MW8" s="746"/>
      <c r="MX8" s="746"/>
      <c r="MY8" s="746"/>
      <c r="MZ8" s="746"/>
      <c r="NA8" s="746"/>
      <c r="NB8" s="746"/>
      <c r="NC8" s="746"/>
      <c r="ND8" s="746"/>
      <c r="NE8" s="746"/>
      <c r="NF8" s="746"/>
      <c r="NG8" s="746"/>
      <c r="NH8" s="746"/>
      <c r="NI8" s="746"/>
      <c r="NJ8" s="746"/>
      <c r="NK8" s="746"/>
      <c r="NL8" s="746"/>
      <c r="NM8" s="746"/>
      <c r="NN8" s="746"/>
      <c r="NO8" s="746"/>
      <c r="NP8" s="746"/>
      <c r="NQ8" s="746"/>
      <c r="NR8" s="746"/>
      <c r="NS8" s="746"/>
      <c r="NT8" s="746"/>
      <c r="NU8" s="746"/>
      <c r="NV8" s="746"/>
      <c r="NW8" s="746"/>
      <c r="NX8" s="746"/>
      <c r="NY8" s="746"/>
      <c r="NZ8" s="746"/>
      <c r="OA8" s="746"/>
      <c r="OB8" s="746"/>
      <c r="OC8" s="746"/>
      <c r="OD8" s="746"/>
      <c r="OE8" s="746"/>
      <c r="OF8" s="746"/>
      <c r="OG8" s="746"/>
      <c r="OH8" s="746"/>
      <c r="OI8" s="746"/>
      <c r="OJ8" s="746"/>
      <c r="OK8" s="746"/>
      <c r="OL8" s="746"/>
      <c r="OM8" s="746"/>
      <c r="ON8" s="746"/>
      <c r="OO8" s="746"/>
      <c r="OP8" s="746"/>
      <c r="OQ8" s="746"/>
      <c r="OR8" s="746"/>
      <c r="OS8" s="746"/>
      <c r="OT8" s="746"/>
      <c r="OU8" s="746"/>
      <c r="OV8" s="746"/>
      <c r="OW8" s="746"/>
      <c r="OX8" s="746"/>
      <c r="OY8" s="746"/>
      <c r="OZ8" s="746"/>
      <c r="PA8" s="746"/>
      <c r="PB8" s="746"/>
      <c r="PC8" s="746"/>
      <c r="PD8" s="746"/>
      <c r="PE8" s="746"/>
      <c r="PF8" s="746"/>
      <c r="PG8" s="746"/>
      <c r="PH8" s="746"/>
      <c r="PI8" s="746"/>
      <c r="PJ8" s="746"/>
      <c r="PK8" s="746"/>
      <c r="PL8" s="746"/>
      <c r="PM8" s="746"/>
      <c r="PN8" s="746"/>
      <c r="PO8" s="746"/>
      <c r="PP8" s="746"/>
      <c r="PQ8" s="746"/>
      <c r="PR8" s="746"/>
      <c r="PS8" s="746"/>
      <c r="PT8" s="746"/>
      <c r="PU8" s="746"/>
      <c r="PV8" s="746"/>
      <c r="PW8" s="746"/>
      <c r="PX8" s="746"/>
      <c r="PY8" s="746"/>
      <c r="PZ8" s="746"/>
      <c r="QA8" s="746"/>
      <c r="QB8" s="746"/>
      <c r="QC8" s="746"/>
      <c r="QD8" s="746"/>
      <c r="QE8" s="746"/>
      <c r="QF8" s="746"/>
      <c r="QG8" s="746"/>
      <c r="QH8" s="746"/>
      <c r="QI8" s="746"/>
      <c r="QJ8" s="746"/>
      <c r="QK8" s="746"/>
      <c r="QL8" s="746"/>
      <c r="QM8" s="746"/>
      <c r="QN8" s="746"/>
      <c r="QO8" s="746"/>
      <c r="QP8" s="746"/>
      <c r="QQ8" s="746"/>
      <c r="QR8" s="746"/>
      <c r="QS8" s="746"/>
      <c r="QT8" s="746"/>
      <c r="QU8" s="746"/>
      <c r="QV8" s="746"/>
      <c r="QW8" s="746"/>
      <c r="QX8" s="746"/>
      <c r="QY8" s="746"/>
      <c r="QZ8" s="746"/>
      <c r="RA8" s="746"/>
      <c r="RB8" s="746"/>
      <c r="RC8" s="746"/>
      <c r="RD8" s="746"/>
      <c r="RE8" s="746"/>
      <c r="RF8" s="746"/>
      <c r="RG8" s="746"/>
      <c r="RH8" s="746"/>
      <c r="RI8" s="746"/>
      <c r="RJ8" s="746"/>
      <c r="RK8" s="746"/>
      <c r="RL8" s="746"/>
      <c r="RM8" s="746"/>
      <c r="RN8" s="746"/>
      <c r="RO8" s="746"/>
      <c r="RP8" s="746"/>
      <c r="RQ8" s="746"/>
      <c r="RR8" s="746"/>
      <c r="RS8" s="746"/>
      <c r="RT8" s="746"/>
      <c r="RU8" s="746"/>
      <c r="RV8" s="746"/>
      <c r="RW8" s="746"/>
      <c r="RX8" s="746"/>
      <c r="RY8" s="746"/>
      <c r="RZ8" s="746"/>
      <c r="SA8" s="746"/>
      <c r="SB8" s="746"/>
      <c r="SC8" s="746"/>
      <c r="SD8" s="746"/>
      <c r="SE8" s="746"/>
      <c r="SF8" s="746"/>
      <c r="SG8" s="746"/>
      <c r="SH8" s="746"/>
      <c r="SI8" s="746"/>
      <c r="SJ8" s="746"/>
      <c r="SK8" s="746"/>
      <c r="SL8" s="746"/>
      <c r="SM8" s="746"/>
      <c r="SN8" s="746"/>
      <c r="SO8" s="746"/>
      <c r="SP8" s="746"/>
      <c r="SQ8" s="746"/>
      <c r="SR8" s="746"/>
      <c r="SS8" s="746"/>
      <c r="ST8" s="746"/>
      <c r="SU8" s="746"/>
      <c r="SV8" s="746"/>
      <c r="SW8" s="746"/>
      <c r="SX8" s="746"/>
      <c r="SY8" s="746"/>
      <c r="SZ8" s="746"/>
      <c r="TA8" s="746"/>
      <c r="TB8" s="746"/>
      <c r="TC8" s="746"/>
      <c r="TD8" s="746"/>
      <c r="TE8" s="746"/>
      <c r="TF8" s="746"/>
      <c r="TG8" s="746"/>
      <c r="TH8" s="746"/>
      <c r="TI8" s="746"/>
      <c r="TJ8" s="746"/>
      <c r="TK8" s="746"/>
      <c r="TL8" s="746"/>
      <c r="TM8" s="746"/>
      <c r="TN8" s="746"/>
      <c r="TO8" s="746"/>
      <c r="TP8" s="746"/>
      <c r="TQ8" s="746"/>
      <c r="TR8" s="746"/>
      <c r="TS8" s="746"/>
      <c r="TT8" s="746"/>
      <c r="TU8" s="746"/>
      <c r="TV8" s="746"/>
      <c r="TW8" s="746"/>
      <c r="TX8" s="746"/>
      <c r="TY8" s="746"/>
      <c r="TZ8" s="746"/>
      <c r="UA8" s="746"/>
      <c r="UB8" s="746"/>
      <c r="UC8" s="746"/>
      <c r="UD8" s="746"/>
      <c r="UE8" s="746"/>
      <c r="UF8" s="746"/>
      <c r="UG8" s="746"/>
      <c r="UH8" s="746"/>
      <c r="UI8" s="746"/>
      <c r="UJ8" s="746"/>
      <c r="UK8" s="746"/>
      <c r="UL8" s="746"/>
      <c r="UM8" s="746"/>
      <c r="UN8" s="746"/>
      <c r="UO8" s="746"/>
      <c r="UP8" s="746"/>
      <c r="UQ8" s="746"/>
      <c r="UR8" s="746"/>
      <c r="US8" s="746"/>
      <c r="UT8" s="746"/>
      <c r="UU8" s="746"/>
      <c r="UV8" s="746"/>
      <c r="UW8" s="746"/>
      <c r="UX8" s="746"/>
      <c r="UY8" s="746"/>
      <c r="UZ8" s="746"/>
      <c r="VA8" s="746"/>
      <c r="VB8" s="746"/>
      <c r="VC8" s="746"/>
      <c r="VD8" s="746"/>
      <c r="VE8" s="746"/>
      <c r="VF8" s="746"/>
      <c r="VG8" s="746"/>
      <c r="VH8" s="746"/>
      <c r="VI8" s="746"/>
      <c r="VJ8" s="746"/>
      <c r="VK8" s="746"/>
      <c r="VL8" s="746"/>
      <c r="VM8" s="746"/>
      <c r="VN8" s="746"/>
      <c r="VO8" s="746"/>
      <c r="VP8" s="746"/>
      <c r="VQ8" s="746"/>
      <c r="VR8" s="746"/>
      <c r="VS8" s="746"/>
      <c r="VT8" s="746"/>
      <c r="VU8" s="746"/>
      <c r="VV8" s="746"/>
      <c r="VW8" s="746"/>
      <c r="VX8" s="746"/>
      <c r="VY8" s="746"/>
      <c r="VZ8" s="746"/>
      <c r="WA8" s="746"/>
      <c r="WB8" s="746"/>
      <c r="WC8" s="746"/>
      <c r="WD8" s="746"/>
      <c r="WE8" s="746"/>
      <c r="WF8" s="746"/>
      <c r="WG8" s="746"/>
      <c r="WH8" s="746"/>
      <c r="WI8" s="746"/>
      <c r="WJ8" s="746"/>
      <c r="WK8" s="746"/>
      <c r="WL8" s="746"/>
      <c r="WM8" s="746"/>
      <c r="WN8" s="746"/>
      <c r="WO8" s="746"/>
      <c r="WP8" s="746"/>
      <c r="WQ8" s="746"/>
      <c r="WR8" s="746"/>
      <c r="WS8" s="746"/>
      <c r="WT8" s="746"/>
      <c r="WU8" s="746"/>
      <c r="WV8" s="746"/>
      <c r="WW8" s="746"/>
      <c r="WX8" s="746"/>
      <c r="WY8" s="746"/>
      <c r="WZ8" s="746"/>
      <c r="XA8" s="746"/>
      <c r="XB8" s="746"/>
      <c r="XC8" s="746"/>
      <c r="XD8" s="746"/>
      <c r="XE8" s="746"/>
      <c r="XF8" s="746"/>
      <c r="XG8" s="746"/>
      <c r="XH8" s="746"/>
      <c r="XI8" s="746"/>
      <c r="XJ8" s="746"/>
      <c r="XK8" s="746"/>
      <c r="XL8" s="746"/>
      <c r="XM8" s="746"/>
      <c r="XN8" s="746"/>
      <c r="XO8" s="746"/>
      <c r="XP8" s="746"/>
      <c r="XQ8" s="746"/>
      <c r="XR8" s="746"/>
      <c r="XS8" s="746"/>
      <c r="XT8" s="746"/>
      <c r="XU8" s="746"/>
      <c r="XV8" s="746"/>
      <c r="XW8" s="746"/>
      <c r="XX8" s="746"/>
      <c r="XY8" s="746"/>
      <c r="XZ8" s="746"/>
      <c r="YA8" s="746"/>
      <c r="YB8" s="746"/>
      <c r="YC8" s="746"/>
      <c r="YD8" s="746"/>
      <c r="YE8" s="746"/>
      <c r="YF8" s="746"/>
      <c r="YG8" s="746"/>
      <c r="YH8" s="746"/>
      <c r="YI8" s="746"/>
      <c r="YJ8" s="746"/>
      <c r="YK8" s="746"/>
      <c r="YL8" s="746"/>
      <c r="YM8" s="746"/>
      <c r="YN8" s="746"/>
      <c r="YO8" s="746"/>
      <c r="YP8" s="746"/>
      <c r="YQ8" s="746"/>
      <c r="YR8" s="746"/>
      <c r="YS8" s="746"/>
      <c r="YT8" s="746"/>
      <c r="YU8" s="746"/>
      <c r="YV8" s="746"/>
      <c r="YW8" s="746"/>
      <c r="YX8" s="746"/>
      <c r="YY8" s="746"/>
      <c r="YZ8" s="746"/>
      <c r="ZA8" s="746"/>
      <c r="ZB8" s="746"/>
      <c r="ZC8" s="746"/>
      <c r="ZD8" s="746"/>
      <c r="ZE8" s="746"/>
      <c r="ZF8" s="746"/>
      <c r="ZG8" s="746"/>
      <c r="ZH8" s="746"/>
      <c r="ZI8" s="746"/>
      <c r="ZJ8" s="746"/>
      <c r="ZK8" s="746"/>
      <c r="ZL8" s="746"/>
      <c r="ZM8" s="746"/>
      <c r="ZN8" s="746"/>
      <c r="ZO8" s="746"/>
      <c r="ZP8" s="746"/>
      <c r="ZQ8" s="746"/>
      <c r="ZR8" s="746"/>
      <c r="ZS8" s="746"/>
      <c r="ZT8" s="746"/>
      <c r="ZU8" s="746"/>
      <c r="ZV8" s="746"/>
      <c r="ZW8" s="746"/>
      <c r="ZX8" s="746"/>
      <c r="ZY8" s="746"/>
      <c r="ZZ8" s="746"/>
      <c r="AAA8" s="746"/>
      <c r="AAB8" s="746"/>
      <c r="AAC8" s="746"/>
      <c r="AAD8" s="746"/>
      <c r="AAE8" s="746"/>
      <c r="AAF8" s="746"/>
      <c r="AAG8" s="746"/>
      <c r="AAH8" s="746"/>
      <c r="AAI8" s="746"/>
      <c r="AAJ8" s="746"/>
      <c r="AAK8" s="746"/>
      <c r="AAL8" s="746"/>
      <c r="AAM8" s="746"/>
      <c r="AAN8" s="746"/>
      <c r="AAO8" s="746"/>
      <c r="AAP8" s="746"/>
      <c r="AAQ8" s="746"/>
      <c r="AAR8" s="746"/>
      <c r="AAS8" s="746"/>
      <c r="AAT8" s="746"/>
      <c r="AAU8" s="746"/>
      <c r="AAV8" s="746"/>
      <c r="AAW8" s="746"/>
      <c r="AAX8" s="746"/>
      <c r="AAY8" s="746"/>
      <c r="AAZ8" s="746"/>
      <c r="ABA8" s="746"/>
      <c r="ABB8" s="746"/>
      <c r="ABC8" s="746"/>
      <c r="ABD8" s="746"/>
      <c r="ABE8" s="746"/>
      <c r="ABF8" s="746"/>
      <c r="ABG8" s="746"/>
      <c r="ABH8" s="746"/>
      <c r="ABI8" s="746"/>
      <c r="ABJ8" s="746"/>
      <c r="ABK8" s="746"/>
      <c r="ABL8" s="746"/>
      <c r="ABM8" s="746"/>
      <c r="ABN8" s="746"/>
      <c r="ABO8" s="746"/>
      <c r="ABP8" s="746"/>
      <c r="ABQ8" s="746"/>
      <c r="ABR8" s="746"/>
      <c r="ABS8" s="746"/>
      <c r="ABT8" s="746"/>
      <c r="ABU8" s="746"/>
      <c r="ABV8" s="746"/>
      <c r="ABW8" s="746"/>
      <c r="ABX8" s="746"/>
      <c r="ABY8" s="746"/>
      <c r="ABZ8" s="746"/>
      <c r="ACA8" s="746"/>
      <c r="ACB8" s="746"/>
      <c r="ACC8" s="746"/>
      <c r="ACD8" s="746"/>
      <c r="ACE8" s="746"/>
      <c r="ACF8" s="746"/>
      <c r="ACG8" s="746"/>
      <c r="ACH8" s="746"/>
      <c r="ACI8" s="746"/>
      <c r="ACJ8" s="746"/>
      <c r="ACK8" s="746"/>
      <c r="ACL8" s="746"/>
      <c r="ACM8" s="746"/>
      <c r="ACN8" s="746"/>
      <c r="ACO8" s="746"/>
      <c r="ACP8" s="746"/>
      <c r="ACQ8" s="746"/>
      <c r="ACR8" s="746"/>
      <c r="ACS8" s="746"/>
      <c r="ACT8" s="746"/>
      <c r="ACU8" s="746"/>
      <c r="ACV8" s="746"/>
      <c r="ACW8" s="746"/>
      <c r="ACX8" s="746"/>
      <c r="ACY8" s="746"/>
      <c r="ACZ8" s="746"/>
      <c r="ADA8" s="746"/>
      <c r="ADB8" s="746"/>
      <c r="ADC8" s="746"/>
      <c r="ADD8" s="746"/>
      <c r="ADE8" s="746"/>
      <c r="ADF8" s="746"/>
      <c r="ADG8" s="746"/>
      <c r="ADH8" s="746"/>
      <c r="ADI8" s="746"/>
      <c r="ADJ8" s="746"/>
      <c r="ADK8" s="746"/>
      <c r="ADL8" s="746"/>
      <c r="ADM8" s="746"/>
      <c r="ADN8" s="746"/>
      <c r="ADO8" s="746"/>
      <c r="ADP8" s="746"/>
      <c r="ADQ8" s="746"/>
      <c r="ADR8" s="746"/>
      <c r="ADS8" s="746"/>
      <c r="ADT8" s="746"/>
      <c r="ADU8" s="746"/>
      <c r="ADV8" s="746"/>
      <c r="ADW8" s="746"/>
      <c r="ADX8" s="746"/>
      <c r="ADY8" s="746"/>
      <c r="ADZ8" s="746"/>
      <c r="AEA8" s="746"/>
      <c r="AEB8" s="746"/>
      <c r="AEC8" s="746"/>
      <c r="AED8" s="746"/>
      <c r="AEE8" s="746"/>
      <c r="AEF8" s="746"/>
      <c r="AEG8" s="746"/>
      <c r="AEH8" s="746"/>
      <c r="AEI8" s="746"/>
      <c r="AEJ8" s="746"/>
      <c r="AEK8" s="746"/>
      <c r="AEL8" s="746"/>
      <c r="AEM8" s="746"/>
      <c r="AEN8" s="746"/>
      <c r="AEO8" s="746"/>
      <c r="AEP8" s="746"/>
      <c r="AEQ8" s="746"/>
      <c r="AER8" s="746"/>
      <c r="AES8" s="746"/>
      <c r="AET8" s="746"/>
      <c r="AEU8" s="746"/>
      <c r="AEV8" s="746"/>
      <c r="AEW8" s="746"/>
      <c r="AEX8" s="746"/>
      <c r="AEY8" s="746"/>
      <c r="AEZ8" s="746"/>
      <c r="AFA8" s="746"/>
      <c r="AFB8" s="746"/>
      <c r="AFC8" s="746"/>
      <c r="AFD8" s="746"/>
      <c r="AFE8" s="746"/>
      <c r="AFF8" s="746"/>
      <c r="AFG8" s="746"/>
      <c r="AFH8" s="746"/>
      <c r="AFI8" s="746"/>
      <c r="AFJ8" s="746"/>
      <c r="AFK8" s="746"/>
      <c r="AFL8" s="746"/>
      <c r="AFM8" s="746"/>
      <c r="AFN8" s="746"/>
      <c r="AFO8" s="746"/>
      <c r="AFP8" s="746"/>
      <c r="AFQ8" s="746"/>
      <c r="AFR8" s="746"/>
      <c r="AFS8" s="746"/>
      <c r="AFT8" s="746"/>
      <c r="AFU8" s="746"/>
      <c r="AFV8" s="746"/>
      <c r="AFW8" s="746"/>
      <c r="AFX8" s="746"/>
      <c r="AFY8" s="746"/>
      <c r="AFZ8" s="746"/>
      <c r="AGA8" s="746"/>
      <c r="AGB8" s="746"/>
      <c r="AGC8" s="746"/>
      <c r="AGD8" s="746"/>
      <c r="AGE8" s="746"/>
      <c r="AGF8" s="746"/>
      <c r="AGG8" s="746"/>
      <c r="AGH8" s="746"/>
      <c r="AGI8" s="746"/>
      <c r="AGJ8" s="746"/>
      <c r="AGK8" s="746"/>
      <c r="AGL8" s="746"/>
      <c r="AGM8" s="746"/>
      <c r="AGN8" s="746"/>
      <c r="AGO8" s="746"/>
      <c r="AGP8" s="746"/>
      <c r="AGQ8" s="746"/>
      <c r="AGR8" s="746"/>
      <c r="AGS8" s="746"/>
      <c r="AGT8" s="746"/>
      <c r="AGU8" s="746"/>
      <c r="AGV8" s="746"/>
      <c r="AGW8" s="746"/>
      <c r="AGX8" s="746"/>
      <c r="AGY8" s="746"/>
      <c r="AGZ8" s="746"/>
      <c r="AHA8" s="746"/>
      <c r="AHB8" s="746"/>
      <c r="AHC8" s="746"/>
      <c r="AHD8" s="746"/>
      <c r="AHE8" s="746"/>
      <c r="AHF8" s="746"/>
      <c r="AHG8" s="746"/>
      <c r="AHH8" s="746"/>
      <c r="AHI8" s="746"/>
      <c r="AHJ8" s="746"/>
      <c r="AHK8" s="746"/>
      <c r="AHL8" s="746"/>
      <c r="AHM8" s="746"/>
      <c r="AHN8" s="746"/>
      <c r="AHO8" s="746"/>
      <c r="AHP8" s="746"/>
      <c r="AHQ8" s="746"/>
      <c r="AHR8" s="746"/>
      <c r="AHS8" s="746"/>
      <c r="AHT8" s="746"/>
      <c r="AHU8" s="746"/>
      <c r="AHV8" s="746"/>
      <c r="AHW8" s="746"/>
      <c r="AHX8" s="746"/>
      <c r="AHY8" s="746"/>
      <c r="AHZ8" s="746"/>
      <c r="AIA8" s="746"/>
      <c r="AIB8" s="746"/>
      <c r="AIC8" s="746"/>
      <c r="AID8" s="746"/>
      <c r="AIE8" s="746"/>
      <c r="AIF8" s="746"/>
      <c r="AIG8" s="746"/>
      <c r="AIH8" s="746"/>
      <c r="AII8" s="746"/>
      <c r="AIJ8" s="746"/>
      <c r="AIK8" s="746"/>
      <c r="AIL8" s="746"/>
      <c r="AIM8" s="746"/>
      <c r="AIN8" s="746"/>
      <c r="AIO8" s="746"/>
      <c r="AIP8" s="746"/>
      <c r="AIQ8" s="746"/>
      <c r="AIR8" s="746"/>
      <c r="AIS8" s="746"/>
      <c r="AIT8" s="746"/>
      <c r="AIU8" s="746"/>
      <c r="AIV8" s="746"/>
      <c r="AIW8" s="746"/>
      <c r="AIX8" s="746"/>
      <c r="AIY8" s="746"/>
      <c r="AIZ8" s="746"/>
      <c r="AJA8" s="746"/>
      <c r="AJB8" s="746"/>
      <c r="AJC8" s="746"/>
      <c r="AJD8" s="746"/>
      <c r="AJE8" s="746"/>
      <c r="AJF8" s="746"/>
      <c r="AJG8" s="746"/>
      <c r="AJH8" s="746"/>
      <c r="AJI8" s="746"/>
      <c r="AJJ8" s="746"/>
      <c r="AJK8" s="746"/>
      <c r="AJL8" s="746"/>
      <c r="AJM8" s="746"/>
      <c r="AJN8" s="746"/>
      <c r="AJO8" s="746"/>
      <c r="AJP8" s="746"/>
      <c r="AJQ8" s="746"/>
      <c r="AJR8" s="746"/>
      <c r="AJS8" s="746"/>
      <c r="AJT8" s="746"/>
      <c r="AJU8" s="746"/>
      <c r="AJV8" s="746"/>
      <c r="AJW8" s="746"/>
      <c r="AJX8" s="746"/>
      <c r="AJY8" s="746"/>
      <c r="AJZ8" s="746"/>
      <c r="AKA8" s="746"/>
      <c r="AKB8" s="746"/>
      <c r="AKC8" s="746"/>
      <c r="AKD8" s="746"/>
      <c r="AKE8" s="746"/>
      <c r="AKF8" s="746"/>
      <c r="AKG8" s="746"/>
      <c r="AKH8" s="746"/>
      <c r="AKI8" s="746"/>
      <c r="AKJ8" s="746"/>
      <c r="AKK8" s="746"/>
      <c r="AKL8" s="746"/>
      <c r="AKM8" s="746"/>
      <c r="AKN8" s="746"/>
      <c r="AKO8" s="746"/>
      <c r="AKP8" s="746"/>
      <c r="AKQ8" s="746"/>
      <c r="AKR8" s="746"/>
      <c r="AKS8" s="746"/>
      <c r="AKT8" s="746"/>
      <c r="AKU8" s="746"/>
      <c r="AKV8" s="746"/>
      <c r="AKW8" s="746"/>
      <c r="AKX8" s="746"/>
      <c r="AKY8" s="746"/>
      <c r="AKZ8" s="746"/>
      <c r="ALA8" s="746"/>
      <c r="ALB8" s="746"/>
      <c r="ALC8" s="746"/>
      <c r="ALD8" s="746"/>
      <c r="ALE8" s="746"/>
      <c r="ALF8" s="746"/>
      <c r="ALG8" s="746"/>
      <c r="ALH8" s="746"/>
      <c r="ALI8" s="746"/>
      <c r="ALJ8" s="746"/>
      <c r="ALK8" s="746"/>
      <c r="ALL8" s="746"/>
      <c r="ALM8" s="746"/>
      <c r="ALN8" s="746"/>
      <c r="ALO8" s="746"/>
      <c r="ALP8" s="746"/>
      <c r="ALQ8" s="746"/>
      <c r="ALR8" s="746"/>
      <c r="ALS8" s="746"/>
      <c r="ALT8" s="746"/>
      <c r="ALU8" s="746"/>
      <c r="ALV8" s="746"/>
      <c r="ALW8" s="746"/>
      <c r="ALX8" s="746"/>
      <c r="ALY8" s="746"/>
      <c r="ALZ8" s="746"/>
      <c r="AMA8" s="746"/>
      <c r="AMB8" s="746"/>
      <c r="AMC8" s="746"/>
      <c r="AMD8" s="746"/>
      <c r="AME8" s="746"/>
      <c r="AMF8" s="746"/>
      <c r="AMG8" s="746"/>
      <c r="AMH8" s="746"/>
      <c r="AMI8" s="746"/>
      <c r="AMJ8" s="746"/>
      <c r="AMK8" s="746"/>
      <c r="AML8" s="746"/>
      <c r="AMM8" s="746"/>
      <c r="AMN8" s="746"/>
      <c r="AMO8" s="746"/>
      <c r="AMP8" s="746"/>
      <c r="AMQ8" s="746"/>
      <c r="AMR8" s="746"/>
      <c r="AMS8" s="746"/>
      <c r="AMT8" s="746"/>
      <c r="AMU8" s="746"/>
      <c r="AMV8" s="746"/>
      <c r="AMW8" s="746"/>
      <c r="AMX8" s="746"/>
      <c r="AMY8" s="746"/>
      <c r="AMZ8" s="746"/>
      <c r="ANA8" s="746"/>
      <c r="ANB8" s="746"/>
      <c r="ANC8" s="746"/>
      <c r="AND8" s="746"/>
      <c r="ANE8" s="746"/>
      <c r="ANF8" s="746"/>
      <c r="ANG8" s="746"/>
      <c r="ANH8" s="746"/>
      <c r="ANI8" s="746"/>
      <c r="ANJ8" s="746"/>
      <c r="ANK8" s="746"/>
      <c r="ANL8" s="746"/>
      <c r="ANM8" s="746"/>
      <c r="ANN8" s="746"/>
      <c r="ANO8" s="746"/>
      <c r="ANP8" s="746"/>
      <c r="ANQ8" s="746"/>
      <c r="ANR8" s="746"/>
      <c r="ANS8" s="746"/>
      <c r="ANT8" s="746"/>
      <c r="ANU8" s="746"/>
      <c r="ANV8" s="746"/>
      <c r="ANW8" s="746"/>
      <c r="ANX8" s="746"/>
      <c r="ANY8" s="746"/>
      <c r="ANZ8" s="746"/>
      <c r="AOA8" s="746"/>
      <c r="AOB8" s="746"/>
      <c r="AOC8" s="746"/>
      <c r="AOD8" s="746"/>
      <c r="AOE8" s="746"/>
      <c r="AOF8" s="746"/>
      <c r="AOG8" s="746"/>
      <c r="AOH8" s="746"/>
      <c r="AOI8" s="746"/>
      <c r="AOJ8" s="746"/>
      <c r="AOK8" s="746"/>
      <c r="AOL8" s="746"/>
      <c r="AOM8" s="746"/>
      <c r="AON8" s="746"/>
      <c r="AOO8" s="746"/>
      <c r="AOP8" s="746"/>
      <c r="AOQ8" s="746"/>
      <c r="AOR8" s="746"/>
      <c r="AOS8" s="746"/>
      <c r="AOT8" s="746"/>
      <c r="AOU8" s="746"/>
      <c r="AOV8" s="746"/>
      <c r="AOW8" s="746"/>
      <c r="AOX8" s="746"/>
      <c r="AOY8" s="746"/>
      <c r="AOZ8" s="746"/>
      <c r="APA8" s="746"/>
      <c r="APB8" s="746"/>
      <c r="APC8" s="746"/>
      <c r="APD8" s="746"/>
      <c r="APE8" s="746"/>
      <c r="APF8" s="746"/>
      <c r="APG8" s="746"/>
      <c r="APH8" s="746"/>
      <c r="API8" s="746"/>
      <c r="APJ8" s="746"/>
      <c r="APK8" s="746"/>
      <c r="APL8" s="746"/>
      <c r="APM8" s="746"/>
      <c r="APN8" s="746"/>
      <c r="APO8" s="746"/>
      <c r="APP8" s="746"/>
      <c r="APQ8" s="746"/>
      <c r="APR8" s="746"/>
      <c r="APS8" s="746"/>
      <c r="APT8" s="746"/>
      <c r="APU8" s="746"/>
      <c r="APV8" s="746"/>
      <c r="APW8" s="746"/>
      <c r="APX8" s="746"/>
      <c r="APY8" s="746"/>
      <c r="APZ8" s="746"/>
      <c r="AQA8" s="746"/>
      <c r="AQB8" s="746"/>
      <c r="AQC8" s="746"/>
      <c r="AQD8" s="746"/>
      <c r="AQE8" s="746"/>
      <c r="AQF8" s="746"/>
      <c r="AQG8" s="746"/>
      <c r="AQH8" s="746"/>
      <c r="AQI8" s="746"/>
      <c r="AQJ8" s="746"/>
      <c r="AQK8" s="746"/>
      <c r="AQL8" s="746"/>
      <c r="AQM8" s="746"/>
      <c r="AQN8" s="746"/>
      <c r="AQO8" s="746"/>
      <c r="AQP8" s="746"/>
      <c r="AQQ8" s="746"/>
      <c r="AQR8" s="746"/>
      <c r="AQS8" s="746"/>
      <c r="AQT8" s="746"/>
      <c r="AQU8" s="746"/>
      <c r="AQV8" s="746"/>
      <c r="AQW8" s="746"/>
      <c r="AQX8" s="746"/>
      <c r="AQY8" s="746"/>
      <c r="AQZ8" s="746"/>
      <c r="ARA8" s="746"/>
      <c r="ARB8" s="746"/>
      <c r="ARC8" s="746"/>
      <c r="ARD8" s="746"/>
      <c r="ARE8" s="746"/>
      <c r="ARF8" s="746"/>
      <c r="ARG8" s="746"/>
      <c r="ARH8" s="746"/>
      <c r="ARI8" s="746"/>
      <c r="ARJ8" s="746"/>
      <c r="ARK8" s="746"/>
      <c r="ARL8" s="746"/>
      <c r="ARM8" s="746"/>
      <c r="ARN8" s="746"/>
      <c r="ARO8" s="746"/>
      <c r="ARP8" s="746"/>
      <c r="ARQ8" s="746"/>
      <c r="ARR8" s="746"/>
      <c r="ARS8" s="746"/>
      <c r="ART8" s="746"/>
      <c r="ARU8" s="746"/>
      <c r="ARV8" s="746"/>
      <c r="ARW8" s="746"/>
      <c r="ARX8" s="746"/>
      <c r="ARY8" s="746"/>
      <c r="ARZ8" s="746"/>
      <c r="ASA8" s="746"/>
      <c r="ASB8" s="746"/>
      <c r="ASC8" s="746"/>
      <c r="ASD8" s="746"/>
      <c r="ASE8" s="746"/>
      <c r="ASF8" s="746"/>
      <c r="ASG8" s="746"/>
      <c r="ASH8" s="746"/>
      <c r="ASI8" s="746"/>
      <c r="ASJ8" s="746"/>
      <c r="ASK8" s="746"/>
      <c r="ASL8" s="746"/>
      <c r="ASM8" s="746"/>
      <c r="ASN8" s="746"/>
      <c r="ASO8" s="746"/>
      <c r="ASP8" s="746"/>
      <c r="ASQ8" s="746"/>
      <c r="ASR8" s="746"/>
      <c r="ASS8" s="746"/>
      <c r="AST8" s="746"/>
      <c r="ASU8" s="746"/>
      <c r="ASV8" s="746"/>
      <c r="ASW8" s="746"/>
      <c r="ASX8" s="746"/>
      <c r="ASY8" s="746"/>
      <c r="ASZ8" s="746"/>
      <c r="ATA8" s="746"/>
      <c r="ATB8" s="746"/>
      <c r="ATC8" s="746"/>
      <c r="ATD8" s="746"/>
      <c r="ATE8" s="746"/>
      <c r="ATF8" s="746"/>
      <c r="ATG8" s="746"/>
      <c r="ATH8" s="746"/>
      <c r="ATI8" s="746"/>
      <c r="ATJ8" s="746"/>
      <c r="ATK8" s="746"/>
      <c r="ATL8" s="746"/>
      <c r="ATM8" s="746"/>
      <c r="ATN8" s="746"/>
      <c r="ATO8" s="746"/>
      <c r="ATP8" s="746"/>
      <c r="ATQ8" s="746"/>
      <c r="ATR8" s="746"/>
      <c r="ATS8" s="746"/>
      <c r="ATT8" s="746"/>
      <c r="ATU8" s="746"/>
      <c r="ATV8" s="746"/>
      <c r="ATW8" s="746"/>
      <c r="ATX8" s="746"/>
      <c r="ATY8" s="746"/>
      <c r="ATZ8" s="746"/>
      <c r="AUA8" s="746"/>
      <c r="AUB8" s="746"/>
      <c r="AUC8" s="746"/>
      <c r="AUD8" s="746"/>
      <c r="AUE8" s="746"/>
      <c r="AUF8" s="746"/>
      <c r="AUG8" s="746"/>
      <c r="AUH8" s="746"/>
      <c r="AUI8" s="746"/>
      <c r="AUJ8" s="746"/>
      <c r="AUK8" s="746"/>
      <c r="AUL8" s="746"/>
      <c r="AUM8" s="746"/>
      <c r="AUN8" s="746"/>
      <c r="AUO8" s="746"/>
      <c r="AUP8" s="746"/>
      <c r="AUQ8" s="746"/>
      <c r="AUR8" s="746"/>
      <c r="AUS8" s="746"/>
      <c r="AUT8" s="746"/>
      <c r="AUU8" s="746"/>
      <c r="AUV8" s="746"/>
      <c r="AUW8" s="746"/>
      <c r="AUX8" s="746"/>
      <c r="AUY8" s="746"/>
      <c r="AUZ8" s="746"/>
      <c r="AVA8" s="746"/>
      <c r="AVB8" s="746"/>
      <c r="AVC8" s="746"/>
      <c r="AVD8" s="746"/>
      <c r="AVE8" s="746"/>
      <c r="AVF8" s="746"/>
      <c r="AVG8" s="746"/>
      <c r="AVH8" s="746"/>
      <c r="AVI8" s="746"/>
      <c r="AVJ8" s="746"/>
      <c r="AVK8" s="746"/>
      <c r="AVL8" s="746"/>
      <c r="AVM8" s="746"/>
      <c r="AVN8" s="746"/>
      <c r="AVO8" s="746"/>
      <c r="AVP8" s="746"/>
      <c r="AVQ8" s="746"/>
      <c r="AVR8" s="746"/>
      <c r="AVS8" s="746"/>
      <c r="AVT8" s="746"/>
      <c r="AVU8" s="746"/>
      <c r="AVV8" s="746"/>
      <c r="AVW8" s="746"/>
      <c r="AVX8" s="746"/>
      <c r="AVY8" s="746"/>
      <c r="AVZ8" s="746"/>
      <c r="AWA8" s="746"/>
      <c r="AWB8" s="746"/>
      <c r="AWC8" s="746"/>
      <c r="AWD8" s="746"/>
      <c r="AWE8" s="746"/>
      <c r="AWF8" s="746"/>
      <c r="AWG8" s="746"/>
      <c r="AWH8" s="746"/>
      <c r="AWI8" s="746"/>
      <c r="AWJ8" s="746"/>
      <c r="AWK8" s="746"/>
      <c r="AWL8" s="746"/>
      <c r="AWM8" s="746"/>
      <c r="AWN8" s="746"/>
      <c r="AWO8" s="746"/>
      <c r="AWP8" s="746"/>
      <c r="AWQ8" s="746"/>
      <c r="AWR8" s="746"/>
      <c r="AWS8" s="746"/>
      <c r="AWT8" s="746"/>
      <c r="AWU8" s="746"/>
      <c r="AWV8" s="746"/>
      <c r="AWW8" s="746"/>
      <c r="AWX8" s="746"/>
      <c r="AWY8" s="746"/>
      <c r="AWZ8" s="746"/>
      <c r="AXA8" s="746"/>
      <c r="AXB8" s="746"/>
      <c r="AXC8" s="746"/>
      <c r="AXD8" s="746"/>
      <c r="AXE8" s="746"/>
      <c r="AXF8" s="746"/>
      <c r="AXG8" s="746"/>
      <c r="AXH8" s="746"/>
      <c r="AXI8" s="746"/>
      <c r="AXJ8" s="746"/>
      <c r="AXK8" s="746"/>
      <c r="AXL8" s="746"/>
      <c r="AXM8" s="746"/>
      <c r="AXN8" s="746"/>
      <c r="AXO8" s="746"/>
      <c r="AXP8" s="746"/>
      <c r="AXQ8" s="746"/>
      <c r="AXR8" s="746"/>
      <c r="AXS8" s="746"/>
      <c r="AXT8" s="746"/>
      <c r="AXU8" s="746"/>
      <c r="AXV8" s="746"/>
      <c r="AXW8" s="746"/>
      <c r="AXX8" s="746"/>
      <c r="AXY8" s="746"/>
      <c r="AXZ8" s="746"/>
      <c r="AYA8" s="746"/>
      <c r="AYB8" s="746"/>
      <c r="AYC8" s="746"/>
      <c r="AYD8" s="746"/>
      <c r="AYE8" s="746"/>
      <c r="AYF8" s="746"/>
      <c r="AYG8" s="746"/>
      <c r="AYH8" s="746"/>
      <c r="AYI8" s="746"/>
      <c r="AYJ8" s="746"/>
      <c r="AYK8" s="746"/>
      <c r="AYL8" s="746"/>
      <c r="AYM8" s="746"/>
      <c r="AYN8" s="746"/>
      <c r="AYO8" s="746"/>
      <c r="AYP8" s="746"/>
      <c r="AYQ8" s="746"/>
      <c r="AYR8" s="746"/>
      <c r="AYS8" s="746"/>
      <c r="AYT8" s="746"/>
      <c r="AYU8" s="746"/>
      <c r="AYV8" s="746"/>
      <c r="AYW8" s="746"/>
      <c r="AYX8" s="746"/>
      <c r="AYY8" s="746"/>
      <c r="AYZ8" s="746"/>
      <c r="AZA8" s="746"/>
      <c r="AZB8" s="746"/>
      <c r="AZC8" s="746"/>
      <c r="AZD8" s="746"/>
      <c r="AZE8" s="746"/>
      <c r="AZF8" s="746"/>
      <c r="AZG8" s="746"/>
      <c r="AZH8" s="746"/>
      <c r="AZI8" s="746"/>
      <c r="AZJ8" s="746"/>
      <c r="AZK8" s="746"/>
      <c r="AZL8" s="746"/>
      <c r="AZM8" s="746"/>
      <c r="AZN8" s="746"/>
      <c r="AZO8" s="746"/>
      <c r="AZP8" s="746"/>
      <c r="AZQ8" s="746"/>
      <c r="AZR8" s="746"/>
      <c r="AZS8" s="746"/>
      <c r="AZT8" s="746"/>
      <c r="AZU8" s="746"/>
      <c r="AZV8" s="746"/>
      <c r="AZW8" s="746"/>
      <c r="AZX8" s="746"/>
      <c r="AZY8" s="746"/>
      <c r="AZZ8" s="746"/>
      <c r="BAA8" s="746"/>
      <c r="BAB8" s="746"/>
      <c r="BAC8" s="746"/>
      <c r="BAD8" s="746"/>
      <c r="BAE8" s="746"/>
      <c r="BAF8" s="746"/>
      <c r="BAG8" s="746"/>
      <c r="BAH8" s="746"/>
      <c r="BAI8" s="746"/>
      <c r="BAJ8" s="746"/>
      <c r="BAK8" s="746"/>
      <c r="BAL8" s="746"/>
      <c r="BAM8" s="746"/>
      <c r="BAN8" s="746"/>
      <c r="BAO8" s="746"/>
      <c r="BAP8" s="746"/>
      <c r="BAQ8" s="746"/>
      <c r="BAR8" s="746"/>
      <c r="BAS8" s="746"/>
      <c r="BAT8" s="746"/>
      <c r="BAU8" s="746"/>
      <c r="BAV8" s="746"/>
      <c r="BAW8" s="746"/>
      <c r="BAX8" s="746"/>
      <c r="BAY8" s="746"/>
      <c r="BAZ8" s="746"/>
      <c r="BBA8" s="746"/>
      <c r="BBB8" s="746"/>
      <c r="BBC8" s="746"/>
      <c r="BBD8" s="746"/>
      <c r="BBE8" s="746"/>
      <c r="BBF8" s="746"/>
      <c r="BBG8" s="746"/>
      <c r="BBH8" s="746"/>
      <c r="BBI8" s="746"/>
      <c r="BBJ8" s="746"/>
      <c r="BBK8" s="746"/>
      <c r="BBL8" s="746"/>
      <c r="BBM8" s="746"/>
      <c r="BBN8" s="746"/>
      <c r="BBO8" s="746"/>
      <c r="BBP8" s="746"/>
      <c r="BBQ8" s="746"/>
      <c r="BBR8" s="746"/>
      <c r="BBS8" s="746"/>
      <c r="BBT8" s="746"/>
      <c r="BBU8" s="746"/>
      <c r="BBV8" s="746"/>
      <c r="BBW8" s="746"/>
      <c r="BBX8" s="746"/>
      <c r="BBY8" s="746"/>
      <c r="BBZ8" s="746"/>
      <c r="BCA8" s="746"/>
      <c r="BCB8" s="746"/>
      <c r="BCC8" s="746"/>
      <c r="BCD8" s="746"/>
      <c r="BCE8" s="746"/>
      <c r="BCF8" s="746"/>
      <c r="BCG8" s="746"/>
      <c r="BCH8" s="746"/>
      <c r="BCI8" s="746"/>
      <c r="BCJ8" s="746"/>
      <c r="BCK8" s="746"/>
      <c r="BCL8" s="746"/>
      <c r="BCM8" s="746"/>
      <c r="BCN8" s="746"/>
      <c r="BCO8" s="746"/>
      <c r="BCP8" s="746"/>
      <c r="BCQ8" s="746"/>
      <c r="BCR8" s="746"/>
      <c r="BCS8" s="746"/>
      <c r="BCT8" s="746"/>
      <c r="BCU8" s="746"/>
      <c r="BCV8" s="746"/>
      <c r="BCW8" s="746"/>
      <c r="BCX8" s="746"/>
      <c r="BCY8" s="746"/>
      <c r="BCZ8" s="746"/>
      <c r="BDA8" s="746"/>
      <c r="BDB8" s="746"/>
      <c r="BDC8" s="746"/>
      <c r="BDD8" s="746"/>
      <c r="BDE8" s="746"/>
      <c r="BDF8" s="746"/>
      <c r="BDG8" s="746"/>
      <c r="BDH8" s="746"/>
      <c r="BDI8" s="746"/>
      <c r="BDJ8" s="746"/>
      <c r="BDK8" s="746"/>
      <c r="BDL8" s="746"/>
      <c r="BDM8" s="746"/>
      <c r="BDN8" s="746"/>
      <c r="BDO8" s="746"/>
      <c r="BDP8" s="746"/>
      <c r="BDQ8" s="746"/>
      <c r="BDR8" s="746"/>
      <c r="BDS8" s="746"/>
      <c r="BDT8" s="746"/>
      <c r="BDU8" s="746"/>
      <c r="BDV8" s="746"/>
      <c r="BDW8" s="746"/>
      <c r="BDX8" s="746"/>
      <c r="BDY8" s="746"/>
      <c r="BDZ8" s="746"/>
      <c r="BEA8" s="746"/>
      <c r="BEB8" s="746"/>
      <c r="BEC8" s="746"/>
      <c r="BED8" s="746"/>
      <c r="BEE8" s="746"/>
      <c r="BEF8" s="746"/>
      <c r="BEG8" s="746"/>
      <c r="BEH8" s="746"/>
      <c r="BEI8" s="746"/>
      <c r="BEJ8" s="746"/>
      <c r="BEK8" s="746"/>
      <c r="BEL8" s="746"/>
      <c r="BEM8" s="746"/>
      <c r="BEN8" s="746"/>
      <c r="BEO8" s="746"/>
      <c r="BEP8" s="746"/>
      <c r="BEQ8" s="746"/>
      <c r="BER8" s="746"/>
      <c r="BES8" s="746"/>
      <c r="BET8" s="746"/>
      <c r="BEU8" s="746"/>
      <c r="BEV8" s="746"/>
      <c r="BEW8" s="746"/>
      <c r="BEX8" s="746"/>
      <c r="BEY8" s="746"/>
      <c r="BEZ8" s="746"/>
      <c r="BFA8" s="746"/>
      <c r="BFB8" s="746"/>
      <c r="BFC8" s="746"/>
      <c r="BFD8" s="746"/>
      <c r="BFE8" s="746"/>
      <c r="BFF8" s="746"/>
      <c r="BFG8" s="746"/>
      <c r="BFH8" s="746"/>
      <c r="BFI8" s="746"/>
      <c r="BFJ8" s="746"/>
      <c r="BFK8" s="746"/>
      <c r="BFL8" s="746"/>
      <c r="BFM8" s="746"/>
      <c r="BFN8" s="746"/>
      <c r="BFO8" s="746"/>
      <c r="BFP8" s="746"/>
      <c r="BFQ8" s="746"/>
      <c r="BFR8" s="746"/>
      <c r="BFS8" s="746"/>
      <c r="BFT8" s="746"/>
      <c r="BFU8" s="746"/>
      <c r="BFV8" s="746"/>
      <c r="BFW8" s="746"/>
      <c r="BFX8" s="746"/>
      <c r="BFY8" s="746"/>
      <c r="BFZ8" s="746"/>
      <c r="BGA8" s="746"/>
      <c r="BGB8" s="746"/>
      <c r="BGC8" s="746"/>
      <c r="BGD8" s="746"/>
      <c r="BGE8" s="746"/>
      <c r="BGF8" s="746"/>
      <c r="BGG8" s="746"/>
      <c r="BGH8" s="746"/>
      <c r="BGI8" s="746"/>
      <c r="BGJ8" s="746"/>
      <c r="BGK8" s="746"/>
      <c r="BGL8" s="746"/>
      <c r="BGM8" s="746"/>
      <c r="BGN8" s="746"/>
      <c r="BGO8" s="746"/>
      <c r="BGP8" s="746"/>
      <c r="BGQ8" s="746"/>
      <c r="BGR8" s="746"/>
      <c r="BGS8" s="746"/>
      <c r="BGT8" s="746"/>
      <c r="BGU8" s="746"/>
      <c r="BGV8" s="746"/>
      <c r="BGW8" s="746"/>
      <c r="BGX8" s="746"/>
      <c r="BGY8" s="746"/>
      <c r="BGZ8" s="746"/>
      <c r="BHA8" s="746"/>
      <c r="BHB8" s="746"/>
      <c r="BHC8" s="746"/>
      <c r="BHD8" s="746"/>
      <c r="BHE8" s="746"/>
      <c r="BHF8" s="746"/>
      <c r="BHG8" s="746"/>
      <c r="BHH8" s="746"/>
      <c r="BHI8" s="746"/>
      <c r="BHJ8" s="746"/>
      <c r="BHK8" s="746"/>
      <c r="BHL8" s="746"/>
      <c r="BHM8" s="746"/>
      <c r="BHN8" s="746"/>
      <c r="BHO8" s="746"/>
      <c r="BHP8" s="746"/>
      <c r="BHQ8" s="746"/>
      <c r="BHR8" s="746"/>
      <c r="BHS8" s="746"/>
      <c r="BHT8" s="746"/>
      <c r="BHU8" s="746"/>
      <c r="BHV8" s="746"/>
      <c r="BHW8" s="746"/>
      <c r="BHX8" s="746"/>
      <c r="BHY8" s="746"/>
      <c r="BHZ8" s="746"/>
      <c r="BIA8" s="746"/>
      <c r="BIB8" s="746"/>
      <c r="BIC8" s="746"/>
      <c r="BID8" s="746"/>
      <c r="BIE8" s="746"/>
      <c r="BIF8" s="746"/>
      <c r="BIG8" s="746"/>
      <c r="BIH8" s="746"/>
      <c r="BII8" s="746"/>
      <c r="BIJ8" s="746"/>
      <c r="BIK8" s="746"/>
      <c r="BIL8" s="746"/>
      <c r="BIM8" s="746"/>
      <c r="BIN8" s="746"/>
      <c r="BIO8" s="746"/>
      <c r="BIP8" s="746"/>
      <c r="BIQ8" s="746"/>
      <c r="BIR8" s="746"/>
      <c r="BIS8" s="746"/>
      <c r="BIT8" s="746"/>
      <c r="BIU8" s="746"/>
      <c r="BIV8" s="746"/>
      <c r="BIW8" s="746"/>
      <c r="BIX8" s="746"/>
      <c r="BIY8" s="746"/>
      <c r="BIZ8" s="746"/>
      <c r="BJA8" s="746"/>
      <c r="BJB8" s="746"/>
      <c r="BJC8" s="746"/>
      <c r="BJD8" s="746"/>
      <c r="BJE8" s="746"/>
      <c r="BJF8" s="746"/>
      <c r="BJG8" s="746"/>
      <c r="BJH8" s="746"/>
      <c r="BJI8" s="746"/>
      <c r="BJJ8" s="746"/>
      <c r="BJK8" s="746"/>
      <c r="BJL8" s="746"/>
      <c r="BJM8" s="746"/>
      <c r="BJN8" s="746"/>
      <c r="BJO8" s="746"/>
      <c r="BJP8" s="746"/>
      <c r="BJQ8" s="746"/>
      <c r="BJR8" s="746"/>
      <c r="BJS8" s="746"/>
      <c r="BJT8" s="746"/>
      <c r="BJU8" s="746"/>
      <c r="BJV8" s="746"/>
      <c r="BJW8" s="746"/>
      <c r="BJX8" s="746"/>
      <c r="BJY8" s="746"/>
      <c r="BJZ8" s="746"/>
      <c r="BKA8" s="746"/>
      <c r="BKB8" s="746"/>
      <c r="BKC8" s="746"/>
      <c r="BKD8" s="746"/>
      <c r="BKE8" s="746"/>
      <c r="BKF8" s="746"/>
      <c r="BKG8" s="746"/>
      <c r="BKH8" s="746"/>
      <c r="BKI8" s="746"/>
      <c r="BKJ8" s="746"/>
      <c r="BKK8" s="746"/>
      <c r="BKL8" s="746"/>
      <c r="BKM8" s="746"/>
      <c r="BKN8" s="746"/>
      <c r="BKO8" s="746"/>
      <c r="BKP8" s="746"/>
      <c r="BKQ8" s="746"/>
      <c r="BKR8" s="746"/>
      <c r="BKS8" s="746"/>
      <c r="BKT8" s="746"/>
      <c r="BKU8" s="746"/>
      <c r="BKV8" s="746"/>
      <c r="BKW8" s="746"/>
      <c r="BKX8" s="746"/>
      <c r="BKY8" s="746"/>
      <c r="BKZ8" s="746"/>
      <c r="BLA8" s="746"/>
      <c r="BLB8" s="746"/>
      <c r="BLC8" s="746"/>
      <c r="BLD8" s="746"/>
      <c r="BLE8" s="746"/>
      <c r="BLF8" s="746"/>
      <c r="BLG8" s="746"/>
      <c r="BLH8" s="746"/>
      <c r="BLI8" s="746"/>
      <c r="BLJ8" s="746"/>
      <c r="BLK8" s="746"/>
      <c r="BLL8" s="746"/>
      <c r="BLM8" s="746"/>
      <c r="BLN8" s="746"/>
      <c r="BLO8" s="746"/>
      <c r="BLP8" s="746"/>
      <c r="BLQ8" s="746"/>
      <c r="BLR8" s="746"/>
      <c r="BLS8" s="746"/>
      <c r="BLT8" s="746"/>
      <c r="BLU8" s="746"/>
      <c r="BLV8" s="746"/>
      <c r="BLW8" s="746"/>
      <c r="BLX8" s="746"/>
      <c r="BLY8" s="746"/>
      <c r="BLZ8" s="746"/>
      <c r="BMA8" s="746"/>
      <c r="BMB8" s="746"/>
      <c r="BMC8" s="746"/>
      <c r="BMD8" s="746"/>
      <c r="BME8" s="746"/>
      <c r="BMF8" s="746"/>
      <c r="BMG8" s="746"/>
      <c r="BMH8" s="746"/>
      <c r="BMI8" s="746"/>
      <c r="BMJ8" s="746"/>
      <c r="BMK8" s="746"/>
      <c r="BML8" s="746"/>
      <c r="BMM8" s="746"/>
      <c r="BMN8" s="746"/>
      <c r="BMO8" s="746"/>
      <c r="BMP8" s="746"/>
      <c r="BMQ8" s="746"/>
      <c r="BMR8" s="746"/>
      <c r="BMS8" s="746"/>
      <c r="BMT8" s="746"/>
      <c r="BMU8" s="746"/>
      <c r="BMV8" s="746"/>
      <c r="BMW8" s="746"/>
      <c r="BMX8" s="746"/>
      <c r="BMY8" s="746"/>
      <c r="BMZ8" s="746"/>
      <c r="BNA8" s="746"/>
      <c r="BNB8" s="746"/>
      <c r="BNC8" s="746"/>
      <c r="BND8" s="746"/>
      <c r="BNE8" s="746"/>
      <c r="BNF8" s="746"/>
      <c r="BNG8" s="746"/>
      <c r="BNH8" s="746"/>
      <c r="BNI8" s="746"/>
      <c r="BNJ8" s="746"/>
      <c r="BNK8" s="746"/>
      <c r="BNL8" s="746"/>
      <c r="BNM8" s="746"/>
      <c r="BNN8" s="746"/>
      <c r="BNO8" s="746"/>
      <c r="BNP8" s="746"/>
      <c r="BNQ8" s="746"/>
      <c r="BNR8" s="746"/>
      <c r="BNS8" s="746"/>
      <c r="BNT8" s="746"/>
      <c r="BNU8" s="746"/>
      <c r="BNV8" s="746"/>
      <c r="BNW8" s="746"/>
      <c r="BNX8" s="746"/>
      <c r="BNY8" s="746"/>
      <c r="BNZ8" s="746"/>
      <c r="BOA8" s="746"/>
      <c r="BOB8" s="746"/>
      <c r="BOC8" s="746"/>
      <c r="BOD8" s="746"/>
      <c r="BOE8" s="746"/>
      <c r="BOF8" s="746"/>
      <c r="BOG8" s="746"/>
      <c r="BOH8" s="746"/>
      <c r="BOI8" s="746"/>
      <c r="BOJ8" s="746"/>
      <c r="BOK8" s="746"/>
      <c r="BOL8" s="746"/>
      <c r="BOM8" s="746"/>
      <c r="BON8" s="746"/>
      <c r="BOO8" s="746"/>
      <c r="BOP8" s="746"/>
      <c r="BOQ8" s="746"/>
      <c r="BOR8" s="746"/>
      <c r="BOS8" s="746"/>
      <c r="BOT8" s="746"/>
      <c r="BOU8" s="746"/>
      <c r="BOV8" s="746"/>
      <c r="BOW8" s="746"/>
      <c r="BOX8" s="746"/>
      <c r="BOY8" s="746"/>
      <c r="BOZ8" s="746"/>
      <c r="BPA8" s="746"/>
      <c r="BPB8" s="746"/>
      <c r="BPC8" s="746"/>
      <c r="BPD8" s="746"/>
      <c r="BPE8" s="746"/>
      <c r="BPF8" s="746"/>
      <c r="BPG8" s="746"/>
      <c r="BPH8" s="746"/>
      <c r="BPI8" s="746"/>
      <c r="BPJ8" s="746"/>
      <c r="BPK8" s="746"/>
      <c r="BPL8" s="746"/>
      <c r="BPM8" s="746"/>
      <c r="BPN8" s="746"/>
      <c r="BPO8" s="746"/>
      <c r="BPP8" s="746"/>
      <c r="BPQ8" s="746"/>
      <c r="BPR8" s="746"/>
      <c r="BPS8" s="746"/>
      <c r="BPT8" s="746"/>
      <c r="BPU8" s="746"/>
      <c r="BPV8" s="746"/>
      <c r="BPW8" s="746"/>
      <c r="BPX8" s="746"/>
      <c r="BPY8" s="746"/>
      <c r="BPZ8" s="746"/>
      <c r="BQA8" s="746"/>
      <c r="BQB8" s="746"/>
      <c r="BQC8" s="746"/>
      <c r="BQD8" s="746"/>
      <c r="BQE8" s="746"/>
      <c r="BQF8" s="746"/>
      <c r="BQG8" s="746"/>
      <c r="BQH8" s="746"/>
      <c r="BQI8" s="746"/>
      <c r="BQJ8" s="746"/>
      <c r="BQK8" s="746"/>
      <c r="BQL8" s="746"/>
      <c r="BQM8" s="746"/>
      <c r="BQN8" s="746"/>
      <c r="BQO8" s="746"/>
      <c r="BQP8" s="746"/>
      <c r="BQQ8" s="746"/>
      <c r="BQR8" s="746"/>
      <c r="BQS8" s="746"/>
      <c r="BQT8" s="746"/>
      <c r="BQU8" s="746"/>
      <c r="BQV8" s="746"/>
      <c r="BQW8" s="746"/>
      <c r="BQX8" s="746"/>
      <c r="BQY8" s="746"/>
      <c r="BQZ8" s="746"/>
      <c r="BRA8" s="746"/>
      <c r="BRB8" s="746"/>
      <c r="BRC8" s="746"/>
      <c r="BRD8" s="746"/>
      <c r="BRE8" s="746"/>
      <c r="BRF8" s="746"/>
      <c r="BRG8" s="746"/>
      <c r="BRH8" s="746"/>
      <c r="BRI8" s="746"/>
      <c r="BRJ8" s="746"/>
      <c r="BRK8" s="746"/>
      <c r="BRL8" s="746"/>
      <c r="BRM8" s="746"/>
      <c r="BRN8" s="746"/>
      <c r="BRO8" s="746"/>
      <c r="BRP8" s="746"/>
      <c r="BRQ8" s="746"/>
      <c r="BRR8" s="746"/>
      <c r="BRS8" s="746"/>
      <c r="BRT8" s="746"/>
      <c r="BRU8" s="746"/>
      <c r="BRV8" s="746"/>
      <c r="BRW8" s="746"/>
      <c r="BRX8" s="746"/>
      <c r="BRY8" s="746"/>
      <c r="BRZ8" s="746"/>
      <c r="BSA8" s="746"/>
      <c r="BSB8" s="746"/>
      <c r="BSC8" s="746"/>
      <c r="BSD8" s="746"/>
      <c r="BSE8" s="746"/>
      <c r="BSF8" s="746"/>
      <c r="BSG8" s="746"/>
      <c r="BSH8" s="746"/>
      <c r="BSI8" s="746"/>
      <c r="BSJ8" s="746"/>
      <c r="BSK8" s="746"/>
      <c r="BSL8" s="746"/>
      <c r="BSM8" s="746"/>
      <c r="BSN8" s="746"/>
      <c r="BSO8" s="746"/>
      <c r="BSP8" s="746"/>
      <c r="BSQ8" s="746"/>
      <c r="BSR8" s="746"/>
      <c r="BSS8" s="746"/>
      <c r="BST8" s="746"/>
      <c r="BSU8" s="746"/>
      <c r="BSV8" s="746"/>
      <c r="BSW8" s="746"/>
      <c r="BSX8" s="746"/>
      <c r="BSY8" s="746"/>
      <c r="BSZ8" s="746"/>
      <c r="BTA8" s="746"/>
      <c r="BTB8" s="746"/>
      <c r="BTC8" s="746"/>
      <c r="BTD8" s="746"/>
      <c r="BTE8" s="746"/>
      <c r="BTF8" s="746"/>
      <c r="BTG8" s="746"/>
      <c r="BTH8" s="746"/>
      <c r="BTI8" s="746"/>
      <c r="BTJ8" s="746"/>
      <c r="BTK8" s="746"/>
      <c r="BTL8" s="746"/>
      <c r="BTM8" s="746"/>
      <c r="BTN8" s="746"/>
      <c r="BTO8" s="746"/>
      <c r="BTP8" s="746"/>
      <c r="BTQ8" s="746"/>
      <c r="BTR8" s="746"/>
      <c r="BTS8" s="746"/>
      <c r="BTT8" s="746"/>
      <c r="BTU8" s="746"/>
      <c r="BTV8" s="746"/>
      <c r="BTW8" s="746"/>
      <c r="BTX8" s="746"/>
      <c r="BTY8" s="746"/>
      <c r="BTZ8" s="746"/>
      <c r="BUA8" s="746"/>
      <c r="BUB8" s="746"/>
      <c r="BUC8" s="746"/>
      <c r="BUD8" s="746"/>
      <c r="BUE8" s="746"/>
      <c r="BUF8" s="746"/>
      <c r="BUG8" s="746"/>
      <c r="BUH8" s="746"/>
      <c r="BUI8" s="746"/>
      <c r="BUJ8" s="746"/>
      <c r="BUK8" s="746"/>
      <c r="BUL8" s="746"/>
      <c r="BUM8" s="746"/>
      <c r="BUN8" s="746"/>
      <c r="BUO8" s="746"/>
      <c r="BUP8" s="746"/>
      <c r="BUQ8" s="746"/>
      <c r="BUR8" s="746"/>
      <c r="BUS8" s="746"/>
      <c r="BUT8" s="746"/>
      <c r="BUU8" s="746"/>
      <c r="BUV8" s="746"/>
      <c r="BUW8" s="746"/>
      <c r="BUX8" s="746"/>
      <c r="BUY8" s="746"/>
      <c r="BUZ8" s="746"/>
      <c r="BVA8" s="746"/>
      <c r="BVB8" s="746"/>
      <c r="BVC8" s="746"/>
      <c r="BVD8" s="746"/>
      <c r="BVE8" s="746"/>
      <c r="BVF8" s="746"/>
      <c r="BVG8" s="746"/>
      <c r="BVH8" s="746"/>
      <c r="BVI8" s="746"/>
      <c r="BVJ8" s="746"/>
      <c r="BVK8" s="746"/>
      <c r="BVL8" s="746"/>
      <c r="BVM8" s="746"/>
      <c r="BVN8" s="746"/>
      <c r="BVO8" s="746"/>
      <c r="BVP8" s="746"/>
      <c r="BVQ8" s="746"/>
      <c r="BVR8" s="746"/>
      <c r="BVS8" s="746"/>
      <c r="BVT8" s="746"/>
      <c r="BVU8" s="746"/>
      <c r="BVV8" s="746"/>
      <c r="BVW8" s="746"/>
      <c r="BVX8" s="746"/>
      <c r="BVY8" s="746"/>
      <c r="BVZ8" s="746"/>
      <c r="BWA8" s="746"/>
      <c r="BWB8" s="746"/>
      <c r="BWC8" s="746"/>
      <c r="BWD8" s="746"/>
      <c r="BWE8" s="746"/>
      <c r="BWF8" s="746"/>
      <c r="BWG8" s="746"/>
      <c r="BWH8" s="746"/>
      <c r="BWI8" s="746"/>
      <c r="BWJ8" s="746"/>
      <c r="BWK8" s="746"/>
      <c r="BWL8" s="746"/>
      <c r="BWM8" s="746"/>
      <c r="BWN8" s="746"/>
      <c r="BWO8" s="746"/>
      <c r="BWP8" s="746"/>
      <c r="BWQ8" s="746"/>
      <c r="BWR8" s="746"/>
      <c r="BWS8" s="746"/>
      <c r="BWT8" s="746"/>
      <c r="BWU8" s="746"/>
      <c r="BWV8" s="746"/>
      <c r="BWW8" s="746"/>
      <c r="BWX8" s="746"/>
      <c r="BWY8" s="746"/>
      <c r="BWZ8" s="746"/>
      <c r="BXA8" s="746"/>
      <c r="BXB8" s="746"/>
      <c r="BXC8" s="746"/>
      <c r="BXD8" s="746"/>
      <c r="BXE8" s="746"/>
      <c r="BXF8" s="746"/>
      <c r="BXG8" s="746"/>
      <c r="BXH8" s="746"/>
      <c r="BXI8" s="746"/>
      <c r="BXJ8" s="746"/>
      <c r="BXK8" s="746"/>
      <c r="BXL8" s="746"/>
      <c r="BXM8" s="746"/>
      <c r="BXN8" s="746"/>
      <c r="BXO8" s="746"/>
      <c r="BXP8" s="746"/>
      <c r="BXQ8" s="746"/>
      <c r="BXR8" s="746"/>
      <c r="BXS8" s="746"/>
      <c r="BXT8" s="746"/>
      <c r="BXU8" s="746"/>
      <c r="BXV8" s="746"/>
      <c r="BXW8" s="746"/>
      <c r="BXX8" s="746"/>
      <c r="BXY8" s="746"/>
      <c r="BXZ8" s="746"/>
      <c r="BYA8" s="746"/>
      <c r="BYB8" s="746"/>
      <c r="BYC8" s="746"/>
      <c r="BYD8" s="746"/>
      <c r="BYE8" s="746"/>
      <c r="BYF8" s="746"/>
      <c r="BYG8" s="746"/>
      <c r="BYH8" s="746"/>
      <c r="BYI8" s="746"/>
      <c r="BYJ8" s="746"/>
      <c r="BYK8" s="746"/>
      <c r="BYL8" s="746"/>
      <c r="BYM8" s="746"/>
      <c r="BYN8" s="746"/>
      <c r="BYO8" s="746"/>
      <c r="BYP8" s="746"/>
      <c r="BYQ8" s="746"/>
      <c r="BYR8" s="746"/>
      <c r="BYS8" s="746"/>
      <c r="BYT8" s="746"/>
      <c r="BYU8" s="746"/>
      <c r="BYV8" s="746"/>
      <c r="BYW8" s="746"/>
      <c r="BYX8" s="746"/>
      <c r="BYY8" s="746"/>
      <c r="BYZ8" s="746"/>
      <c r="BZA8" s="746"/>
      <c r="BZB8" s="746"/>
      <c r="BZC8" s="746"/>
      <c r="BZD8" s="746"/>
      <c r="BZE8" s="746"/>
      <c r="BZF8" s="746"/>
      <c r="BZG8" s="746"/>
      <c r="BZH8" s="746"/>
      <c r="BZI8" s="746"/>
      <c r="BZJ8" s="746"/>
      <c r="BZK8" s="746"/>
      <c r="BZL8" s="746"/>
      <c r="BZM8" s="746"/>
      <c r="BZN8" s="746"/>
      <c r="BZO8" s="746"/>
      <c r="BZP8" s="746"/>
      <c r="BZQ8" s="746"/>
      <c r="BZR8" s="746"/>
      <c r="BZS8" s="746"/>
      <c r="BZT8" s="746"/>
      <c r="BZU8" s="746"/>
      <c r="BZV8" s="746"/>
      <c r="BZW8" s="746"/>
      <c r="BZX8" s="746"/>
      <c r="BZY8" s="746"/>
      <c r="BZZ8" s="746"/>
      <c r="CAA8" s="746"/>
      <c r="CAB8" s="746"/>
      <c r="CAC8" s="746"/>
      <c r="CAD8" s="746"/>
      <c r="CAE8" s="746"/>
      <c r="CAF8" s="746"/>
      <c r="CAG8" s="746"/>
      <c r="CAH8" s="746"/>
      <c r="CAI8" s="746"/>
      <c r="CAJ8" s="746"/>
      <c r="CAK8" s="746"/>
      <c r="CAL8" s="746"/>
      <c r="CAM8" s="746"/>
      <c r="CAN8" s="746"/>
      <c r="CAO8" s="746"/>
      <c r="CAP8" s="746"/>
      <c r="CAQ8" s="746"/>
      <c r="CAR8" s="746"/>
      <c r="CAS8" s="746"/>
      <c r="CAT8" s="746"/>
      <c r="CAU8" s="746"/>
      <c r="CAV8" s="746"/>
      <c r="CAW8" s="746"/>
      <c r="CAX8" s="746"/>
      <c r="CAY8" s="746"/>
      <c r="CAZ8" s="746"/>
      <c r="CBA8" s="746"/>
      <c r="CBB8" s="746"/>
      <c r="CBC8" s="746"/>
      <c r="CBD8" s="746"/>
      <c r="CBE8" s="746"/>
      <c r="CBF8" s="746"/>
      <c r="CBG8" s="746"/>
      <c r="CBH8" s="746"/>
      <c r="CBI8" s="746"/>
      <c r="CBJ8" s="746"/>
      <c r="CBK8" s="746"/>
      <c r="CBL8" s="746"/>
      <c r="CBM8" s="746"/>
      <c r="CBN8" s="746"/>
      <c r="CBO8" s="746"/>
      <c r="CBP8" s="746"/>
      <c r="CBQ8" s="746"/>
      <c r="CBR8" s="746"/>
      <c r="CBS8" s="746"/>
      <c r="CBT8" s="746"/>
      <c r="CBU8" s="746"/>
      <c r="CBV8" s="746"/>
      <c r="CBW8" s="746"/>
      <c r="CBX8" s="746"/>
      <c r="CBY8" s="746"/>
      <c r="CBZ8" s="746"/>
      <c r="CCA8" s="746"/>
      <c r="CCB8" s="746"/>
      <c r="CCC8" s="746"/>
      <c r="CCD8" s="746"/>
      <c r="CCE8" s="746"/>
      <c r="CCF8" s="746"/>
      <c r="CCG8" s="746"/>
      <c r="CCH8" s="746"/>
      <c r="CCI8" s="746"/>
      <c r="CCJ8" s="746"/>
      <c r="CCK8" s="746"/>
      <c r="CCL8" s="746"/>
      <c r="CCM8" s="746"/>
      <c r="CCN8" s="746"/>
      <c r="CCO8" s="746"/>
      <c r="CCP8" s="746"/>
      <c r="CCQ8" s="746"/>
      <c r="CCR8" s="746"/>
      <c r="CCS8" s="746"/>
      <c r="CCT8" s="746"/>
      <c r="CCU8" s="746"/>
      <c r="CCV8" s="746"/>
      <c r="CCW8" s="746"/>
      <c r="CCX8" s="746"/>
      <c r="CCY8" s="746"/>
      <c r="CCZ8" s="746"/>
      <c r="CDA8" s="746"/>
      <c r="CDB8" s="746"/>
      <c r="CDC8" s="746"/>
      <c r="CDD8" s="746"/>
      <c r="CDE8" s="746"/>
      <c r="CDF8" s="746"/>
      <c r="CDG8" s="746"/>
      <c r="CDH8" s="746"/>
      <c r="CDI8" s="746"/>
      <c r="CDJ8" s="746"/>
      <c r="CDK8" s="746"/>
      <c r="CDL8" s="746"/>
      <c r="CDM8" s="746"/>
      <c r="CDN8" s="746"/>
      <c r="CDO8" s="746"/>
      <c r="CDP8" s="746"/>
      <c r="CDQ8" s="746"/>
      <c r="CDR8" s="746"/>
      <c r="CDS8" s="746"/>
      <c r="CDT8" s="746"/>
      <c r="CDU8" s="746"/>
      <c r="CDV8" s="746"/>
      <c r="CDW8" s="746"/>
      <c r="CDX8" s="746"/>
      <c r="CDY8" s="746"/>
      <c r="CDZ8" s="746"/>
      <c r="CEA8" s="746"/>
      <c r="CEB8" s="746"/>
      <c r="CEC8" s="746"/>
      <c r="CED8" s="746"/>
      <c r="CEE8" s="746"/>
      <c r="CEF8" s="746"/>
      <c r="CEG8" s="746"/>
      <c r="CEH8" s="746"/>
      <c r="CEI8" s="746"/>
      <c r="CEJ8" s="746"/>
      <c r="CEK8" s="746"/>
      <c r="CEL8" s="746"/>
      <c r="CEM8" s="746"/>
      <c r="CEN8" s="746"/>
      <c r="CEO8" s="746"/>
      <c r="CEP8" s="746"/>
      <c r="CEQ8" s="746"/>
      <c r="CER8" s="746"/>
      <c r="CES8" s="746"/>
      <c r="CET8" s="746"/>
      <c r="CEU8" s="746"/>
      <c r="CEV8" s="746"/>
      <c r="CEW8" s="746"/>
      <c r="CEX8" s="746"/>
      <c r="CEY8" s="746"/>
      <c r="CEZ8" s="746"/>
      <c r="CFA8" s="746"/>
      <c r="CFB8" s="746"/>
      <c r="CFC8" s="746"/>
      <c r="CFD8" s="746"/>
      <c r="CFE8" s="746"/>
      <c r="CFF8" s="746"/>
      <c r="CFG8" s="746"/>
      <c r="CFH8" s="746"/>
      <c r="CFI8" s="746"/>
      <c r="CFJ8" s="746"/>
      <c r="CFK8" s="746"/>
      <c r="CFL8" s="746"/>
      <c r="CFM8" s="746"/>
      <c r="CFN8" s="746"/>
      <c r="CFO8" s="746"/>
      <c r="CFP8" s="746"/>
      <c r="CFQ8" s="746"/>
      <c r="CFR8" s="746"/>
      <c r="CFS8" s="746"/>
      <c r="CFT8" s="746"/>
      <c r="CFU8" s="746"/>
      <c r="CFV8" s="746"/>
      <c r="CFW8" s="746"/>
      <c r="CFX8" s="746"/>
      <c r="CFY8" s="746"/>
      <c r="CFZ8" s="746"/>
      <c r="CGA8" s="746"/>
      <c r="CGB8" s="746"/>
      <c r="CGC8" s="746"/>
      <c r="CGD8" s="746"/>
      <c r="CGE8" s="746"/>
      <c r="CGF8" s="746"/>
      <c r="CGG8" s="746"/>
      <c r="CGH8" s="746"/>
      <c r="CGI8" s="746"/>
      <c r="CGJ8" s="746"/>
      <c r="CGK8" s="746"/>
      <c r="CGL8" s="746"/>
      <c r="CGM8" s="746"/>
      <c r="CGN8" s="746"/>
      <c r="CGO8" s="746"/>
      <c r="CGP8" s="746"/>
      <c r="CGQ8" s="746"/>
      <c r="CGR8" s="746"/>
      <c r="CGS8" s="746"/>
      <c r="CGT8" s="746"/>
      <c r="CGU8" s="746"/>
      <c r="CGV8" s="746"/>
      <c r="CGW8" s="746"/>
      <c r="CGX8" s="746"/>
      <c r="CGY8" s="746"/>
      <c r="CGZ8" s="746"/>
      <c r="CHA8" s="746"/>
      <c r="CHB8" s="746"/>
      <c r="CHC8" s="746"/>
      <c r="CHD8" s="746"/>
      <c r="CHE8" s="746"/>
      <c r="CHF8" s="746"/>
      <c r="CHG8" s="746"/>
      <c r="CHH8" s="746"/>
      <c r="CHI8" s="746"/>
      <c r="CHJ8" s="746"/>
      <c r="CHK8" s="746"/>
      <c r="CHL8" s="746"/>
      <c r="CHM8" s="746"/>
      <c r="CHN8" s="746"/>
      <c r="CHO8" s="746"/>
      <c r="CHP8" s="746"/>
      <c r="CHQ8" s="746"/>
      <c r="CHR8" s="746"/>
      <c r="CHS8" s="746"/>
      <c r="CHT8" s="746"/>
      <c r="CHU8" s="746"/>
      <c r="CHV8" s="746"/>
      <c r="CHW8" s="746"/>
      <c r="CHX8" s="746"/>
      <c r="CHY8" s="746"/>
      <c r="CHZ8" s="746"/>
      <c r="CIA8" s="746"/>
      <c r="CIB8" s="746"/>
      <c r="CIC8" s="746"/>
      <c r="CID8" s="746"/>
      <c r="CIE8" s="746"/>
      <c r="CIF8" s="746"/>
      <c r="CIG8" s="746"/>
      <c r="CIH8" s="746"/>
      <c r="CII8" s="746"/>
      <c r="CIJ8" s="746"/>
      <c r="CIK8" s="746"/>
      <c r="CIL8" s="746"/>
      <c r="CIM8" s="746"/>
      <c r="CIN8" s="746"/>
      <c r="CIO8" s="746"/>
      <c r="CIP8" s="746"/>
      <c r="CIQ8" s="746"/>
      <c r="CIR8" s="746"/>
      <c r="CIS8" s="746"/>
      <c r="CIT8" s="746"/>
      <c r="CIU8" s="746"/>
      <c r="CIV8" s="746"/>
      <c r="CIW8" s="746"/>
      <c r="CIX8" s="746"/>
      <c r="CIY8" s="746"/>
      <c r="CIZ8" s="746"/>
      <c r="CJA8" s="746"/>
      <c r="CJB8" s="746"/>
      <c r="CJC8" s="746"/>
      <c r="CJD8" s="746"/>
      <c r="CJE8" s="746"/>
      <c r="CJF8" s="746"/>
      <c r="CJG8" s="746"/>
      <c r="CJH8" s="746"/>
      <c r="CJI8" s="746"/>
      <c r="CJJ8" s="746"/>
      <c r="CJK8" s="746"/>
      <c r="CJL8" s="746"/>
      <c r="CJM8" s="746"/>
      <c r="CJN8" s="746"/>
      <c r="CJO8" s="746"/>
      <c r="CJP8" s="746"/>
      <c r="CJQ8" s="746"/>
      <c r="CJR8" s="746"/>
      <c r="CJS8" s="746"/>
      <c r="CJT8" s="746"/>
      <c r="CJU8" s="746"/>
      <c r="CJV8" s="746"/>
      <c r="CJW8" s="746"/>
      <c r="CJX8" s="746"/>
      <c r="CJY8" s="746"/>
      <c r="CJZ8" s="746"/>
      <c r="CKA8" s="746"/>
      <c r="CKB8" s="746"/>
      <c r="CKC8" s="746"/>
      <c r="CKD8" s="746"/>
      <c r="CKE8" s="746"/>
      <c r="CKF8" s="746"/>
      <c r="CKG8" s="746"/>
      <c r="CKH8" s="746"/>
      <c r="CKI8" s="746"/>
      <c r="CKJ8" s="746"/>
      <c r="CKK8" s="746"/>
      <c r="CKL8" s="746"/>
      <c r="CKM8" s="746"/>
      <c r="CKN8" s="746"/>
      <c r="CKO8" s="746"/>
      <c r="CKP8" s="746"/>
      <c r="CKQ8" s="746"/>
      <c r="CKR8" s="746"/>
      <c r="CKS8" s="746"/>
      <c r="CKT8" s="746"/>
      <c r="CKU8" s="746"/>
      <c r="CKV8" s="746"/>
      <c r="CKW8" s="746"/>
      <c r="CKX8" s="746"/>
      <c r="CKY8" s="746"/>
      <c r="CKZ8" s="746"/>
      <c r="CLA8" s="746"/>
      <c r="CLB8" s="746"/>
      <c r="CLC8" s="746"/>
      <c r="CLD8" s="746"/>
      <c r="CLE8" s="746"/>
      <c r="CLF8" s="746"/>
      <c r="CLG8" s="746"/>
      <c r="CLH8" s="746"/>
      <c r="CLI8" s="746"/>
      <c r="CLJ8" s="746"/>
      <c r="CLK8" s="746"/>
      <c r="CLL8" s="746"/>
      <c r="CLM8" s="746"/>
      <c r="CLN8" s="746"/>
      <c r="CLO8" s="746"/>
      <c r="CLP8" s="746"/>
      <c r="CLQ8" s="746"/>
      <c r="CLR8" s="746"/>
      <c r="CLS8" s="746"/>
      <c r="CLT8" s="746"/>
      <c r="CLU8" s="746"/>
      <c r="CLV8" s="746"/>
      <c r="CLW8" s="746"/>
      <c r="CLX8" s="746"/>
      <c r="CLY8" s="746"/>
      <c r="CLZ8" s="746"/>
      <c r="CMA8" s="746"/>
      <c r="CMB8" s="746"/>
      <c r="CMC8" s="746"/>
      <c r="CMD8" s="746"/>
      <c r="CME8" s="746"/>
      <c r="CMF8" s="746"/>
      <c r="CMG8" s="746"/>
      <c r="CMH8" s="746"/>
      <c r="CMI8" s="746"/>
      <c r="CMJ8" s="746"/>
      <c r="CMK8" s="746"/>
      <c r="CML8" s="746"/>
      <c r="CMM8" s="746"/>
      <c r="CMN8" s="746"/>
      <c r="CMO8" s="746"/>
      <c r="CMP8" s="746"/>
      <c r="CMQ8" s="746"/>
      <c r="CMR8" s="746"/>
      <c r="CMS8" s="746"/>
      <c r="CMT8" s="746"/>
      <c r="CMU8" s="746"/>
      <c r="CMV8" s="746"/>
      <c r="CMW8" s="746"/>
      <c r="CMX8" s="746"/>
      <c r="CMY8" s="746"/>
      <c r="CMZ8" s="746"/>
      <c r="CNA8" s="746"/>
      <c r="CNB8" s="746"/>
      <c r="CNC8" s="746"/>
      <c r="CND8" s="746"/>
      <c r="CNE8" s="746"/>
      <c r="CNF8" s="746"/>
      <c r="CNG8" s="746"/>
      <c r="CNH8" s="746"/>
      <c r="CNI8" s="746"/>
      <c r="CNJ8" s="746"/>
      <c r="CNK8" s="746"/>
      <c r="CNL8" s="746"/>
      <c r="CNM8" s="746"/>
      <c r="CNN8" s="746"/>
      <c r="CNO8" s="746"/>
      <c r="CNP8" s="746"/>
      <c r="CNQ8" s="746"/>
      <c r="CNR8" s="746"/>
      <c r="CNS8" s="746"/>
      <c r="CNT8" s="746"/>
      <c r="CNU8" s="746"/>
      <c r="CNV8" s="746"/>
      <c r="CNW8" s="746"/>
      <c r="CNX8" s="746"/>
      <c r="CNY8" s="746"/>
      <c r="CNZ8" s="746"/>
      <c r="COA8" s="746"/>
      <c r="COB8" s="746"/>
      <c r="COC8" s="746"/>
      <c r="COD8" s="746"/>
      <c r="COE8" s="746"/>
      <c r="COF8" s="746"/>
      <c r="COG8" s="746"/>
      <c r="COH8" s="746"/>
      <c r="COI8" s="746"/>
      <c r="COJ8" s="746"/>
      <c r="COK8" s="746"/>
      <c r="COL8" s="746"/>
      <c r="COM8" s="746"/>
      <c r="CON8" s="746"/>
      <c r="COO8" s="746"/>
      <c r="COP8" s="746"/>
      <c r="COQ8" s="746"/>
      <c r="COR8" s="746"/>
      <c r="COS8" s="746"/>
      <c r="COT8" s="746"/>
      <c r="COU8" s="746"/>
      <c r="COV8" s="746"/>
      <c r="COW8" s="746"/>
      <c r="COX8" s="746"/>
      <c r="COY8" s="746"/>
      <c r="COZ8" s="746"/>
      <c r="CPA8" s="746"/>
      <c r="CPB8" s="746"/>
      <c r="CPC8" s="746"/>
      <c r="CPD8" s="746"/>
      <c r="CPE8" s="746"/>
      <c r="CPF8" s="746"/>
      <c r="CPG8" s="746"/>
      <c r="CPH8" s="746"/>
      <c r="CPI8" s="746"/>
      <c r="CPJ8" s="746"/>
      <c r="CPK8" s="746"/>
      <c r="CPL8" s="746"/>
      <c r="CPM8" s="746"/>
      <c r="CPN8" s="746"/>
      <c r="CPO8" s="746"/>
      <c r="CPP8" s="746"/>
      <c r="CPQ8" s="746"/>
      <c r="CPR8" s="746"/>
      <c r="CPS8" s="746"/>
      <c r="CPT8" s="746"/>
      <c r="CPU8" s="746"/>
      <c r="CPV8" s="746"/>
      <c r="CPW8" s="746"/>
      <c r="CPX8" s="746"/>
      <c r="CPY8" s="746"/>
      <c r="CPZ8" s="746"/>
      <c r="CQA8" s="746"/>
      <c r="CQB8" s="746"/>
      <c r="CQC8" s="746"/>
      <c r="CQD8" s="746"/>
      <c r="CQE8" s="746"/>
      <c r="CQF8" s="746"/>
      <c r="CQG8" s="746"/>
      <c r="CQH8" s="746"/>
      <c r="CQI8" s="746"/>
      <c r="CQJ8" s="746"/>
      <c r="CQK8" s="746"/>
      <c r="CQL8" s="746"/>
      <c r="CQM8" s="746"/>
      <c r="CQN8" s="746"/>
      <c r="CQO8" s="746"/>
      <c r="CQP8" s="746"/>
      <c r="CQQ8" s="746"/>
      <c r="CQR8" s="746"/>
      <c r="CQS8" s="746"/>
      <c r="CQT8" s="746"/>
      <c r="CQU8" s="746"/>
      <c r="CQV8" s="746"/>
      <c r="CQW8" s="746"/>
      <c r="CQX8" s="746"/>
      <c r="CQY8" s="746"/>
      <c r="CQZ8" s="746"/>
      <c r="CRA8" s="746"/>
      <c r="CRB8" s="746"/>
      <c r="CRC8" s="746"/>
      <c r="CRD8" s="746"/>
      <c r="CRE8" s="746"/>
      <c r="CRF8" s="746"/>
      <c r="CRG8" s="746"/>
      <c r="CRH8" s="746"/>
      <c r="CRI8" s="746"/>
      <c r="CRJ8" s="746"/>
      <c r="CRK8" s="746"/>
      <c r="CRL8" s="746"/>
      <c r="CRM8" s="746"/>
      <c r="CRN8" s="746"/>
      <c r="CRO8" s="746"/>
      <c r="CRP8" s="746"/>
      <c r="CRQ8" s="746"/>
      <c r="CRR8" s="746"/>
      <c r="CRS8" s="746"/>
      <c r="CRT8" s="746"/>
      <c r="CRU8" s="746"/>
      <c r="CRV8" s="746"/>
      <c r="CRW8" s="746"/>
      <c r="CRX8" s="746"/>
      <c r="CRY8" s="746"/>
      <c r="CRZ8" s="746"/>
      <c r="CSA8" s="746"/>
      <c r="CSB8" s="746"/>
      <c r="CSC8" s="746"/>
      <c r="CSD8" s="746"/>
      <c r="CSE8" s="746"/>
      <c r="CSF8" s="746"/>
      <c r="CSG8" s="746"/>
      <c r="CSH8" s="746"/>
      <c r="CSI8" s="746"/>
      <c r="CSJ8" s="746"/>
      <c r="CSK8" s="746"/>
      <c r="CSL8" s="746"/>
      <c r="CSM8" s="746"/>
      <c r="CSN8" s="746"/>
      <c r="CSO8" s="746"/>
      <c r="CSP8" s="746"/>
      <c r="CSQ8" s="746"/>
      <c r="CSR8" s="746"/>
      <c r="CSS8" s="746"/>
      <c r="CST8" s="746"/>
      <c r="CSU8" s="746"/>
      <c r="CSV8" s="746"/>
      <c r="CSW8" s="746"/>
      <c r="CSX8" s="746"/>
      <c r="CSY8" s="746"/>
      <c r="CSZ8" s="746"/>
      <c r="CTA8" s="746"/>
      <c r="CTB8" s="746"/>
      <c r="CTC8" s="746"/>
      <c r="CTD8" s="746"/>
      <c r="CTE8" s="746"/>
      <c r="CTF8" s="746"/>
      <c r="CTG8" s="746"/>
      <c r="CTH8" s="746"/>
      <c r="CTI8" s="746"/>
      <c r="CTJ8" s="746"/>
      <c r="CTK8" s="746"/>
      <c r="CTL8" s="746"/>
      <c r="CTM8" s="746"/>
      <c r="CTN8" s="746"/>
      <c r="CTO8" s="746"/>
      <c r="CTP8" s="746"/>
      <c r="CTQ8" s="746"/>
      <c r="CTR8" s="746"/>
      <c r="CTS8" s="746"/>
      <c r="CTT8" s="746"/>
      <c r="CTU8" s="746"/>
      <c r="CTV8" s="746"/>
      <c r="CTW8" s="746"/>
      <c r="CTX8" s="746"/>
      <c r="CTY8" s="746"/>
      <c r="CTZ8" s="746"/>
      <c r="CUA8" s="746"/>
      <c r="CUB8" s="746"/>
      <c r="CUC8" s="746"/>
      <c r="CUD8" s="746"/>
      <c r="CUE8" s="746"/>
      <c r="CUF8" s="746"/>
      <c r="CUG8" s="746"/>
      <c r="CUH8" s="746"/>
      <c r="CUI8" s="746"/>
      <c r="CUJ8" s="746"/>
      <c r="CUK8" s="746"/>
      <c r="CUL8" s="746"/>
      <c r="CUM8" s="746"/>
      <c r="CUN8" s="746"/>
      <c r="CUO8" s="746"/>
      <c r="CUP8" s="746"/>
      <c r="CUQ8" s="746"/>
      <c r="CUR8" s="746"/>
      <c r="CUS8" s="746"/>
      <c r="CUT8" s="746"/>
      <c r="CUU8" s="746"/>
      <c r="CUV8" s="746"/>
      <c r="CUW8" s="746"/>
      <c r="CUX8" s="746"/>
      <c r="CUY8" s="746"/>
      <c r="CUZ8" s="746"/>
      <c r="CVA8" s="746"/>
      <c r="CVB8" s="746"/>
      <c r="CVC8" s="746"/>
      <c r="CVD8" s="746"/>
      <c r="CVE8" s="746"/>
      <c r="CVF8" s="746"/>
      <c r="CVG8" s="746"/>
      <c r="CVH8" s="746"/>
      <c r="CVI8" s="746"/>
      <c r="CVJ8" s="746"/>
      <c r="CVK8" s="746"/>
      <c r="CVL8" s="746"/>
      <c r="CVM8" s="746"/>
      <c r="CVN8" s="746"/>
      <c r="CVO8" s="746"/>
      <c r="CVP8" s="746"/>
      <c r="CVQ8" s="746"/>
      <c r="CVR8" s="746"/>
      <c r="CVS8" s="746"/>
      <c r="CVT8" s="746"/>
      <c r="CVU8" s="746"/>
      <c r="CVV8" s="746"/>
      <c r="CVW8" s="746"/>
      <c r="CVX8" s="746"/>
      <c r="CVY8" s="746"/>
      <c r="CVZ8" s="746"/>
      <c r="CWA8" s="746"/>
      <c r="CWB8" s="746"/>
      <c r="CWC8" s="746"/>
      <c r="CWD8" s="746"/>
      <c r="CWE8" s="746"/>
      <c r="CWF8" s="746"/>
      <c r="CWG8" s="746"/>
      <c r="CWH8" s="746"/>
      <c r="CWI8" s="746"/>
      <c r="CWJ8" s="746"/>
      <c r="CWK8" s="746"/>
      <c r="CWL8" s="746"/>
      <c r="CWM8" s="746"/>
      <c r="CWN8" s="746"/>
      <c r="CWO8" s="746"/>
      <c r="CWP8" s="746"/>
      <c r="CWQ8" s="746"/>
      <c r="CWR8" s="746"/>
      <c r="CWS8" s="746"/>
      <c r="CWT8" s="746"/>
      <c r="CWU8" s="746"/>
      <c r="CWV8" s="746"/>
      <c r="CWW8" s="746"/>
      <c r="CWX8" s="746"/>
      <c r="CWY8" s="746"/>
      <c r="CWZ8" s="746"/>
      <c r="CXA8" s="746"/>
      <c r="CXB8" s="746"/>
      <c r="CXC8" s="746"/>
      <c r="CXD8" s="746"/>
      <c r="CXE8" s="746"/>
      <c r="CXF8" s="746"/>
      <c r="CXG8" s="746"/>
      <c r="CXH8" s="746"/>
      <c r="CXI8" s="746"/>
      <c r="CXJ8" s="746"/>
      <c r="CXK8" s="746"/>
      <c r="CXL8" s="746"/>
      <c r="CXM8" s="746"/>
      <c r="CXN8" s="746"/>
      <c r="CXO8" s="746"/>
      <c r="CXP8" s="746"/>
      <c r="CXQ8" s="746"/>
      <c r="CXR8" s="746"/>
      <c r="CXS8" s="746"/>
      <c r="CXT8" s="746"/>
      <c r="CXU8" s="746"/>
      <c r="CXV8" s="746"/>
      <c r="CXW8" s="746"/>
      <c r="CXX8" s="746"/>
      <c r="CXY8" s="746"/>
      <c r="CXZ8" s="746"/>
      <c r="CYA8" s="746"/>
      <c r="CYB8" s="746"/>
      <c r="CYC8" s="746"/>
      <c r="CYD8" s="746"/>
      <c r="CYE8" s="746"/>
      <c r="CYF8" s="746"/>
      <c r="CYG8" s="746"/>
      <c r="CYH8" s="746"/>
      <c r="CYI8" s="746"/>
      <c r="CYJ8" s="746"/>
      <c r="CYK8" s="746"/>
      <c r="CYL8" s="746"/>
      <c r="CYM8" s="746"/>
      <c r="CYN8" s="746"/>
      <c r="CYO8" s="746"/>
      <c r="CYP8" s="746"/>
      <c r="CYQ8" s="746"/>
      <c r="CYR8" s="746"/>
      <c r="CYS8" s="746"/>
      <c r="CYT8" s="746"/>
      <c r="CYU8" s="746"/>
      <c r="CYV8" s="746"/>
      <c r="CYW8" s="746"/>
      <c r="CYX8" s="746"/>
      <c r="CYY8" s="746"/>
      <c r="CYZ8" s="746"/>
      <c r="CZA8" s="746"/>
      <c r="CZB8" s="746"/>
      <c r="CZC8" s="746"/>
      <c r="CZD8" s="746"/>
      <c r="CZE8" s="746"/>
      <c r="CZF8" s="746"/>
      <c r="CZG8" s="746"/>
      <c r="CZH8" s="746"/>
      <c r="CZI8" s="746"/>
      <c r="CZJ8" s="746"/>
      <c r="CZK8" s="746"/>
      <c r="CZL8" s="746"/>
      <c r="CZM8" s="746"/>
      <c r="CZN8" s="746"/>
      <c r="CZO8" s="746"/>
      <c r="CZP8" s="746"/>
      <c r="CZQ8" s="746"/>
      <c r="CZR8" s="746"/>
      <c r="CZS8" s="746"/>
      <c r="CZT8" s="746"/>
      <c r="CZU8" s="746"/>
      <c r="CZV8" s="746"/>
      <c r="CZW8" s="746"/>
      <c r="CZX8" s="746"/>
      <c r="CZY8" s="746"/>
      <c r="CZZ8" s="746"/>
      <c r="DAA8" s="746"/>
      <c r="DAB8" s="746"/>
      <c r="DAC8" s="746"/>
      <c r="DAD8" s="746"/>
      <c r="DAE8" s="746"/>
      <c r="DAF8" s="746"/>
      <c r="DAG8" s="746"/>
      <c r="DAH8" s="746"/>
      <c r="DAI8" s="746"/>
      <c r="DAJ8" s="746"/>
      <c r="DAK8" s="746"/>
      <c r="DAL8" s="746"/>
      <c r="DAM8" s="746"/>
      <c r="DAN8" s="746"/>
      <c r="DAO8" s="746"/>
      <c r="DAP8" s="746"/>
      <c r="DAQ8" s="746"/>
      <c r="DAR8" s="746"/>
      <c r="DAS8" s="746"/>
      <c r="DAT8" s="746"/>
      <c r="DAU8" s="746"/>
      <c r="DAV8" s="746"/>
      <c r="DAW8" s="746"/>
      <c r="DAX8" s="746"/>
      <c r="DAY8" s="746"/>
      <c r="DAZ8" s="746"/>
      <c r="DBA8" s="746"/>
      <c r="DBB8" s="746"/>
      <c r="DBC8" s="746"/>
      <c r="DBD8" s="746"/>
      <c r="DBE8" s="746"/>
      <c r="DBF8" s="746"/>
      <c r="DBG8" s="746"/>
      <c r="DBH8" s="746"/>
      <c r="DBI8" s="746"/>
      <c r="DBJ8" s="746"/>
      <c r="DBK8" s="746"/>
      <c r="DBL8" s="746"/>
      <c r="DBM8" s="746"/>
      <c r="DBN8" s="746"/>
      <c r="DBO8" s="746"/>
      <c r="DBP8" s="746"/>
      <c r="DBQ8" s="746"/>
      <c r="DBR8" s="746"/>
      <c r="DBS8" s="746"/>
      <c r="DBT8" s="746"/>
      <c r="DBU8" s="746"/>
      <c r="DBV8" s="746"/>
      <c r="DBW8" s="746"/>
      <c r="DBX8" s="746"/>
      <c r="DBY8" s="746"/>
      <c r="DBZ8" s="746"/>
      <c r="DCA8" s="746"/>
      <c r="DCB8" s="746"/>
      <c r="DCC8" s="746"/>
      <c r="DCD8" s="746"/>
      <c r="DCE8" s="746"/>
      <c r="DCF8" s="746"/>
      <c r="DCG8" s="746"/>
      <c r="DCH8" s="746"/>
      <c r="DCI8" s="746"/>
      <c r="DCJ8" s="746"/>
      <c r="DCK8" s="746"/>
      <c r="DCL8" s="746"/>
      <c r="DCM8" s="746"/>
      <c r="DCN8" s="746"/>
      <c r="DCO8" s="746"/>
      <c r="DCP8" s="746"/>
      <c r="DCQ8" s="746"/>
      <c r="DCR8" s="746"/>
      <c r="DCS8" s="746"/>
      <c r="DCT8" s="746"/>
      <c r="DCU8" s="746"/>
      <c r="DCV8" s="746"/>
      <c r="DCW8" s="746"/>
      <c r="DCX8" s="746"/>
      <c r="DCY8" s="746"/>
      <c r="DCZ8" s="746"/>
      <c r="DDA8" s="746"/>
      <c r="DDB8" s="746"/>
      <c r="DDC8" s="746"/>
      <c r="DDD8" s="746"/>
      <c r="DDE8" s="746"/>
      <c r="DDF8" s="746"/>
      <c r="DDG8" s="746"/>
      <c r="DDH8" s="746"/>
      <c r="DDI8" s="746"/>
      <c r="DDJ8" s="746"/>
      <c r="DDK8" s="746"/>
      <c r="DDL8" s="746"/>
      <c r="DDM8" s="746"/>
      <c r="DDN8" s="746"/>
      <c r="DDO8" s="746"/>
      <c r="DDP8" s="746"/>
      <c r="DDQ8" s="746"/>
      <c r="DDR8" s="746"/>
      <c r="DDS8" s="746"/>
      <c r="DDT8" s="746"/>
      <c r="DDU8" s="746"/>
      <c r="DDV8" s="746"/>
      <c r="DDW8" s="746"/>
      <c r="DDX8" s="746"/>
      <c r="DDY8" s="746"/>
      <c r="DDZ8" s="746"/>
      <c r="DEA8" s="746"/>
      <c r="DEB8" s="746"/>
      <c r="DEC8" s="746"/>
      <c r="DED8" s="746"/>
      <c r="DEE8" s="746"/>
      <c r="DEF8" s="746"/>
      <c r="DEG8" s="746"/>
      <c r="DEH8" s="746"/>
      <c r="DEI8" s="746"/>
      <c r="DEJ8" s="746"/>
      <c r="DEK8" s="746"/>
      <c r="DEL8" s="746"/>
      <c r="DEM8" s="746"/>
      <c r="DEN8" s="746"/>
      <c r="DEO8" s="746"/>
      <c r="DEP8" s="746"/>
      <c r="DEQ8" s="746"/>
      <c r="DER8" s="746"/>
      <c r="DES8" s="746"/>
      <c r="DET8" s="746"/>
      <c r="DEU8" s="746"/>
      <c r="DEV8" s="746"/>
      <c r="DEW8" s="746"/>
      <c r="DEX8" s="746"/>
      <c r="DEY8" s="746"/>
      <c r="DEZ8" s="746"/>
      <c r="DFA8" s="746"/>
      <c r="DFB8" s="746"/>
      <c r="DFC8" s="746"/>
      <c r="DFD8" s="746"/>
      <c r="DFE8" s="746"/>
      <c r="DFF8" s="746"/>
      <c r="DFG8" s="746"/>
      <c r="DFH8" s="746"/>
      <c r="DFI8" s="746"/>
      <c r="DFJ8" s="746"/>
      <c r="DFK8" s="746"/>
      <c r="DFL8" s="746"/>
      <c r="DFM8" s="746"/>
      <c r="DFN8" s="746"/>
      <c r="DFO8" s="746"/>
      <c r="DFP8" s="746"/>
      <c r="DFQ8" s="746"/>
      <c r="DFR8" s="746"/>
      <c r="DFS8" s="746"/>
      <c r="DFT8" s="746"/>
      <c r="DFU8" s="746"/>
      <c r="DFV8" s="746"/>
      <c r="DFW8" s="746"/>
      <c r="DFX8" s="746"/>
      <c r="DFY8" s="746"/>
      <c r="DFZ8" s="746"/>
      <c r="DGA8" s="746"/>
      <c r="DGB8" s="746"/>
      <c r="DGC8" s="746"/>
      <c r="DGD8" s="746"/>
      <c r="DGE8" s="746"/>
      <c r="DGF8" s="746"/>
      <c r="DGG8" s="746"/>
      <c r="DGH8" s="746"/>
      <c r="DGI8" s="746"/>
      <c r="DGJ8" s="746"/>
      <c r="DGK8" s="746"/>
      <c r="DGL8" s="746"/>
      <c r="DGM8" s="746"/>
      <c r="DGN8" s="746"/>
      <c r="DGO8" s="746"/>
      <c r="DGP8" s="746"/>
      <c r="DGQ8" s="746"/>
      <c r="DGR8" s="746"/>
      <c r="DGS8" s="746"/>
      <c r="DGT8" s="746"/>
      <c r="DGU8" s="746"/>
      <c r="DGV8" s="746"/>
      <c r="DGW8" s="746"/>
      <c r="DGX8" s="746"/>
      <c r="DGY8" s="746"/>
      <c r="DGZ8" s="746"/>
      <c r="DHA8" s="746"/>
      <c r="DHB8" s="746"/>
      <c r="DHC8" s="746"/>
      <c r="DHD8" s="746"/>
      <c r="DHE8" s="746"/>
      <c r="DHF8" s="746"/>
      <c r="DHG8" s="746"/>
      <c r="DHH8" s="746"/>
      <c r="DHI8" s="746"/>
      <c r="DHJ8" s="746"/>
      <c r="DHK8" s="746"/>
      <c r="DHL8" s="746"/>
      <c r="DHM8" s="746"/>
      <c r="DHN8" s="746"/>
      <c r="DHO8" s="746"/>
      <c r="DHP8" s="746"/>
      <c r="DHQ8" s="746"/>
      <c r="DHR8" s="746"/>
      <c r="DHS8" s="746"/>
      <c r="DHT8" s="746"/>
      <c r="DHU8" s="746"/>
      <c r="DHV8" s="746"/>
      <c r="DHW8" s="746"/>
      <c r="DHX8" s="746"/>
      <c r="DHY8" s="746"/>
      <c r="DHZ8" s="746"/>
      <c r="DIA8" s="746"/>
      <c r="DIB8" s="746"/>
      <c r="DIC8" s="746"/>
      <c r="DID8" s="746"/>
      <c r="DIE8" s="746"/>
      <c r="DIF8" s="746"/>
      <c r="DIG8" s="746"/>
      <c r="DIH8" s="746"/>
      <c r="DII8" s="746"/>
      <c r="DIJ8" s="746"/>
      <c r="DIK8" s="746"/>
      <c r="DIL8" s="746"/>
      <c r="DIM8" s="746"/>
      <c r="DIN8" s="746"/>
      <c r="DIO8" s="746"/>
      <c r="DIP8" s="746"/>
      <c r="DIQ8" s="746"/>
      <c r="DIR8" s="746"/>
      <c r="DIS8" s="746"/>
      <c r="DIT8" s="746"/>
      <c r="DIU8" s="746"/>
      <c r="DIV8" s="746"/>
      <c r="DIW8" s="746"/>
      <c r="DIX8" s="746"/>
      <c r="DIY8" s="746"/>
      <c r="DIZ8" s="746"/>
      <c r="DJA8" s="746"/>
      <c r="DJB8" s="746"/>
      <c r="DJC8" s="746"/>
      <c r="DJD8" s="746"/>
      <c r="DJE8" s="746"/>
      <c r="DJF8" s="746"/>
      <c r="DJG8" s="746"/>
      <c r="DJH8" s="746"/>
      <c r="DJI8" s="746"/>
      <c r="DJJ8" s="746"/>
      <c r="DJK8" s="746"/>
      <c r="DJL8" s="746"/>
      <c r="DJM8" s="746"/>
      <c r="DJN8" s="746"/>
      <c r="DJO8" s="746"/>
      <c r="DJP8" s="746"/>
      <c r="DJQ8" s="746"/>
      <c r="DJR8" s="746"/>
      <c r="DJS8" s="746"/>
      <c r="DJT8" s="746"/>
      <c r="DJU8" s="746"/>
      <c r="DJV8" s="746"/>
      <c r="DJW8" s="746"/>
      <c r="DJX8" s="746"/>
      <c r="DJY8" s="746"/>
      <c r="DJZ8" s="746"/>
      <c r="DKA8" s="746"/>
      <c r="DKB8" s="746"/>
      <c r="DKC8" s="746"/>
      <c r="DKD8" s="746"/>
      <c r="DKE8" s="746"/>
      <c r="DKF8" s="746"/>
      <c r="DKG8" s="746"/>
      <c r="DKH8" s="746"/>
      <c r="DKI8" s="746"/>
      <c r="DKJ8" s="746"/>
      <c r="DKK8" s="746"/>
      <c r="DKL8" s="746"/>
      <c r="DKM8" s="746"/>
      <c r="DKN8" s="746"/>
      <c r="DKO8" s="746"/>
      <c r="DKP8" s="746"/>
      <c r="DKQ8" s="746"/>
      <c r="DKR8" s="746"/>
      <c r="DKS8" s="746"/>
      <c r="DKT8" s="746"/>
      <c r="DKU8" s="746"/>
      <c r="DKV8" s="746"/>
      <c r="DKW8" s="746"/>
      <c r="DKX8" s="746"/>
      <c r="DKY8" s="746"/>
      <c r="DKZ8" s="746"/>
      <c r="DLA8" s="746"/>
      <c r="DLB8" s="746"/>
      <c r="DLC8" s="746"/>
      <c r="DLD8" s="746"/>
      <c r="DLE8" s="746"/>
      <c r="DLF8" s="746"/>
      <c r="DLG8" s="746"/>
      <c r="DLH8" s="746"/>
      <c r="DLI8" s="746"/>
      <c r="DLJ8" s="746"/>
      <c r="DLK8" s="746"/>
      <c r="DLL8" s="746"/>
      <c r="DLM8" s="746"/>
      <c r="DLN8" s="746"/>
      <c r="DLO8" s="746"/>
      <c r="DLP8" s="746"/>
      <c r="DLQ8" s="746"/>
      <c r="DLR8" s="746"/>
      <c r="DLS8" s="746"/>
      <c r="DLT8" s="746"/>
      <c r="DLU8" s="746"/>
      <c r="DLV8" s="746"/>
      <c r="DLW8" s="746"/>
      <c r="DLX8" s="746"/>
      <c r="DLY8" s="746"/>
      <c r="DLZ8" s="746"/>
      <c r="DMA8" s="746"/>
      <c r="DMB8" s="746"/>
      <c r="DMC8" s="746"/>
      <c r="DMD8" s="746"/>
      <c r="DME8" s="746"/>
      <c r="DMF8" s="746"/>
      <c r="DMG8" s="746"/>
      <c r="DMH8" s="746"/>
      <c r="DMI8" s="746"/>
      <c r="DMJ8" s="746"/>
      <c r="DMK8" s="746"/>
      <c r="DML8" s="746"/>
      <c r="DMM8" s="746"/>
      <c r="DMN8" s="746"/>
      <c r="DMO8" s="746"/>
      <c r="DMP8" s="746"/>
      <c r="DMQ8" s="746"/>
      <c r="DMR8" s="746"/>
      <c r="DMS8" s="746"/>
      <c r="DMT8" s="746"/>
      <c r="DMU8" s="746"/>
      <c r="DMV8" s="746"/>
      <c r="DMW8" s="746"/>
      <c r="DMX8" s="746"/>
      <c r="DMY8" s="746"/>
      <c r="DMZ8" s="746"/>
      <c r="DNA8" s="746"/>
      <c r="DNB8" s="746"/>
      <c r="DNC8" s="746"/>
      <c r="DND8" s="746"/>
      <c r="DNE8" s="746"/>
      <c r="DNF8" s="746"/>
      <c r="DNG8" s="746"/>
      <c r="DNH8" s="746"/>
      <c r="DNI8" s="746"/>
      <c r="DNJ8" s="746"/>
      <c r="DNK8" s="746"/>
      <c r="DNL8" s="746"/>
      <c r="DNM8" s="746"/>
      <c r="DNN8" s="746"/>
      <c r="DNO8" s="746"/>
      <c r="DNP8" s="746"/>
      <c r="DNQ8" s="746"/>
      <c r="DNR8" s="746"/>
      <c r="DNS8" s="746"/>
      <c r="DNT8" s="746"/>
      <c r="DNU8" s="746"/>
      <c r="DNV8" s="746"/>
      <c r="DNW8" s="746"/>
      <c r="DNX8" s="746"/>
      <c r="DNY8" s="746"/>
      <c r="DNZ8" s="746"/>
      <c r="DOA8" s="746"/>
      <c r="DOB8" s="746"/>
      <c r="DOC8" s="746"/>
      <c r="DOD8" s="746"/>
      <c r="DOE8" s="746"/>
      <c r="DOF8" s="746"/>
      <c r="DOG8" s="746"/>
      <c r="DOH8" s="746"/>
      <c r="DOI8" s="746"/>
      <c r="DOJ8" s="746"/>
      <c r="DOK8" s="746"/>
      <c r="DOL8" s="746"/>
      <c r="DOM8" s="746"/>
      <c r="DON8" s="746"/>
      <c r="DOO8" s="746"/>
      <c r="DOP8" s="746"/>
      <c r="DOQ8" s="746"/>
      <c r="DOR8" s="746"/>
      <c r="DOS8" s="746"/>
      <c r="DOT8" s="746"/>
      <c r="DOU8" s="746"/>
      <c r="DOV8" s="746"/>
      <c r="DOW8" s="746"/>
      <c r="DOX8" s="746"/>
      <c r="DOY8" s="746"/>
      <c r="DOZ8" s="746"/>
      <c r="DPA8" s="746"/>
      <c r="DPB8" s="746"/>
      <c r="DPC8" s="746"/>
      <c r="DPD8" s="746"/>
      <c r="DPE8" s="746"/>
      <c r="DPF8" s="746"/>
      <c r="DPG8" s="746"/>
      <c r="DPH8" s="746"/>
      <c r="DPI8" s="746"/>
      <c r="DPJ8" s="746"/>
      <c r="DPK8" s="746"/>
      <c r="DPL8" s="746"/>
      <c r="DPM8" s="746"/>
      <c r="DPN8" s="746"/>
      <c r="DPO8" s="746"/>
      <c r="DPP8" s="746"/>
      <c r="DPQ8" s="746"/>
      <c r="DPR8" s="746"/>
      <c r="DPS8" s="746"/>
      <c r="DPT8" s="746"/>
      <c r="DPU8" s="746"/>
      <c r="DPV8" s="746"/>
      <c r="DPW8" s="746"/>
      <c r="DPX8" s="746"/>
      <c r="DPY8" s="746"/>
      <c r="DPZ8" s="746"/>
      <c r="DQA8" s="746"/>
      <c r="DQB8" s="746"/>
      <c r="DQC8" s="746"/>
      <c r="DQD8" s="746"/>
      <c r="DQE8" s="746"/>
      <c r="DQF8" s="746"/>
      <c r="DQG8" s="746"/>
      <c r="DQH8" s="746"/>
      <c r="DQI8" s="746"/>
      <c r="DQJ8" s="746"/>
      <c r="DQK8" s="746"/>
      <c r="DQL8" s="746"/>
      <c r="DQM8" s="746"/>
      <c r="DQN8" s="746"/>
      <c r="DQO8" s="746"/>
      <c r="DQP8" s="746"/>
      <c r="DQQ8" s="746"/>
      <c r="DQR8" s="746"/>
      <c r="DQS8" s="746"/>
      <c r="DQT8" s="746"/>
      <c r="DQU8" s="746"/>
      <c r="DQV8" s="746"/>
      <c r="DQW8" s="746"/>
      <c r="DQX8" s="746"/>
      <c r="DQY8" s="746"/>
      <c r="DQZ8" s="746"/>
      <c r="DRA8" s="746"/>
      <c r="DRB8" s="746"/>
      <c r="DRC8" s="746"/>
      <c r="DRD8" s="746"/>
      <c r="DRE8" s="746"/>
      <c r="DRF8" s="746"/>
      <c r="DRG8" s="746"/>
      <c r="DRH8" s="746"/>
      <c r="DRI8" s="746"/>
      <c r="DRJ8" s="746"/>
      <c r="DRK8" s="746"/>
      <c r="DRL8" s="746"/>
      <c r="DRM8" s="746"/>
      <c r="DRN8" s="746"/>
      <c r="DRO8" s="746"/>
      <c r="DRP8" s="746"/>
      <c r="DRQ8" s="746"/>
      <c r="DRR8" s="746"/>
      <c r="DRS8" s="746"/>
      <c r="DRT8" s="746"/>
      <c r="DRU8" s="746"/>
      <c r="DRV8" s="746"/>
      <c r="DRW8" s="746"/>
      <c r="DRX8" s="746"/>
      <c r="DRY8" s="746"/>
      <c r="DRZ8" s="746"/>
      <c r="DSA8" s="746"/>
      <c r="DSB8" s="746"/>
      <c r="DSC8" s="746"/>
      <c r="DSD8" s="746"/>
      <c r="DSE8" s="746"/>
      <c r="DSF8" s="746"/>
      <c r="DSG8" s="746"/>
      <c r="DSH8" s="746"/>
      <c r="DSI8" s="746"/>
      <c r="DSJ8" s="746"/>
      <c r="DSK8" s="746"/>
      <c r="DSL8" s="746"/>
      <c r="DSM8" s="746"/>
      <c r="DSN8" s="746"/>
      <c r="DSO8" s="746"/>
      <c r="DSP8" s="746"/>
      <c r="DSQ8" s="746"/>
      <c r="DSR8" s="746"/>
      <c r="DSS8" s="746"/>
      <c r="DST8" s="746"/>
      <c r="DSU8" s="746"/>
      <c r="DSV8" s="746"/>
      <c r="DSW8" s="746"/>
      <c r="DSX8" s="746"/>
      <c r="DSY8" s="746"/>
      <c r="DSZ8" s="746"/>
      <c r="DTA8" s="746"/>
      <c r="DTB8" s="746"/>
      <c r="DTC8" s="746"/>
      <c r="DTD8" s="746"/>
      <c r="DTE8" s="746"/>
      <c r="DTF8" s="746"/>
      <c r="DTG8" s="746"/>
      <c r="DTH8" s="746"/>
      <c r="DTI8" s="746"/>
      <c r="DTJ8" s="746"/>
      <c r="DTK8" s="746"/>
      <c r="DTL8" s="746"/>
      <c r="DTM8" s="746"/>
      <c r="DTN8" s="746"/>
      <c r="DTO8" s="746"/>
      <c r="DTP8" s="746"/>
      <c r="DTQ8" s="746"/>
      <c r="DTR8" s="746"/>
      <c r="DTS8" s="746"/>
      <c r="DTT8" s="746"/>
      <c r="DTU8" s="746"/>
      <c r="DTV8" s="746"/>
      <c r="DTW8" s="746"/>
      <c r="DTX8" s="746"/>
      <c r="DTY8" s="746"/>
      <c r="DTZ8" s="746"/>
      <c r="DUA8" s="746"/>
      <c r="DUB8" s="746"/>
      <c r="DUC8" s="746"/>
      <c r="DUD8" s="746"/>
      <c r="DUE8" s="746"/>
      <c r="DUF8" s="746"/>
      <c r="DUG8" s="746"/>
      <c r="DUH8" s="746"/>
      <c r="DUI8" s="746"/>
      <c r="DUJ8" s="746"/>
      <c r="DUK8" s="746"/>
      <c r="DUL8" s="746"/>
      <c r="DUM8" s="746"/>
      <c r="DUN8" s="746"/>
      <c r="DUO8" s="746"/>
      <c r="DUP8" s="746"/>
      <c r="DUQ8" s="746"/>
      <c r="DUR8" s="746"/>
      <c r="DUS8" s="746"/>
      <c r="DUT8" s="746"/>
      <c r="DUU8" s="746"/>
      <c r="DUV8" s="746"/>
      <c r="DUW8" s="746"/>
      <c r="DUX8" s="746"/>
      <c r="DUY8" s="746"/>
      <c r="DUZ8" s="746"/>
      <c r="DVA8" s="746"/>
      <c r="DVB8" s="746"/>
      <c r="DVC8" s="746"/>
      <c r="DVD8" s="746"/>
      <c r="DVE8" s="746"/>
      <c r="DVF8" s="746"/>
      <c r="DVG8" s="746"/>
      <c r="DVH8" s="746"/>
      <c r="DVI8" s="746"/>
      <c r="DVJ8" s="746"/>
      <c r="DVK8" s="746"/>
      <c r="DVL8" s="746"/>
      <c r="DVM8" s="746"/>
      <c r="DVN8" s="746"/>
      <c r="DVO8" s="746"/>
      <c r="DVP8" s="746"/>
      <c r="DVQ8" s="746"/>
      <c r="DVR8" s="746"/>
      <c r="DVS8" s="746"/>
      <c r="DVT8" s="746"/>
      <c r="DVU8" s="746"/>
      <c r="DVV8" s="746"/>
      <c r="DVW8" s="746"/>
      <c r="DVX8" s="746"/>
      <c r="DVY8" s="746"/>
      <c r="DVZ8" s="746"/>
      <c r="DWA8" s="746"/>
      <c r="DWB8" s="746"/>
      <c r="DWC8" s="746"/>
      <c r="DWD8" s="746"/>
      <c r="DWE8" s="746"/>
      <c r="DWF8" s="746"/>
      <c r="DWG8" s="746"/>
      <c r="DWH8" s="746"/>
      <c r="DWI8" s="746"/>
      <c r="DWJ8" s="746"/>
      <c r="DWK8" s="746"/>
      <c r="DWL8" s="746"/>
      <c r="DWM8" s="746"/>
      <c r="DWN8" s="746"/>
      <c r="DWO8" s="746"/>
      <c r="DWP8" s="746"/>
      <c r="DWQ8" s="746"/>
      <c r="DWR8" s="746"/>
      <c r="DWS8" s="746"/>
      <c r="DWT8" s="746"/>
      <c r="DWU8" s="746"/>
      <c r="DWV8" s="746"/>
      <c r="DWW8" s="746"/>
      <c r="DWX8" s="746"/>
      <c r="DWY8" s="746"/>
      <c r="DWZ8" s="746"/>
      <c r="DXA8" s="746"/>
      <c r="DXB8" s="746"/>
      <c r="DXC8" s="746"/>
      <c r="DXD8" s="746"/>
      <c r="DXE8" s="746"/>
      <c r="DXF8" s="746"/>
      <c r="DXG8" s="746"/>
      <c r="DXH8" s="746"/>
      <c r="DXI8" s="746"/>
      <c r="DXJ8" s="746"/>
      <c r="DXK8" s="746"/>
      <c r="DXL8" s="746"/>
      <c r="DXM8" s="746"/>
      <c r="DXN8" s="746"/>
      <c r="DXO8" s="746"/>
      <c r="DXP8" s="746"/>
      <c r="DXQ8" s="746"/>
      <c r="DXR8" s="746"/>
      <c r="DXS8" s="746"/>
      <c r="DXT8" s="746"/>
      <c r="DXU8" s="746"/>
      <c r="DXV8" s="746"/>
      <c r="DXW8" s="746"/>
      <c r="DXX8" s="746"/>
      <c r="DXY8" s="746"/>
      <c r="DXZ8" s="746"/>
      <c r="DYA8" s="746"/>
      <c r="DYB8" s="746"/>
      <c r="DYC8" s="746"/>
      <c r="DYD8" s="746"/>
      <c r="DYE8" s="746"/>
      <c r="DYF8" s="746"/>
      <c r="DYG8" s="746"/>
      <c r="DYH8" s="746"/>
      <c r="DYI8" s="746"/>
      <c r="DYJ8" s="746"/>
      <c r="DYK8" s="746"/>
      <c r="DYL8" s="746"/>
      <c r="DYM8" s="746"/>
      <c r="DYN8" s="746"/>
      <c r="DYO8" s="746"/>
      <c r="DYP8" s="746"/>
      <c r="DYQ8" s="746"/>
      <c r="DYR8" s="746"/>
      <c r="DYS8" s="746"/>
      <c r="DYT8" s="746"/>
      <c r="DYU8" s="746"/>
      <c r="DYV8" s="746"/>
      <c r="DYW8" s="746"/>
      <c r="DYX8" s="746"/>
      <c r="DYY8" s="746"/>
      <c r="DYZ8" s="746"/>
      <c r="DZA8" s="746"/>
      <c r="DZB8" s="746"/>
      <c r="DZC8" s="746"/>
      <c r="DZD8" s="746"/>
      <c r="DZE8" s="746"/>
      <c r="DZF8" s="746"/>
      <c r="DZG8" s="746"/>
      <c r="DZH8" s="746"/>
      <c r="DZI8" s="746"/>
      <c r="DZJ8" s="746"/>
      <c r="DZK8" s="746"/>
      <c r="DZL8" s="746"/>
      <c r="DZM8" s="746"/>
      <c r="DZN8" s="746"/>
      <c r="DZO8" s="746"/>
      <c r="DZP8" s="746"/>
      <c r="DZQ8" s="746"/>
      <c r="DZR8" s="746"/>
      <c r="DZS8" s="746"/>
      <c r="DZT8" s="746"/>
      <c r="DZU8" s="746"/>
      <c r="DZV8" s="746"/>
      <c r="DZW8" s="746"/>
      <c r="DZX8" s="746"/>
      <c r="DZY8" s="746"/>
      <c r="DZZ8" s="746"/>
      <c r="EAA8" s="746"/>
      <c r="EAB8" s="746"/>
      <c r="EAC8" s="746"/>
      <c r="EAD8" s="746"/>
      <c r="EAE8" s="746"/>
      <c r="EAF8" s="746"/>
      <c r="EAG8" s="746"/>
      <c r="EAH8" s="746"/>
      <c r="EAI8" s="746"/>
      <c r="EAJ8" s="746"/>
      <c r="EAK8" s="746"/>
      <c r="EAL8" s="746"/>
      <c r="EAM8" s="746"/>
      <c r="EAN8" s="746"/>
      <c r="EAO8" s="746"/>
      <c r="EAP8" s="746"/>
      <c r="EAQ8" s="746"/>
      <c r="EAR8" s="746"/>
      <c r="EAS8" s="746"/>
      <c r="EAT8" s="746"/>
      <c r="EAU8" s="746"/>
      <c r="EAV8" s="746"/>
      <c r="EAW8" s="746"/>
      <c r="EAX8" s="746"/>
      <c r="EAY8" s="746"/>
      <c r="EAZ8" s="746"/>
      <c r="EBA8" s="746"/>
      <c r="EBB8" s="746"/>
      <c r="EBC8" s="746"/>
      <c r="EBD8" s="746"/>
      <c r="EBE8" s="746"/>
      <c r="EBF8" s="746"/>
      <c r="EBG8" s="746"/>
      <c r="EBH8" s="746"/>
      <c r="EBI8" s="746"/>
      <c r="EBJ8" s="746"/>
      <c r="EBK8" s="746"/>
      <c r="EBL8" s="746"/>
      <c r="EBM8" s="746"/>
      <c r="EBN8" s="746"/>
      <c r="EBO8" s="746"/>
      <c r="EBP8" s="746"/>
      <c r="EBQ8" s="746"/>
      <c r="EBR8" s="746"/>
      <c r="EBS8" s="746"/>
      <c r="EBT8" s="746"/>
      <c r="EBU8" s="746"/>
      <c r="EBV8" s="746"/>
      <c r="EBW8" s="746"/>
      <c r="EBX8" s="746"/>
      <c r="EBY8" s="746"/>
      <c r="EBZ8" s="746"/>
      <c r="ECA8" s="746"/>
      <c r="ECB8" s="746"/>
      <c r="ECC8" s="746"/>
      <c r="ECD8" s="746"/>
      <c r="ECE8" s="746"/>
      <c r="ECF8" s="746"/>
      <c r="ECG8" s="746"/>
      <c r="ECH8" s="746"/>
      <c r="ECI8" s="746"/>
      <c r="ECJ8" s="746"/>
      <c r="ECK8" s="746"/>
      <c r="ECL8" s="746"/>
      <c r="ECM8" s="746"/>
      <c r="ECN8" s="746"/>
      <c r="ECO8" s="746"/>
      <c r="ECP8" s="746"/>
      <c r="ECQ8" s="746"/>
      <c r="ECR8" s="746"/>
      <c r="ECS8" s="746"/>
      <c r="ECT8" s="746"/>
      <c r="ECU8" s="746"/>
      <c r="ECV8" s="746"/>
      <c r="ECW8" s="746"/>
      <c r="ECX8" s="746"/>
      <c r="ECY8" s="746"/>
      <c r="ECZ8" s="746"/>
      <c r="EDA8" s="746"/>
      <c r="EDB8" s="746"/>
      <c r="EDC8" s="746"/>
      <c r="EDD8" s="746"/>
      <c r="EDE8" s="746"/>
      <c r="EDF8" s="746"/>
      <c r="EDG8" s="746"/>
      <c r="EDH8" s="746"/>
      <c r="EDI8" s="746"/>
      <c r="EDJ8" s="746"/>
      <c r="EDK8" s="746"/>
      <c r="EDL8" s="746"/>
      <c r="EDM8" s="746"/>
      <c r="EDN8" s="746"/>
      <c r="EDO8" s="746"/>
      <c r="EDP8" s="746"/>
      <c r="EDQ8" s="746"/>
      <c r="EDR8" s="746"/>
      <c r="EDS8" s="746"/>
      <c r="EDT8" s="746"/>
      <c r="EDU8" s="746"/>
      <c r="EDV8" s="746"/>
      <c r="EDW8" s="746"/>
      <c r="EDX8" s="746"/>
      <c r="EDY8" s="746"/>
      <c r="EDZ8" s="746"/>
      <c r="EEA8" s="746"/>
      <c r="EEB8" s="746"/>
      <c r="EEC8" s="746"/>
      <c r="EED8" s="746"/>
      <c r="EEE8" s="746"/>
      <c r="EEF8" s="746"/>
      <c r="EEG8" s="746"/>
      <c r="EEH8" s="746"/>
      <c r="EEI8" s="746"/>
      <c r="EEJ8" s="746"/>
      <c r="EEK8" s="746"/>
      <c r="EEL8" s="746"/>
      <c r="EEM8" s="746"/>
      <c r="EEN8" s="746"/>
      <c r="EEO8" s="746"/>
      <c r="EEP8" s="746"/>
      <c r="EEQ8" s="746"/>
      <c r="EER8" s="746"/>
      <c r="EES8" s="746"/>
      <c r="EET8" s="746"/>
      <c r="EEU8" s="746"/>
      <c r="EEV8" s="746"/>
      <c r="EEW8" s="746"/>
      <c r="EEX8" s="746"/>
      <c r="EEY8" s="746"/>
      <c r="EEZ8" s="746"/>
      <c r="EFA8" s="746"/>
      <c r="EFB8" s="746"/>
      <c r="EFC8" s="746"/>
      <c r="EFD8" s="746"/>
      <c r="EFE8" s="746"/>
      <c r="EFF8" s="746"/>
      <c r="EFG8" s="746"/>
      <c r="EFH8" s="746"/>
      <c r="EFI8" s="746"/>
      <c r="EFJ8" s="746"/>
      <c r="EFK8" s="746"/>
      <c r="EFL8" s="746"/>
      <c r="EFM8" s="746"/>
      <c r="EFN8" s="746"/>
      <c r="EFO8" s="746"/>
      <c r="EFP8" s="746"/>
      <c r="EFQ8" s="746"/>
      <c r="EFR8" s="746"/>
      <c r="EFS8" s="746"/>
      <c r="EFT8" s="746"/>
      <c r="EFU8" s="746"/>
      <c r="EFV8" s="746"/>
      <c r="EFW8" s="746"/>
      <c r="EFX8" s="746"/>
      <c r="EFY8" s="746"/>
      <c r="EFZ8" s="746"/>
      <c r="EGA8" s="746"/>
      <c r="EGB8" s="746"/>
      <c r="EGC8" s="746"/>
      <c r="EGD8" s="746"/>
      <c r="EGE8" s="746"/>
      <c r="EGF8" s="746"/>
      <c r="EGG8" s="746"/>
      <c r="EGH8" s="746"/>
      <c r="EGI8" s="746"/>
      <c r="EGJ8" s="746"/>
      <c r="EGK8" s="746"/>
      <c r="EGL8" s="746"/>
      <c r="EGM8" s="746"/>
      <c r="EGN8" s="746"/>
      <c r="EGO8" s="746"/>
      <c r="EGP8" s="746"/>
      <c r="EGQ8" s="746"/>
      <c r="EGR8" s="746"/>
      <c r="EGS8" s="746"/>
      <c r="EGT8" s="746"/>
      <c r="EGU8" s="746"/>
      <c r="EGV8" s="746"/>
      <c r="EGW8" s="746"/>
      <c r="EGX8" s="746"/>
      <c r="EGY8" s="746"/>
      <c r="EGZ8" s="746"/>
      <c r="EHA8" s="746"/>
      <c r="EHB8" s="746"/>
      <c r="EHC8" s="746"/>
      <c r="EHD8" s="746"/>
      <c r="EHE8" s="746"/>
      <c r="EHF8" s="746"/>
      <c r="EHG8" s="746"/>
      <c r="EHH8" s="746"/>
      <c r="EHI8" s="746"/>
      <c r="EHJ8" s="746"/>
      <c r="EHK8" s="746"/>
      <c r="EHL8" s="746"/>
      <c r="EHM8" s="746"/>
      <c r="EHN8" s="746"/>
      <c r="EHO8" s="746"/>
      <c r="EHP8" s="746"/>
      <c r="EHQ8" s="746"/>
      <c r="EHR8" s="746"/>
      <c r="EHS8" s="746"/>
      <c r="EHT8" s="746"/>
      <c r="EHU8" s="746"/>
      <c r="EHV8" s="746"/>
      <c r="EHW8" s="746"/>
      <c r="EHX8" s="746"/>
      <c r="EHY8" s="746"/>
      <c r="EHZ8" s="746"/>
      <c r="EIA8" s="746"/>
      <c r="EIB8" s="746"/>
      <c r="EIC8" s="746"/>
      <c r="EID8" s="746"/>
      <c r="EIE8" s="746"/>
      <c r="EIF8" s="746"/>
      <c r="EIG8" s="746"/>
      <c r="EIH8" s="746"/>
      <c r="EII8" s="746"/>
      <c r="EIJ8" s="746"/>
      <c r="EIK8" s="746"/>
      <c r="EIL8" s="746"/>
      <c r="EIM8" s="746"/>
      <c r="EIN8" s="746"/>
      <c r="EIO8" s="746"/>
      <c r="EIP8" s="746"/>
      <c r="EIQ8" s="746"/>
      <c r="EIR8" s="746"/>
      <c r="EIS8" s="746"/>
      <c r="EIT8" s="746"/>
      <c r="EIU8" s="746"/>
      <c r="EIV8" s="746"/>
      <c r="EIW8" s="746"/>
      <c r="EIX8" s="746"/>
      <c r="EIY8" s="746"/>
      <c r="EIZ8" s="746"/>
      <c r="EJA8" s="746"/>
      <c r="EJB8" s="746"/>
      <c r="EJC8" s="746"/>
      <c r="EJD8" s="746"/>
      <c r="EJE8" s="746"/>
      <c r="EJF8" s="746"/>
      <c r="EJG8" s="746"/>
      <c r="EJH8" s="746"/>
      <c r="EJI8" s="746"/>
      <c r="EJJ8" s="746"/>
      <c r="EJK8" s="746"/>
      <c r="EJL8" s="746"/>
      <c r="EJM8" s="746"/>
      <c r="EJN8" s="746"/>
      <c r="EJO8" s="746"/>
      <c r="EJP8" s="746"/>
      <c r="EJQ8" s="746"/>
      <c r="EJR8" s="746"/>
      <c r="EJS8" s="746"/>
      <c r="EJT8" s="746"/>
      <c r="EJU8" s="746"/>
      <c r="EJV8" s="746"/>
      <c r="EJW8" s="746"/>
      <c r="EJX8" s="746"/>
      <c r="EJY8" s="746"/>
      <c r="EJZ8" s="746"/>
      <c r="EKA8" s="746"/>
      <c r="EKB8" s="746"/>
      <c r="EKC8" s="746"/>
      <c r="EKD8" s="746"/>
      <c r="EKE8" s="746"/>
      <c r="EKF8" s="746"/>
      <c r="EKG8" s="746"/>
      <c r="EKH8" s="746"/>
      <c r="EKI8" s="746"/>
      <c r="EKJ8" s="746"/>
      <c r="EKK8" s="746"/>
      <c r="EKL8" s="746"/>
      <c r="EKM8" s="746"/>
      <c r="EKN8" s="746"/>
      <c r="EKO8" s="746"/>
      <c r="EKP8" s="746"/>
      <c r="EKQ8" s="746"/>
      <c r="EKR8" s="746"/>
      <c r="EKS8" s="746"/>
      <c r="EKT8" s="746"/>
      <c r="EKU8" s="746"/>
      <c r="EKV8" s="746"/>
      <c r="EKW8" s="746"/>
      <c r="EKX8" s="746"/>
      <c r="EKY8" s="746"/>
      <c r="EKZ8" s="746"/>
      <c r="ELA8" s="746"/>
      <c r="ELB8" s="746"/>
      <c r="ELC8" s="746"/>
      <c r="ELD8" s="746"/>
      <c r="ELE8" s="746"/>
      <c r="ELF8" s="746"/>
      <c r="ELG8" s="746"/>
      <c r="ELH8" s="746"/>
      <c r="ELI8" s="746"/>
      <c r="ELJ8" s="746"/>
      <c r="ELK8" s="746"/>
      <c r="ELL8" s="746"/>
      <c r="ELM8" s="746"/>
      <c r="ELN8" s="746"/>
      <c r="ELO8" s="746"/>
      <c r="ELP8" s="746"/>
      <c r="ELQ8" s="746"/>
      <c r="ELR8" s="746"/>
      <c r="ELS8" s="746"/>
      <c r="ELT8" s="746"/>
      <c r="ELU8" s="746"/>
      <c r="ELV8" s="746"/>
      <c r="ELW8" s="746"/>
      <c r="ELX8" s="746"/>
      <c r="ELY8" s="746"/>
      <c r="ELZ8" s="746"/>
      <c r="EMA8" s="746"/>
      <c r="EMB8" s="746"/>
      <c r="EMC8" s="746"/>
      <c r="EMD8" s="746"/>
      <c r="EME8" s="746"/>
      <c r="EMF8" s="746"/>
      <c r="EMG8" s="746"/>
      <c r="EMH8" s="746"/>
      <c r="EMI8" s="746"/>
      <c r="EMJ8" s="746"/>
      <c r="EMK8" s="746"/>
      <c r="EML8" s="746"/>
      <c r="EMM8" s="746"/>
      <c r="EMN8" s="746"/>
      <c r="EMO8" s="746"/>
      <c r="EMP8" s="746"/>
      <c r="EMQ8" s="746"/>
      <c r="EMR8" s="746"/>
      <c r="EMS8" s="746"/>
      <c r="EMT8" s="746"/>
      <c r="EMU8" s="746"/>
      <c r="EMV8" s="746"/>
      <c r="EMW8" s="746"/>
      <c r="EMX8" s="746"/>
      <c r="EMY8" s="746"/>
      <c r="EMZ8" s="746"/>
      <c r="ENA8" s="746"/>
      <c r="ENB8" s="746"/>
      <c r="ENC8" s="746"/>
      <c r="END8" s="746"/>
      <c r="ENE8" s="746"/>
      <c r="ENF8" s="746"/>
      <c r="ENG8" s="746"/>
      <c r="ENH8" s="746"/>
      <c r="ENI8" s="746"/>
      <c r="ENJ8" s="746"/>
      <c r="ENK8" s="746"/>
      <c r="ENL8" s="746"/>
      <c r="ENM8" s="746"/>
      <c r="ENN8" s="746"/>
      <c r="ENO8" s="746"/>
      <c r="ENP8" s="746"/>
      <c r="ENQ8" s="746"/>
      <c r="ENR8" s="746"/>
      <c r="ENS8" s="746"/>
      <c r="ENT8" s="746"/>
      <c r="ENU8" s="746"/>
      <c r="ENV8" s="746"/>
      <c r="ENW8" s="746"/>
      <c r="ENX8" s="746"/>
      <c r="ENY8" s="746"/>
      <c r="ENZ8" s="746"/>
      <c r="EOA8" s="746"/>
      <c r="EOB8" s="746"/>
      <c r="EOC8" s="746"/>
      <c r="EOD8" s="746"/>
      <c r="EOE8" s="746"/>
      <c r="EOF8" s="746"/>
      <c r="EOG8" s="746"/>
      <c r="EOH8" s="746"/>
      <c r="EOI8" s="746"/>
      <c r="EOJ8" s="746"/>
      <c r="EOK8" s="746"/>
      <c r="EOL8" s="746"/>
      <c r="EOM8" s="746"/>
      <c r="EON8" s="746"/>
      <c r="EOO8" s="746"/>
      <c r="EOP8" s="746"/>
      <c r="EOQ8" s="746"/>
      <c r="EOR8" s="746"/>
      <c r="EOS8" s="746"/>
      <c r="EOT8" s="746"/>
      <c r="EOU8" s="746"/>
      <c r="EOV8" s="746"/>
      <c r="EOW8" s="746"/>
      <c r="EOX8" s="746"/>
      <c r="EOY8" s="746"/>
      <c r="EOZ8" s="746"/>
      <c r="EPA8" s="746"/>
      <c r="EPB8" s="746"/>
      <c r="EPC8" s="746"/>
      <c r="EPD8" s="746"/>
      <c r="EPE8" s="746"/>
      <c r="EPF8" s="746"/>
      <c r="EPG8" s="746"/>
      <c r="EPH8" s="746"/>
      <c r="EPI8" s="746"/>
      <c r="EPJ8" s="746"/>
      <c r="EPK8" s="746"/>
      <c r="EPL8" s="746"/>
      <c r="EPM8" s="746"/>
      <c r="EPN8" s="746"/>
      <c r="EPO8" s="746"/>
      <c r="EPP8" s="746"/>
      <c r="EPQ8" s="746"/>
      <c r="EPR8" s="746"/>
      <c r="EPS8" s="746"/>
      <c r="EPT8" s="746"/>
      <c r="EPU8" s="746"/>
      <c r="EPV8" s="746"/>
      <c r="EPW8" s="746"/>
      <c r="EPX8" s="746"/>
      <c r="EPY8" s="746"/>
      <c r="EPZ8" s="746"/>
      <c r="EQA8" s="746"/>
      <c r="EQB8" s="746"/>
      <c r="EQC8" s="746"/>
      <c r="EQD8" s="746"/>
      <c r="EQE8" s="746"/>
      <c r="EQF8" s="746"/>
      <c r="EQG8" s="746"/>
      <c r="EQH8" s="746"/>
      <c r="EQI8" s="746"/>
      <c r="EQJ8" s="746"/>
      <c r="EQK8" s="746"/>
      <c r="EQL8" s="746"/>
      <c r="EQM8" s="746"/>
      <c r="EQN8" s="746"/>
      <c r="EQO8" s="746"/>
      <c r="EQP8" s="746"/>
      <c r="EQQ8" s="746"/>
      <c r="EQR8" s="746"/>
      <c r="EQS8" s="746"/>
      <c r="EQT8" s="746"/>
      <c r="EQU8" s="746"/>
      <c r="EQV8" s="746"/>
      <c r="EQW8" s="746"/>
      <c r="EQX8" s="746"/>
      <c r="EQY8" s="746"/>
      <c r="EQZ8" s="746"/>
      <c r="ERA8" s="746"/>
      <c r="ERB8" s="746"/>
      <c r="ERC8" s="746"/>
      <c r="ERD8" s="746"/>
      <c r="ERE8" s="746"/>
      <c r="ERF8" s="746"/>
      <c r="ERG8" s="746"/>
      <c r="ERH8" s="746"/>
      <c r="ERI8" s="746"/>
      <c r="ERJ8" s="746"/>
      <c r="ERK8" s="746"/>
      <c r="ERL8" s="746"/>
      <c r="ERM8" s="746"/>
      <c r="ERN8" s="746"/>
      <c r="ERO8" s="746"/>
      <c r="ERP8" s="746"/>
      <c r="ERQ8" s="746"/>
      <c r="ERR8" s="746"/>
      <c r="ERS8" s="746"/>
      <c r="ERT8" s="746"/>
      <c r="ERU8" s="746"/>
      <c r="ERV8" s="746"/>
      <c r="ERW8" s="746"/>
      <c r="ERX8" s="746"/>
      <c r="ERY8" s="746"/>
      <c r="ERZ8" s="746"/>
      <c r="ESA8" s="746"/>
      <c r="ESB8" s="746"/>
      <c r="ESC8" s="746"/>
      <c r="ESD8" s="746"/>
      <c r="ESE8" s="746"/>
      <c r="ESF8" s="746"/>
      <c r="ESG8" s="746"/>
      <c r="ESH8" s="746"/>
      <c r="ESI8" s="746"/>
      <c r="ESJ8" s="746"/>
      <c r="ESK8" s="746"/>
      <c r="ESL8" s="746"/>
      <c r="ESM8" s="746"/>
      <c r="ESN8" s="746"/>
      <c r="ESO8" s="746"/>
      <c r="ESP8" s="746"/>
      <c r="ESQ8" s="746"/>
      <c r="ESR8" s="746"/>
      <c r="ESS8" s="746"/>
      <c r="EST8" s="746"/>
      <c r="ESU8" s="746"/>
      <c r="ESV8" s="746"/>
      <c r="ESW8" s="746"/>
      <c r="ESX8" s="746"/>
      <c r="ESY8" s="746"/>
      <c r="ESZ8" s="746"/>
      <c r="ETA8" s="746"/>
      <c r="ETB8" s="746"/>
      <c r="ETC8" s="746"/>
      <c r="ETD8" s="746"/>
      <c r="ETE8" s="746"/>
      <c r="ETF8" s="746"/>
      <c r="ETG8" s="746"/>
      <c r="ETH8" s="746"/>
      <c r="ETI8" s="746"/>
      <c r="ETJ8" s="746"/>
      <c r="ETK8" s="746"/>
      <c r="ETL8" s="746"/>
      <c r="ETM8" s="746"/>
      <c r="ETN8" s="746"/>
      <c r="ETO8" s="746"/>
      <c r="ETP8" s="746"/>
      <c r="ETQ8" s="746"/>
      <c r="ETR8" s="746"/>
      <c r="ETS8" s="746"/>
      <c r="ETT8" s="746"/>
      <c r="ETU8" s="746"/>
      <c r="ETV8" s="746"/>
      <c r="ETW8" s="746"/>
      <c r="ETX8" s="746"/>
      <c r="ETY8" s="746"/>
      <c r="ETZ8" s="746"/>
      <c r="EUA8" s="746"/>
      <c r="EUB8" s="746"/>
      <c r="EUC8" s="746"/>
      <c r="EUD8" s="746"/>
      <c r="EUE8" s="746"/>
      <c r="EUF8" s="746"/>
      <c r="EUG8" s="746"/>
      <c r="EUH8" s="746"/>
      <c r="EUI8" s="746"/>
      <c r="EUJ8" s="746"/>
      <c r="EUK8" s="746"/>
      <c r="EUL8" s="746"/>
      <c r="EUM8" s="746"/>
      <c r="EUN8" s="746"/>
      <c r="EUO8" s="746"/>
      <c r="EUP8" s="746"/>
      <c r="EUQ8" s="746"/>
      <c r="EUR8" s="746"/>
      <c r="EUS8" s="746"/>
      <c r="EUT8" s="746"/>
      <c r="EUU8" s="746"/>
      <c r="EUV8" s="746"/>
      <c r="EUW8" s="746"/>
      <c r="EUX8" s="746"/>
      <c r="EUY8" s="746"/>
      <c r="EUZ8" s="746"/>
      <c r="EVA8" s="746"/>
      <c r="EVB8" s="746"/>
      <c r="EVC8" s="746"/>
      <c r="EVD8" s="746"/>
      <c r="EVE8" s="746"/>
      <c r="EVF8" s="746"/>
      <c r="EVG8" s="746"/>
      <c r="EVH8" s="746"/>
      <c r="EVI8" s="746"/>
      <c r="EVJ8" s="746"/>
      <c r="EVK8" s="746"/>
      <c r="EVL8" s="746"/>
      <c r="EVM8" s="746"/>
      <c r="EVN8" s="746"/>
      <c r="EVO8" s="746"/>
      <c r="EVP8" s="746"/>
      <c r="EVQ8" s="746"/>
      <c r="EVR8" s="746"/>
      <c r="EVS8" s="746"/>
      <c r="EVT8" s="746"/>
      <c r="EVU8" s="746"/>
      <c r="EVV8" s="746"/>
      <c r="EVW8" s="746"/>
      <c r="EVX8" s="746"/>
      <c r="EVY8" s="746"/>
      <c r="EVZ8" s="746"/>
      <c r="EWA8" s="746"/>
      <c r="EWB8" s="746"/>
      <c r="EWC8" s="746"/>
      <c r="EWD8" s="746"/>
      <c r="EWE8" s="746"/>
      <c r="EWF8" s="746"/>
      <c r="EWG8" s="746"/>
      <c r="EWH8" s="746"/>
      <c r="EWI8" s="746"/>
      <c r="EWJ8" s="746"/>
      <c r="EWK8" s="746"/>
      <c r="EWL8" s="746"/>
      <c r="EWM8" s="746"/>
      <c r="EWN8" s="746"/>
      <c r="EWO8" s="746"/>
      <c r="EWP8" s="746"/>
      <c r="EWQ8" s="746"/>
      <c r="EWR8" s="746"/>
      <c r="EWS8" s="746"/>
      <c r="EWT8" s="746"/>
      <c r="EWU8" s="746"/>
      <c r="EWV8" s="746"/>
      <c r="EWW8" s="746"/>
      <c r="EWX8" s="746"/>
      <c r="EWY8" s="746"/>
      <c r="EWZ8" s="746"/>
      <c r="EXA8" s="746"/>
      <c r="EXB8" s="746"/>
      <c r="EXC8" s="746"/>
      <c r="EXD8" s="746"/>
      <c r="EXE8" s="746"/>
      <c r="EXF8" s="746"/>
      <c r="EXG8" s="746"/>
      <c r="EXH8" s="746"/>
      <c r="EXI8" s="746"/>
      <c r="EXJ8" s="746"/>
      <c r="EXK8" s="746"/>
      <c r="EXL8" s="746"/>
      <c r="EXM8" s="746"/>
      <c r="EXN8" s="746"/>
      <c r="EXO8" s="746"/>
      <c r="EXP8" s="746"/>
      <c r="EXQ8" s="746"/>
      <c r="EXR8" s="746"/>
      <c r="EXS8" s="746"/>
      <c r="EXT8" s="746"/>
      <c r="EXU8" s="746"/>
      <c r="EXV8" s="746"/>
      <c r="EXW8" s="746"/>
      <c r="EXX8" s="746"/>
      <c r="EXY8" s="746"/>
      <c r="EXZ8" s="746"/>
      <c r="EYA8" s="746"/>
      <c r="EYB8" s="746"/>
      <c r="EYC8" s="746"/>
      <c r="EYD8" s="746"/>
      <c r="EYE8" s="746"/>
      <c r="EYF8" s="746"/>
      <c r="EYG8" s="746"/>
      <c r="EYH8" s="746"/>
      <c r="EYI8" s="746"/>
      <c r="EYJ8" s="746"/>
      <c r="EYK8" s="746"/>
      <c r="EYL8" s="746"/>
      <c r="EYM8" s="746"/>
      <c r="EYN8" s="746"/>
      <c r="EYO8" s="746"/>
      <c r="EYP8" s="746"/>
      <c r="EYQ8" s="746"/>
      <c r="EYR8" s="746"/>
      <c r="EYS8" s="746"/>
      <c r="EYT8" s="746"/>
      <c r="EYU8" s="746"/>
      <c r="EYV8" s="746"/>
      <c r="EYW8" s="746"/>
      <c r="EYX8" s="746"/>
      <c r="EYY8" s="746"/>
      <c r="EYZ8" s="746"/>
      <c r="EZA8" s="746"/>
      <c r="EZB8" s="746"/>
      <c r="EZC8" s="746"/>
      <c r="EZD8" s="746"/>
      <c r="EZE8" s="746"/>
      <c r="EZF8" s="746"/>
      <c r="EZG8" s="746"/>
      <c r="EZH8" s="746"/>
      <c r="EZI8" s="746"/>
      <c r="EZJ8" s="746"/>
      <c r="EZK8" s="746"/>
      <c r="EZL8" s="746"/>
      <c r="EZM8" s="746"/>
      <c r="EZN8" s="746"/>
      <c r="EZO8" s="746"/>
      <c r="EZP8" s="746"/>
      <c r="EZQ8" s="746"/>
      <c r="EZR8" s="746"/>
      <c r="EZS8" s="746"/>
      <c r="EZT8" s="746"/>
      <c r="EZU8" s="746"/>
      <c r="EZV8" s="746"/>
      <c r="EZW8" s="746"/>
      <c r="EZX8" s="746"/>
      <c r="EZY8" s="746"/>
      <c r="EZZ8" s="746"/>
      <c r="FAA8" s="746"/>
      <c r="FAB8" s="746"/>
      <c r="FAC8" s="746"/>
      <c r="FAD8" s="746"/>
      <c r="FAE8" s="746"/>
      <c r="FAF8" s="746"/>
      <c r="FAG8" s="746"/>
      <c r="FAH8" s="746"/>
      <c r="FAI8" s="746"/>
      <c r="FAJ8" s="746"/>
      <c r="FAK8" s="746"/>
      <c r="FAL8" s="746"/>
      <c r="FAM8" s="746"/>
      <c r="FAN8" s="746"/>
      <c r="FAO8" s="746"/>
      <c r="FAP8" s="746"/>
      <c r="FAQ8" s="746"/>
      <c r="FAR8" s="746"/>
      <c r="FAS8" s="746"/>
      <c r="FAT8" s="746"/>
      <c r="FAU8" s="746"/>
      <c r="FAV8" s="746"/>
      <c r="FAW8" s="746"/>
      <c r="FAX8" s="746"/>
      <c r="FAY8" s="746"/>
      <c r="FAZ8" s="746"/>
      <c r="FBA8" s="746"/>
      <c r="FBB8" s="746"/>
      <c r="FBC8" s="746"/>
      <c r="FBD8" s="746"/>
      <c r="FBE8" s="746"/>
      <c r="FBF8" s="746"/>
      <c r="FBG8" s="746"/>
      <c r="FBH8" s="746"/>
      <c r="FBI8" s="746"/>
      <c r="FBJ8" s="746"/>
      <c r="FBK8" s="746"/>
      <c r="FBL8" s="746"/>
      <c r="FBM8" s="746"/>
      <c r="FBN8" s="746"/>
      <c r="FBO8" s="746"/>
      <c r="FBP8" s="746"/>
      <c r="FBQ8" s="746"/>
      <c r="FBR8" s="746"/>
      <c r="FBS8" s="746"/>
      <c r="FBT8" s="746"/>
      <c r="FBU8" s="746"/>
      <c r="FBV8" s="746"/>
      <c r="FBW8" s="746"/>
      <c r="FBX8" s="746"/>
      <c r="FBY8" s="746"/>
      <c r="FBZ8" s="746"/>
      <c r="FCA8" s="746"/>
      <c r="FCB8" s="746"/>
      <c r="FCC8" s="746"/>
      <c r="FCD8" s="746"/>
      <c r="FCE8" s="746"/>
      <c r="FCF8" s="746"/>
      <c r="FCG8" s="746"/>
      <c r="FCH8" s="746"/>
      <c r="FCI8" s="746"/>
      <c r="FCJ8" s="746"/>
      <c r="FCK8" s="746"/>
      <c r="FCL8" s="746"/>
      <c r="FCM8" s="746"/>
      <c r="FCN8" s="746"/>
      <c r="FCO8" s="746"/>
      <c r="FCP8" s="746"/>
      <c r="FCQ8" s="746"/>
      <c r="FCR8" s="746"/>
      <c r="FCS8" s="746"/>
      <c r="FCT8" s="746"/>
      <c r="FCU8" s="746"/>
      <c r="FCV8" s="746"/>
      <c r="FCW8" s="746"/>
      <c r="FCX8" s="746"/>
      <c r="FCY8" s="746"/>
      <c r="FCZ8" s="746"/>
      <c r="FDA8" s="746"/>
      <c r="FDB8" s="746"/>
      <c r="FDC8" s="746"/>
      <c r="FDD8" s="746"/>
      <c r="FDE8" s="746"/>
      <c r="FDF8" s="746"/>
      <c r="FDG8" s="746"/>
      <c r="FDH8" s="746"/>
      <c r="FDI8" s="746"/>
      <c r="FDJ8" s="746"/>
      <c r="FDK8" s="746"/>
      <c r="FDL8" s="746"/>
      <c r="FDM8" s="746"/>
      <c r="FDN8" s="746"/>
      <c r="FDO8" s="746"/>
      <c r="FDP8" s="746"/>
      <c r="FDQ8" s="746"/>
      <c r="FDR8" s="746"/>
      <c r="FDS8" s="746"/>
      <c r="FDT8" s="746"/>
      <c r="FDU8" s="746"/>
      <c r="FDV8" s="746"/>
      <c r="FDW8" s="746"/>
      <c r="FDX8" s="746"/>
      <c r="FDY8" s="746"/>
      <c r="FDZ8" s="746"/>
      <c r="FEA8" s="746"/>
      <c r="FEB8" s="746"/>
      <c r="FEC8" s="746"/>
      <c r="FED8" s="746"/>
      <c r="FEE8" s="746"/>
      <c r="FEF8" s="746"/>
      <c r="FEG8" s="746"/>
      <c r="FEH8" s="746"/>
      <c r="FEI8" s="746"/>
      <c r="FEJ8" s="746"/>
      <c r="FEK8" s="746"/>
      <c r="FEL8" s="746"/>
      <c r="FEM8" s="746"/>
      <c r="FEN8" s="746"/>
      <c r="FEO8" s="746"/>
      <c r="FEP8" s="746"/>
      <c r="FEQ8" s="746"/>
      <c r="FER8" s="746"/>
      <c r="FES8" s="746"/>
      <c r="FET8" s="746"/>
      <c r="FEU8" s="746"/>
      <c r="FEV8" s="746"/>
      <c r="FEW8" s="746"/>
      <c r="FEX8" s="746"/>
      <c r="FEY8" s="746"/>
      <c r="FEZ8" s="746"/>
      <c r="FFA8" s="746"/>
      <c r="FFB8" s="746"/>
      <c r="FFC8" s="746"/>
      <c r="FFD8" s="746"/>
      <c r="FFE8" s="746"/>
      <c r="FFF8" s="746"/>
      <c r="FFG8" s="746"/>
      <c r="FFH8" s="746"/>
      <c r="FFI8" s="746"/>
      <c r="FFJ8" s="746"/>
      <c r="FFK8" s="746"/>
      <c r="FFL8" s="746"/>
      <c r="FFM8" s="746"/>
      <c r="FFN8" s="746"/>
      <c r="FFO8" s="746"/>
      <c r="FFP8" s="746"/>
      <c r="FFQ8" s="746"/>
      <c r="FFR8" s="746"/>
      <c r="FFS8" s="746"/>
      <c r="FFT8" s="746"/>
      <c r="FFU8" s="746"/>
      <c r="FFV8" s="746"/>
      <c r="FFW8" s="746"/>
      <c r="FFX8" s="746"/>
      <c r="FFY8" s="746"/>
      <c r="FFZ8" s="746"/>
      <c r="FGA8" s="746"/>
      <c r="FGB8" s="746"/>
      <c r="FGC8" s="746"/>
      <c r="FGD8" s="746"/>
      <c r="FGE8" s="746"/>
      <c r="FGF8" s="746"/>
      <c r="FGG8" s="746"/>
      <c r="FGH8" s="746"/>
      <c r="FGI8" s="746"/>
      <c r="FGJ8" s="746"/>
      <c r="FGK8" s="746"/>
      <c r="FGL8" s="746"/>
      <c r="FGM8" s="746"/>
      <c r="FGN8" s="746"/>
      <c r="FGO8" s="746"/>
      <c r="FGP8" s="746"/>
      <c r="FGQ8" s="746"/>
      <c r="FGR8" s="746"/>
      <c r="FGS8" s="746"/>
      <c r="FGT8" s="746"/>
      <c r="FGU8" s="746"/>
      <c r="FGV8" s="746"/>
      <c r="FGW8" s="746"/>
      <c r="FGX8" s="746"/>
      <c r="FGY8" s="746"/>
      <c r="FGZ8" s="746"/>
      <c r="FHA8" s="746"/>
      <c r="FHB8" s="746"/>
      <c r="FHC8" s="746"/>
      <c r="FHD8" s="746"/>
      <c r="FHE8" s="746"/>
      <c r="FHF8" s="746"/>
      <c r="FHG8" s="746"/>
      <c r="FHH8" s="746"/>
      <c r="FHI8" s="746"/>
      <c r="FHJ8" s="746"/>
      <c r="FHK8" s="746"/>
      <c r="FHL8" s="746"/>
      <c r="FHM8" s="746"/>
      <c r="FHN8" s="746"/>
      <c r="FHO8" s="746"/>
      <c r="FHP8" s="746"/>
      <c r="FHQ8" s="746"/>
      <c r="FHR8" s="746"/>
      <c r="FHS8" s="746"/>
      <c r="FHT8" s="746"/>
      <c r="FHU8" s="746"/>
      <c r="FHV8" s="746"/>
      <c r="FHW8" s="746"/>
      <c r="FHX8" s="746"/>
      <c r="FHY8" s="746"/>
      <c r="FHZ8" s="746"/>
      <c r="FIA8" s="746"/>
      <c r="FIB8" s="746"/>
      <c r="FIC8" s="746"/>
      <c r="FID8" s="746"/>
      <c r="FIE8" s="746"/>
      <c r="FIF8" s="746"/>
      <c r="FIG8" s="746"/>
      <c r="FIH8" s="746"/>
      <c r="FII8" s="746"/>
      <c r="FIJ8" s="746"/>
      <c r="FIK8" s="746"/>
      <c r="FIL8" s="746"/>
      <c r="FIM8" s="746"/>
      <c r="FIN8" s="746"/>
      <c r="FIO8" s="746"/>
      <c r="FIP8" s="746"/>
      <c r="FIQ8" s="746"/>
      <c r="FIR8" s="746"/>
      <c r="FIS8" s="746"/>
      <c r="FIT8" s="746"/>
      <c r="FIU8" s="746"/>
      <c r="FIV8" s="746"/>
      <c r="FIW8" s="746"/>
      <c r="FIX8" s="746"/>
      <c r="FIY8" s="746"/>
      <c r="FIZ8" s="746"/>
      <c r="FJA8" s="746"/>
      <c r="FJB8" s="746"/>
      <c r="FJC8" s="746"/>
      <c r="FJD8" s="746"/>
      <c r="FJE8" s="746"/>
      <c r="FJF8" s="746"/>
      <c r="FJG8" s="746"/>
      <c r="FJH8" s="746"/>
      <c r="FJI8" s="746"/>
      <c r="FJJ8" s="746"/>
      <c r="FJK8" s="746"/>
      <c r="FJL8" s="746"/>
      <c r="FJM8" s="746"/>
      <c r="FJN8" s="746"/>
      <c r="FJO8" s="746"/>
      <c r="FJP8" s="746"/>
      <c r="FJQ8" s="746"/>
      <c r="FJR8" s="746"/>
      <c r="FJS8" s="746"/>
      <c r="FJT8" s="746"/>
      <c r="FJU8" s="746"/>
      <c r="FJV8" s="746"/>
      <c r="FJW8" s="746"/>
      <c r="FJX8" s="746"/>
      <c r="FJY8" s="746"/>
      <c r="FJZ8" s="746"/>
      <c r="FKA8" s="746"/>
      <c r="FKB8" s="746"/>
      <c r="FKC8" s="746"/>
      <c r="FKD8" s="746"/>
      <c r="FKE8" s="746"/>
      <c r="FKF8" s="746"/>
      <c r="FKG8" s="746"/>
      <c r="FKH8" s="746"/>
      <c r="FKI8" s="746"/>
      <c r="FKJ8" s="746"/>
      <c r="FKK8" s="746"/>
      <c r="FKL8" s="746"/>
      <c r="FKM8" s="746"/>
      <c r="FKN8" s="746"/>
      <c r="FKO8" s="746"/>
      <c r="FKP8" s="746"/>
      <c r="FKQ8" s="746"/>
      <c r="FKR8" s="746"/>
      <c r="FKS8" s="746"/>
      <c r="FKT8" s="746"/>
      <c r="FKU8" s="746"/>
      <c r="FKV8" s="746"/>
      <c r="FKW8" s="746"/>
      <c r="FKX8" s="746"/>
      <c r="FKY8" s="746"/>
      <c r="FKZ8" s="746"/>
      <c r="FLA8" s="746"/>
      <c r="FLB8" s="746"/>
      <c r="FLC8" s="746"/>
      <c r="FLD8" s="746"/>
      <c r="FLE8" s="746"/>
      <c r="FLF8" s="746"/>
      <c r="FLG8" s="746"/>
      <c r="FLH8" s="746"/>
      <c r="FLI8" s="746"/>
      <c r="FLJ8" s="746"/>
      <c r="FLK8" s="746"/>
      <c r="FLL8" s="746"/>
      <c r="FLM8" s="746"/>
      <c r="FLN8" s="746"/>
      <c r="FLO8" s="746"/>
      <c r="FLP8" s="746"/>
      <c r="FLQ8" s="746"/>
      <c r="FLR8" s="746"/>
      <c r="FLS8" s="746"/>
      <c r="FLT8" s="746"/>
      <c r="FLU8" s="746"/>
      <c r="FLV8" s="746"/>
      <c r="FLW8" s="746"/>
      <c r="FLX8" s="746"/>
      <c r="FLY8" s="746"/>
      <c r="FLZ8" s="746"/>
      <c r="FMA8" s="746"/>
      <c r="FMB8" s="746"/>
      <c r="FMC8" s="746"/>
      <c r="FMD8" s="746"/>
      <c r="FME8" s="746"/>
      <c r="FMF8" s="746"/>
      <c r="FMG8" s="746"/>
      <c r="FMH8" s="746"/>
      <c r="FMI8" s="746"/>
      <c r="FMJ8" s="746"/>
      <c r="FMK8" s="746"/>
      <c r="FML8" s="746"/>
      <c r="FMM8" s="746"/>
      <c r="FMN8" s="746"/>
      <c r="FMO8" s="746"/>
      <c r="FMP8" s="746"/>
      <c r="FMQ8" s="746"/>
      <c r="FMR8" s="746"/>
      <c r="FMS8" s="746"/>
      <c r="FMT8" s="746"/>
      <c r="FMU8" s="746"/>
      <c r="FMV8" s="746"/>
      <c r="FMW8" s="746"/>
      <c r="FMX8" s="746"/>
      <c r="FMY8" s="746"/>
      <c r="FMZ8" s="746"/>
      <c r="FNA8" s="746"/>
      <c r="FNB8" s="746"/>
      <c r="FNC8" s="746"/>
      <c r="FND8" s="746"/>
      <c r="FNE8" s="746"/>
      <c r="FNF8" s="746"/>
      <c r="FNG8" s="746"/>
      <c r="FNH8" s="746"/>
      <c r="FNI8" s="746"/>
      <c r="FNJ8" s="746"/>
      <c r="FNK8" s="746"/>
      <c r="FNL8" s="746"/>
      <c r="FNM8" s="746"/>
      <c r="FNN8" s="746"/>
      <c r="FNO8" s="746"/>
      <c r="FNP8" s="746"/>
      <c r="FNQ8" s="746"/>
      <c r="FNR8" s="746"/>
      <c r="FNS8" s="746"/>
      <c r="FNT8" s="746"/>
      <c r="FNU8" s="746"/>
      <c r="FNV8" s="746"/>
      <c r="FNW8" s="746"/>
      <c r="FNX8" s="746"/>
      <c r="FNY8" s="746"/>
      <c r="FNZ8" s="746"/>
      <c r="FOA8" s="746"/>
      <c r="FOB8" s="746"/>
      <c r="FOC8" s="746"/>
      <c r="FOD8" s="746"/>
      <c r="FOE8" s="746"/>
      <c r="FOF8" s="746"/>
      <c r="FOG8" s="746"/>
      <c r="FOH8" s="746"/>
      <c r="FOI8" s="746"/>
      <c r="FOJ8" s="746"/>
      <c r="FOK8" s="746"/>
      <c r="FOL8" s="746"/>
      <c r="FOM8" s="746"/>
      <c r="FON8" s="746"/>
      <c r="FOO8" s="746"/>
      <c r="FOP8" s="746"/>
      <c r="FOQ8" s="746"/>
      <c r="FOR8" s="746"/>
      <c r="FOS8" s="746"/>
      <c r="FOT8" s="746"/>
      <c r="FOU8" s="746"/>
      <c r="FOV8" s="746"/>
      <c r="FOW8" s="746"/>
      <c r="FOX8" s="746"/>
      <c r="FOY8" s="746"/>
      <c r="FOZ8" s="746"/>
      <c r="FPA8" s="746"/>
      <c r="FPB8" s="746"/>
      <c r="FPC8" s="746"/>
      <c r="FPD8" s="746"/>
      <c r="FPE8" s="746"/>
      <c r="FPF8" s="746"/>
      <c r="FPG8" s="746"/>
      <c r="FPH8" s="746"/>
      <c r="FPI8" s="746"/>
      <c r="FPJ8" s="746"/>
      <c r="FPK8" s="746"/>
      <c r="FPL8" s="746"/>
      <c r="FPM8" s="746"/>
      <c r="FPN8" s="746"/>
      <c r="FPO8" s="746"/>
      <c r="FPP8" s="746"/>
      <c r="FPQ8" s="746"/>
      <c r="FPR8" s="746"/>
      <c r="FPS8" s="746"/>
      <c r="FPT8" s="746"/>
      <c r="FPU8" s="746"/>
      <c r="FPV8" s="746"/>
      <c r="FPW8" s="746"/>
      <c r="FPX8" s="746"/>
      <c r="FPY8" s="746"/>
      <c r="FPZ8" s="746"/>
      <c r="FQA8" s="746"/>
      <c r="FQB8" s="746"/>
      <c r="FQC8" s="746"/>
      <c r="FQD8" s="746"/>
      <c r="FQE8" s="746"/>
      <c r="FQF8" s="746"/>
      <c r="FQG8" s="746"/>
      <c r="FQH8" s="746"/>
      <c r="FQI8" s="746"/>
      <c r="FQJ8" s="746"/>
      <c r="FQK8" s="746"/>
      <c r="FQL8" s="746"/>
      <c r="FQM8" s="746"/>
      <c r="FQN8" s="746"/>
      <c r="FQO8" s="746"/>
      <c r="FQP8" s="746"/>
      <c r="FQQ8" s="746"/>
      <c r="FQR8" s="746"/>
      <c r="FQS8" s="746"/>
      <c r="FQT8" s="746"/>
      <c r="FQU8" s="746"/>
      <c r="FQV8" s="746"/>
      <c r="FQW8" s="746"/>
      <c r="FQX8" s="746"/>
      <c r="FQY8" s="746"/>
      <c r="FQZ8" s="746"/>
      <c r="FRA8" s="746"/>
      <c r="FRB8" s="746"/>
      <c r="FRC8" s="746"/>
      <c r="FRD8" s="746"/>
      <c r="FRE8" s="746"/>
      <c r="FRF8" s="746"/>
      <c r="FRG8" s="746"/>
      <c r="FRH8" s="746"/>
      <c r="FRI8" s="746"/>
      <c r="FRJ8" s="746"/>
      <c r="FRK8" s="746"/>
      <c r="FRL8" s="746"/>
      <c r="FRM8" s="746"/>
      <c r="FRN8" s="746"/>
      <c r="FRO8" s="746"/>
      <c r="FRP8" s="746"/>
      <c r="FRQ8" s="746"/>
      <c r="FRR8" s="746"/>
      <c r="FRS8" s="746"/>
      <c r="FRT8" s="746"/>
      <c r="FRU8" s="746"/>
      <c r="FRV8" s="746"/>
      <c r="FRW8" s="746"/>
      <c r="FRX8" s="746"/>
      <c r="FRY8" s="746"/>
      <c r="FRZ8" s="746"/>
      <c r="FSA8" s="746"/>
      <c r="FSB8" s="746"/>
      <c r="FSC8" s="746"/>
      <c r="FSD8" s="746"/>
      <c r="FSE8" s="746"/>
      <c r="FSF8" s="746"/>
      <c r="FSG8" s="746"/>
      <c r="FSH8" s="746"/>
      <c r="FSI8" s="746"/>
      <c r="FSJ8" s="746"/>
      <c r="FSK8" s="746"/>
      <c r="FSL8" s="746"/>
      <c r="FSM8" s="746"/>
      <c r="FSN8" s="746"/>
      <c r="FSO8" s="746"/>
      <c r="FSP8" s="746"/>
      <c r="FSQ8" s="746"/>
      <c r="FSR8" s="746"/>
      <c r="FSS8" s="746"/>
      <c r="FST8" s="746"/>
      <c r="FSU8" s="746"/>
      <c r="FSV8" s="746"/>
      <c r="FSW8" s="746"/>
      <c r="FSX8" s="746"/>
      <c r="FSY8" s="746"/>
      <c r="FSZ8" s="746"/>
      <c r="FTA8" s="746"/>
      <c r="FTB8" s="746"/>
      <c r="FTC8" s="746"/>
      <c r="FTD8" s="746"/>
      <c r="FTE8" s="746"/>
      <c r="FTF8" s="746"/>
      <c r="FTG8" s="746"/>
      <c r="FTH8" s="746"/>
      <c r="FTI8" s="746"/>
      <c r="FTJ8" s="746"/>
      <c r="FTK8" s="746"/>
      <c r="FTL8" s="746"/>
      <c r="FTM8" s="746"/>
      <c r="FTN8" s="746"/>
      <c r="FTO8" s="746"/>
      <c r="FTP8" s="746"/>
      <c r="FTQ8" s="746"/>
      <c r="FTR8" s="746"/>
      <c r="FTS8" s="746"/>
      <c r="FTT8" s="746"/>
      <c r="FTU8" s="746"/>
      <c r="FTV8" s="746"/>
      <c r="FTW8" s="746"/>
      <c r="FTX8" s="746"/>
      <c r="FTY8" s="746"/>
      <c r="FTZ8" s="746"/>
      <c r="FUA8" s="746"/>
      <c r="FUB8" s="746"/>
      <c r="FUC8" s="746"/>
      <c r="FUD8" s="746"/>
      <c r="FUE8" s="746"/>
      <c r="FUF8" s="746"/>
      <c r="FUG8" s="746"/>
      <c r="FUH8" s="746"/>
      <c r="FUI8" s="746"/>
      <c r="FUJ8" s="746"/>
      <c r="FUK8" s="746"/>
      <c r="FUL8" s="746"/>
      <c r="FUM8" s="746"/>
      <c r="FUN8" s="746"/>
      <c r="FUO8" s="746"/>
      <c r="FUP8" s="746"/>
      <c r="FUQ8" s="746"/>
      <c r="FUR8" s="746"/>
      <c r="FUS8" s="746"/>
      <c r="FUT8" s="746"/>
      <c r="FUU8" s="746"/>
      <c r="FUV8" s="746"/>
      <c r="FUW8" s="746"/>
      <c r="FUX8" s="746"/>
      <c r="FUY8" s="746"/>
      <c r="FUZ8" s="746"/>
      <c r="FVA8" s="746"/>
      <c r="FVB8" s="746"/>
      <c r="FVC8" s="746"/>
      <c r="FVD8" s="746"/>
      <c r="FVE8" s="746"/>
      <c r="FVF8" s="746"/>
      <c r="FVG8" s="746"/>
      <c r="FVH8" s="746"/>
      <c r="FVI8" s="746"/>
      <c r="FVJ8" s="746"/>
      <c r="FVK8" s="746"/>
      <c r="FVL8" s="746"/>
      <c r="FVM8" s="746"/>
      <c r="FVN8" s="746"/>
      <c r="FVO8" s="746"/>
      <c r="FVP8" s="746"/>
      <c r="FVQ8" s="746"/>
      <c r="FVR8" s="746"/>
      <c r="FVS8" s="746"/>
      <c r="FVT8" s="746"/>
      <c r="FVU8" s="746"/>
      <c r="FVV8" s="746"/>
      <c r="FVW8" s="746"/>
      <c r="FVX8" s="746"/>
      <c r="FVY8" s="746"/>
      <c r="FVZ8" s="746"/>
      <c r="FWA8" s="746"/>
      <c r="FWB8" s="746"/>
      <c r="FWC8" s="746"/>
      <c r="FWD8" s="746"/>
      <c r="FWE8" s="746"/>
      <c r="FWF8" s="746"/>
      <c r="FWG8" s="746"/>
      <c r="FWH8" s="746"/>
      <c r="FWI8" s="746"/>
      <c r="FWJ8" s="746"/>
      <c r="FWK8" s="746"/>
      <c r="FWL8" s="746"/>
      <c r="FWM8" s="746"/>
      <c r="FWN8" s="746"/>
      <c r="FWO8" s="746"/>
      <c r="FWP8" s="746"/>
      <c r="FWQ8" s="746"/>
      <c r="FWR8" s="746"/>
      <c r="FWS8" s="746"/>
      <c r="FWT8" s="746"/>
      <c r="FWU8" s="746"/>
      <c r="FWV8" s="746"/>
      <c r="FWW8" s="746"/>
      <c r="FWX8" s="746"/>
      <c r="FWY8" s="746"/>
      <c r="FWZ8" s="746"/>
      <c r="FXA8" s="746"/>
      <c r="FXB8" s="746"/>
      <c r="FXC8" s="746"/>
      <c r="FXD8" s="746"/>
      <c r="FXE8" s="746"/>
      <c r="FXF8" s="746"/>
      <c r="FXG8" s="746"/>
      <c r="FXH8" s="746"/>
      <c r="FXI8" s="746"/>
      <c r="FXJ8" s="746"/>
      <c r="FXK8" s="746"/>
      <c r="FXL8" s="746"/>
      <c r="FXM8" s="746"/>
      <c r="FXN8" s="746"/>
      <c r="FXO8" s="746"/>
      <c r="FXP8" s="746"/>
      <c r="FXQ8" s="746"/>
      <c r="FXR8" s="746"/>
      <c r="FXS8" s="746"/>
      <c r="FXT8" s="746"/>
      <c r="FXU8" s="746"/>
      <c r="FXV8" s="746"/>
      <c r="FXW8" s="746"/>
      <c r="FXX8" s="746"/>
      <c r="FXY8" s="746"/>
      <c r="FXZ8" s="746"/>
      <c r="FYA8" s="746"/>
      <c r="FYB8" s="746"/>
      <c r="FYC8" s="746"/>
      <c r="FYD8" s="746"/>
      <c r="FYE8" s="746"/>
      <c r="FYF8" s="746"/>
      <c r="FYG8" s="746"/>
      <c r="FYH8" s="746"/>
      <c r="FYI8" s="746"/>
      <c r="FYJ8" s="746"/>
      <c r="FYK8" s="746"/>
      <c r="FYL8" s="746"/>
      <c r="FYM8" s="746"/>
      <c r="FYN8" s="746"/>
      <c r="FYO8" s="746"/>
      <c r="FYP8" s="746"/>
      <c r="FYQ8" s="746"/>
      <c r="FYR8" s="746"/>
      <c r="FYS8" s="746"/>
      <c r="FYT8" s="746"/>
      <c r="FYU8" s="746"/>
      <c r="FYV8" s="746"/>
      <c r="FYW8" s="746"/>
      <c r="FYX8" s="746"/>
      <c r="FYY8" s="746"/>
      <c r="FYZ8" s="746"/>
      <c r="FZA8" s="746"/>
      <c r="FZB8" s="746"/>
      <c r="FZC8" s="746"/>
      <c r="FZD8" s="746"/>
      <c r="FZE8" s="746"/>
      <c r="FZF8" s="746"/>
      <c r="FZG8" s="746"/>
      <c r="FZH8" s="746"/>
      <c r="FZI8" s="746"/>
      <c r="FZJ8" s="746"/>
      <c r="FZK8" s="746"/>
      <c r="FZL8" s="746"/>
      <c r="FZM8" s="746"/>
      <c r="FZN8" s="746"/>
      <c r="FZO8" s="746"/>
      <c r="FZP8" s="746"/>
      <c r="FZQ8" s="746"/>
      <c r="FZR8" s="746"/>
      <c r="FZS8" s="746"/>
      <c r="FZT8" s="746"/>
      <c r="FZU8" s="746"/>
      <c r="FZV8" s="746"/>
      <c r="FZW8" s="746"/>
      <c r="FZX8" s="746"/>
      <c r="FZY8" s="746"/>
      <c r="FZZ8" s="746"/>
      <c r="GAA8" s="746"/>
      <c r="GAB8" s="746"/>
      <c r="GAC8" s="746"/>
      <c r="GAD8" s="746"/>
      <c r="GAE8" s="746"/>
      <c r="GAF8" s="746"/>
      <c r="GAG8" s="746"/>
      <c r="GAH8" s="746"/>
      <c r="GAI8" s="746"/>
      <c r="GAJ8" s="746"/>
      <c r="GAK8" s="746"/>
      <c r="GAL8" s="746"/>
      <c r="GAM8" s="746"/>
      <c r="GAN8" s="746"/>
      <c r="GAO8" s="746"/>
      <c r="GAP8" s="746"/>
      <c r="GAQ8" s="746"/>
      <c r="GAR8" s="746"/>
      <c r="GAS8" s="746"/>
      <c r="GAT8" s="746"/>
      <c r="GAU8" s="746"/>
      <c r="GAV8" s="746"/>
      <c r="GAW8" s="746"/>
      <c r="GAX8" s="746"/>
      <c r="GAY8" s="746"/>
      <c r="GAZ8" s="746"/>
      <c r="GBA8" s="746"/>
      <c r="GBB8" s="746"/>
      <c r="GBC8" s="746"/>
      <c r="GBD8" s="746"/>
      <c r="GBE8" s="746"/>
      <c r="GBF8" s="746"/>
      <c r="GBG8" s="746"/>
      <c r="GBH8" s="746"/>
      <c r="GBI8" s="746"/>
      <c r="GBJ8" s="746"/>
      <c r="GBK8" s="746"/>
      <c r="GBL8" s="746"/>
      <c r="GBM8" s="746"/>
      <c r="GBN8" s="746"/>
      <c r="GBO8" s="746"/>
      <c r="GBP8" s="746"/>
      <c r="GBQ8" s="746"/>
      <c r="GBR8" s="746"/>
      <c r="GBS8" s="746"/>
      <c r="GBT8" s="746"/>
      <c r="GBU8" s="746"/>
      <c r="GBV8" s="746"/>
      <c r="GBW8" s="746"/>
      <c r="GBX8" s="746"/>
      <c r="GBY8" s="746"/>
      <c r="GBZ8" s="746"/>
      <c r="GCA8" s="746"/>
      <c r="GCB8" s="746"/>
      <c r="GCC8" s="746"/>
      <c r="GCD8" s="746"/>
      <c r="GCE8" s="746"/>
      <c r="GCF8" s="746"/>
      <c r="GCG8" s="746"/>
      <c r="GCH8" s="746"/>
      <c r="GCI8" s="746"/>
      <c r="GCJ8" s="746"/>
      <c r="GCK8" s="746"/>
      <c r="GCL8" s="746"/>
      <c r="GCM8" s="746"/>
      <c r="GCN8" s="746"/>
      <c r="GCO8" s="746"/>
      <c r="GCP8" s="746"/>
      <c r="GCQ8" s="746"/>
      <c r="GCR8" s="746"/>
      <c r="GCS8" s="746"/>
      <c r="GCT8" s="746"/>
      <c r="GCU8" s="746"/>
      <c r="GCV8" s="746"/>
      <c r="GCW8" s="746"/>
      <c r="GCX8" s="746"/>
      <c r="GCY8" s="746"/>
      <c r="GCZ8" s="746"/>
      <c r="GDA8" s="746"/>
      <c r="GDB8" s="746"/>
      <c r="GDC8" s="746"/>
      <c r="GDD8" s="746"/>
      <c r="GDE8" s="746"/>
      <c r="GDF8" s="746"/>
      <c r="GDG8" s="746"/>
      <c r="GDH8" s="746"/>
      <c r="GDI8" s="746"/>
      <c r="GDJ8" s="746"/>
      <c r="GDK8" s="746"/>
      <c r="GDL8" s="746"/>
      <c r="GDM8" s="746"/>
      <c r="GDN8" s="746"/>
      <c r="GDO8" s="746"/>
      <c r="GDP8" s="746"/>
      <c r="GDQ8" s="746"/>
      <c r="GDR8" s="746"/>
      <c r="GDS8" s="746"/>
      <c r="GDT8" s="746"/>
      <c r="GDU8" s="746"/>
      <c r="GDV8" s="746"/>
      <c r="GDW8" s="746"/>
      <c r="GDX8" s="746"/>
      <c r="GDY8" s="746"/>
      <c r="GDZ8" s="746"/>
      <c r="GEA8" s="746"/>
      <c r="GEB8" s="746"/>
      <c r="GEC8" s="746"/>
      <c r="GED8" s="746"/>
      <c r="GEE8" s="746"/>
      <c r="GEF8" s="746"/>
      <c r="GEG8" s="746"/>
      <c r="GEH8" s="746"/>
      <c r="GEI8" s="746"/>
      <c r="GEJ8" s="746"/>
      <c r="GEK8" s="746"/>
      <c r="GEL8" s="746"/>
      <c r="GEM8" s="746"/>
      <c r="GEN8" s="746"/>
      <c r="GEO8" s="746"/>
      <c r="GEP8" s="746"/>
      <c r="GEQ8" s="746"/>
      <c r="GER8" s="746"/>
      <c r="GES8" s="746"/>
      <c r="GET8" s="746"/>
      <c r="GEU8" s="746"/>
      <c r="GEV8" s="746"/>
      <c r="GEW8" s="746"/>
      <c r="GEX8" s="746"/>
      <c r="GEY8" s="746"/>
      <c r="GEZ8" s="746"/>
      <c r="GFA8" s="746"/>
      <c r="GFB8" s="746"/>
      <c r="GFC8" s="746"/>
      <c r="GFD8" s="746"/>
      <c r="GFE8" s="746"/>
      <c r="GFF8" s="746"/>
      <c r="GFG8" s="746"/>
      <c r="GFH8" s="746"/>
      <c r="GFI8" s="746"/>
      <c r="GFJ8" s="746"/>
      <c r="GFK8" s="746"/>
      <c r="GFL8" s="746"/>
      <c r="GFM8" s="746"/>
      <c r="GFN8" s="746"/>
      <c r="GFO8" s="746"/>
      <c r="GFP8" s="746"/>
      <c r="GFQ8" s="746"/>
      <c r="GFR8" s="746"/>
      <c r="GFS8" s="746"/>
      <c r="GFT8" s="746"/>
      <c r="GFU8" s="746"/>
      <c r="GFV8" s="746"/>
      <c r="GFW8" s="746"/>
      <c r="GFX8" s="746"/>
      <c r="GFY8" s="746"/>
      <c r="GFZ8" s="746"/>
      <c r="GGA8" s="746"/>
      <c r="GGB8" s="746"/>
      <c r="GGC8" s="746"/>
      <c r="GGD8" s="746"/>
      <c r="GGE8" s="746"/>
      <c r="GGF8" s="746"/>
      <c r="GGG8" s="746"/>
      <c r="GGH8" s="746"/>
      <c r="GGI8" s="746"/>
      <c r="GGJ8" s="746"/>
      <c r="GGK8" s="746"/>
      <c r="GGL8" s="746"/>
      <c r="GGM8" s="746"/>
      <c r="GGN8" s="746"/>
      <c r="GGO8" s="746"/>
      <c r="GGP8" s="746"/>
      <c r="GGQ8" s="746"/>
      <c r="GGR8" s="746"/>
      <c r="GGS8" s="746"/>
      <c r="GGT8" s="746"/>
      <c r="GGU8" s="746"/>
      <c r="GGV8" s="746"/>
      <c r="GGW8" s="746"/>
      <c r="GGX8" s="746"/>
      <c r="GGY8" s="746"/>
      <c r="GGZ8" s="746"/>
      <c r="GHA8" s="746"/>
      <c r="GHB8" s="746"/>
      <c r="GHC8" s="746"/>
      <c r="GHD8" s="746"/>
      <c r="GHE8" s="746"/>
      <c r="GHF8" s="746"/>
      <c r="GHG8" s="746"/>
      <c r="GHH8" s="746"/>
      <c r="GHI8" s="746"/>
      <c r="GHJ8" s="746"/>
      <c r="GHK8" s="746"/>
      <c r="GHL8" s="746"/>
      <c r="GHM8" s="746"/>
      <c r="GHN8" s="746"/>
      <c r="GHO8" s="746"/>
      <c r="GHP8" s="746"/>
      <c r="GHQ8" s="746"/>
      <c r="GHR8" s="746"/>
      <c r="GHS8" s="746"/>
      <c r="GHT8" s="746"/>
      <c r="GHU8" s="746"/>
      <c r="GHV8" s="746"/>
      <c r="GHW8" s="746"/>
      <c r="GHX8" s="746"/>
      <c r="GHY8" s="746"/>
      <c r="GHZ8" s="746"/>
      <c r="GIA8" s="746"/>
      <c r="GIB8" s="746"/>
      <c r="GIC8" s="746"/>
      <c r="GID8" s="746"/>
      <c r="GIE8" s="746"/>
      <c r="GIF8" s="746"/>
      <c r="GIG8" s="746"/>
      <c r="GIH8" s="746"/>
      <c r="GII8" s="746"/>
      <c r="GIJ8" s="746"/>
      <c r="GIK8" s="746"/>
      <c r="GIL8" s="746"/>
      <c r="GIM8" s="746"/>
      <c r="GIN8" s="746"/>
      <c r="GIO8" s="746"/>
      <c r="GIP8" s="746"/>
      <c r="GIQ8" s="746"/>
      <c r="GIR8" s="746"/>
      <c r="GIS8" s="746"/>
      <c r="GIT8" s="746"/>
      <c r="GIU8" s="746"/>
      <c r="GIV8" s="746"/>
      <c r="GIW8" s="746"/>
      <c r="GIX8" s="746"/>
      <c r="GIY8" s="746"/>
      <c r="GIZ8" s="746"/>
      <c r="GJA8" s="746"/>
      <c r="GJB8" s="746"/>
      <c r="GJC8" s="746"/>
      <c r="GJD8" s="746"/>
      <c r="GJE8" s="746"/>
      <c r="GJF8" s="746"/>
      <c r="GJG8" s="746"/>
      <c r="GJH8" s="746"/>
      <c r="GJI8" s="746"/>
      <c r="GJJ8" s="746"/>
      <c r="GJK8" s="746"/>
      <c r="GJL8" s="746"/>
      <c r="GJM8" s="746"/>
      <c r="GJN8" s="746"/>
      <c r="GJO8" s="746"/>
      <c r="GJP8" s="746"/>
      <c r="GJQ8" s="746"/>
      <c r="GJR8" s="746"/>
      <c r="GJS8" s="746"/>
      <c r="GJT8" s="746"/>
      <c r="GJU8" s="746"/>
      <c r="GJV8" s="746"/>
      <c r="GJW8" s="746"/>
      <c r="GJX8" s="746"/>
      <c r="GJY8" s="746"/>
      <c r="GJZ8" s="746"/>
      <c r="GKA8" s="746"/>
      <c r="GKB8" s="746"/>
      <c r="GKC8" s="746"/>
      <c r="GKD8" s="746"/>
      <c r="GKE8" s="746"/>
      <c r="GKF8" s="746"/>
      <c r="GKG8" s="746"/>
      <c r="GKH8" s="746"/>
      <c r="GKI8" s="746"/>
      <c r="GKJ8" s="746"/>
      <c r="GKK8" s="746"/>
      <c r="GKL8" s="746"/>
      <c r="GKM8" s="746"/>
      <c r="GKN8" s="746"/>
      <c r="GKO8" s="746"/>
      <c r="GKP8" s="746"/>
      <c r="GKQ8" s="746"/>
      <c r="GKR8" s="746"/>
      <c r="GKS8" s="746"/>
      <c r="GKT8" s="746"/>
      <c r="GKU8" s="746"/>
      <c r="GKV8" s="746"/>
      <c r="GKW8" s="746"/>
      <c r="GKX8" s="746"/>
      <c r="GKY8" s="746"/>
      <c r="GKZ8" s="746"/>
      <c r="GLA8" s="746"/>
      <c r="GLB8" s="746"/>
      <c r="GLC8" s="746"/>
      <c r="GLD8" s="746"/>
      <c r="GLE8" s="746"/>
      <c r="GLF8" s="746"/>
      <c r="GLG8" s="746"/>
      <c r="GLH8" s="746"/>
      <c r="GLI8" s="746"/>
      <c r="GLJ8" s="746"/>
      <c r="GLK8" s="746"/>
      <c r="GLL8" s="746"/>
      <c r="GLM8" s="746"/>
      <c r="GLN8" s="746"/>
      <c r="GLO8" s="746"/>
      <c r="GLP8" s="746"/>
      <c r="GLQ8" s="746"/>
      <c r="GLR8" s="746"/>
      <c r="GLS8" s="746"/>
      <c r="GLT8" s="746"/>
      <c r="GLU8" s="746"/>
      <c r="GLV8" s="746"/>
      <c r="GLW8" s="746"/>
      <c r="GLX8" s="746"/>
      <c r="GLY8" s="746"/>
      <c r="GLZ8" s="746"/>
      <c r="GMA8" s="746"/>
      <c r="GMB8" s="746"/>
      <c r="GMC8" s="746"/>
      <c r="GMD8" s="746"/>
      <c r="GME8" s="746"/>
      <c r="GMF8" s="746"/>
      <c r="GMG8" s="746"/>
      <c r="GMH8" s="746"/>
      <c r="GMI8" s="746"/>
      <c r="GMJ8" s="746"/>
      <c r="GMK8" s="746"/>
      <c r="GML8" s="746"/>
      <c r="GMM8" s="746"/>
      <c r="GMN8" s="746"/>
      <c r="GMO8" s="746"/>
      <c r="GMP8" s="746"/>
      <c r="GMQ8" s="746"/>
      <c r="GMR8" s="746"/>
      <c r="GMS8" s="746"/>
      <c r="GMT8" s="746"/>
      <c r="GMU8" s="746"/>
      <c r="GMV8" s="746"/>
      <c r="GMW8" s="746"/>
      <c r="GMX8" s="746"/>
      <c r="GMY8" s="746"/>
      <c r="GMZ8" s="746"/>
      <c r="GNA8" s="746"/>
      <c r="GNB8" s="746"/>
      <c r="GNC8" s="746"/>
      <c r="GND8" s="746"/>
      <c r="GNE8" s="746"/>
      <c r="GNF8" s="746"/>
      <c r="GNG8" s="746"/>
      <c r="GNH8" s="746"/>
      <c r="GNI8" s="746"/>
      <c r="GNJ8" s="746"/>
      <c r="GNK8" s="746"/>
      <c r="GNL8" s="746"/>
      <c r="GNM8" s="746"/>
      <c r="GNN8" s="746"/>
      <c r="GNO8" s="746"/>
      <c r="GNP8" s="746"/>
      <c r="GNQ8" s="746"/>
      <c r="GNR8" s="746"/>
      <c r="GNS8" s="746"/>
      <c r="GNT8" s="746"/>
      <c r="GNU8" s="746"/>
      <c r="GNV8" s="746"/>
      <c r="GNW8" s="746"/>
      <c r="GNX8" s="746"/>
      <c r="GNY8" s="746"/>
      <c r="GNZ8" s="746"/>
      <c r="GOA8" s="746"/>
      <c r="GOB8" s="746"/>
      <c r="GOC8" s="746"/>
      <c r="GOD8" s="746"/>
      <c r="GOE8" s="746"/>
      <c r="GOF8" s="746"/>
      <c r="GOG8" s="746"/>
      <c r="GOH8" s="746"/>
      <c r="GOI8" s="746"/>
      <c r="GOJ8" s="746"/>
      <c r="GOK8" s="746"/>
      <c r="GOL8" s="746"/>
      <c r="GOM8" s="746"/>
      <c r="GON8" s="746"/>
      <c r="GOO8" s="746"/>
      <c r="GOP8" s="746"/>
      <c r="GOQ8" s="746"/>
      <c r="GOR8" s="746"/>
      <c r="GOS8" s="746"/>
      <c r="GOT8" s="746"/>
      <c r="GOU8" s="746"/>
      <c r="GOV8" s="746"/>
      <c r="GOW8" s="746"/>
      <c r="GOX8" s="746"/>
      <c r="GOY8" s="746"/>
      <c r="GOZ8" s="746"/>
      <c r="GPA8" s="746"/>
      <c r="GPB8" s="746"/>
      <c r="GPC8" s="746"/>
      <c r="GPD8" s="746"/>
      <c r="GPE8" s="746"/>
      <c r="GPF8" s="746"/>
      <c r="GPG8" s="746"/>
      <c r="GPH8" s="746"/>
      <c r="GPI8" s="746"/>
      <c r="GPJ8" s="746"/>
      <c r="GPK8" s="746"/>
      <c r="GPL8" s="746"/>
      <c r="GPM8" s="746"/>
      <c r="GPN8" s="746"/>
      <c r="GPO8" s="746"/>
      <c r="GPP8" s="746"/>
      <c r="GPQ8" s="746"/>
      <c r="GPR8" s="746"/>
      <c r="GPS8" s="746"/>
      <c r="GPT8" s="746"/>
      <c r="GPU8" s="746"/>
      <c r="GPV8" s="746"/>
      <c r="GPW8" s="746"/>
      <c r="GPX8" s="746"/>
      <c r="GPY8" s="746"/>
      <c r="GPZ8" s="746"/>
      <c r="GQA8" s="746"/>
      <c r="GQB8" s="746"/>
      <c r="GQC8" s="746"/>
      <c r="GQD8" s="746"/>
      <c r="GQE8" s="746"/>
      <c r="GQF8" s="746"/>
      <c r="GQG8" s="746"/>
      <c r="GQH8" s="746"/>
      <c r="GQI8" s="746"/>
      <c r="GQJ8" s="746"/>
      <c r="GQK8" s="746"/>
      <c r="GQL8" s="746"/>
      <c r="GQM8" s="746"/>
      <c r="GQN8" s="746"/>
      <c r="GQO8" s="746"/>
      <c r="GQP8" s="746"/>
      <c r="GQQ8" s="746"/>
      <c r="GQR8" s="746"/>
      <c r="GQS8" s="746"/>
      <c r="GQT8" s="746"/>
      <c r="GQU8" s="746"/>
      <c r="GQV8" s="746"/>
      <c r="GQW8" s="746"/>
      <c r="GQX8" s="746"/>
      <c r="GQY8" s="746"/>
      <c r="GQZ8" s="746"/>
      <c r="GRA8" s="746"/>
      <c r="GRB8" s="746"/>
      <c r="GRC8" s="746"/>
      <c r="GRD8" s="746"/>
      <c r="GRE8" s="746"/>
      <c r="GRF8" s="746"/>
      <c r="GRG8" s="746"/>
      <c r="GRH8" s="746"/>
      <c r="GRI8" s="746"/>
      <c r="GRJ8" s="746"/>
      <c r="GRK8" s="746"/>
      <c r="GRL8" s="746"/>
      <c r="GRM8" s="746"/>
      <c r="GRN8" s="746"/>
      <c r="GRO8" s="746"/>
      <c r="GRP8" s="746"/>
      <c r="GRQ8" s="746"/>
      <c r="GRR8" s="746"/>
      <c r="GRS8" s="746"/>
      <c r="GRT8" s="746"/>
      <c r="GRU8" s="746"/>
      <c r="GRV8" s="746"/>
      <c r="GRW8" s="746"/>
      <c r="GRX8" s="746"/>
      <c r="GRY8" s="746"/>
      <c r="GRZ8" s="746"/>
      <c r="GSA8" s="746"/>
      <c r="GSB8" s="746"/>
      <c r="GSC8" s="746"/>
      <c r="GSD8" s="746"/>
      <c r="GSE8" s="746"/>
      <c r="GSF8" s="746"/>
      <c r="GSG8" s="746"/>
      <c r="GSH8" s="746"/>
      <c r="GSI8" s="746"/>
      <c r="GSJ8" s="746"/>
      <c r="GSK8" s="746"/>
      <c r="GSL8" s="746"/>
      <c r="GSM8" s="746"/>
      <c r="GSN8" s="746"/>
      <c r="GSO8" s="746"/>
      <c r="GSP8" s="746"/>
      <c r="GSQ8" s="746"/>
      <c r="GSR8" s="746"/>
      <c r="GSS8" s="746"/>
      <c r="GST8" s="746"/>
      <c r="GSU8" s="746"/>
      <c r="GSV8" s="746"/>
      <c r="GSW8" s="746"/>
      <c r="GSX8" s="746"/>
      <c r="GSY8" s="746"/>
      <c r="GSZ8" s="746"/>
      <c r="GTA8" s="746"/>
      <c r="GTB8" s="746"/>
      <c r="GTC8" s="746"/>
      <c r="GTD8" s="746"/>
      <c r="GTE8" s="746"/>
      <c r="GTF8" s="746"/>
      <c r="GTG8" s="746"/>
      <c r="GTH8" s="746"/>
      <c r="GTI8" s="746"/>
      <c r="GTJ8" s="746"/>
      <c r="GTK8" s="746"/>
      <c r="GTL8" s="746"/>
      <c r="GTM8" s="746"/>
      <c r="GTN8" s="746"/>
      <c r="GTO8" s="746"/>
      <c r="GTP8" s="746"/>
      <c r="GTQ8" s="746"/>
      <c r="GTR8" s="746"/>
      <c r="GTS8" s="746"/>
      <c r="GTT8" s="746"/>
      <c r="GTU8" s="746"/>
      <c r="GTV8" s="746"/>
      <c r="GTW8" s="746"/>
      <c r="GTX8" s="746"/>
      <c r="GTY8" s="746"/>
      <c r="GTZ8" s="746"/>
      <c r="GUA8" s="746"/>
      <c r="GUB8" s="746"/>
      <c r="GUC8" s="746"/>
      <c r="GUD8" s="746"/>
      <c r="GUE8" s="746"/>
      <c r="GUF8" s="746"/>
      <c r="GUG8" s="746"/>
      <c r="GUH8" s="746"/>
      <c r="GUI8" s="746"/>
      <c r="GUJ8" s="746"/>
      <c r="GUK8" s="746"/>
      <c r="GUL8" s="746"/>
      <c r="GUM8" s="746"/>
      <c r="GUN8" s="746"/>
      <c r="GUO8" s="746"/>
      <c r="GUP8" s="746"/>
      <c r="GUQ8" s="746"/>
      <c r="GUR8" s="746"/>
      <c r="GUS8" s="746"/>
      <c r="GUT8" s="746"/>
      <c r="GUU8" s="746"/>
      <c r="GUV8" s="746"/>
      <c r="GUW8" s="746"/>
      <c r="GUX8" s="746"/>
      <c r="GUY8" s="746"/>
      <c r="GUZ8" s="746"/>
      <c r="GVA8" s="746"/>
      <c r="GVB8" s="746"/>
      <c r="GVC8" s="746"/>
      <c r="GVD8" s="746"/>
      <c r="GVE8" s="746"/>
      <c r="GVF8" s="746"/>
      <c r="GVG8" s="746"/>
      <c r="GVH8" s="746"/>
      <c r="GVI8" s="746"/>
      <c r="GVJ8" s="746"/>
      <c r="GVK8" s="746"/>
      <c r="GVL8" s="746"/>
      <c r="GVM8" s="746"/>
      <c r="GVN8" s="746"/>
      <c r="GVO8" s="746"/>
      <c r="GVP8" s="746"/>
      <c r="GVQ8" s="746"/>
      <c r="GVR8" s="746"/>
      <c r="GVS8" s="746"/>
      <c r="GVT8" s="746"/>
      <c r="GVU8" s="746"/>
      <c r="GVV8" s="746"/>
      <c r="GVW8" s="746"/>
      <c r="GVX8" s="746"/>
      <c r="GVY8" s="746"/>
      <c r="GVZ8" s="746"/>
      <c r="GWA8" s="746"/>
      <c r="GWB8" s="746"/>
      <c r="GWC8" s="746"/>
      <c r="GWD8" s="746"/>
      <c r="GWE8" s="746"/>
      <c r="GWF8" s="746"/>
      <c r="GWG8" s="746"/>
      <c r="GWH8" s="746"/>
      <c r="GWI8" s="746"/>
      <c r="GWJ8" s="746"/>
      <c r="GWK8" s="746"/>
      <c r="GWL8" s="746"/>
      <c r="GWM8" s="746"/>
      <c r="GWN8" s="746"/>
      <c r="GWO8" s="746"/>
      <c r="GWP8" s="746"/>
      <c r="GWQ8" s="746"/>
      <c r="GWR8" s="746"/>
      <c r="GWS8" s="746"/>
      <c r="GWT8" s="746"/>
      <c r="GWU8" s="746"/>
      <c r="GWV8" s="746"/>
      <c r="GWW8" s="746"/>
      <c r="GWX8" s="746"/>
      <c r="GWY8" s="746"/>
      <c r="GWZ8" s="746"/>
      <c r="GXA8" s="746"/>
      <c r="GXB8" s="746"/>
      <c r="GXC8" s="746"/>
      <c r="GXD8" s="746"/>
      <c r="GXE8" s="746"/>
      <c r="GXF8" s="746"/>
      <c r="GXG8" s="746"/>
      <c r="GXH8" s="746"/>
      <c r="GXI8" s="746"/>
      <c r="GXJ8" s="746"/>
      <c r="GXK8" s="746"/>
      <c r="GXL8" s="746"/>
      <c r="GXM8" s="746"/>
      <c r="GXN8" s="746"/>
      <c r="GXO8" s="746"/>
      <c r="GXP8" s="746"/>
      <c r="GXQ8" s="746"/>
      <c r="GXR8" s="746"/>
      <c r="GXS8" s="746"/>
      <c r="GXT8" s="746"/>
      <c r="GXU8" s="746"/>
      <c r="GXV8" s="746"/>
      <c r="GXW8" s="746"/>
      <c r="GXX8" s="746"/>
      <c r="GXY8" s="746"/>
      <c r="GXZ8" s="746"/>
      <c r="GYA8" s="746"/>
      <c r="GYB8" s="746"/>
      <c r="GYC8" s="746"/>
      <c r="GYD8" s="746"/>
      <c r="GYE8" s="746"/>
      <c r="GYF8" s="746"/>
      <c r="GYG8" s="746"/>
      <c r="GYH8" s="746"/>
      <c r="GYI8" s="746"/>
      <c r="GYJ8" s="746"/>
      <c r="GYK8" s="746"/>
      <c r="GYL8" s="746"/>
      <c r="GYM8" s="746"/>
      <c r="GYN8" s="746"/>
      <c r="GYO8" s="746"/>
      <c r="GYP8" s="746"/>
      <c r="GYQ8" s="746"/>
      <c r="GYR8" s="746"/>
      <c r="GYS8" s="746"/>
      <c r="GYT8" s="746"/>
      <c r="GYU8" s="746"/>
      <c r="GYV8" s="746"/>
      <c r="GYW8" s="746"/>
      <c r="GYX8" s="746"/>
      <c r="GYY8" s="746"/>
      <c r="GYZ8" s="746"/>
      <c r="GZA8" s="746"/>
      <c r="GZB8" s="746"/>
      <c r="GZC8" s="746"/>
      <c r="GZD8" s="746"/>
      <c r="GZE8" s="746"/>
      <c r="GZF8" s="746"/>
      <c r="GZG8" s="746"/>
      <c r="GZH8" s="746"/>
      <c r="GZI8" s="746"/>
      <c r="GZJ8" s="746"/>
      <c r="GZK8" s="746"/>
      <c r="GZL8" s="746"/>
      <c r="GZM8" s="746"/>
      <c r="GZN8" s="746"/>
      <c r="GZO8" s="746"/>
      <c r="GZP8" s="746"/>
      <c r="GZQ8" s="746"/>
      <c r="GZR8" s="746"/>
      <c r="GZS8" s="746"/>
      <c r="GZT8" s="746"/>
      <c r="GZU8" s="746"/>
      <c r="GZV8" s="746"/>
      <c r="GZW8" s="746"/>
      <c r="GZX8" s="746"/>
      <c r="GZY8" s="746"/>
      <c r="GZZ8" s="746"/>
      <c r="HAA8" s="746"/>
      <c r="HAB8" s="746"/>
      <c r="HAC8" s="746"/>
      <c r="HAD8" s="746"/>
      <c r="HAE8" s="746"/>
      <c r="HAF8" s="746"/>
      <c r="HAG8" s="746"/>
      <c r="HAH8" s="746"/>
      <c r="HAI8" s="746"/>
      <c r="HAJ8" s="746"/>
      <c r="HAK8" s="746"/>
      <c r="HAL8" s="746"/>
      <c r="HAM8" s="746"/>
      <c r="HAN8" s="746"/>
      <c r="HAO8" s="746"/>
      <c r="HAP8" s="746"/>
      <c r="HAQ8" s="746"/>
      <c r="HAR8" s="746"/>
      <c r="HAS8" s="746"/>
      <c r="HAT8" s="746"/>
      <c r="HAU8" s="746"/>
      <c r="HAV8" s="746"/>
      <c r="HAW8" s="746"/>
      <c r="HAX8" s="746"/>
      <c r="HAY8" s="746"/>
      <c r="HAZ8" s="746"/>
      <c r="HBA8" s="746"/>
      <c r="HBB8" s="746"/>
      <c r="HBC8" s="746"/>
      <c r="HBD8" s="746"/>
      <c r="HBE8" s="746"/>
      <c r="HBF8" s="746"/>
      <c r="HBG8" s="746"/>
      <c r="HBH8" s="746"/>
      <c r="HBI8" s="746"/>
      <c r="HBJ8" s="746"/>
      <c r="HBK8" s="746"/>
      <c r="HBL8" s="746"/>
      <c r="HBM8" s="746"/>
      <c r="HBN8" s="746"/>
      <c r="HBO8" s="746"/>
      <c r="HBP8" s="746"/>
      <c r="HBQ8" s="746"/>
      <c r="HBR8" s="746"/>
      <c r="HBS8" s="746"/>
      <c r="HBT8" s="746"/>
      <c r="HBU8" s="746"/>
      <c r="HBV8" s="746"/>
      <c r="HBW8" s="746"/>
      <c r="HBX8" s="746"/>
      <c r="HBY8" s="746"/>
      <c r="HBZ8" s="746"/>
      <c r="HCA8" s="746"/>
      <c r="HCB8" s="746"/>
      <c r="HCC8" s="746"/>
      <c r="HCD8" s="746"/>
      <c r="HCE8" s="746"/>
      <c r="HCF8" s="746"/>
      <c r="HCG8" s="746"/>
      <c r="HCH8" s="746"/>
      <c r="HCI8" s="746"/>
      <c r="HCJ8" s="746"/>
      <c r="HCK8" s="746"/>
      <c r="HCL8" s="746"/>
      <c r="HCM8" s="746"/>
      <c r="HCN8" s="746"/>
      <c r="HCO8" s="746"/>
      <c r="HCP8" s="746"/>
      <c r="HCQ8" s="746"/>
      <c r="HCR8" s="746"/>
      <c r="HCS8" s="746"/>
      <c r="HCT8" s="746"/>
      <c r="HCU8" s="746"/>
      <c r="HCV8" s="746"/>
      <c r="HCW8" s="746"/>
      <c r="HCX8" s="746"/>
      <c r="HCY8" s="746"/>
      <c r="HCZ8" s="746"/>
      <c r="HDA8" s="746"/>
      <c r="HDB8" s="746"/>
      <c r="HDC8" s="746"/>
      <c r="HDD8" s="746"/>
      <c r="HDE8" s="746"/>
      <c r="HDF8" s="746"/>
      <c r="HDG8" s="746"/>
      <c r="HDH8" s="746"/>
      <c r="HDI8" s="746"/>
      <c r="HDJ8" s="746"/>
      <c r="HDK8" s="746"/>
      <c r="HDL8" s="746"/>
      <c r="HDM8" s="746"/>
      <c r="HDN8" s="746"/>
      <c r="HDO8" s="746"/>
      <c r="HDP8" s="746"/>
      <c r="HDQ8" s="746"/>
      <c r="HDR8" s="746"/>
      <c r="HDS8" s="746"/>
      <c r="HDT8" s="746"/>
      <c r="HDU8" s="746"/>
      <c r="HDV8" s="746"/>
      <c r="HDW8" s="746"/>
      <c r="HDX8" s="746"/>
      <c r="HDY8" s="746"/>
      <c r="HDZ8" s="746"/>
      <c r="HEA8" s="746"/>
      <c r="HEB8" s="746"/>
      <c r="HEC8" s="746"/>
      <c r="HED8" s="746"/>
      <c r="HEE8" s="746"/>
      <c r="HEF8" s="746"/>
      <c r="HEG8" s="746"/>
      <c r="HEH8" s="746"/>
      <c r="HEI8" s="746"/>
      <c r="HEJ8" s="746"/>
      <c r="HEK8" s="746"/>
      <c r="HEL8" s="746"/>
      <c r="HEM8" s="746"/>
      <c r="HEN8" s="746"/>
      <c r="HEO8" s="746"/>
      <c r="HEP8" s="746"/>
      <c r="HEQ8" s="746"/>
      <c r="HER8" s="746"/>
      <c r="HES8" s="746"/>
      <c r="HET8" s="746"/>
      <c r="HEU8" s="746"/>
      <c r="HEV8" s="746"/>
      <c r="HEW8" s="746"/>
      <c r="HEX8" s="746"/>
      <c r="HEY8" s="746"/>
      <c r="HEZ8" s="746"/>
      <c r="HFA8" s="746"/>
      <c r="HFB8" s="746"/>
      <c r="HFC8" s="746"/>
      <c r="HFD8" s="746"/>
      <c r="HFE8" s="746"/>
      <c r="HFF8" s="746"/>
      <c r="HFG8" s="746"/>
      <c r="HFH8" s="746"/>
      <c r="HFI8" s="746"/>
      <c r="HFJ8" s="746"/>
      <c r="HFK8" s="746"/>
      <c r="HFL8" s="746"/>
      <c r="HFM8" s="746"/>
      <c r="HFN8" s="746"/>
      <c r="HFO8" s="746"/>
      <c r="HFP8" s="746"/>
      <c r="HFQ8" s="746"/>
      <c r="HFR8" s="746"/>
      <c r="HFS8" s="746"/>
      <c r="HFT8" s="746"/>
      <c r="HFU8" s="746"/>
      <c r="HFV8" s="746"/>
      <c r="HFW8" s="746"/>
      <c r="HFX8" s="746"/>
      <c r="HFY8" s="746"/>
      <c r="HFZ8" s="746"/>
      <c r="HGA8" s="746"/>
      <c r="HGB8" s="746"/>
      <c r="HGC8" s="746"/>
      <c r="HGD8" s="746"/>
      <c r="HGE8" s="746"/>
      <c r="HGF8" s="746"/>
      <c r="HGG8" s="746"/>
      <c r="HGH8" s="746"/>
      <c r="HGI8" s="746"/>
      <c r="HGJ8" s="746"/>
      <c r="HGK8" s="746"/>
      <c r="HGL8" s="746"/>
      <c r="HGM8" s="746"/>
      <c r="HGN8" s="746"/>
      <c r="HGO8" s="746"/>
      <c r="HGP8" s="746"/>
      <c r="HGQ8" s="746"/>
      <c r="HGR8" s="746"/>
      <c r="HGS8" s="746"/>
      <c r="HGT8" s="746"/>
      <c r="HGU8" s="746"/>
      <c r="HGV8" s="746"/>
      <c r="HGW8" s="746"/>
      <c r="HGX8" s="746"/>
      <c r="HGY8" s="746"/>
      <c r="HGZ8" s="746"/>
      <c r="HHA8" s="746"/>
      <c r="HHB8" s="746"/>
      <c r="HHC8" s="746"/>
      <c r="HHD8" s="746"/>
      <c r="HHE8" s="746"/>
      <c r="HHF8" s="746"/>
      <c r="HHG8" s="746"/>
      <c r="HHH8" s="746"/>
      <c r="HHI8" s="746"/>
      <c r="HHJ8" s="746"/>
      <c r="HHK8" s="746"/>
      <c r="HHL8" s="746"/>
      <c r="HHM8" s="746"/>
      <c r="HHN8" s="746"/>
      <c r="HHO8" s="746"/>
      <c r="HHP8" s="746"/>
      <c r="HHQ8" s="746"/>
      <c r="HHR8" s="746"/>
      <c r="HHS8" s="746"/>
      <c r="HHT8" s="746"/>
      <c r="HHU8" s="746"/>
      <c r="HHV8" s="746"/>
      <c r="HHW8" s="746"/>
      <c r="HHX8" s="746"/>
      <c r="HHY8" s="746"/>
      <c r="HHZ8" s="746"/>
      <c r="HIA8" s="746"/>
      <c r="HIB8" s="746"/>
      <c r="HIC8" s="746"/>
      <c r="HID8" s="746"/>
      <c r="HIE8" s="746"/>
      <c r="HIF8" s="746"/>
      <c r="HIG8" s="746"/>
      <c r="HIH8" s="746"/>
      <c r="HII8" s="746"/>
      <c r="HIJ8" s="746"/>
      <c r="HIK8" s="746"/>
      <c r="HIL8" s="746"/>
      <c r="HIM8" s="746"/>
      <c r="HIN8" s="746"/>
      <c r="HIO8" s="746"/>
      <c r="HIP8" s="746"/>
      <c r="HIQ8" s="746"/>
      <c r="HIR8" s="746"/>
      <c r="HIS8" s="746"/>
      <c r="HIT8" s="746"/>
      <c r="HIU8" s="746"/>
      <c r="HIV8" s="746"/>
      <c r="HIW8" s="746"/>
      <c r="HIX8" s="746"/>
      <c r="HIY8" s="746"/>
      <c r="HIZ8" s="746"/>
      <c r="HJA8" s="746"/>
      <c r="HJB8" s="746"/>
      <c r="HJC8" s="746"/>
      <c r="HJD8" s="746"/>
      <c r="HJE8" s="746"/>
      <c r="HJF8" s="746"/>
      <c r="HJG8" s="746"/>
      <c r="HJH8" s="746"/>
      <c r="HJI8" s="746"/>
      <c r="HJJ8" s="746"/>
      <c r="HJK8" s="746"/>
      <c r="HJL8" s="746"/>
      <c r="HJM8" s="746"/>
      <c r="HJN8" s="746"/>
      <c r="HJO8" s="746"/>
      <c r="HJP8" s="746"/>
      <c r="HJQ8" s="746"/>
      <c r="HJR8" s="746"/>
      <c r="HJS8" s="746"/>
      <c r="HJT8" s="746"/>
      <c r="HJU8" s="746"/>
      <c r="HJV8" s="746"/>
      <c r="HJW8" s="746"/>
      <c r="HJX8" s="746"/>
      <c r="HJY8" s="746"/>
      <c r="HJZ8" s="746"/>
      <c r="HKA8" s="746"/>
      <c r="HKB8" s="746"/>
      <c r="HKC8" s="746"/>
      <c r="HKD8" s="746"/>
      <c r="HKE8" s="746"/>
      <c r="HKF8" s="746"/>
      <c r="HKG8" s="746"/>
      <c r="HKH8" s="746"/>
      <c r="HKI8" s="746"/>
      <c r="HKJ8" s="746"/>
      <c r="HKK8" s="746"/>
      <c r="HKL8" s="746"/>
      <c r="HKM8" s="746"/>
      <c r="HKN8" s="746"/>
      <c r="HKO8" s="746"/>
      <c r="HKP8" s="746"/>
      <c r="HKQ8" s="746"/>
      <c r="HKR8" s="746"/>
      <c r="HKS8" s="746"/>
      <c r="HKT8" s="746"/>
      <c r="HKU8" s="746"/>
      <c r="HKV8" s="746"/>
      <c r="HKW8" s="746"/>
      <c r="HKX8" s="746"/>
      <c r="HKY8" s="746"/>
      <c r="HKZ8" s="746"/>
      <c r="HLA8" s="746"/>
      <c r="HLB8" s="746"/>
      <c r="HLC8" s="746"/>
      <c r="HLD8" s="746"/>
      <c r="HLE8" s="746"/>
      <c r="HLF8" s="746"/>
      <c r="HLG8" s="746"/>
      <c r="HLH8" s="746"/>
      <c r="HLI8" s="746"/>
      <c r="HLJ8" s="746"/>
      <c r="HLK8" s="746"/>
      <c r="HLL8" s="746"/>
      <c r="HLM8" s="746"/>
      <c r="HLN8" s="746"/>
      <c r="HLO8" s="746"/>
      <c r="HLP8" s="746"/>
      <c r="HLQ8" s="746"/>
      <c r="HLR8" s="746"/>
      <c r="HLS8" s="746"/>
      <c r="HLT8" s="746"/>
      <c r="HLU8" s="746"/>
      <c r="HLV8" s="746"/>
      <c r="HLW8" s="746"/>
      <c r="HLX8" s="746"/>
      <c r="HLY8" s="746"/>
      <c r="HLZ8" s="746"/>
      <c r="HMA8" s="746"/>
      <c r="HMB8" s="746"/>
      <c r="HMC8" s="746"/>
      <c r="HMD8" s="746"/>
      <c r="HME8" s="746"/>
      <c r="HMF8" s="746"/>
      <c r="HMG8" s="746"/>
      <c r="HMH8" s="746"/>
      <c r="HMI8" s="746"/>
      <c r="HMJ8" s="746"/>
      <c r="HMK8" s="746"/>
      <c r="HML8" s="746"/>
      <c r="HMM8" s="746"/>
      <c r="HMN8" s="746"/>
      <c r="HMO8" s="746"/>
      <c r="HMP8" s="746"/>
      <c r="HMQ8" s="746"/>
      <c r="HMR8" s="746"/>
      <c r="HMS8" s="746"/>
      <c r="HMT8" s="746"/>
      <c r="HMU8" s="746"/>
      <c r="HMV8" s="746"/>
      <c r="HMW8" s="746"/>
      <c r="HMX8" s="746"/>
      <c r="HMY8" s="746"/>
      <c r="HMZ8" s="746"/>
      <c r="HNA8" s="746"/>
      <c r="HNB8" s="746"/>
      <c r="HNC8" s="746"/>
      <c r="HND8" s="746"/>
      <c r="HNE8" s="746"/>
      <c r="HNF8" s="746"/>
      <c r="HNG8" s="746"/>
      <c r="HNH8" s="746"/>
      <c r="HNI8" s="746"/>
      <c r="HNJ8" s="746"/>
      <c r="HNK8" s="746"/>
      <c r="HNL8" s="746"/>
      <c r="HNM8" s="746"/>
      <c r="HNN8" s="746"/>
      <c r="HNO8" s="746"/>
      <c r="HNP8" s="746"/>
      <c r="HNQ8" s="746"/>
      <c r="HNR8" s="746"/>
      <c r="HNS8" s="746"/>
      <c r="HNT8" s="746"/>
      <c r="HNU8" s="746"/>
      <c r="HNV8" s="746"/>
      <c r="HNW8" s="746"/>
      <c r="HNX8" s="746"/>
      <c r="HNY8" s="746"/>
      <c r="HNZ8" s="746"/>
      <c r="HOA8" s="746"/>
      <c r="HOB8" s="746"/>
      <c r="HOC8" s="746"/>
      <c r="HOD8" s="746"/>
      <c r="HOE8" s="746"/>
      <c r="HOF8" s="746"/>
      <c r="HOG8" s="746"/>
      <c r="HOH8" s="746"/>
      <c r="HOI8" s="746"/>
      <c r="HOJ8" s="746"/>
      <c r="HOK8" s="746"/>
      <c r="HOL8" s="746"/>
      <c r="HOM8" s="746"/>
      <c r="HON8" s="746"/>
      <c r="HOO8" s="746"/>
      <c r="HOP8" s="746"/>
      <c r="HOQ8" s="746"/>
      <c r="HOR8" s="746"/>
      <c r="HOS8" s="746"/>
      <c r="HOT8" s="746"/>
      <c r="HOU8" s="746"/>
      <c r="HOV8" s="746"/>
      <c r="HOW8" s="746"/>
      <c r="HOX8" s="746"/>
      <c r="HOY8" s="746"/>
      <c r="HOZ8" s="746"/>
      <c r="HPA8" s="746"/>
      <c r="HPB8" s="746"/>
      <c r="HPC8" s="746"/>
      <c r="HPD8" s="746"/>
      <c r="HPE8" s="746"/>
      <c r="HPF8" s="746"/>
      <c r="HPG8" s="746"/>
      <c r="HPH8" s="746"/>
      <c r="HPI8" s="746"/>
      <c r="HPJ8" s="746"/>
      <c r="HPK8" s="746"/>
      <c r="HPL8" s="746"/>
      <c r="HPM8" s="746"/>
      <c r="HPN8" s="746"/>
      <c r="HPO8" s="746"/>
      <c r="HPP8" s="746"/>
      <c r="HPQ8" s="746"/>
      <c r="HPR8" s="746"/>
      <c r="HPS8" s="746"/>
      <c r="HPT8" s="746"/>
      <c r="HPU8" s="746"/>
      <c r="HPV8" s="746"/>
      <c r="HPW8" s="746"/>
      <c r="HPX8" s="746"/>
      <c r="HPY8" s="746"/>
      <c r="HPZ8" s="746"/>
      <c r="HQA8" s="746"/>
      <c r="HQB8" s="746"/>
      <c r="HQC8" s="746"/>
      <c r="HQD8" s="746"/>
      <c r="HQE8" s="746"/>
      <c r="HQF8" s="746"/>
      <c r="HQG8" s="746"/>
      <c r="HQH8" s="746"/>
      <c r="HQI8" s="746"/>
      <c r="HQJ8" s="746"/>
      <c r="HQK8" s="746"/>
      <c r="HQL8" s="746"/>
      <c r="HQM8" s="746"/>
      <c r="HQN8" s="746"/>
      <c r="HQO8" s="746"/>
      <c r="HQP8" s="746"/>
      <c r="HQQ8" s="746"/>
      <c r="HQR8" s="746"/>
      <c r="HQS8" s="746"/>
      <c r="HQT8" s="746"/>
      <c r="HQU8" s="746"/>
      <c r="HQV8" s="746"/>
      <c r="HQW8" s="746"/>
      <c r="HQX8" s="746"/>
      <c r="HQY8" s="746"/>
      <c r="HQZ8" s="746"/>
      <c r="HRA8" s="746"/>
      <c r="HRB8" s="746"/>
      <c r="HRC8" s="746"/>
      <c r="HRD8" s="746"/>
      <c r="HRE8" s="746"/>
      <c r="HRF8" s="746"/>
      <c r="HRG8" s="746"/>
      <c r="HRH8" s="746"/>
      <c r="HRI8" s="746"/>
      <c r="HRJ8" s="746"/>
      <c r="HRK8" s="746"/>
      <c r="HRL8" s="746"/>
      <c r="HRM8" s="746"/>
      <c r="HRN8" s="746"/>
      <c r="HRO8" s="746"/>
      <c r="HRP8" s="746"/>
      <c r="HRQ8" s="746"/>
      <c r="HRR8" s="746"/>
      <c r="HRS8" s="746"/>
      <c r="HRT8" s="746"/>
      <c r="HRU8" s="746"/>
      <c r="HRV8" s="746"/>
      <c r="HRW8" s="746"/>
      <c r="HRX8" s="746"/>
      <c r="HRY8" s="746"/>
      <c r="HRZ8" s="746"/>
      <c r="HSA8" s="746"/>
      <c r="HSB8" s="746"/>
      <c r="HSC8" s="746"/>
      <c r="HSD8" s="746"/>
      <c r="HSE8" s="746"/>
      <c r="HSF8" s="746"/>
      <c r="HSG8" s="746"/>
      <c r="HSH8" s="746"/>
      <c r="HSI8" s="746"/>
      <c r="HSJ8" s="746"/>
      <c r="HSK8" s="746"/>
      <c r="HSL8" s="746"/>
      <c r="HSM8" s="746"/>
      <c r="HSN8" s="746"/>
      <c r="HSO8" s="746"/>
      <c r="HSP8" s="746"/>
      <c r="HSQ8" s="746"/>
      <c r="HSR8" s="746"/>
      <c r="HSS8" s="746"/>
      <c r="HST8" s="746"/>
      <c r="HSU8" s="746"/>
      <c r="HSV8" s="746"/>
      <c r="HSW8" s="746"/>
      <c r="HSX8" s="746"/>
      <c r="HSY8" s="746"/>
      <c r="HSZ8" s="746"/>
      <c r="HTA8" s="746"/>
      <c r="HTB8" s="746"/>
      <c r="HTC8" s="746"/>
      <c r="HTD8" s="746"/>
      <c r="HTE8" s="746"/>
      <c r="HTF8" s="746"/>
      <c r="HTG8" s="746"/>
      <c r="HTH8" s="746"/>
      <c r="HTI8" s="746"/>
      <c r="HTJ8" s="746"/>
      <c r="HTK8" s="746"/>
      <c r="HTL8" s="746"/>
      <c r="HTM8" s="746"/>
      <c r="HTN8" s="746"/>
      <c r="HTO8" s="746"/>
      <c r="HTP8" s="746"/>
      <c r="HTQ8" s="746"/>
      <c r="HTR8" s="746"/>
      <c r="HTS8" s="746"/>
      <c r="HTT8" s="746"/>
      <c r="HTU8" s="746"/>
      <c r="HTV8" s="746"/>
      <c r="HTW8" s="746"/>
      <c r="HTX8" s="746"/>
      <c r="HTY8" s="746"/>
      <c r="HTZ8" s="746"/>
      <c r="HUA8" s="746"/>
      <c r="HUB8" s="746"/>
      <c r="HUC8" s="746"/>
      <c r="HUD8" s="746"/>
      <c r="HUE8" s="746"/>
      <c r="HUF8" s="746"/>
      <c r="HUG8" s="746"/>
      <c r="HUH8" s="746"/>
      <c r="HUI8" s="746"/>
      <c r="HUJ8" s="746"/>
      <c r="HUK8" s="746"/>
      <c r="HUL8" s="746"/>
      <c r="HUM8" s="746"/>
      <c r="HUN8" s="746"/>
      <c r="HUO8" s="746"/>
      <c r="HUP8" s="746"/>
      <c r="HUQ8" s="746"/>
      <c r="HUR8" s="746"/>
      <c r="HUS8" s="746"/>
      <c r="HUT8" s="746"/>
      <c r="HUU8" s="746"/>
      <c r="HUV8" s="746"/>
      <c r="HUW8" s="746"/>
      <c r="HUX8" s="746"/>
      <c r="HUY8" s="746"/>
      <c r="HUZ8" s="746"/>
      <c r="HVA8" s="746"/>
      <c r="HVB8" s="746"/>
      <c r="HVC8" s="746"/>
      <c r="HVD8" s="746"/>
      <c r="HVE8" s="746"/>
      <c r="HVF8" s="746"/>
      <c r="HVG8" s="746"/>
      <c r="HVH8" s="746"/>
      <c r="HVI8" s="746"/>
      <c r="HVJ8" s="746"/>
      <c r="HVK8" s="746"/>
      <c r="HVL8" s="746"/>
      <c r="HVM8" s="746"/>
      <c r="HVN8" s="746"/>
      <c r="HVO8" s="746"/>
      <c r="HVP8" s="746"/>
      <c r="HVQ8" s="746"/>
      <c r="HVR8" s="746"/>
      <c r="HVS8" s="746"/>
      <c r="HVT8" s="746"/>
      <c r="HVU8" s="746"/>
      <c r="HVV8" s="746"/>
      <c r="HVW8" s="746"/>
      <c r="HVX8" s="746"/>
      <c r="HVY8" s="746"/>
      <c r="HVZ8" s="746"/>
      <c r="HWA8" s="746"/>
      <c r="HWB8" s="746"/>
      <c r="HWC8" s="746"/>
      <c r="HWD8" s="746"/>
      <c r="HWE8" s="746"/>
      <c r="HWF8" s="746"/>
      <c r="HWG8" s="746"/>
      <c r="HWH8" s="746"/>
      <c r="HWI8" s="746"/>
      <c r="HWJ8" s="746"/>
      <c r="HWK8" s="746"/>
      <c r="HWL8" s="746"/>
      <c r="HWM8" s="746"/>
      <c r="HWN8" s="746"/>
      <c r="HWO8" s="746"/>
      <c r="HWP8" s="746"/>
      <c r="HWQ8" s="746"/>
      <c r="HWR8" s="746"/>
      <c r="HWS8" s="746"/>
      <c r="HWT8" s="746"/>
      <c r="HWU8" s="746"/>
      <c r="HWV8" s="746"/>
      <c r="HWW8" s="746"/>
      <c r="HWX8" s="746"/>
      <c r="HWY8" s="746"/>
      <c r="HWZ8" s="746"/>
      <c r="HXA8" s="746"/>
      <c r="HXB8" s="746"/>
      <c r="HXC8" s="746"/>
      <c r="HXD8" s="746"/>
      <c r="HXE8" s="746"/>
      <c r="HXF8" s="746"/>
      <c r="HXG8" s="746"/>
      <c r="HXH8" s="746"/>
      <c r="HXI8" s="746"/>
      <c r="HXJ8" s="746"/>
      <c r="HXK8" s="746"/>
      <c r="HXL8" s="746"/>
      <c r="HXM8" s="746"/>
      <c r="HXN8" s="746"/>
      <c r="HXO8" s="746"/>
      <c r="HXP8" s="746"/>
      <c r="HXQ8" s="746"/>
      <c r="HXR8" s="746"/>
      <c r="HXS8" s="746"/>
      <c r="HXT8" s="746"/>
      <c r="HXU8" s="746"/>
      <c r="HXV8" s="746"/>
      <c r="HXW8" s="746"/>
      <c r="HXX8" s="746"/>
      <c r="HXY8" s="746"/>
      <c r="HXZ8" s="746"/>
      <c r="HYA8" s="746"/>
      <c r="HYB8" s="746"/>
      <c r="HYC8" s="746"/>
      <c r="HYD8" s="746"/>
      <c r="HYE8" s="746"/>
      <c r="HYF8" s="746"/>
      <c r="HYG8" s="746"/>
      <c r="HYH8" s="746"/>
      <c r="HYI8" s="746"/>
      <c r="HYJ8" s="746"/>
      <c r="HYK8" s="746"/>
      <c r="HYL8" s="746"/>
      <c r="HYM8" s="746"/>
      <c r="HYN8" s="746"/>
      <c r="HYO8" s="746"/>
      <c r="HYP8" s="746"/>
      <c r="HYQ8" s="746"/>
      <c r="HYR8" s="746"/>
      <c r="HYS8" s="746"/>
      <c r="HYT8" s="746"/>
      <c r="HYU8" s="746"/>
      <c r="HYV8" s="746"/>
      <c r="HYW8" s="746"/>
      <c r="HYX8" s="746"/>
      <c r="HYY8" s="746"/>
      <c r="HYZ8" s="746"/>
      <c r="HZA8" s="746"/>
      <c r="HZB8" s="746"/>
      <c r="HZC8" s="746"/>
      <c r="HZD8" s="746"/>
      <c r="HZE8" s="746"/>
      <c r="HZF8" s="746"/>
      <c r="HZG8" s="746"/>
      <c r="HZH8" s="746"/>
      <c r="HZI8" s="746"/>
      <c r="HZJ8" s="746"/>
      <c r="HZK8" s="746"/>
      <c r="HZL8" s="746"/>
      <c r="HZM8" s="746"/>
      <c r="HZN8" s="746"/>
      <c r="HZO8" s="746"/>
      <c r="HZP8" s="746"/>
      <c r="HZQ8" s="746"/>
      <c r="HZR8" s="746"/>
      <c r="HZS8" s="746"/>
      <c r="HZT8" s="746"/>
      <c r="HZU8" s="746"/>
      <c r="HZV8" s="746"/>
      <c r="HZW8" s="746"/>
      <c r="HZX8" s="746"/>
      <c r="HZY8" s="746"/>
      <c r="HZZ8" s="746"/>
      <c r="IAA8" s="746"/>
      <c r="IAB8" s="746"/>
      <c r="IAC8" s="746"/>
      <c r="IAD8" s="746"/>
      <c r="IAE8" s="746"/>
      <c r="IAF8" s="746"/>
      <c r="IAG8" s="746"/>
      <c r="IAH8" s="746"/>
      <c r="IAI8" s="746"/>
      <c r="IAJ8" s="746"/>
      <c r="IAK8" s="746"/>
      <c r="IAL8" s="746"/>
      <c r="IAM8" s="746"/>
      <c r="IAN8" s="746"/>
      <c r="IAO8" s="746"/>
      <c r="IAP8" s="746"/>
      <c r="IAQ8" s="746"/>
      <c r="IAR8" s="746"/>
      <c r="IAS8" s="746"/>
      <c r="IAT8" s="746"/>
      <c r="IAU8" s="746"/>
      <c r="IAV8" s="746"/>
      <c r="IAW8" s="746"/>
      <c r="IAX8" s="746"/>
      <c r="IAY8" s="746"/>
      <c r="IAZ8" s="746"/>
      <c r="IBA8" s="746"/>
      <c r="IBB8" s="746"/>
      <c r="IBC8" s="746"/>
      <c r="IBD8" s="746"/>
      <c r="IBE8" s="746"/>
      <c r="IBF8" s="746"/>
      <c r="IBG8" s="746"/>
      <c r="IBH8" s="746"/>
      <c r="IBI8" s="746"/>
      <c r="IBJ8" s="746"/>
      <c r="IBK8" s="746"/>
      <c r="IBL8" s="746"/>
      <c r="IBM8" s="746"/>
      <c r="IBN8" s="746"/>
      <c r="IBO8" s="746"/>
      <c r="IBP8" s="746"/>
      <c r="IBQ8" s="746"/>
      <c r="IBR8" s="746"/>
      <c r="IBS8" s="746"/>
      <c r="IBT8" s="746"/>
      <c r="IBU8" s="746"/>
      <c r="IBV8" s="746"/>
      <c r="IBW8" s="746"/>
      <c r="IBX8" s="746"/>
      <c r="IBY8" s="746"/>
      <c r="IBZ8" s="746"/>
      <c r="ICA8" s="746"/>
      <c r="ICB8" s="746"/>
      <c r="ICC8" s="746"/>
      <c r="ICD8" s="746"/>
      <c r="ICE8" s="746"/>
      <c r="ICF8" s="746"/>
      <c r="ICG8" s="746"/>
      <c r="ICH8" s="746"/>
      <c r="ICI8" s="746"/>
      <c r="ICJ8" s="746"/>
      <c r="ICK8" s="746"/>
      <c r="ICL8" s="746"/>
      <c r="ICM8" s="746"/>
      <c r="ICN8" s="746"/>
      <c r="ICO8" s="746"/>
      <c r="ICP8" s="746"/>
      <c r="ICQ8" s="746"/>
      <c r="ICR8" s="746"/>
      <c r="ICS8" s="746"/>
      <c r="ICT8" s="746"/>
      <c r="ICU8" s="746"/>
      <c r="ICV8" s="746"/>
      <c r="ICW8" s="746"/>
      <c r="ICX8" s="746"/>
      <c r="ICY8" s="746"/>
      <c r="ICZ8" s="746"/>
      <c r="IDA8" s="746"/>
      <c r="IDB8" s="746"/>
      <c r="IDC8" s="746"/>
      <c r="IDD8" s="746"/>
      <c r="IDE8" s="746"/>
      <c r="IDF8" s="746"/>
      <c r="IDG8" s="746"/>
      <c r="IDH8" s="746"/>
      <c r="IDI8" s="746"/>
      <c r="IDJ8" s="746"/>
      <c r="IDK8" s="746"/>
      <c r="IDL8" s="746"/>
      <c r="IDM8" s="746"/>
      <c r="IDN8" s="746"/>
      <c r="IDO8" s="746"/>
      <c r="IDP8" s="746"/>
      <c r="IDQ8" s="746"/>
      <c r="IDR8" s="746"/>
      <c r="IDS8" s="746"/>
      <c r="IDT8" s="746"/>
      <c r="IDU8" s="746"/>
      <c r="IDV8" s="746"/>
      <c r="IDW8" s="746"/>
      <c r="IDX8" s="746"/>
      <c r="IDY8" s="746"/>
      <c r="IDZ8" s="746"/>
      <c r="IEA8" s="746"/>
      <c r="IEB8" s="746"/>
      <c r="IEC8" s="746"/>
      <c r="IED8" s="746"/>
      <c r="IEE8" s="746"/>
      <c r="IEF8" s="746"/>
      <c r="IEG8" s="746"/>
      <c r="IEH8" s="746"/>
      <c r="IEI8" s="746"/>
      <c r="IEJ8" s="746"/>
      <c r="IEK8" s="746"/>
      <c r="IEL8" s="746"/>
      <c r="IEM8" s="746"/>
      <c r="IEN8" s="746"/>
      <c r="IEO8" s="746"/>
      <c r="IEP8" s="746"/>
      <c r="IEQ8" s="746"/>
      <c r="IER8" s="746"/>
      <c r="IES8" s="746"/>
      <c r="IET8" s="746"/>
      <c r="IEU8" s="746"/>
      <c r="IEV8" s="746"/>
      <c r="IEW8" s="746"/>
      <c r="IEX8" s="746"/>
      <c r="IEY8" s="746"/>
      <c r="IEZ8" s="746"/>
      <c r="IFA8" s="746"/>
      <c r="IFB8" s="746"/>
      <c r="IFC8" s="746"/>
      <c r="IFD8" s="746"/>
      <c r="IFE8" s="746"/>
      <c r="IFF8" s="746"/>
      <c r="IFG8" s="746"/>
      <c r="IFH8" s="746"/>
      <c r="IFI8" s="746"/>
      <c r="IFJ8" s="746"/>
      <c r="IFK8" s="746"/>
      <c r="IFL8" s="746"/>
      <c r="IFM8" s="746"/>
      <c r="IFN8" s="746"/>
      <c r="IFO8" s="746"/>
      <c r="IFP8" s="746"/>
      <c r="IFQ8" s="746"/>
      <c r="IFR8" s="746"/>
      <c r="IFS8" s="746"/>
      <c r="IFT8" s="746"/>
      <c r="IFU8" s="746"/>
      <c r="IFV8" s="746"/>
      <c r="IFW8" s="746"/>
      <c r="IFX8" s="746"/>
      <c r="IFY8" s="746"/>
      <c r="IFZ8" s="746"/>
      <c r="IGA8" s="746"/>
      <c r="IGB8" s="746"/>
      <c r="IGC8" s="746"/>
      <c r="IGD8" s="746"/>
      <c r="IGE8" s="746"/>
      <c r="IGF8" s="746"/>
      <c r="IGG8" s="746"/>
      <c r="IGH8" s="746"/>
      <c r="IGI8" s="746"/>
      <c r="IGJ8" s="746"/>
      <c r="IGK8" s="746"/>
      <c r="IGL8" s="746"/>
      <c r="IGM8" s="746"/>
      <c r="IGN8" s="746"/>
      <c r="IGO8" s="746"/>
      <c r="IGP8" s="746"/>
      <c r="IGQ8" s="746"/>
      <c r="IGR8" s="746"/>
      <c r="IGS8" s="746"/>
      <c r="IGT8" s="746"/>
      <c r="IGU8" s="746"/>
      <c r="IGV8" s="746"/>
      <c r="IGW8" s="746"/>
      <c r="IGX8" s="746"/>
      <c r="IGY8" s="746"/>
      <c r="IGZ8" s="746"/>
      <c r="IHA8" s="746"/>
      <c r="IHB8" s="746"/>
      <c r="IHC8" s="746"/>
      <c r="IHD8" s="746"/>
      <c r="IHE8" s="746"/>
      <c r="IHF8" s="746"/>
      <c r="IHG8" s="746"/>
      <c r="IHH8" s="746"/>
      <c r="IHI8" s="746"/>
      <c r="IHJ8" s="746"/>
      <c r="IHK8" s="746"/>
      <c r="IHL8" s="746"/>
      <c r="IHM8" s="746"/>
      <c r="IHN8" s="746"/>
      <c r="IHO8" s="746"/>
      <c r="IHP8" s="746"/>
      <c r="IHQ8" s="746"/>
      <c r="IHR8" s="746"/>
      <c r="IHS8" s="746"/>
      <c r="IHT8" s="746"/>
      <c r="IHU8" s="746"/>
      <c r="IHV8" s="746"/>
      <c r="IHW8" s="746"/>
      <c r="IHX8" s="746"/>
      <c r="IHY8" s="746"/>
      <c r="IHZ8" s="746"/>
      <c r="IIA8" s="746"/>
      <c r="IIB8" s="746"/>
      <c r="IIC8" s="746"/>
      <c r="IID8" s="746"/>
      <c r="IIE8" s="746"/>
      <c r="IIF8" s="746"/>
      <c r="IIG8" s="746"/>
      <c r="IIH8" s="746"/>
      <c r="III8" s="746"/>
      <c r="IIJ8" s="746"/>
      <c r="IIK8" s="746"/>
      <c r="IIL8" s="746"/>
      <c r="IIM8" s="746"/>
      <c r="IIN8" s="746"/>
      <c r="IIO8" s="746"/>
      <c r="IIP8" s="746"/>
      <c r="IIQ8" s="746"/>
      <c r="IIR8" s="746"/>
      <c r="IIS8" s="746"/>
      <c r="IIT8" s="746"/>
      <c r="IIU8" s="746"/>
      <c r="IIV8" s="746"/>
      <c r="IIW8" s="746"/>
      <c r="IIX8" s="746"/>
      <c r="IIY8" s="746"/>
      <c r="IIZ8" s="746"/>
      <c r="IJA8" s="746"/>
      <c r="IJB8" s="746"/>
      <c r="IJC8" s="746"/>
      <c r="IJD8" s="746"/>
      <c r="IJE8" s="746"/>
      <c r="IJF8" s="746"/>
      <c r="IJG8" s="746"/>
      <c r="IJH8" s="746"/>
      <c r="IJI8" s="746"/>
      <c r="IJJ8" s="746"/>
      <c r="IJK8" s="746"/>
      <c r="IJL8" s="746"/>
      <c r="IJM8" s="746"/>
      <c r="IJN8" s="746"/>
      <c r="IJO8" s="746"/>
      <c r="IJP8" s="746"/>
      <c r="IJQ8" s="746"/>
      <c r="IJR8" s="746"/>
      <c r="IJS8" s="746"/>
      <c r="IJT8" s="746"/>
      <c r="IJU8" s="746"/>
      <c r="IJV8" s="746"/>
      <c r="IJW8" s="746"/>
      <c r="IJX8" s="746"/>
      <c r="IJY8" s="746"/>
      <c r="IJZ8" s="746"/>
      <c r="IKA8" s="746"/>
      <c r="IKB8" s="746"/>
      <c r="IKC8" s="746"/>
      <c r="IKD8" s="746"/>
      <c r="IKE8" s="746"/>
      <c r="IKF8" s="746"/>
      <c r="IKG8" s="746"/>
      <c r="IKH8" s="746"/>
      <c r="IKI8" s="746"/>
      <c r="IKJ8" s="746"/>
      <c r="IKK8" s="746"/>
      <c r="IKL8" s="746"/>
      <c r="IKM8" s="746"/>
      <c r="IKN8" s="746"/>
      <c r="IKO8" s="746"/>
      <c r="IKP8" s="746"/>
      <c r="IKQ8" s="746"/>
      <c r="IKR8" s="746"/>
      <c r="IKS8" s="746"/>
      <c r="IKT8" s="746"/>
      <c r="IKU8" s="746"/>
      <c r="IKV8" s="746"/>
      <c r="IKW8" s="746"/>
      <c r="IKX8" s="746"/>
      <c r="IKY8" s="746"/>
      <c r="IKZ8" s="746"/>
      <c r="ILA8" s="746"/>
      <c r="ILB8" s="746"/>
      <c r="ILC8" s="746"/>
      <c r="ILD8" s="746"/>
      <c r="ILE8" s="746"/>
      <c r="ILF8" s="746"/>
      <c r="ILG8" s="746"/>
      <c r="ILH8" s="746"/>
      <c r="ILI8" s="746"/>
      <c r="ILJ8" s="746"/>
      <c r="ILK8" s="746"/>
      <c r="ILL8" s="746"/>
      <c r="ILM8" s="746"/>
      <c r="ILN8" s="746"/>
      <c r="ILO8" s="746"/>
      <c r="ILP8" s="746"/>
      <c r="ILQ8" s="746"/>
      <c r="ILR8" s="746"/>
      <c r="ILS8" s="746"/>
      <c r="ILT8" s="746"/>
      <c r="ILU8" s="746"/>
      <c r="ILV8" s="746"/>
      <c r="ILW8" s="746"/>
      <c r="ILX8" s="746"/>
      <c r="ILY8" s="746"/>
      <c r="ILZ8" s="746"/>
      <c r="IMA8" s="746"/>
      <c r="IMB8" s="746"/>
      <c r="IMC8" s="746"/>
      <c r="IMD8" s="746"/>
      <c r="IME8" s="746"/>
      <c r="IMF8" s="746"/>
      <c r="IMG8" s="746"/>
      <c r="IMH8" s="746"/>
      <c r="IMI8" s="746"/>
      <c r="IMJ8" s="746"/>
      <c r="IMK8" s="746"/>
      <c r="IML8" s="746"/>
      <c r="IMM8" s="746"/>
      <c r="IMN8" s="746"/>
      <c r="IMO8" s="746"/>
      <c r="IMP8" s="746"/>
      <c r="IMQ8" s="746"/>
      <c r="IMR8" s="746"/>
      <c r="IMS8" s="746"/>
      <c r="IMT8" s="746"/>
      <c r="IMU8" s="746"/>
      <c r="IMV8" s="746"/>
      <c r="IMW8" s="746"/>
      <c r="IMX8" s="746"/>
      <c r="IMY8" s="746"/>
      <c r="IMZ8" s="746"/>
      <c r="INA8" s="746"/>
      <c r="INB8" s="746"/>
      <c r="INC8" s="746"/>
      <c r="IND8" s="746"/>
      <c r="INE8" s="746"/>
      <c r="INF8" s="746"/>
      <c r="ING8" s="746"/>
      <c r="INH8" s="746"/>
      <c r="INI8" s="746"/>
      <c r="INJ8" s="746"/>
      <c r="INK8" s="746"/>
      <c r="INL8" s="746"/>
      <c r="INM8" s="746"/>
      <c r="INN8" s="746"/>
      <c r="INO8" s="746"/>
      <c r="INP8" s="746"/>
      <c r="INQ8" s="746"/>
      <c r="INR8" s="746"/>
      <c r="INS8" s="746"/>
      <c r="INT8" s="746"/>
      <c r="INU8" s="746"/>
      <c r="INV8" s="746"/>
      <c r="INW8" s="746"/>
      <c r="INX8" s="746"/>
      <c r="INY8" s="746"/>
      <c r="INZ8" s="746"/>
      <c r="IOA8" s="746"/>
      <c r="IOB8" s="746"/>
      <c r="IOC8" s="746"/>
      <c r="IOD8" s="746"/>
      <c r="IOE8" s="746"/>
      <c r="IOF8" s="746"/>
      <c r="IOG8" s="746"/>
      <c r="IOH8" s="746"/>
      <c r="IOI8" s="746"/>
      <c r="IOJ8" s="746"/>
      <c r="IOK8" s="746"/>
      <c r="IOL8" s="746"/>
      <c r="IOM8" s="746"/>
      <c r="ION8" s="746"/>
      <c r="IOO8" s="746"/>
      <c r="IOP8" s="746"/>
      <c r="IOQ8" s="746"/>
      <c r="IOR8" s="746"/>
      <c r="IOS8" s="746"/>
      <c r="IOT8" s="746"/>
      <c r="IOU8" s="746"/>
      <c r="IOV8" s="746"/>
      <c r="IOW8" s="746"/>
      <c r="IOX8" s="746"/>
      <c r="IOY8" s="746"/>
      <c r="IOZ8" s="746"/>
      <c r="IPA8" s="746"/>
      <c r="IPB8" s="746"/>
      <c r="IPC8" s="746"/>
      <c r="IPD8" s="746"/>
      <c r="IPE8" s="746"/>
      <c r="IPF8" s="746"/>
      <c r="IPG8" s="746"/>
      <c r="IPH8" s="746"/>
      <c r="IPI8" s="746"/>
      <c r="IPJ8" s="746"/>
      <c r="IPK8" s="746"/>
      <c r="IPL8" s="746"/>
      <c r="IPM8" s="746"/>
      <c r="IPN8" s="746"/>
      <c r="IPO8" s="746"/>
      <c r="IPP8" s="746"/>
      <c r="IPQ8" s="746"/>
      <c r="IPR8" s="746"/>
      <c r="IPS8" s="746"/>
      <c r="IPT8" s="746"/>
      <c r="IPU8" s="746"/>
      <c r="IPV8" s="746"/>
      <c r="IPW8" s="746"/>
      <c r="IPX8" s="746"/>
      <c r="IPY8" s="746"/>
      <c r="IPZ8" s="746"/>
      <c r="IQA8" s="746"/>
      <c r="IQB8" s="746"/>
      <c r="IQC8" s="746"/>
      <c r="IQD8" s="746"/>
      <c r="IQE8" s="746"/>
      <c r="IQF8" s="746"/>
      <c r="IQG8" s="746"/>
      <c r="IQH8" s="746"/>
      <c r="IQI8" s="746"/>
      <c r="IQJ8" s="746"/>
      <c r="IQK8" s="746"/>
      <c r="IQL8" s="746"/>
      <c r="IQM8" s="746"/>
      <c r="IQN8" s="746"/>
      <c r="IQO8" s="746"/>
      <c r="IQP8" s="746"/>
      <c r="IQQ8" s="746"/>
      <c r="IQR8" s="746"/>
      <c r="IQS8" s="746"/>
      <c r="IQT8" s="746"/>
      <c r="IQU8" s="746"/>
      <c r="IQV8" s="746"/>
      <c r="IQW8" s="746"/>
      <c r="IQX8" s="746"/>
      <c r="IQY8" s="746"/>
      <c r="IQZ8" s="746"/>
      <c r="IRA8" s="746"/>
      <c r="IRB8" s="746"/>
      <c r="IRC8" s="746"/>
      <c r="IRD8" s="746"/>
      <c r="IRE8" s="746"/>
      <c r="IRF8" s="746"/>
      <c r="IRG8" s="746"/>
      <c r="IRH8" s="746"/>
      <c r="IRI8" s="746"/>
      <c r="IRJ8" s="746"/>
      <c r="IRK8" s="746"/>
      <c r="IRL8" s="746"/>
      <c r="IRM8" s="746"/>
      <c r="IRN8" s="746"/>
      <c r="IRO8" s="746"/>
      <c r="IRP8" s="746"/>
      <c r="IRQ8" s="746"/>
      <c r="IRR8" s="746"/>
      <c r="IRS8" s="746"/>
      <c r="IRT8" s="746"/>
      <c r="IRU8" s="746"/>
      <c r="IRV8" s="746"/>
      <c r="IRW8" s="746"/>
      <c r="IRX8" s="746"/>
      <c r="IRY8" s="746"/>
      <c r="IRZ8" s="746"/>
      <c r="ISA8" s="746"/>
      <c r="ISB8" s="746"/>
      <c r="ISC8" s="746"/>
      <c r="ISD8" s="746"/>
      <c r="ISE8" s="746"/>
      <c r="ISF8" s="746"/>
      <c r="ISG8" s="746"/>
      <c r="ISH8" s="746"/>
      <c r="ISI8" s="746"/>
      <c r="ISJ8" s="746"/>
      <c r="ISK8" s="746"/>
      <c r="ISL8" s="746"/>
      <c r="ISM8" s="746"/>
      <c r="ISN8" s="746"/>
      <c r="ISO8" s="746"/>
      <c r="ISP8" s="746"/>
      <c r="ISQ8" s="746"/>
      <c r="ISR8" s="746"/>
      <c r="ISS8" s="746"/>
      <c r="IST8" s="746"/>
      <c r="ISU8" s="746"/>
      <c r="ISV8" s="746"/>
      <c r="ISW8" s="746"/>
      <c r="ISX8" s="746"/>
      <c r="ISY8" s="746"/>
      <c r="ISZ8" s="746"/>
      <c r="ITA8" s="746"/>
      <c r="ITB8" s="746"/>
      <c r="ITC8" s="746"/>
      <c r="ITD8" s="746"/>
      <c r="ITE8" s="746"/>
      <c r="ITF8" s="746"/>
      <c r="ITG8" s="746"/>
      <c r="ITH8" s="746"/>
      <c r="ITI8" s="746"/>
      <c r="ITJ8" s="746"/>
      <c r="ITK8" s="746"/>
      <c r="ITL8" s="746"/>
      <c r="ITM8" s="746"/>
      <c r="ITN8" s="746"/>
      <c r="ITO8" s="746"/>
      <c r="ITP8" s="746"/>
      <c r="ITQ8" s="746"/>
      <c r="ITR8" s="746"/>
      <c r="ITS8" s="746"/>
      <c r="ITT8" s="746"/>
      <c r="ITU8" s="746"/>
      <c r="ITV8" s="746"/>
      <c r="ITW8" s="746"/>
      <c r="ITX8" s="746"/>
      <c r="ITY8" s="746"/>
      <c r="ITZ8" s="746"/>
      <c r="IUA8" s="746"/>
      <c r="IUB8" s="746"/>
      <c r="IUC8" s="746"/>
      <c r="IUD8" s="746"/>
      <c r="IUE8" s="746"/>
      <c r="IUF8" s="746"/>
      <c r="IUG8" s="746"/>
      <c r="IUH8" s="746"/>
      <c r="IUI8" s="746"/>
      <c r="IUJ8" s="746"/>
      <c r="IUK8" s="746"/>
      <c r="IUL8" s="746"/>
      <c r="IUM8" s="746"/>
      <c r="IUN8" s="746"/>
      <c r="IUO8" s="746"/>
      <c r="IUP8" s="746"/>
      <c r="IUQ8" s="746"/>
      <c r="IUR8" s="746"/>
      <c r="IUS8" s="746"/>
      <c r="IUT8" s="746"/>
      <c r="IUU8" s="746"/>
      <c r="IUV8" s="746"/>
      <c r="IUW8" s="746"/>
      <c r="IUX8" s="746"/>
      <c r="IUY8" s="746"/>
      <c r="IUZ8" s="746"/>
      <c r="IVA8" s="746"/>
      <c r="IVB8" s="746"/>
      <c r="IVC8" s="746"/>
      <c r="IVD8" s="746"/>
      <c r="IVE8" s="746"/>
      <c r="IVF8" s="746"/>
      <c r="IVG8" s="746"/>
      <c r="IVH8" s="746"/>
      <c r="IVI8" s="746"/>
      <c r="IVJ8" s="746"/>
      <c r="IVK8" s="746"/>
      <c r="IVL8" s="746"/>
      <c r="IVM8" s="746"/>
      <c r="IVN8" s="746"/>
      <c r="IVO8" s="746"/>
      <c r="IVP8" s="746"/>
      <c r="IVQ8" s="746"/>
      <c r="IVR8" s="746"/>
      <c r="IVS8" s="746"/>
      <c r="IVT8" s="746"/>
      <c r="IVU8" s="746"/>
      <c r="IVV8" s="746"/>
      <c r="IVW8" s="746"/>
      <c r="IVX8" s="746"/>
      <c r="IVY8" s="746"/>
      <c r="IVZ8" s="746"/>
      <c r="IWA8" s="746"/>
      <c r="IWB8" s="746"/>
      <c r="IWC8" s="746"/>
      <c r="IWD8" s="746"/>
      <c r="IWE8" s="746"/>
      <c r="IWF8" s="746"/>
      <c r="IWG8" s="746"/>
      <c r="IWH8" s="746"/>
      <c r="IWI8" s="746"/>
      <c r="IWJ8" s="746"/>
      <c r="IWK8" s="746"/>
      <c r="IWL8" s="746"/>
      <c r="IWM8" s="746"/>
      <c r="IWN8" s="746"/>
      <c r="IWO8" s="746"/>
      <c r="IWP8" s="746"/>
      <c r="IWQ8" s="746"/>
      <c r="IWR8" s="746"/>
      <c r="IWS8" s="746"/>
      <c r="IWT8" s="746"/>
      <c r="IWU8" s="746"/>
      <c r="IWV8" s="746"/>
      <c r="IWW8" s="746"/>
      <c r="IWX8" s="746"/>
      <c r="IWY8" s="746"/>
      <c r="IWZ8" s="746"/>
      <c r="IXA8" s="746"/>
      <c r="IXB8" s="746"/>
      <c r="IXC8" s="746"/>
      <c r="IXD8" s="746"/>
      <c r="IXE8" s="746"/>
      <c r="IXF8" s="746"/>
      <c r="IXG8" s="746"/>
      <c r="IXH8" s="746"/>
      <c r="IXI8" s="746"/>
      <c r="IXJ8" s="746"/>
      <c r="IXK8" s="746"/>
      <c r="IXL8" s="746"/>
      <c r="IXM8" s="746"/>
      <c r="IXN8" s="746"/>
      <c r="IXO8" s="746"/>
      <c r="IXP8" s="746"/>
      <c r="IXQ8" s="746"/>
      <c r="IXR8" s="746"/>
      <c r="IXS8" s="746"/>
      <c r="IXT8" s="746"/>
      <c r="IXU8" s="746"/>
      <c r="IXV8" s="746"/>
      <c r="IXW8" s="746"/>
      <c r="IXX8" s="746"/>
      <c r="IXY8" s="746"/>
      <c r="IXZ8" s="746"/>
      <c r="IYA8" s="746"/>
      <c r="IYB8" s="746"/>
      <c r="IYC8" s="746"/>
      <c r="IYD8" s="746"/>
      <c r="IYE8" s="746"/>
      <c r="IYF8" s="746"/>
      <c r="IYG8" s="746"/>
      <c r="IYH8" s="746"/>
      <c r="IYI8" s="746"/>
      <c r="IYJ8" s="746"/>
      <c r="IYK8" s="746"/>
      <c r="IYL8" s="746"/>
      <c r="IYM8" s="746"/>
      <c r="IYN8" s="746"/>
      <c r="IYO8" s="746"/>
      <c r="IYP8" s="746"/>
      <c r="IYQ8" s="746"/>
      <c r="IYR8" s="746"/>
      <c r="IYS8" s="746"/>
      <c r="IYT8" s="746"/>
      <c r="IYU8" s="746"/>
      <c r="IYV8" s="746"/>
      <c r="IYW8" s="746"/>
      <c r="IYX8" s="746"/>
      <c r="IYY8" s="746"/>
      <c r="IYZ8" s="746"/>
      <c r="IZA8" s="746"/>
      <c r="IZB8" s="746"/>
      <c r="IZC8" s="746"/>
      <c r="IZD8" s="746"/>
      <c r="IZE8" s="746"/>
      <c r="IZF8" s="746"/>
      <c r="IZG8" s="746"/>
      <c r="IZH8" s="746"/>
      <c r="IZI8" s="746"/>
      <c r="IZJ8" s="746"/>
      <c r="IZK8" s="746"/>
      <c r="IZL8" s="746"/>
      <c r="IZM8" s="746"/>
      <c r="IZN8" s="746"/>
      <c r="IZO8" s="746"/>
      <c r="IZP8" s="746"/>
      <c r="IZQ8" s="746"/>
      <c r="IZR8" s="746"/>
      <c r="IZS8" s="746"/>
      <c r="IZT8" s="746"/>
      <c r="IZU8" s="746"/>
      <c r="IZV8" s="746"/>
      <c r="IZW8" s="746"/>
      <c r="IZX8" s="746"/>
      <c r="IZY8" s="746"/>
      <c r="IZZ8" s="746"/>
      <c r="JAA8" s="746"/>
      <c r="JAB8" s="746"/>
      <c r="JAC8" s="746"/>
      <c r="JAD8" s="746"/>
      <c r="JAE8" s="746"/>
      <c r="JAF8" s="746"/>
      <c r="JAG8" s="746"/>
      <c r="JAH8" s="746"/>
      <c r="JAI8" s="746"/>
      <c r="JAJ8" s="746"/>
      <c r="JAK8" s="746"/>
      <c r="JAL8" s="746"/>
      <c r="JAM8" s="746"/>
      <c r="JAN8" s="746"/>
      <c r="JAO8" s="746"/>
      <c r="JAP8" s="746"/>
      <c r="JAQ8" s="746"/>
      <c r="JAR8" s="746"/>
      <c r="JAS8" s="746"/>
      <c r="JAT8" s="746"/>
      <c r="JAU8" s="746"/>
      <c r="JAV8" s="746"/>
      <c r="JAW8" s="746"/>
      <c r="JAX8" s="746"/>
      <c r="JAY8" s="746"/>
      <c r="JAZ8" s="746"/>
      <c r="JBA8" s="746"/>
      <c r="JBB8" s="746"/>
      <c r="JBC8" s="746"/>
      <c r="JBD8" s="746"/>
      <c r="JBE8" s="746"/>
      <c r="JBF8" s="746"/>
      <c r="JBG8" s="746"/>
      <c r="JBH8" s="746"/>
      <c r="JBI8" s="746"/>
      <c r="JBJ8" s="746"/>
      <c r="JBK8" s="746"/>
      <c r="JBL8" s="746"/>
      <c r="JBM8" s="746"/>
      <c r="JBN8" s="746"/>
      <c r="JBO8" s="746"/>
      <c r="JBP8" s="746"/>
      <c r="JBQ8" s="746"/>
      <c r="JBR8" s="746"/>
      <c r="JBS8" s="746"/>
      <c r="JBT8" s="746"/>
      <c r="JBU8" s="746"/>
      <c r="JBV8" s="746"/>
      <c r="JBW8" s="746"/>
      <c r="JBX8" s="746"/>
      <c r="JBY8" s="746"/>
      <c r="JBZ8" s="746"/>
      <c r="JCA8" s="746"/>
      <c r="JCB8" s="746"/>
      <c r="JCC8" s="746"/>
      <c r="JCD8" s="746"/>
      <c r="JCE8" s="746"/>
      <c r="JCF8" s="746"/>
      <c r="JCG8" s="746"/>
      <c r="JCH8" s="746"/>
      <c r="JCI8" s="746"/>
      <c r="JCJ8" s="746"/>
      <c r="JCK8" s="746"/>
      <c r="JCL8" s="746"/>
      <c r="JCM8" s="746"/>
      <c r="JCN8" s="746"/>
      <c r="JCO8" s="746"/>
      <c r="JCP8" s="746"/>
      <c r="JCQ8" s="746"/>
      <c r="JCR8" s="746"/>
      <c r="JCS8" s="746"/>
      <c r="JCT8" s="746"/>
      <c r="JCU8" s="746"/>
      <c r="JCV8" s="746"/>
      <c r="JCW8" s="746"/>
      <c r="JCX8" s="746"/>
      <c r="JCY8" s="746"/>
      <c r="JCZ8" s="746"/>
      <c r="JDA8" s="746"/>
      <c r="JDB8" s="746"/>
      <c r="JDC8" s="746"/>
      <c r="JDD8" s="746"/>
      <c r="JDE8" s="746"/>
      <c r="JDF8" s="746"/>
      <c r="JDG8" s="746"/>
      <c r="JDH8" s="746"/>
      <c r="JDI8" s="746"/>
      <c r="JDJ8" s="746"/>
      <c r="JDK8" s="746"/>
      <c r="JDL8" s="746"/>
      <c r="JDM8" s="746"/>
      <c r="JDN8" s="746"/>
      <c r="JDO8" s="746"/>
      <c r="JDP8" s="746"/>
      <c r="JDQ8" s="746"/>
      <c r="JDR8" s="746"/>
      <c r="JDS8" s="746"/>
      <c r="JDT8" s="746"/>
      <c r="JDU8" s="746"/>
      <c r="JDV8" s="746"/>
      <c r="JDW8" s="746"/>
      <c r="JDX8" s="746"/>
      <c r="JDY8" s="746"/>
      <c r="JDZ8" s="746"/>
      <c r="JEA8" s="746"/>
      <c r="JEB8" s="746"/>
      <c r="JEC8" s="746"/>
      <c r="JED8" s="746"/>
      <c r="JEE8" s="746"/>
      <c r="JEF8" s="746"/>
      <c r="JEG8" s="746"/>
      <c r="JEH8" s="746"/>
      <c r="JEI8" s="746"/>
      <c r="JEJ8" s="746"/>
      <c r="JEK8" s="746"/>
      <c r="JEL8" s="746"/>
      <c r="JEM8" s="746"/>
      <c r="JEN8" s="746"/>
      <c r="JEO8" s="746"/>
      <c r="JEP8" s="746"/>
      <c r="JEQ8" s="746"/>
      <c r="JER8" s="746"/>
      <c r="JES8" s="746"/>
      <c r="JET8" s="746"/>
      <c r="JEU8" s="746"/>
      <c r="JEV8" s="746"/>
      <c r="JEW8" s="746"/>
      <c r="JEX8" s="746"/>
      <c r="JEY8" s="746"/>
      <c r="JEZ8" s="746"/>
      <c r="JFA8" s="746"/>
      <c r="JFB8" s="746"/>
      <c r="JFC8" s="746"/>
      <c r="JFD8" s="746"/>
      <c r="JFE8" s="746"/>
      <c r="JFF8" s="746"/>
      <c r="JFG8" s="746"/>
      <c r="JFH8" s="746"/>
      <c r="JFI8" s="746"/>
      <c r="JFJ8" s="746"/>
      <c r="JFK8" s="746"/>
      <c r="JFL8" s="746"/>
      <c r="JFM8" s="746"/>
      <c r="JFN8" s="746"/>
      <c r="JFO8" s="746"/>
      <c r="JFP8" s="746"/>
      <c r="JFQ8" s="746"/>
      <c r="JFR8" s="746"/>
      <c r="JFS8" s="746"/>
      <c r="JFT8" s="746"/>
      <c r="JFU8" s="746"/>
      <c r="JFV8" s="746"/>
      <c r="JFW8" s="746"/>
      <c r="JFX8" s="746"/>
      <c r="JFY8" s="746"/>
      <c r="JFZ8" s="746"/>
      <c r="JGA8" s="746"/>
      <c r="JGB8" s="746"/>
      <c r="JGC8" s="746"/>
      <c r="JGD8" s="746"/>
      <c r="JGE8" s="746"/>
      <c r="JGF8" s="746"/>
      <c r="JGG8" s="746"/>
      <c r="JGH8" s="746"/>
      <c r="JGI8" s="746"/>
      <c r="JGJ8" s="746"/>
      <c r="JGK8" s="746"/>
      <c r="JGL8" s="746"/>
      <c r="JGM8" s="746"/>
      <c r="JGN8" s="746"/>
      <c r="JGO8" s="746"/>
      <c r="JGP8" s="746"/>
      <c r="JGQ8" s="746"/>
      <c r="JGR8" s="746"/>
      <c r="JGS8" s="746"/>
      <c r="JGT8" s="746"/>
      <c r="JGU8" s="746"/>
      <c r="JGV8" s="746"/>
      <c r="JGW8" s="746"/>
      <c r="JGX8" s="746"/>
      <c r="JGY8" s="746"/>
      <c r="JGZ8" s="746"/>
      <c r="JHA8" s="746"/>
      <c r="JHB8" s="746"/>
      <c r="JHC8" s="746"/>
      <c r="JHD8" s="746"/>
      <c r="JHE8" s="746"/>
      <c r="JHF8" s="746"/>
      <c r="JHG8" s="746"/>
      <c r="JHH8" s="746"/>
      <c r="JHI8" s="746"/>
      <c r="JHJ8" s="746"/>
      <c r="JHK8" s="746"/>
      <c r="JHL8" s="746"/>
      <c r="JHM8" s="746"/>
      <c r="JHN8" s="746"/>
      <c r="JHO8" s="746"/>
      <c r="JHP8" s="746"/>
      <c r="JHQ8" s="746"/>
      <c r="JHR8" s="746"/>
      <c r="JHS8" s="746"/>
      <c r="JHT8" s="746"/>
      <c r="JHU8" s="746"/>
      <c r="JHV8" s="746"/>
      <c r="JHW8" s="746"/>
      <c r="JHX8" s="746"/>
      <c r="JHY8" s="746"/>
      <c r="JHZ8" s="746"/>
      <c r="JIA8" s="746"/>
      <c r="JIB8" s="746"/>
      <c r="JIC8" s="746"/>
      <c r="JID8" s="746"/>
      <c r="JIE8" s="746"/>
      <c r="JIF8" s="746"/>
      <c r="JIG8" s="746"/>
      <c r="JIH8" s="746"/>
      <c r="JII8" s="746"/>
      <c r="JIJ8" s="746"/>
      <c r="JIK8" s="746"/>
      <c r="JIL8" s="746"/>
      <c r="JIM8" s="746"/>
      <c r="JIN8" s="746"/>
      <c r="JIO8" s="746"/>
      <c r="JIP8" s="746"/>
      <c r="JIQ8" s="746"/>
      <c r="JIR8" s="746"/>
      <c r="JIS8" s="746"/>
      <c r="JIT8" s="746"/>
      <c r="JIU8" s="746"/>
      <c r="JIV8" s="746"/>
      <c r="JIW8" s="746"/>
      <c r="JIX8" s="746"/>
      <c r="JIY8" s="746"/>
      <c r="JIZ8" s="746"/>
      <c r="JJA8" s="746"/>
      <c r="JJB8" s="746"/>
      <c r="JJC8" s="746"/>
      <c r="JJD8" s="746"/>
      <c r="JJE8" s="746"/>
      <c r="JJF8" s="746"/>
      <c r="JJG8" s="746"/>
      <c r="JJH8" s="746"/>
      <c r="JJI8" s="746"/>
      <c r="JJJ8" s="746"/>
      <c r="JJK8" s="746"/>
      <c r="JJL8" s="746"/>
      <c r="JJM8" s="746"/>
      <c r="JJN8" s="746"/>
      <c r="JJO8" s="746"/>
      <c r="JJP8" s="746"/>
      <c r="JJQ8" s="746"/>
      <c r="JJR8" s="746"/>
      <c r="JJS8" s="746"/>
      <c r="JJT8" s="746"/>
      <c r="JJU8" s="746"/>
      <c r="JJV8" s="746"/>
      <c r="JJW8" s="746"/>
      <c r="JJX8" s="746"/>
      <c r="JJY8" s="746"/>
      <c r="JJZ8" s="746"/>
      <c r="JKA8" s="746"/>
      <c r="JKB8" s="746"/>
      <c r="JKC8" s="746"/>
      <c r="JKD8" s="746"/>
      <c r="JKE8" s="746"/>
      <c r="JKF8" s="746"/>
      <c r="JKG8" s="746"/>
      <c r="JKH8" s="746"/>
      <c r="JKI8" s="746"/>
      <c r="JKJ8" s="746"/>
      <c r="JKK8" s="746"/>
      <c r="JKL8" s="746"/>
      <c r="JKM8" s="746"/>
      <c r="JKN8" s="746"/>
      <c r="JKO8" s="746"/>
      <c r="JKP8" s="746"/>
      <c r="JKQ8" s="746"/>
      <c r="JKR8" s="746"/>
      <c r="JKS8" s="746"/>
      <c r="JKT8" s="746"/>
      <c r="JKU8" s="746"/>
      <c r="JKV8" s="746"/>
      <c r="JKW8" s="746"/>
      <c r="JKX8" s="746"/>
      <c r="JKY8" s="746"/>
      <c r="JKZ8" s="746"/>
      <c r="JLA8" s="746"/>
      <c r="JLB8" s="746"/>
      <c r="JLC8" s="746"/>
      <c r="JLD8" s="746"/>
      <c r="JLE8" s="746"/>
      <c r="JLF8" s="746"/>
      <c r="JLG8" s="746"/>
      <c r="JLH8" s="746"/>
      <c r="JLI8" s="746"/>
      <c r="JLJ8" s="746"/>
      <c r="JLK8" s="746"/>
      <c r="JLL8" s="746"/>
      <c r="JLM8" s="746"/>
      <c r="JLN8" s="746"/>
      <c r="JLO8" s="746"/>
      <c r="JLP8" s="746"/>
      <c r="JLQ8" s="746"/>
      <c r="JLR8" s="746"/>
      <c r="JLS8" s="746"/>
      <c r="JLT8" s="746"/>
      <c r="JLU8" s="746"/>
      <c r="JLV8" s="746"/>
      <c r="JLW8" s="746"/>
      <c r="JLX8" s="746"/>
      <c r="JLY8" s="746"/>
      <c r="JLZ8" s="746"/>
      <c r="JMA8" s="746"/>
      <c r="JMB8" s="746"/>
      <c r="JMC8" s="746"/>
      <c r="JMD8" s="746"/>
      <c r="JME8" s="746"/>
      <c r="JMF8" s="746"/>
      <c r="JMG8" s="746"/>
      <c r="JMH8" s="746"/>
      <c r="JMI8" s="746"/>
      <c r="JMJ8" s="746"/>
      <c r="JMK8" s="746"/>
      <c r="JML8" s="746"/>
      <c r="JMM8" s="746"/>
      <c r="JMN8" s="746"/>
      <c r="JMO8" s="746"/>
      <c r="JMP8" s="746"/>
      <c r="JMQ8" s="746"/>
      <c r="JMR8" s="746"/>
      <c r="JMS8" s="746"/>
      <c r="JMT8" s="746"/>
      <c r="JMU8" s="746"/>
      <c r="JMV8" s="746"/>
      <c r="JMW8" s="746"/>
      <c r="JMX8" s="746"/>
      <c r="JMY8" s="746"/>
      <c r="JMZ8" s="746"/>
      <c r="JNA8" s="746"/>
      <c r="JNB8" s="746"/>
      <c r="JNC8" s="746"/>
      <c r="JND8" s="746"/>
      <c r="JNE8" s="746"/>
      <c r="JNF8" s="746"/>
      <c r="JNG8" s="746"/>
      <c r="JNH8" s="746"/>
      <c r="JNI8" s="746"/>
      <c r="JNJ8" s="746"/>
      <c r="JNK8" s="746"/>
      <c r="JNL8" s="746"/>
      <c r="JNM8" s="746"/>
      <c r="JNN8" s="746"/>
      <c r="JNO8" s="746"/>
      <c r="JNP8" s="746"/>
      <c r="JNQ8" s="746"/>
      <c r="JNR8" s="746"/>
      <c r="JNS8" s="746"/>
      <c r="JNT8" s="746"/>
      <c r="JNU8" s="746"/>
      <c r="JNV8" s="746"/>
      <c r="JNW8" s="746"/>
      <c r="JNX8" s="746"/>
      <c r="JNY8" s="746"/>
      <c r="JNZ8" s="746"/>
      <c r="JOA8" s="746"/>
      <c r="JOB8" s="746"/>
      <c r="JOC8" s="746"/>
      <c r="JOD8" s="746"/>
      <c r="JOE8" s="746"/>
      <c r="JOF8" s="746"/>
      <c r="JOG8" s="746"/>
      <c r="JOH8" s="746"/>
      <c r="JOI8" s="746"/>
      <c r="JOJ8" s="746"/>
      <c r="JOK8" s="746"/>
      <c r="JOL8" s="746"/>
      <c r="JOM8" s="746"/>
      <c r="JON8" s="746"/>
      <c r="JOO8" s="746"/>
      <c r="JOP8" s="746"/>
      <c r="JOQ8" s="746"/>
      <c r="JOR8" s="746"/>
      <c r="JOS8" s="746"/>
      <c r="JOT8" s="746"/>
      <c r="JOU8" s="746"/>
      <c r="JOV8" s="746"/>
      <c r="JOW8" s="746"/>
      <c r="JOX8" s="746"/>
      <c r="JOY8" s="746"/>
      <c r="JOZ8" s="746"/>
      <c r="JPA8" s="746"/>
      <c r="JPB8" s="746"/>
      <c r="JPC8" s="746"/>
      <c r="JPD8" s="746"/>
      <c r="JPE8" s="746"/>
      <c r="JPF8" s="746"/>
      <c r="JPG8" s="746"/>
      <c r="JPH8" s="746"/>
      <c r="JPI8" s="746"/>
      <c r="JPJ8" s="746"/>
      <c r="JPK8" s="746"/>
      <c r="JPL8" s="746"/>
      <c r="JPM8" s="746"/>
      <c r="JPN8" s="746"/>
      <c r="JPO8" s="746"/>
      <c r="JPP8" s="746"/>
      <c r="JPQ8" s="746"/>
      <c r="JPR8" s="746"/>
      <c r="JPS8" s="746"/>
      <c r="JPT8" s="746"/>
      <c r="JPU8" s="746"/>
      <c r="JPV8" s="746"/>
      <c r="JPW8" s="746"/>
      <c r="JPX8" s="746"/>
      <c r="JPY8" s="746"/>
      <c r="JPZ8" s="746"/>
      <c r="JQA8" s="746"/>
      <c r="JQB8" s="746"/>
      <c r="JQC8" s="746"/>
      <c r="JQD8" s="746"/>
      <c r="JQE8" s="746"/>
      <c r="JQF8" s="746"/>
      <c r="JQG8" s="746"/>
      <c r="JQH8" s="746"/>
      <c r="JQI8" s="746"/>
      <c r="JQJ8" s="746"/>
      <c r="JQK8" s="746"/>
      <c r="JQL8" s="746"/>
      <c r="JQM8" s="746"/>
      <c r="JQN8" s="746"/>
      <c r="JQO8" s="746"/>
      <c r="JQP8" s="746"/>
      <c r="JQQ8" s="746"/>
      <c r="JQR8" s="746"/>
      <c r="JQS8" s="746"/>
      <c r="JQT8" s="746"/>
      <c r="JQU8" s="746"/>
      <c r="JQV8" s="746"/>
      <c r="JQW8" s="746"/>
      <c r="JQX8" s="746"/>
      <c r="JQY8" s="746"/>
      <c r="JQZ8" s="746"/>
      <c r="JRA8" s="746"/>
      <c r="JRB8" s="746"/>
      <c r="JRC8" s="746"/>
      <c r="JRD8" s="746"/>
      <c r="JRE8" s="746"/>
      <c r="JRF8" s="746"/>
      <c r="JRG8" s="746"/>
      <c r="JRH8" s="746"/>
      <c r="JRI8" s="746"/>
      <c r="JRJ8" s="746"/>
      <c r="JRK8" s="746"/>
      <c r="JRL8" s="746"/>
      <c r="JRM8" s="746"/>
      <c r="JRN8" s="746"/>
      <c r="JRO8" s="746"/>
      <c r="JRP8" s="746"/>
      <c r="JRQ8" s="746"/>
      <c r="JRR8" s="746"/>
      <c r="JRS8" s="746"/>
      <c r="JRT8" s="746"/>
      <c r="JRU8" s="746"/>
      <c r="JRV8" s="746"/>
      <c r="JRW8" s="746"/>
      <c r="JRX8" s="746"/>
      <c r="JRY8" s="746"/>
      <c r="JRZ8" s="746"/>
      <c r="JSA8" s="746"/>
      <c r="JSB8" s="746"/>
      <c r="JSC8" s="746"/>
      <c r="JSD8" s="746"/>
      <c r="JSE8" s="746"/>
      <c r="JSF8" s="746"/>
      <c r="JSG8" s="746"/>
      <c r="JSH8" s="746"/>
      <c r="JSI8" s="746"/>
      <c r="JSJ8" s="746"/>
      <c r="JSK8" s="746"/>
      <c r="JSL8" s="746"/>
      <c r="JSM8" s="746"/>
      <c r="JSN8" s="746"/>
      <c r="JSO8" s="746"/>
      <c r="JSP8" s="746"/>
      <c r="JSQ8" s="746"/>
      <c r="JSR8" s="746"/>
      <c r="JSS8" s="746"/>
      <c r="JST8" s="746"/>
      <c r="JSU8" s="746"/>
      <c r="JSV8" s="746"/>
      <c r="JSW8" s="746"/>
      <c r="JSX8" s="746"/>
      <c r="JSY8" s="746"/>
      <c r="JSZ8" s="746"/>
      <c r="JTA8" s="746"/>
      <c r="JTB8" s="746"/>
      <c r="JTC8" s="746"/>
      <c r="JTD8" s="746"/>
      <c r="JTE8" s="746"/>
      <c r="JTF8" s="746"/>
      <c r="JTG8" s="746"/>
      <c r="JTH8" s="746"/>
      <c r="JTI8" s="746"/>
      <c r="JTJ8" s="746"/>
      <c r="JTK8" s="746"/>
      <c r="JTL8" s="746"/>
      <c r="JTM8" s="746"/>
      <c r="JTN8" s="746"/>
      <c r="JTO8" s="746"/>
      <c r="JTP8" s="746"/>
      <c r="JTQ8" s="746"/>
      <c r="JTR8" s="746"/>
      <c r="JTS8" s="746"/>
      <c r="JTT8" s="746"/>
      <c r="JTU8" s="746"/>
      <c r="JTV8" s="746"/>
      <c r="JTW8" s="746"/>
      <c r="JTX8" s="746"/>
      <c r="JTY8" s="746"/>
      <c r="JTZ8" s="746"/>
      <c r="JUA8" s="746"/>
      <c r="JUB8" s="746"/>
      <c r="JUC8" s="746"/>
      <c r="JUD8" s="746"/>
      <c r="JUE8" s="746"/>
      <c r="JUF8" s="746"/>
      <c r="JUG8" s="746"/>
      <c r="JUH8" s="746"/>
      <c r="JUI8" s="746"/>
      <c r="JUJ8" s="746"/>
      <c r="JUK8" s="746"/>
      <c r="JUL8" s="746"/>
      <c r="JUM8" s="746"/>
      <c r="JUN8" s="746"/>
      <c r="JUO8" s="746"/>
      <c r="JUP8" s="746"/>
      <c r="JUQ8" s="746"/>
      <c r="JUR8" s="746"/>
      <c r="JUS8" s="746"/>
      <c r="JUT8" s="746"/>
      <c r="JUU8" s="746"/>
      <c r="JUV8" s="746"/>
      <c r="JUW8" s="746"/>
      <c r="JUX8" s="746"/>
      <c r="JUY8" s="746"/>
      <c r="JUZ8" s="746"/>
      <c r="JVA8" s="746"/>
      <c r="JVB8" s="746"/>
      <c r="JVC8" s="746"/>
      <c r="JVD8" s="746"/>
      <c r="JVE8" s="746"/>
      <c r="JVF8" s="746"/>
      <c r="JVG8" s="746"/>
      <c r="JVH8" s="746"/>
      <c r="JVI8" s="746"/>
      <c r="JVJ8" s="746"/>
      <c r="JVK8" s="746"/>
      <c r="JVL8" s="746"/>
      <c r="JVM8" s="746"/>
      <c r="JVN8" s="746"/>
      <c r="JVO8" s="746"/>
      <c r="JVP8" s="746"/>
      <c r="JVQ8" s="746"/>
      <c r="JVR8" s="746"/>
      <c r="JVS8" s="746"/>
      <c r="JVT8" s="746"/>
      <c r="JVU8" s="746"/>
      <c r="JVV8" s="746"/>
      <c r="JVW8" s="746"/>
      <c r="JVX8" s="746"/>
      <c r="JVY8" s="746"/>
      <c r="JVZ8" s="746"/>
      <c r="JWA8" s="746"/>
      <c r="JWB8" s="746"/>
      <c r="JWC8" s="746"/>
      <c r="JWD8" s="746"/>
      <c r="JWE8" s="746"/>
      <c r="JWF8" s="746"/>
      <c r="JWG8" s="746"/>
      <c r="JWH8" s="746"/>
      <c r="JWI8" s="746"/>
      <c r="JWJ8" s="746"/>
      <c r="JWK8" s="746"/>
      <c r="JWL8" s="746"/>
      <c r="JWM8" s="746"/>
      <c r="JWN8" s="746"/>
      <c r="JWO8" s="746"/>
      <c r="JWP8" s="746"/>
      <c r="JWQ8" s="746"/>
      <c r="JWR8" s="746"/>
      <c r="JWS8" s="746"/>
      <c r="JWT8" s="746"/>
      <c r="JWU8" s="746"/>
      <c r="JWV8" s="746"/>
      <c r="JWW8" s="746"/>
      <c r="JWX8" s="746"/>
      <c r="JWY8" s="746"/>
      <c r="JWZ8" s="746"/>
      <c r="JXA8" s="746"/>
      <c r="JXB8" s="746"/>
      <c r="JXC8" s="746"/>
      <c r="JXD8" s="746"/>
      <c r="JXE8" s="746"/>
      <c r="JXF8" s="746"/>
      <c r="JXG8" s="746"/>
      <c r="JXH8" s="746"/>
      <c r="JXI8" s="746"/>
      <c r="JXJ8" s="746"/>
      <c r="JXK8" s="746"/>
      <c r="JXL8" s="746"/>
      <c r="JXM8" s="746"/>
      <c r="JXN8" s="746"/>
      <c r="JXO8" s="746"/>
      <c r="JXP8" s="746"/>
      <c r="JXQ8" s="746"/>
      <c r="JXR8" s="746"/>
      <c r="JXS8" s="746"/>
      <c r="JXT8" s="746"/>
      <c r="JXU8" s="746"/>
      <c r="JXV8" s="746"/>
      <c r="JXW8" s="746"/>
      <c r="JXX8" s="746"/>
      <c r="JXY8" s="746"/>
      <c r="JXZ8" s="746"/>
      <c r="JYA8" s="746"/>
      <c r="JYB8" s="746"/>
      <c r="JYC8" s="746"/>
      <c r="JYD8" s="746"/>
      <c r="JYE8" s="746"/>
      <c r="JYF8" s="746"/>
      <c r="JYG8" s="746"/>
      <c r="JYH8" s="746"/>
      <c r="JYI8" s="746"/>
      <c r="JYJ8" s="746"/>
      <c r="JYK8" s="746"/>
      <c r="JYL8" s="746"/>
      <c r="JYM8" s="746"/>
      <c r="JYN8" s="746"/>
      <c r="JYO8" s="746"/>
      <c r="JYP8" s="746"/>
      <c r="JYQ8" s="746"/>
      <c r="JYR8" s="746"/>
      <c r="JYS8" s="746"/>
      <c r="JYT8" s="746"/>
      <c r="JYU8" s="746"/>
      <c r="JYV8" s="746"/>
      <c r="JYW8" s="746"/>
      <c r="JYX8" s="746"/>
      <c r="JYY8" s="746"/>
      <c r="JYZ8" s="746"/>
      <c r="JZA8" s="746"/>
      <c r="JZB8" s="746"/>
      <c r="JZC8" s="746"/>
      <c r="JZD8" s="746"/>
      <c r="JZE8" s="746"/>
      <c r="JZF8" s="746"/>
      <c r="JZG8" s="746"/>
      <c r="JZH8" s="746"/>
      <c r="JZI8" s="746"/>
      <c r="JZJ8" s="746"/>
      <c r="JZK8" s="746"/>
      <c r="JZL8" s="746"/>
      <c r="JZM8" s="746"/>
      <c r="JZN8" s="746"/>
      <c r="JZO8" s="746"/>
      <c r="JZP8" s="746"/>
      <c r="JZQ8" s="746"/>
      <c r="JZR8" s="746"/>
      <c r="JZS8" s="746"/>
      <c r="JZT8" s="746"/>
      <c r="JZU8" s="746"/>
      <c r="JZV8" s="746"/>
      <c r="JZW8" s="746"/>
      <c r="JZX8" s="746"/>
      <c r="JZY8" s="746"/>
      <c r="JZZ8" s="746"/>
      <c r="KAA8" s="746"/>
      <c r="KAB8" s="746"/>
      <c r="KAC8" s="746"/>
      <c r="KAD8" s="746"/>
      <c r="KAE8" s="746"/>
      <c r="KAF8" s="746"/>
      <c r="KAG8" s="746"/>
      <c r="KAH8" s="746"/>
      <c r="KAI8" s="746"/>
      <c r="KAJ8" s="746"/>
      <c r="KAK8" s="746"/>
      <c r="KAL8" s="746"/>
      <c r="KAM8" s="746"/>
      <c r="KAN8" s="746"/>
      <c r="KAO8" s="746"/>
      <c r="KAP8" s="746"/>
      <c r="KAQ8" s="746"/>
      <c r="KAR8" s="746"/>
      <c r="KAS8" s="746"/>
      <c r="KAT8" s="746"/>
      <c r="KAU8" s="746"/>
      <c r="KAV8" s="746"/>
      <c r="KAW8" s="746"/>
      <c r="KAX8" s="746"/>
      <c r="KAY8" s="746"/>
      <c r="KAZ8" s="746"/>
      <c r="KBA8" s="746"/>
      <c r="KBB8" s="746"/>
      <c r="KBC8" s="746"/>
      <c r="KBD8" s="746"/>
      <c r="KBE8" s="746"/>
      <c r="KBF8" s="746"/>
      <c r="KBG8" s="746"/>
      <c r="KBH8" s="746"/>
      <c r="KBI8" s="746"/>
      <c r="KBJ8" s="746"/>
      <c r="KBK8" s="746"/>
      <c r="KBL8" s="746"/>
      <c r="KBM8" s="746"/>
      <c r="KBN8" s="746"/>
      <c r="KBO8" s="746"/>
      <c r="KBP8" s="746"/>
      <c r="KBQ8" s="746"/>
      <c r="KBR8" s="746"/>
      <c r="KBS8" s="746"/>
      <c r="KBT8" s="746"/>
      <c r="KBU8" s="746"/>
      <c r="KBV8" s="746"/>
      <c r="KBW8" s="746"/>
      <c r="KBX8" s="746"/>
      <c r="KBY8" s="746"/>
      <c r="KBZ8" s="746"/>
      <c r="KCA8" s="746"/>
      <c r="KCB8" s="746"/>
      <c r="KCC8" s="746"/>
      <c r="KCD8" s="746"/>
      <c r="KCE8" s="746"/>
      <c r="KCF8" s="746"/>
      <c r="KCG8" s="746"/>
      <c r="KCH8" s="746"/>
      <c r="KCI8" s="746"/>
      <c r="KCJ8" s="746"/>
      <c r="KCK8" s="746"/>
      <c r="KCL8" s="746"/>
      <c r="KCM8" s="746"/>
      <c r="KCN8" s="746"/>
      <c r="KCO8" s="746"/>
      <c r="KCP8" s="746"/>
      <c r="KCQ8" s="746"/>
      <c r="KCR8" s="746"/>
      <c r="KCS8" s="746"/>
      <c r="KCT8" s="746"/>
      <c r="KCU8" s="746"/>
      <c r="KCV8" s="746"/>
      <c r="KCW8" s="746"/>
      <c r="KCX8" s="746"/>
      <c r="KCY8" s="746"/>
      <c r="KCZ8" s="746"/>
      <c r="KDA8" s="746"/>
      <c r="KDB8" s="746"/>
      <c r="KDC8" s="746"/>
      <c r="KDD8" s="746"/>
      <c r="KDE8" s="746"/>
      <c r="KDF8" s="746"/>
      <c r="KDG8" s="746"/>
      <c r="KDH8" s="746"/>
      <c r="KDI8" s="746"/>
      <c r="KDJ8" s="746"/>
      <c r="KDK8" s="746"/>
      <c r="KDL8" s="746"/>
      <c r="KDM8" s="746"/>
      <c r="KDN8" s="746"/>
      <c r="KDO8" s="746"/>
      <c r="KDP8" s="746"/>
      <c r="KDQ8" s="746"/>
      <c r="KDR8" s="746"/>
      <c r="KDS8" s="746"/>
      <c r="KDT8" s="746"/>
      <c r="KDU8" s="746"/>
      <c r="KDV8" s="746"/>
      <c r="KDW8" s="746"/>
      <c r="KDX8" s="746"/>
      <c r="KDY8" s="746"/>
      <c r="KDZ8" s="746"/>
      <c r="KEA8" s="746"/>
      <c r="KEB8" s="746"/>
      <c r="KEC8" s="746"/>
      <c r="KED8" s="746"/>
      <c r="KEE8" s="746"/>
      <c r="KEF8" s="746"/>
      <c r="KEG8" s="746"/>
      <c r="KEH8" s="746"/>
      <c r="KEI8" s="746"/>
      <c r="KEJ8" s="746"/>
      <c r="KEK8" s="746"/>
      <c r="KEL8" s="746"/>
      <c r="KEM8" s="746"/>
      <c r="KEN8" s="746"/>
      <c r="KEO8" s="746"/>
      <c r="KEP8" s="746"/>
      <c r="KEQ8" s="746"/>
      <c r="KER8" s="746"/>
      <c r="KES8" s="746"/>
      <c r="KET8" s="746"/>
      <c r="KEU8" s="746"/>
      <c r="KEV8" s="746"/>
      <c r="KEW8" s="746"/>
      <c r="KEX8" s="746"/>
      <c r="KEY8" s="746"/>
      <c r="KEZ8" s="746"/>
      <c r="KFA8" s="746"/>
      <c r="KFB8" s="746"/>
      <c r="KFC8" s="746"/>
      <c r="KFD8" s="746"/>
      <c r="KFE8" s="746"/>
      <c r="KFF8" s="746"/>
      <c r="KFG8" s="746"/>
      <c r="KFH8" s="746"/>
      <c r="KFI8" s="746"/>
      <c r="KFJ8" s="746"/>
      <c r="KFK8" s="746"/>
      <c r="KFL8" s="746"/>
      <c r="KFM8" s="746"/>
      <c r="KFN8" s="746"/>
      <c r="KFO8" s="746"/>
      <c r="KFP8" s="746"/>
      <c r="KFQ8" s="746"/>
      <c r="KFR8" s="746"/>
      <c r="KFS8" s="746"/>
      <c r="KFT8" s="746"/>
      <c r="KFU8" s="746"/>
      <c r="KFV8" s="746"/>
      <c r="KFW8" s="746"/>
      <c r="KFX8" s="746"/>
      <c r="KFY8" s="746"/>
      <c r="KFZ8" s="746"/>
      <c r="KGA8" s="746"/>
      <c r="KGB8" s="746"/>
      <c r="KGC8" s="746"/>
      <c r="KGD8" s="746"/>
      <c r="KGE8" s="746"/>
      <c r="KGF8" s="746"/>
      <c r="KGG8" s="746"/>
      <c r="KGH8" s="746"/>
      <c r="KGI8" s="746"/>
      <c r="KGJ8" s="746"/>
      <c r="KGK8" s="746"/>
      <c r="KGL8" s="746"/>
      <c r="KGM8" s="746"/>
      <c r="KGN8" s="746"/>
      <c r="KGO8" s="746"/>
      <c r="KGP8" s="746"/>
      <c r="KGQ8" s="746"/>
      <c r="KGR8" s="746"/>
      <c r="KGS8" s="746"/>
      <c r="KGT8" s="746"/>
      <c r="KGU8" s="746"/>
      <c r="KGV8" s="746"/>
      <c r="KGW8" s="746"/>
      <c r="KGX8" s="746"/>
      <c r="KGY8" s="746"/>
      <c r="KGZ8" s="746"/>
      <c r="KHA8" s="746"/>
      <c r="KHB8" s="746"/>
      <c r="KHC8" s="746"/>
      <c r="KHD8" s="746"/>
      <c r="KHE8" s="746"/>
      <c r="KHF8" s="746"/>
      <c r="KHG8" s="746"/>
      <c r="KHH8" s="746"/>
      <c r="KHI8" s="746"/>
      <c r="KHJ8" s="746"/>
      <c r="KHK8" s="746"/>
      <c r="KHL8" s="746"/>
      <c r="KHM8" s="746"/>
      <c r="KHN8" s="746"/>
      <c r="KHO8" s="746"/>
      <c r="KHP8" s="746"/>
      <c r="KHQ8" s="746"/>
      <c r="KHR8" s="746"/>
      <c r="KHS8" s="746"/>
      <c r="KHT8" s="746"/>
      <c r="KHU8" s="746"/>
      <c r="KHV8" s="746"/>
      <c r="KHW8" s="746"/>
      <c r="KHX8" s="746"/>
      <c r="KHY8" s="746"/>
      <c r="KHZ8" s="746"/>
      <c r="KIA8" s="746"/>
      <c r="KIB8" s="746"/>
      <c r="KIC8" s="746"/>
      <c r="KID8" s="746"/>
      <c r="KIE8" s="746"/>
      <c r="KIF8" s="746"/>
      <c r="KIG8" s="746"/>
      <c r="KIH8" s="746"/>
      <c r="KII8" s="746"/>
      <c r="KIJ8" s="746"/>
      <c r="KIK8" s="746"/>
      <c r="KIL8" s="746"/>
      <c r="KIM8" s="746"/>
      <c r="KIN8" s="746"/>
      <c r="KIO8" s="746"/>
      <c r="KIP8" s="746"/>
      <c r="KIQ8" s="746"/>
      <c r="KIR8" s="746"/>
      <c r="KIS8" s="746"/>
      <c r="KIT8" s="746"/>
      <c r="KIU8" s="746"/>
      <c r="KIV8" s="746"/>
      <c r="KIW8" s="746"/>
      <c r="KIX8" s="746"/>
      <c r="KIY8" s="746"/>
      <c r="KIZ8" s="746"/>
      <c r="KJA8" s="746"/>
      <c r="KJB8" s="746"/>
      <c r="KJC8" s="746"/>
      <c r="KJD8" s="746"/>
      <c r="KJE8" s="746"/>
      <c r="KJF8" s="746"/>
      <c r="KJG8" s="746"/>
      <c r="KJH8" s="746"/>
      <c r="KJI8" s="746"/>
      <c r="KJJ8" s="746"/>
      <c r="KJK8" s="746"/>
      <c r="KJL8" s="746"/>
      <c r="KJM8" s="746"/>
      <c r="KJN8" s="746"/>
      <c r="KJO8" s="746"/>
      <c r="KJP8" s="746"/>
      <c r="KJQ8" s="746"/>
      <c r="KJR8" s="746"/>
      <c r="KJS8" s="746"/>
      <c r="KJT8" s="746"/>
      <c r="KJU8" s="746"/>
      <c r="KJV8" s="746"/>
      <c r="KJW8" s="746"/>
      <c r="KJX8" s="746"/>
      <c r="KJY8" s="746"/>
      <c r="KJZ8" s="746"/>
      <c r="KKA8" s="746"/>
      <c r="KKB8" s="746"/>
      <c r="KKC8" s="746"/>
      <c r="KKD8" s="746"/>
      <c r="KKE8" s="746"/>
      <c r="KKF8" s="746"/>
      <c r="KKG8" s="746"/>
      <c r="KKH8" s="746"/>
      <c r="KKI8" s="746"/>
      <c r="KKJ8" s="746"/>
      <c r="KKK8" s="746"/>
      <c r="KKL8" s="746"/>
      <c r="KKM8" s="746"/>
      <c r="KKN8" s="746"/>
      <c r="KKO8" s="746"/>
      <c r="KKP8" s="746"/>
      <c r="KKQ8" s="746"/>
      <c r="KKR8" s="746"/>
      <c r="KKS8" s="746"/>
      <c r="KKT8" s="746"/>
      <c r="KKU8" s="746"/>
      <c r="KKV8" s="746"/>
      <c r="KKW8" s="746"/>
      <c r="KKX8" s="746"/>
      <c r="KKY8" s="746"/>
      <c r="KKZ8" s="746"/>
      <c r="KLA8" s="746"/>
      <c r="KLB8" s="746"/>
      <c r="KLC8" s="746"/>
      <c r="KLD8" s="746"/>
      <c r="KLE8" s="746"/>
      <c r="KLF8" s="746"/>
      <c r="KLG8" s="746"/>
      <c r="KLH8" s="746"/>
      <c r="KLI8" s="746"/>
      <c r="KLJ8" s="746"/>
      <c r="KLK8" s="746"/>
      <c r="KLL8" s="746"/>
      <c r="KLM8" s="746"/>
      <c r="KLN8" s="746"/>
      <c r="KLO8" s="746"/>
      <c r="KLP8" s="746"/>
      <c r="KLQ8" s="746"/>
      <c r="KLR8" s="746"/>
      <c r="KLS8" s="746"/>
      <c r="KLT8" s="746"/>
      <c r="KLU8" s="746"/>
      <c r="KLV8" s="746"/>
      <c r="KLW8" s="746"/>
      <c r="KLX8" s="746"/>
      <c r="KLY8" s="746"/>
      <c r="KLZ8" s="746"/>
      <c r="KMA8" s="746"/>
      <c r="KMB8" s="746"/>
      <c r="KMC8" s="746"/>
      <c r="KMD8" s="746"/>
      <c r="KME8" s="746"/>
      <c r="KMF8" s="746"/>
      <c r="KMG8" s="746"/>
      <c r="KMH8" s="746"/>
      <c r="KMI8" s="746"/>
      <c r="KMJ8" s="746"/>
      <c r="KMK8" s="746"/>
      <c r="KML8" s="746"/>
      <c r="KMM8" s="746"/>
      <c r="KMN8" s="746"/>
      <c r="KMO8" s="746"/>
      <c r="KMP8" s="746"/>
      <c r="KMQ8" s="746"/>
      <c r="KMR8" s="746"/>
      <c r="KMS8" s="746"/>
      <c r="KMT8" s="746"/>
      <c r="KMU8" s="746"/>
      <c r="KMV8" s="746"/>
      <c r="KMW8" s="746"/>
      <c r="KMX8" s="746"/>
      <c r="KMY8" s="746"/>
      <c r="KMZ8" s="746"/>
      <c r="KNA8" s="746"/>
      <c r="KNB8" s="746"/>
      <c r="KNC8" s="746"/>
      <c r="KND8" s="746"/>
      <c r="KNE8" s="746"/>
      <c r="KNF8" s="746"/>
      <c r="KNG8" s="746"/>
      <c r="KNH8" s="746"/>
      <c r="KNI8" s="746"/>
      <c r="KNJ8" s="746"/>
      <c r="KNK8" s="746"/>
      <c r="KNL8" s="746"/>
      <c r="KNM8" s="746"/>
      <c r="KNN8" s="746"/>
      <c r="KNO8" s="746"/>
      <c r="KNP8" s="746"/>
      <c r="KNQ8" s="746"/>
      <c r="KNR8" s="746"/>
      <c r="KNS8" s="746"/>
      <c r="KNT8" s="746"/>
      <c r="KNU8" s="746"/>
      <c r="KNV8" s="746"/>
      <c r="KNW8" s="746"/>
      <c r="KNX8" s="746"/>
      <c r="KNY8" s="746"/>
      <c r="KNZ8" s="746"/>
      <c r="KOA8" s="746"/>
      <c r="KOB8" s="746"/>
      <c r="KOC8" s="746"/>
      <c r="KOD8" s="746"/>
      <c r="KOE8" s="746"/>
      <c r="KOF8" s="746"/>
      <c r="KOG8" s="746"/>
      <c r="KOH8" s="746"/>
      <c r="KOI8" s="746"/>
      <c r="KOJ8" s="746"/>
      <c r="KOK8" s="746"/>
      <c r="KOL8" s="746"/>
      <c r="KOM8" s="746"/>
      <c r="KON8" s="746"/>
      <c r="KOO8" s="746"/>
      <c r="KOP8" s="746"/>
      <c r="KOQ8" s="746"/>
      <c r="KOR8" s="746"/>
      <c r="KOS8" s="746"/>
      <c r="KOT8" s="746"/>
      <c r="KOU8" s="746"/>
      <c r="KOV8" s="746"/>
      <c r="KOW8" s="746"/>
      <c r="KOX8" s="746"/>
      <c r="KOY8" s="746"/>
      <c r="KOZ8" s="746"/>
      <c r="KPA8" s="746"/>
      <c r="KPB8" s="746"/>
      <c r="KPC8" s="746"/>
      <c r="KPD8" s="746"/>
      <c r="KPE8" s="746"/>
      <c r="KPF8" s="746"/>
      <c r="KPG8" s="746"/>
      <c r="KPH8" s="746"/>
      <c r="KPI8" s="746"/>
      <c r="KPJ8" s="746"/>
      <c r="KPK8" s="746"/>
      <c r="KPL8" s="746"/>
      <c r="KPM8" s="746"/>
      <c r="KPN8" s="746"/>
      <c r="KPO8" s="746"/>
      <c r="KPP8" s="746"/>
      <c r="KPQ8" s="746"/>
      <c r="KPR8" s="746"/>
      <c r="KPS8" s="746"/>
      <c r="KPT8" s="746"/>
      <c r="KPU8" s="746"/>
      <c r="KPV8" s="746"/>
      <c r="KPW8" s="746"/>
      <c r="KPX8" s="746"/>
      <c r="KPY8" s="746"/>
      <c r="KPZ8" s="746"/>
      <c r="KQA8" s="746"/>
      <c r="KQB8" s="746"/>
      <c r="KQC8" s="746"/>
      <c r="KQD8" s="746"/>
      <c r="KQE8" s="746"/>
      <c r="KQF8" s="746"/>
      <c r="KQG8" s="746"/>
      <c r="KQH8" s="746"/>
      <c r="KQI8" s="746"/>
      <c r="KQJ8" s="746"/>
      <c r="KQK8" s="746"/>
      <c r="KQL8" s="746"/>
      <c r="KQM8" s="746"/>
      <c r="KQN8" s="746"/>
      <c r="KQO8" s="746"/>
      <c r="KQP8" s="746"/>
      <c r="KQQ8" s="746"/>
      <c r="KQR8" s="746"/>
      <c r="KQS8" s="746"/>
      <c r="KQT8" s="746"/>
      <c r="KQU8" s="746"/>
      <c r="KQV8" s="746"/>
      <c r="KQW8" s="746"/>
      <c r="KQX8" s="746"/>
      <c r="KQY8" s="746"/>
      <c r="KQZ8" s="746"/>
      <c r="KRA8" s="746"/>
      <c r="KRB8" s="746"/>
      <c r="KRC8" s="746"/>
      <c r="KRD8" s="746"/>
      <c r="KRE8" s="746"/>
      <c r="KRF8" s="746"/>
      <c r="KRG8" s="746"/>
      <c r="KRH8" s="746"/>
      <c r="KRI8" s="746"/>
      <c r="KRJ8" s="746"/>
      <c r="KRK8" s="746"/>
      <c r="KRL8" s="746"/>
      <c r="KRM8" s="746"/>
      <c r="KRN8" s="746"/>
      <c r="KRO8" s="746"/>
      <c r="KRP8" s="746"/>
      <c r="KRQ8" s="746"/>
      <c r="KRR8" s="746"/>
      <c r="KRS8" s="746"/>
      <c r="KRT8" s="746"/>
      <c r="KRU8" s="746"/>
      <c r="KRV8" s="746"/>
      <c r="KRW8" s="746"/>
      <c r="KRX8" s="746"/>
      <c r="KRY8" s="746"/>
      <c r="KRZ8" s="746"/>
      <c r="KSA8" s="746"/>
      <c r="KSB8" s="746"/>
      <c r="KSC8" s="746"/>
      <c r="KSD8" s="746"/>
      <c r="KSE8" s="746"/>
      <c r="KSF8" s="746"/>
      <c r="KSG8" s="746"/>
      <c r="KSH8" s="746"/>
      <c r="KSI8" s="746"/>
      <c r="KSJ8" s="746"/>
      <c r="KSK8" s="746"/>
      <c r="KSL8" s="746"/>
      <c r="KSM8" s="746"/>
      <c r="KSN8" s="746"/>
      <c r="KSO8" s="746"/>
      <c r="KSP8" s="746"/>
      <c r="KSQ8" s="746"/>
      <c r="KSR8" s="746"/>
      <c r="KSS8" s="746"/>
      <c r="KST8" s="746"/>
      <c r="KSU8" s="746"/>
      <c r="KSV8" s="746"/>
      <c r="KSW8" s="746"/>
      <c r="KSX8" s="746"/>
      <c r="KSY8" s="746"/>
      <c r="KSZ8" s="746"/>
      <c r="KTA8" s="746"/>
      <c r="KTB8" s="746"/>
      <c r="KTC8" s="746"/>
      <c r="KTD8" s="746"/>
      <c r="KTE8" s="746"/>
      <c r="KTF8" s="746"/>
      <c r="KTG8" s="746"/>
      <c r="KTH8" s="746"/>
      <c r="KTI8" s="746"/>
      <c r="KTJ8" s="746"/>
      <c r="KTK8" s="746"/>
      <c r="KTL8" s="746"/>
      <c r="KTM8" s="746"/>
      <c r="KTN8" s="746"/>
      <c r="KTO8" s="746"/>
      <c r="KTP8" s="746"/>
      <c r="KTQ8" s="746"/>
      <c r="KTR8" s="746"/>
      <c r="KTS8" s="746"/>
      <c r="KTT8" s="746"/>
      <c r="KTU8" s="746"/>
      <c r="KTV8" s="746"/>
      <c r="KTW8" s="746"/>
      <c r="KTX8" s="746"/>
      <c r="KTY8" s="746"/>
      <c r="KTZ8" s="746"/>
      <c r="KUA8" s="746"/>
      <c r="KUB8" s="746"/>
      <c r="KUC8" s="746"/>
      <c r="KUD8" s="746"/>
      <c r="KUE8" s="746"/>
      <c r="KUF8" s="746"/>
      <c r="KUG8" s="746"/>
      <c r="KUH8" s="746"/>
      <c r="KUI8" s="746"/>
      <c r="KUJ8" s="746"/>
      <c r="KUK8" s="746"/>
      <c r="KUL8" s="746"/>
      <c r="KUM8" s="746"/>
      <c r="KUN8" s="746"/>
      <c r="KUO8" s="746"/>
      <c r="KUP8" s="746"/>
      <c r="KUQ8" s="746"/>
      <c r="KUR8" s="746"/>
      <c r="KUS8" s="746"/>
      <c r="KUT8" s="746"/>
      <c r="KUU8" s="746"/>
      <c r="KUV8" s="746"/>
      <c r="KUW8" s="746"/>
      <c r="KUX8" s="746"/>
      <c r="KUY8" s="746"/>
      <c r="KUZ8" s="746"/>
      <c r="KVA8" s="746"/>
      <c r="KVB8" s="746"/>
      <c r="KVC8" s="746"/>
      <c r="KVD8" s="746"/>
      <c r="KVE8" s="746"/>
      <c r="KVF8" s="746"/>
      <c r="KVG8" s="746"/>
      <c r="KVH8" s="746"/>
      <c r="KVI8" s="746"/>
      <c r="KVJ8" s="746"/>
      <c r="KVK8" s="746"/>
      <c r="KVL8" s="746"/>
      <c r="KVM8" s="746"/>
      <c r="KVN8" s="746"/>
      <c r="KVO8" s="746"/>
      <c r="KVP8" s="746"/>
      <c r="KVQ8" s="746"/>
      <c r="KVR8" s="746"/>
      <c r="KVS8" s="746"/>
      <c r="KVT8" s="746"/>
      <c r="KVU8" s="746"/>
      <c r="KVV8" s="746"/>
      <c r="KVW8" s="746"/>
      <c r="KVX8" s="746"/>
      <c r="KVY8" s="746"/>
      <c r="KVZ8" s="746"/>
      <c r="KWA8" s="746"/>
      <c r="KWB8" s="746"/>
      <c r="KWC8" s="746"/>
      <c r="KWD8" s="746"/>
      <c r="KWE8" s="746"/>
      <c r="KWF8" s="746"/>
      <c r="KWG8" s="746"/>
      <c r="KWH8" s="746"/>
      <c r="KWI8" s="746"/>
      <c r="KWJ8" s="746"/>
      <c r="KWK8" s="746"/>
      <c r="KWL8" s="746"/>
      <c r="KWM8" s="746"/>
      <c r="KWN8" s="746"/>
      <c r="KWO8" s="746"/>
      <c r="KWP8" s="746"/>
      <c r="KWQ8" s="746"/>
      <c r="KWR8" s="746"/>
      <c r="KWS8" s="746"/>
      <c r="KWT8" s="746"/>
      <c r="KWU8" s="746"/>
      <c r="KWV8" s="746"/>
      <c r="KWW8" s="746"/>
      <c r="KWX8" s="746"/>
      <c r="KWY8" s="746"/>
      <c r="KWZ8" s="746"/>
      <c r="KXA8" s="746"/>
      <c r="KXB8" s="746"/>
      <c r="KXC8" s="746"/>
      <c r="KXD8" s="746"/>
      <c r="KXE8" s="746"/>
      <c r="KXF8" s="746"/>
      <c r="KXG8" s="746"/>
      <c r="KXH8" s="746"/>
      <c r="KXI8" s="746"/>
      <c r="KXJ8" s="746"/>
      <c r="KXK8" s="746"/>
      <c r="KXL8" s="746"/>
      <c r="KXM8" s="746"/>
      <c r="KXN8" s="746"/>
      <c r="KXO8" s="746"/>
      <c r="KXP8" s="746"/>
      <c r="KXQ8" s="746"/>
      <c r="KXR8" s="746"/>
      <c r="KXS8" s="746"/>
      <c r="KXT8" s="746"/>
      <c r="KXU8" s="746"/>
      <c r="KXV8" s="746"/>
      <c r="KXW8" s="746"/>
      <c r="KXX8" s="746"/>
      <c r="KXY8" s="746"/>
      <c r="KXZ8" s="746"/>
      <c r="KYA8" s="746"/>
      <c r="KYB8" s="746"/>
      <c r="KYC8" s="746"/>
      <c r="KYD8" s="746"/>
      <c r="KYE8" s="746"/>
      <c r="KYF8" s="746"/>
      <c r="KYG8" s="746"/>
      <c r="KYH8" s="746"/>
      <c r="KYI8" s="746"/>
      <c r="KYJ8" s="746"/>
      <c r="KYK8" s="746"/>
      <c r="KYL8" s="746"/>
      <c r="KYM8" s="746"/>
      <c r="KYN8" s="746"/>
      <c r="KYO8" s="746"/>
      <c r="KYP8" s="746"/>
      <c r="KYQ8" s="746"/>
      <c r="KYR8" s="746"/>
      <c r="KYS8" s="746"/>
      <c r="KYT8" s="746"/>
      <c r="KYU8" s="746"/>
      <c r="KYV8" s="746"/>
      <c r="KYW8" s="746"/>
      <c r="KYX8" s="746"/>
      <c r="KYY8" s="746"/>
      <c r="KYZ8" s="746"/>
      <c r="KZA8" s="746"/>
      <c r="KZB8" s="746"/>
      <c r="KZC8" s="746"/>
      <c r="KZD8" s="746"/>
      <c r="KZE8" s="746"/>
      <c r="KZF8" s="746"/>
      <c r="KZG8" s="746"/>
      <c r="KZH8" s="746"/>
      <c r="KZI8" s="746"/>
      <c r="KZJ8" s="746"/>
      <c r="KZK8" s="746"/>
      <c r="KZL8" s="746"/>
      <c r="KZM8" s="746"/>
      <c r="KZN8" s="746"/>
      <c r="KZO8" s="746"/>
      <c r="KZP8" s="746"/>
      <c r="KZQ8" s="746"/>
      <c r="KZR8" s="746"/>
      <c r="KZS8" s="746"/>
      <c r="KZT8" s="746"/>
      <c r="KZU8" s="746"/>
      <c r="KZV8" s="746"/>
      <c r="KZW8" s="746"/>
      <c r="KZX8" s="746"/>
      <c r="KZY8" s="746"/>
      <c r="KZZ8" s="746"/>
      <c r="LAA8" s="746"/>
      <c r="LAB8" s="746"/>
      <c r="LAC8" s="746"/>
      <c r="LAD8" s="746"/>
      <c r="LAE8" s="746"/>
      <c r="LAF8" s="746"/>
      <c r="LAG8" s="746"/>
      <c r="LAH8" s="746"/>
      <c r="LAI8" s="746"/>
      <c r="LAJ8" s="746"/>
      <c r="LAK8" s="746"/>
      <c r="LAL8" s="746"/>
      <c r="LAM8" s="746"/>
      <c r="LAN8" s="746"/>
      <c r="LAO8" s="746"/>
      <c r="LAP8" s="746"/>
      <c r="LAQ8" s="746"/>
      <c r="LAR8" s="746"/>
      <c r="LAS8" s="746"/>
      <c r="LAT8" s="746"/>
      <c r="LAU8" s="746"/>
      <c r="LAV8" s="746"/>
      <c r="LAW8" s="746"/>
      <c r="LAX8" s="746"/>
      <c r="LAY8" s="746"/>
      <c r="LAZ8" s="746"/>
      <c r="LBA8" s="746"/>
      <c r="LBB8" s="746"/>
      <c r="LBC8" s="746"/>
      <c r="LBD8" s="746"/>
      <c r="LBE8" s="746"/>
      <c r="LBF8" s="746"/>
      <c r="LBG8" s="746"/>
      <c r="LBH8" s="746"/>
      <c r="LBI8" s="746"/>
      <c r="LBJ8" s="746"/>
      <c r="LBK8" s="746"/>
      <c r="LBL8" s="746"/>
      <c r="LBM8" s="746"/>
      <c r="LBN8" s="746"/>
      <c r="LBO8" s="746"/>
      <c r="LBP8" s="746"/>
      <c r="LBQ8" s="746"/>
      <c r="LBR8" s="746"/>
      <c r="LBS8" s="746"/>
      <c r="LBT8" s="746"/>
      <c r="LBU8" s="746"/>
      <c r="LBV8" s="746"/>
      <c r="LBW8" s="746"/>
      <c r="LBX8" s="746"/>
      <c r="LBY8" s="746"/>
      <c r="LBZ8" s="746"/>
      <c r="LCA8" s="746"/>
      <c r="LCB8" s="746"/>
      <c r="LCC8" s="746"/>
      <c r="LCD8" s="746"/>
      <c r="LCE8" s="746"/>
      <c r="LCF8" s="746"/>
      <c r="LCG8" s="746"/>
      <c r="LCH8" s="746"/>
      <c r="LCI8" s="746"/>
      <c r="LCJ8" s="746"/>
      <c r="LCK8" s="746"/>
      <c r="LCL8" s="746"/>
      <c r="LCM8" s="746"/>
      <c r="LCN8" s="746"/>
      <c r="LCO8" s="746"/>
      <c r="LCP8" s="746"/>
      <c r="LCQ8" s="746"/>
      <c r="LCR8" s="746"/>
      <c r="LCS8" s="746"/>
      <c r="LCT8" s="746"/>
      <c r="LCU8" s="746"/>
      <c r="LCV8" s="746"/>
      <c r="LCW8" s="746"/>
      <c r="LCX8" s="746"/>
      <c r="LCY8" s="746"/>
      <c r="LCZ8" s="746"/>
      <c r="LDA8" s="746"/>
      <c r="LDB8" s="746"/>
      <c r="LDC8" s="746"/>
      <c r="LDD8" s="746"/>
      <c r="LDE8" s="746"/>
      <c r="LDF8" s="746"/>
      <c r="LDG8" s="746"/>
      <c r="LDH8" s="746"/>
      <c r="LDI8" s="746"/>
      <c r="LDJ8" s="746"/>
      <c r="LDK8" s="746"/>
      <c r="LDL8" s="746"/>
      <c r="LDM8" s="746"/>
      <c r="LDN8" s="746"/>
      <c r="LDO8" s="746"/>
      <c r="LDP8" s="746"/>
      <c r="LDQ8" s="746"/>
      <c r="LDR8" s="746"/>
      <c r="LDS8" s="746"/>
      <c r="LDT8" s="746"/>
      <c r="LDU8" s="746"/>
      <c r="LDV8" s="746"/>
      <c r="LDW8" s="746"/>
      <c r="LDX8" s="746"/>
      <c r="LDY8" s="746"/>
      <c r="LDZ8" s="746"/>
      <c r="LEA8" s="746"/>
      <c r="LEB8" s="746"/>
      <c r="LEC8" s="746"/>
      <c r="LED8" s="746"/>
      <c r="LEE8" s="746"/>
      <c r="LEF8" s="746"/>
      <c r="LEG8" s="746"/>
      <c r="LEH8" s="746"/>
      <c r="LEI8" s="746"/>
      <c r="LEJ8" s="746"/>
      <c r="LEK8" s="746"/>
      <c r="LEL8" s="746"/>
      <c r="LEM8" s="746"/>
      <c r="LEN8" s="746"/>
      <c r="LEO8" s="746"/>
      <c r="LEP8" s="746"/>
      <c r="LEQ8" s="746"/>
      <c r="LER8" s="746"/>
      <c r="LES8" s="746"/>
      <c r="LET8" s="746"/>
      <c r="LEU8" s="746"/>
      <c r="LEV8" s="746"/>
      <c r="LEW8" s="746"/>
      <c r="LEX8" s="746"/>
      <c r="LEY8" s="746"/>
      <c r="LEZ8" s="746"/>
      <c r="LFA8" s="746"/>
      <c r="LFB8" s="746"/>
      <c r="LFC8" s="746"/>
      <c r="LFD8" s="746"/>
      <c r="LFE8" s="746"/>
      <c r="LFF8" s="746"/>
      <c r="LFG8" s="746"/>
      <c r="LFH8" s="746"/>
      <c r="LFI8" s="746"/>
      <c r="LFJ8" s="746"/>
      <c r="LFK8" s="746"/>
      <c r="LFL8" s="746"/>
      <c r="LFM8" s="746"/>
      <c r="LFN8" s="746"/>
      <c r="LFO8" s="746"/>
      <c r="LFP8" s="746"/>
      <c r="LFQ8" s="746"/>
      <c r="LFR8" s="746"/>
      <c r="LFS8" s="746"/>
      <c r="LFT8" s="746"/>
      <c r="LFU8" s="746"/>
      <c r="LFV8" s="746"/>
      <c r="LFW8" s="746"/>
      <c r="LFX8" s="746"/>
      <c r="LFY8" s="746"/>
      <c r="LFZ8" s="746"/>
      <c r="LGA8" s="746"/>
      <c r="LGB8" s="746"/>
      <c r="LGC8" s="746"/>
      <c r="LGD8" s="746"/>
      <c r="LGE8" s="746"/>
      <c r="LGF8" s="746"/>
      <c r="LGG8" s="746"/>
      <c r="LGH8" s="746"/>
      <c r="LGI8" s="746"/>
      <c r="LGJ8" s="746"/>
      <c r="LGK8" s="746"/>
      <c r="LGL8" s="746"/>
      <c r="LGM8" s="746"/>
      <c r="LGN8" s="746"/>
      <c r="LGO8" s="746"/>
      <c r="LGP8" s="746"/>
      <c r="LGQ8" s="746"/>
      <c r="LGR8" s="746"/>
      <c r="LGS8" s="746"/>
      <c r="LGT8" s="746"/>
      <c r="LGU8" s="746"/>
      <c r="LGV8" s="746"/>
      <c r="LGW8" s="746"/>
      <c r="LGX8" s="746"/>
      <c r="LGY8" s="746"/>
      <c r="LGZ8" s="746"/>
      <c r="LHA8" s="746"/>
      <c r="LHB8" s="746"/>
      <c r="LHC8" s="746"/>
      <c r="LHD8" s="746"/>
      <c r="LHE8" s="746"/>
      <c r="LHF8" s="746"/>
      <c r="LHG8" s="746"/>
      <c r="LHH8" s="746"/>
      <c r="LHI8" s="746"/>
      <c r="LHJ8" s="746"/>
      <c r="LHK8" s="746"/>
      <c r="LHL8" s="746"/>
      <c r="LHM8" s="746"/>
      <c r="LHN8" s="746"/>
      <c r="LHO8" s="746"/>
      <c r="LHP8" s="746"/>
      <c r="LHQ8" s="746"/>
      <c r="LHR8" s="746"/>
      <c r="LHS8" s="746"/>
      <c r="LHT8" s="746"/>
      <c r="LHU8" s="746"/>
      <c r="LHV8" s="746"/>
      <c r="LHW8" s="746"/>
      <c r="LHX8" s="746"/>
      <c r="LHY8" s="746"/>
      <c r="LHZ8" s="746"/>
      <c r="LIA8" s="746"/>
      <c r="LIB8" s="746"/>
      <c r="LIC8" s="746"/>
      <c r="LID8" s="746"/>
      <c r="LIE8" s="746"/>
      <c r="LIF8" s="746"/>
      <c r="LIG8" s="746"/>
      <c r="LIH8" s="746"/>
      <c r="LII8" s="746"/>
      <c r="LIJ8" s="746"/>
      <c r="LIK8" s="746"/>
      <c r="LIL8" s="746"/>
      <c r="LIM8" s="746"/>
      <c r="LIN8" s="746"/>
      <c r="LIO8" s="746"/>
      <c r="LIP8" s="746"/>
      <c r="LIQ8" s="746"/>
      <c r="LIR8" s="746"/>
      <c r="LIS8" s="746"/>
      <c r="LIT8" s="746"/>
      <c r="LIU8" s="746"/>
      <c r="LIV8" s="746"/>
      <c r="LIW8" s="746"/>
      <c r="LIX8" s="746"/>
      <c r="LIY8" s="746"/>
      <c r="LIZ8" s="746"/>
      <c r="LJA8" s="746"/>
      <c r="LJB8" s="746"/>
      <c r="LJC8" s="746"/>
      <c r="LJD8" s="746"/>
      <c r="LJE8" s="746"/>
      <c r="LJF8" s="746"/>
      <c r="LJG8" s="746"/>
      <c r="LJH8" s="746"/>
      <c r="LJI8" s="746"/>
      <c r="LJJ8" s="746"/>
      <c r="LJK8" s="746"/>
      <c r="LJL8" s="746"/>
      <c r="LJM8" s="746"/>
      <c r="LJN8" s="746"/>
      <c r="LJO8" s="746"/>
      <c r="LJP8" s="746"/>
      <c r="LJQ8" s="746"/>
      <c r="LJR8" s="746"/>
      <c r="LJS8" s="746"/>
      <c r="LJT8" s="746"/>
      <c r="LJU8" s="746"/>
      <c r="LJV8" s="746"/>
      <c r="LJW8" s="746"/>
      <c r="LJX8" s="746"/>
      <c r="LJY8" s="746"/>
      <c r="LJZ8" s="746"/>
      <c r="LKA8" s="746"/>
      <c r="LKB8" s="746"/>
      <c r="LKC8" s="746"/>
      <c r="LKD8" s="746"/>
      <c r="LKE8" s="746"/>
      <c r="LKF8" s="746"/>
      <c r="LKG8" s="746"/>
      <c r="LKH8" s="746"/>
      <c r="LKI8" s="746"/>
      <c r="LKJ8" s="746"/>
      <c r="LKK8" s="746"/>
      <c r="LKL8" s="746"/>
      <c r="LKM8" s="746"/>
      <c r="LKN8" s="746"/>
      <c r="LKO8" s="746"/>
      <c r="LKP8" s="746"/>
      <c r="LKQ8" s="746"/>
      <c r="LKR8" s="746"/>
      <c r="LKS8" s="746"/>
      <c r="LKT8" s="746"/>
      <c r="LKU8" s="746"/>
      <c r="LKV8" s="746"/>
      <c r="LKW8" s="746"/>
      <c r="LKX8" s="746"/>
      <c r="LKY8" s="746"/>
      <c r="LKZ8" s="746"/>
      <c r="LLA8" s="746"/>
      <c r="LLB8" s="746"/>
      <c r="LLC8" s="746"/>
      <c r="LLD8" s="746"/>
      <c r="LLE8" s="746"/>
      <c r="LLF8" s="746"/>
      <c r="LLG8" s="746"/>
      <c r="LLH8" s="746"/>
      <c r="LLI8" s="746"/>
      <c r="LLJ8" s="746"/>
      <c r="LLK8" s="746"/>
      <c r="LLL8" s="746"/>
      <c r="LLM8" s="746"/>
      <c r="LLN8" s="746"/>
      <c r="LLO8" s="746"/>
      <c r="LLP8" s="746"/>
      <c r="LLQ8" s="746"/>
      <c r="LLR8" s="746"/>
      <c r="LLS8" s="746"/>
      <c r="LLT8" s="746"/>
      <c r="LLU8" s="746"/>
      <c r="LLV8" s="746"/>
      <c r="LLW8" s="746"/>
      <c r="LLX8" s="746"/>
      <c r="LLY8" s="746"/>
      <c r="LLZ8" s="746"/>
      <c r="LMA8" s="746"/>
      <c r="LMB8" s="746"/>
      <c r="LMC8" s="746"/>
      <c r="LMD8" s="746"/>
      <c r="LME8" s="746"/>
      <c r="LMF8" s="746"/>
      <c r="LMG8" s="746"/>
      <c r="LMH8" s="746"/>
      <c r="LMI8" s="746"/>
      <c r="LMJ8" s="746"/>
      <c r="LMK8" s="746"/>
      <c r="LML8" s="746"/>
      <c r="LMM8" s="746"/>
      <c r="LMN8" s="746"/>
      <c r="LMO8" s="746"/>
      <c r="LMP8" s="746"/>
      <c r="LMQ8" s="746"/>
      <c r="LMR8" s="746"/>
      <c r="LMS8" s="746"/>
      <c r="LMT8" s="746"/>
      <c r="LMU8" s="746"/>
      <c r="LMV8" s="746"/>
      <c r="LMW8" s="746"/>
      <c r="LMX8" s="746"/>
      <c r="LMY8" s="746"/>
      <c r="LMZ8" s="746"/>
      <c r="LNA8" s="746"/>
      <c r="LNB8" s="746"/>
      <c r="LNC8" s="746"/>
      <c r="LND8" s="746"/>
      <c r="LNE8" s="746"/>
      <c r="LNF8" s="746"/>
      <c r="LNG8" s="746"/>
      <c r="LNH8" s="746"/>
      <c r="LNI8" s="746"/>
      <c r="LNJ8" s="746"/>
      <c r="LNK8" s="746"/>
      <c r="LNL8" s="746"/>
      <c r="LNM8" s="746"/>
      <c r="LNN8" s="746"/>
      <c r="LNO8" s="746"/>
      <c r="LNP8" s="746"/>
      <c r="LNQ8" s="746"/>
      <c r="LNR8" s="746"/>
      <c r="LNS8" s="746"/>
      <c r="LNT8" s="746"/>
      <c r="LNU8" s="746"/>
      <c r="LNV8" s="746"/>
      <c r="LNW8" s="746"/>
      <c r="LNX8" s="746"/>
      <c r="LNY8" s="746"/>
      <c r="LNZ8" s="746"/>
      <c r="LOA8" s="746"/>
      <c r="LOB8" s="746"/>
      <c r="LOC8" s="746"/>
      <c r="LOD8" s="746"/>
      <c r="LOE8" s="746"/>
      <c r="LOF8" s="746"/>
      <c r="LOG8" s="746"/>
      <c r="LOH8" s="746"/>
      <c r="LOI8" s="746"/>
      <c r="LOJ8" s="746"/>
      <c r="LOK8" s="746"/>
      <c r="LOL8" s="746"/>
      <c r="LOM8" s="746"/>
      <c r="LON8" s="746"/>
      <c r="LOO8" s="746"/>
      <c r="LOP8" s="746"/>
      <c r="LOQ8" s="746"/>
      <c r="LOR8" s="746"/>
      <c r="LOS8" s="746"/>
      <c r="LOT8" s="746"/>
      <c r="LOU8" s="746"/>
      <c r="LOV8" s="746"/>
      <c r="LOW8" s="746"/>
      <c r="LOX8" s="746"/>
      <c r="LOY8" s="746"/>
      <c r="LOZ8" s="746"/>
      <c r="LPA8" s="746"/>
      <c r="LPB8" s="746"/>
      <c r="LPC8" s="746"/>
      <c r="LPD8" s="746"/>
      <c r="LPE8" s="746"/>
      <c r="LPF8" s="746"/>
      <c r="LPG8" s="746"/>
      <c r="LPH8" s="746"/>
      <c r="LPI8" s="746"/>
      <c r="LPJ8" s="746"/>
      <c r="LPK8" s="746"/>
      <c r="LPL8" s="746"/>
      <c r="LPM8" s="746"/>
      <c r="LPN8" s="746"/>
      <c r="LPO8" s="746"/>
      <c r="LPP8" s="746"/>
      <c r="LPQ8" s="746"/>
      <c r="LPR8" s="746"/>
      <c r="LPS8" s="746"/>
      <c r="LPT8" s="746"/>
      <c r="LPU8" s="746"/>
      <c r="LPV8" s="746"/>
      <c r="LPW8" s="746"/>
      <c r="LPX8" s="746"/>
      <c r="LPY8" s="746"/>
      <c r="LPZ8" s="746"/>
      <c r="LQA8" s="746"/>
      <c r="LQB8" s="746"/>
      <c r="LQC8" s="746"/>
      <c r="LQD8" s="746"/>
      <c r="LQE8" s="746"/>
      <c r="LQF8" s="746"/>
      <c r="LQG8" s="746"/>
      <c r="LQH8" s="746"/>
      <c r="LQI8" s="746"/>
      <c r="LQJ8" s="746"/>
      <c r="LQK8" s="746"/>
      <c r="LQL8" s="746"/>
      <c r="LQM8" s="746"/>
      <c r="LQN8" s="746"/>
      <c r="LQO8" s="746"/>
      <c r="LQP8" s="746"/>
      <c r="LQQ8" s="746"/>
      <c r="LQR8" s="746"/>
      <c r="LQS8" s="746"/>
      <c r="LQT8" s="746"/>
      <c r="LQU8" s="746"/>
      <c r="LQV8" s="746"/>
      <c r="LQW8" s="746"/>
      <c r="LQX8" s="746"/>
      <c r="LQY8" s="746"/>
      <c r="LQZ8" s="746"/>
      <c r="LRA8" s="746"/>
      <c r="LRB8" s="746"/>
      <c r="LRC8" s="746"/>
      <c r="LRD8" s="746"/>
      <c r="LRE8" s="746"/>
      <c r="LRF8" s="746"/>
      <c r="LRG8" s="746"/>
      <c r="LRH8" s="746"/>
      <c r="LRI8" s="746"/>
      <c r="LRJ8" s="746"/>
      <c r="LRK8" s="746"/>
      <c r="LRL8" s="746"/>
      <c r="LRM8" s="746"/>
      <c r="LRN8" s="746"/>
      <c r="LRO8" s="746"/>
      <c r="LRP8" s="746"/>
      <c r="LRQ8" s="746"/>
      <c r="LRR8" s="746"/>
      <c r="LRS8" s="746"/>
      <c r="LRT8" s="746"/>
      <c r="LRU8" s="746"/>
      <c r="LRV8" s="746"/>
      <c r="LRW8" s="746"/>
      <c r="LRX8" s="746"/>
      <c r="LRY8" s="746"/>
      <c r="LRZ8" s="746"/>
      <c r="LSA8" s="746"/>
      <c r="LSB8" s="746"/>
      <c r="LSC8" s="746"/>
      <c r="LSD8" s="746"/>
      <c r="LSE8" s="746"/>
      <c r="LSF8" s="746"/>
      <c r="LSG8" s="746"/>
      <c r="LSH8" s="746"/>
      <c r="LSI8" s="746"/>
      <c r="LSJ8" s="746"/>
      <c r="LSK8" s="746"/>
      <c r="LSL8" s="746"/>
      <c r="LSM8" s="746"/>
      <c r="LSN8" s="746"/>
      <c r="LSO8" s="746"/>
      <c r="LSP8" s="746"/>
      <c r="LSQ8" s="746"/>
      <c r="LSR8" s="746"/>
      <c r="LSS8" s="746"/>
      <c r="LST8" s="746"/>
      <c r="LSU8" s="746"/>
      <c r="LSV8" s="746"/>
      <c r="LSW8" s="746"/>
      <c r="LSX8" s="746"/>
      <c r="LSY8" s="746"/>
      <c r="LSZ8" s="746"/>
      <c r="LTA8" s="746"/>
      <c r="LTB8" s="746"/>
      <c r="LTC8" s="746"/>
      <c r="LTD8" s="746"/>
      <c r="LTE8" s="746"/>
      <c r="LTF8" s="746"/>
      <c r="LTG8" s="746"/>
      <c r="LTH8" s="746"/>
      <c r="LTI8" s="746"/>
      <c r="LTJ8" s="746"/>
      <c r="LTK8" s="746"/>
      <c r="LTL8" s="746"/>
      <c r="LTM8" s="746"/>
      <c r="LTN8" s="746"/>
      <c r="LTO8" s="746"/>
      <c r="LTP8" s="746"/>
      <c r="LTQ8" s="746"/>
      <c r="LTR8" s="746"/>
      <c r="LTS8" s="746"/>
      <c r="LTT8" s="746"/>
      <c r="LTU8" s="746"/>
      <c r="LTV8" s="746"/>
      <c r="LTW8" s="746"/>
      <c r="LTX8" s="746"/>
      <c r="LTY8" s="746"/>
      <c r="LTZ8" s="746"/>
      <c r="LUA8" s="746"/>
      <c r="LUB8" s="746"/>
      <c r="LUC8" s="746"/>
      <c r="LUD8" s="746"/>
      <c r="LUE8" s="746"/>
      <c r="LUF8" s="746"/>
      <c r="LUG8" s="746"/>
      <c r="LUH8" s="746"/>
      <c r="LUI8" s="746"/>
      <c r="LUJ8" s="746"/>
      <c r="LUK8" s="746"/>
      <c r="LUL8" s="746"/>
      <c r="LUM8" s="746"/>
      <c r="LUN8" s="746"/>
      <c r="LUO8" s="746"/>
      <c r="LUP8" s="746"/>
      <c r="LUQ8" s="746"/>
      <c r="LUR8" s="746"/>
      <c r="LUS8" s="746"/>
      <c r="LUT8" s="746"/>
      <c r="LUU8" s="746"/>
      <c r="LUV8" s="746"/>
      <c r="LUW8" s="746"/>
      <c r="LUX8" s="746"/>
      <c r="LUY8" s="746"/>
      <c r="LUZ8" s="746"/>
      <c r="LVA8" s="746"/>
      <c r="LVB8" s="746"/>
      <c r="LVC8" s="746"/>
      <c r="LVD8" s="746"/>
      <c r="LVE8" s="746"/>
      <c r="LVF8" s="746"/>
      <c r="LVG8" s="746"/>
      <c r="LVH8" s="746"/>
      <c r="LVI8" s="746"/>
      <c r="LVJ8" s="746"/>
      <c r="LVK8" s="746"/>
      <c r="LVL8" s="746"/>
      <c r="LVM8" s="746"/>
      <c r="LVN8" s="746"/>
      <c r="LVO8" s="746"/>
      <c r="LVP8" s="746"/>
      <c r="LVQ8" s="746"/>
      <c r="LVR8" s="746"/>
      <c r="LVS8" s="746"/>
      <c r="LVT8" s="746"/>
      <c r="LVU8" s="746"/>
      <c r="LVV8" s="746"/>
      <c r="LVW8" s="746"/>
      <c r="LVX8" s="746"/>
      <c r="LVY8" s="746"/>
      <c r="LVZ8" s="746"/>
      <c r="LWA8" s="746"/>
      <c r="LWB8" s="746"/>
      <c r="LWC8" s="746"/>
      <c r="LWD8" s="746"/>
      <c r="LWE8" s="746"/>
      <c r="LWF8" s="746"/>
      <c r="LWG8" s="746"/>
      <c r="LWH8" s="746"/>
      <c r="LWI8" s="746"/>
      <c r="LWJ8" s="746"/>
      <c r="LWK8" s="746"/>
      <c r="LWL8" s="746"/>
      <c r="LWM8" s="746"/>
      <c r="LWN8" s="746"/>
      <c r="LWO8" s="746"/>
      <c r="LWP8" s="746"/>
      <c r="LWQ8" s="746"/>
      <c r="LWR8" s="746"/>
      <c r="LWS8" s="746"/>
      <c r="LWT8" s="746"/>
      <c r="LWU8" s="746"/>
      <c r="LWV8" s="746"/>
      <c r="LWW8" s="746"/>
      <c r="LWX8" s="746"/>
      <c r="LWY8" s="746"/>
      <c r="LWZ8" s="746"/>
      <c r="LXA8" s="746"/>
      <c r="LXB8" s="746"/>
      <c r="LXC8" s="746"/>
      <c r="LXD8" s="746"/>
      <c r="LXE8" s="746"/>
      <c r="LXF8" s="746"/>
      <c r="LXG8" s="746"/>
      <c r="LXH8" s="746"/>
      <c r="LXI8" s="746"/>
      <c r="LXJ8" s="746"/>
      <c r="LXK8" s="746"/>
      <c r="LXL8" s="746"/>
      <c r="LXM8" s="746"/>
      <c r="LXN8" s="746"/>
      <c r="LXO8" s="746"/>
      <c r="LXP8" s="746"/>
      <c r="LXQ8" s="746"/>
      <c r="LXR8" s="746"/>
      <c r="LXS8" s="746"/>
      <c r="LXT8" s="746"/>
      <c r="LXU8" s="746"/>
      <c r="LXV8" s="746"/>
      <c r="LXW8" s="746"/>
      <c r="LXX8" s="746"/>
      <c r="LXY8" s="746"/>
      <c r="LXZ8" s="746"/>
      <c r="LYA8" s="746"/>
      <c r="LYB8" s="746"/>
      <c r="LYC8" s="746"/>
      <c r="LYD8" s="746"/>
      <c r="LYE8" s="746"/>
      <c r="LYF8" s="746"/>
      <c r="LYG8" s="746"/>
      <c r="LYH8" s="746"/>
      <c r="LYI8" s="746"/>
      <c r="LYJ8" s="746"/>
      <c r="LYK8" s="746"/>
      <c r="LYL8" s="746"/>
      <c r="LYM8" s="746"/>
      <c r="LYN8" s="746"/>
      <c r="LYO8" s="746"/>
      <c r="LYP8" s="746"/>
      <c r="LYQ8" s="746"/>
      <c r="LYR8" s="746"/>
      <c r="LYS8" s="746"/>
      <c r="LYT8" s="746"/>
      <c r="LYU8" s="746"/>
      <c r="LYV8" s="746"/>
      <c r="LYW8" s="746"/>
      <c r="LYX8" s="746"/>
      <c r="LYY8" s="746"/>
      <c r="LYZ8" s="746"/>
      <c r="LZA8" s="746"/>
      <c r="LZB8" s="746"/>
      <c r="LZC8" s="746"/>
      <c r="LZD8" s="746"/>
      <c r="LZE8" s="746"/>
      <c r="LZF8" s="746"/>
      <c r="LZG8" s="746"/>
      <c r="LZH8" s="746"/>
      <c r="LZI8" s="746"/>
      <c r="LZJ8" s="746"/>
      <c r="LZK8" s="746"/>
      <c r="LZL8" s="746"/>
      <c r="LZM8" s="746"/>
      <c r="LZN8" s="746"/>
      <c r="LZO8" s="746"/>
      <c r="LZP8" s="746"/>
      <c r="LZQ8" s="746"/>
      <c r="LZR8" s="746"/>
      <c r="LZS8" s="746"/>
      <c r="LZT8" s="746"/>
      <c r="LZU8" s="746"/>
      <c r="LZV8" s="746"/>
      <c r="LZW8" s="746"/>
      <c r="LZX8" s="746"/>
      <c r="LZY8" s="746"/>
      <c r="LZZ8" s="746"/>
      <c r="MAA8" s="746"/>
      <c r="MAB8" s="746"/>
      <c r="MAC8" s="746"/>
      <c r="MAD8" s="746"/>
      <c r="MAE8" s="746"/>
      <c r="MAF8" s="746"/>
      <c r="MAG8" s="746"/>
      <c r="MAH8" s="746"/>
      <c r="MAI8" s="746"/>
      <c r="MAJ8" s="746"/>
      <c r="MAK8" s="746"/>
      <c r="MAL8" s="746"/>
      <c r="MAM8" s="746"/>
      <c r="MAN8" s="746"/>
      <c r="MAO8" s="746"/>
      <c r="MAP8" s="746"/>
      <c r="MAQ8" s="746"/>
      <c r="MAR8" s="746"/>
      <c r="MAS8" s="746"/>
      <c r="MAT8" s="746"/>
      <c r="MAU8" s="746"/>
      <c r="MAV8" s="746"/>
      <c r="MAW8" s="746"/>
      <c r="MAX8" s="746"/>
      <c r="MAY8" s="746"/>
      <c r="MAZ8" s="746"/>
      <c r="MBA8" s="746"/>
      <c r="MBB8" s="746"/>
      <c r="MBC8" s="746"/>
      <c r="MBD8" s="746"/>
      <c r="MBE8" s="746"/>
      <c r="MBF8" s="746"/>
      <c r="MBG8" s="746"/>
      <c r="MBH8" s="746"/>
      <c r="MBI8" s="746"/>
      <c r="MBJ8" s="746"/>
      <c r="MBK8" s="746"/>
      <c r="MBL8" s="746"/>
      <c r="MBM8" s="746"/>
      <c r="MBN8" s="746"/>
      <c r="MBO8" s="746"/>
      <c r="MBP8" s="746"/>
      <c r="MBQ8" s="746"/>
      <c r="MBR8" s="746"/>
      <c r="MBS8" s="746"/>
      <c r="MBT8" s="746"/>
      <c r="MBU8" s="746"/>
      <c r="MBV8" s="746"/>
      <c r="MBW8" s="746"/>
      <c r="MBX8" s="746"/>
      <c r="MBY8" s="746"/>
      <c r="MBZ8" s="746"/>
      <c r="MCA8" s="746"/>
      <c r="MCB8" s="746"/>
      <c r="MCC8" s="746"/>
      <c r="MCD8" s="746"/>
      <c r="MCE8" s="746"/>
      <c r="MCF8" s="746"/>
      <c r="MCG8" s="746"/>
      <c r="MCH8" s="746"/>
      <c r="MCI8" s="746"/>
      <c r="MCJ8" s="746"/>
      <c r="MCK8" s="746"/>
      <c r="MCL8" s="746"/>
      <c r="MCM8" s="746"/>
      <c r="MCN8" s="746"/>
      <c r="MCO8" s="746"/>
      <c r="MCP8" s="746"/>
      <c r="MCQ8" s="746"/>
      <c r="MCR8" s="746"/>
      <c r="MCS8" s="746"/>
      <c r="MCT8" s="746"/>
      <c r="MCU8" s="746"/>
      <c r="MCV8" s="746"/>
      <c r="MCW8" s="746"/>
      <c r="MCX8" s="746"/>
      <c r="MCY8" s="746"/>
      <c r="MCZ8" s="746"/>
      <c r="MDA8" s="746"/>
      <c r="MDB8" s="746"/>
      <c r="MDC8" s="746"/>
      <c r="MDD8" s="746"/>
      <c r="MDE8" s="746"/>
      <c r="MDF8" s="746"/>
      <c r="MDG8" s="746"/>
      <c r="MDH8" s="746"/>
      <c r="MDI8" s="746"/>
      <c r="MDJ8" s="746"/>
      <c r="MDK8" s="746"/>
      <c r="MDL8" s="746"/>
      <c r="MDM8" s="746"/>
      <c r="MDN8" s="746"/>
      <c r="MDO8" s="746"/>
      <c r="MDP8" s="746"/>
      <c r="MDQ8" s="746"/>
      <c r="MDR8" s="746"/>
      <c r="MDS8" s="746"/>
      <c r="MDT8" s="746"/>
      <c r="MDU8" s="746"/>
      <c r="MDV8" s="746"/>
      <c r="MDW8" s="746"/>
      <c r="MDX8" s="746"/>
      <c r="MDY8" s="746"/>
      <c r="MDZ8" s="746"/>
      <c r="MEA8" s="746"/>
      <c r="MEB8" s="746"/>
      <c r="MEC8" s="746"/>
      <c r="MED8" s="746"/>
      <c r="MEE8" s="746"/>
      <c r="MEF8" s="746"/>
      <c r="MEG8" s="746"/>
      <c r="MEH8" s="746"/>
      <c r="MEI8" s="746"/>
      <c r="MEJ8" s="746"/>
      <c r="MEK8" s="746"/>
      <c r="MEL8" s="746"/>
      <c r="MEM8" s="746"/>
      <c r="MEN8" s="746"/>
      <c r="MEO8" s="746"/>
      <c r="MEP8" s="746"/>
      <c r="MEQ8" s="746"/>
      <c r="MER8" s="746"/>
      <c r="MES8" s="746"/>
      <c r="MET8" s="746"/>
      <c r="MEU8" s="746"/>
      <c r="MEV8" s="746"/>
      <c r="MEW8" s="746"/>
      <c r="MEX8" s="746"/>
      <c r="MEY8" s="746"/>
      <c r="MEZ8" s="746"/>
      <c r="MFA8" s="746"/>
      <c r="MFB8" s="746"/>
      <c r="MFC8" s="746"/>
      <c r="MFD8" s="746"/>
      <c r="MFE8" s="746"/>
      <c r="MFF8" s="746"/>
      <c r="MFG8" s="746"/>
      <c r="MFH8" s="746"/>
      <c r="MFI8" s="746"/>
      <c r="MFJ8" s="746"/>
      <c r="MFK8" s="746"/>
      <c r="MFL8" s="746"/>
      <c r="MFM8" s="746"/>
      <c r="MFN8" s="746"/>
      <c r="MFO8" s="746"/>
      <c r="MFP8" s="746"/>
      <c r="MFQ8" s="746"/>
      <c r="MFR8" s="746"/>
      <c r="MFS8" s="746"/>
      <c r="MFT8" s="746"/>
      <c r="MFU8" s="746"/>
      <c r="MFV8" s="746"/>
      <c r="MFW8" s="746"/>
      <c r="MFX8" s="746"/>
      <c r="MFY8" s="746"/>
      <c r="MFZ8" s="746"/>
      <c r="MGA8" s="746"/>
      <c r="MGB8" s="746"/>
      <c r="MGC8" s="746"/>
      <c r="MGD8" s="746"/>
      <c r="MGE8" s="746"/>
      <c r="MGF8" s="746"/>
      <c r="MGG8" s="746"/>
      <c r="MGH8" s="746"/>
      <c r="MGI8" s="746"/>
      <c r="MGJ8" s="746"/>
      <c r="MGK8" s="746"/>
      <c r="MGL8" s="746"/>
      <c r="MGM8" s="746"/>
      <c r="MGN8" s="746"/>
      <c r="MGO8" s="746"/>
      <c r="MGP8" s="746"/>
      <c r="MGQ8" s="746"/>
      <c r="MGR8" s="746"/>
      <c r="MGS8" s="746"/>
      <c r="MGT8" s="746"/>
      <c r="MGU8" s="746"/>
      <c r="MGV8" s="746"/>
      <c r="MGW8" s="746"/>
      <c r="MGX8" s="746"/>
      <c r="MGY8" s="746"/>
      <c r="MGZ8" s="746"/>
      <c r="MHA8" s="746"/>
      <c r="MHB8" s="746"/>
      <c r="MHC8" s="746"/>
      <c r="MHD8" s="746"/>
      <c r="MHE8" s="746"/>
      <c r="MHF8" s="746"/>
      <c r="MHG8" s="746"/>
      <c r="MHH8" s="746"/>
      <c r="MHI8" s="746"/>
      <c r="MHJ8" s="746"/>
      <c r="MHK8" s="746"/>
      <c r="MHL8" s="746"/>
      <c r="MHM8" s="746"/>
      <c r="MHN8" s="746"/>
      <c r="MHO8" s="746"/>
      <c r="MHP8" s="746"/>
      <c r="MHQ8" s="746"/>
      <c r="MHR8" s="746"/>
      <c r="MHS8" s="746"/>
      <c r="MHT8" s="746"/>
      <c r="MHU8" s="746"/>
      <c r="MHV8" s="746"/>
      <c r="MHW8" s="746"/>
      <c r="MHX8" s="746"/>
      <c r="MHY8" s="746"/>
      <c r="MHZ8" s="746"/>
      <c r="MIA8" s="746"/>
      <c r="MIB8" s="746"/>
      <c r="MIC8" s="746"/>
      <c r="MID8" s="746"/>
      <c r="MIE8" s="746"/>
      <c r="MIF8" s="746"/>
      <c r="MIG8" s="746"/>
      <c r="MIH8" s="746"/>
      <c r="MII8" s="746"/>
      <c r="MIJ8" s="746"/>
      <c r="MIK8" s="746"/>
      <c r="MIL8" s="746"/>
      <c r="MIM8" s="746"/>
      <c r="MIN8" s="746"/>
      <c r="MIO8" s="746"/>
      <c r="MIP8" s="746"/>
      <c r="MIQ8" s="746"/>
      <c r="MIR8" s="746"/>
      <c r="MIS8" s="746"/>
      <c r="MIT8" s="746"/>
      <c r="MIU8" s="746"/>
      <c r="MIV8" s="746"/>
      <c r="MIW8" s="746"/>
      <c r="MIX8" s="746"/>
      <c r="MIY8" s="746"/>
      <c r="MIZ8" s="746"/>
      <c r="MJA8" s="746"/>
      <c r="MJB8" s="746"/>
      <c r="MJC8" s="746"/>
      <c r="MJD8" s="746"/>
      <c r="MJE8" s="746"/>
      <c r="MJF8" s="746"/>
      <c r="MJG8" s="746"/>
      <c r="MJH8" s="746"/>
      <c r="MJI8" s="746"/>
      <c r="MJJ8" s="746"/>
      <c r="MJK8" s="746"/>
      <c r="MJL8" s="746"/>
      <c r="MJM8" s="746"/>
      <c r="MJN8" s="746"/>
      <c r="MJO8" s="746"/>
      <c r="MJP8" s="746"/>
      <c r="MJQ8" s="746"/>
      <c r="MJR8" s="746"/>
      <c r="MJS8" s="746"/>
      <c r="MJT8" s="746"/>
      <c r="MJU8" s="746"/>
      <c r="MJV8" s="746"/>
      <c r="MJW8" s="746"/>
      <c r="MJX8" s="746"/>
      <c r="MJY8" s="746"/>
      <c r="MJZ8" s="746"/>
      <c r="MKA8" s="746"/>
      <c r="MKB8" s="746"/>
      <c r="MKC8" s="746"/>
      <c r="MKD8" s="746"/>
      <c r="MKE8" s="746"/>
      <c r="MKF8" s="746"/>
      <c r="MKG8" s="746"/>
      <c r="MKH8" s="746"/>
      <c r="MKI8" s="746"/>
      <c r="MKJ8" s="746"/>
      <c r="MKK8" s="746"/>
      <c r="MKL8" s="746"/>
      <c r="MKM8" s="746"/>
      <c r="MKN8" s="746"/>
      <c r="MKO8" s="746"/>
      <c r="MKP8" s="746"/>
      <c r="MKQ8" s="746"/>
      <c r="MKR8" s="746"/>
      <c r="MKS8" s="746"/>
      <c r="MKT8" s="746"/>
      <c r="MKU8" s="746"/>
      <c r="MKV8" s="746"/>
      <c r="MKW8" s="746"/>
      <c r="MKX8" s="746"/>
      <c r="MKY8" s="746"/>
      <c r="MKZ8" s="746"/>
      <c r="MLA8" s="746"/>
      <c r="MLB8" s="746"/>
      <c r="MLC8" s="746"/>
      <c r="MLD8" s="746"/>
      <c r="MLE8" s="746"/>
      <c r="MLF8" s="746"/>
      <c r="MLG8" s="746"/>
      <c r="MLH8" s="746"/>
      <c r="MLI8" s="746"/>
      <c r="MLJ8" s="746"/>
      <c r="MLK8" s="746"/>
      <c r="MLL8" s="746"/>
      <c r="MLM8" s="746"/>
      <c r="MLN8" s="746"/>
      <c r="MLO8" s="746"/>
      <c r="MLP8" s="746"/>
      <c r="MLQ8" s="746"/>
      <c r="MLR8" s="746"/>
      <c r="MLS8" s="746"/>
      <c r="MLT8" s="746"/>
      <c r="MLU8" s="746"/>
      <c r="MLV8" s="746"/>
      <c r="MLW8" s="746"/>
      <c r="MLX8" s="746"/>
      <c r="MLY8" s="746"/>
      <c r="MLZ8" s="746"/>
      <c r="MMA8" s="746"/>
      <c r="MMB8" s="746"/>
      <c r="MMC8" s="746"/>
      <c r="MMD8" s="746"/>
      <c r="MME8" s="746"/>
      <c r="MMF8" s="746"/>
      <c r="MMG8" s="746"/>
      <c r="MMH8" s="746"/>
      <c r="MMI8" s="746"/>
      <c r="MMJ8" s="746"/>
      <c r="MMK8" s="746"/>
      <c r="MML8" s="746"/>
      <c r="MMM8" s="746"/>
      <c r="MMN8" s="746"/>
      <c r="MMO8" s="746"/>
      <c r="MMP8" s="746"/>
      <c r="MMQ8" s="746"/>
      <c r="MMR8" s="746"/>
      <c r="MMS8" s="746"/>
      <c r="MMT8" s="746"/>
      <c r="MMU8" s="746"/>
      <c r="MMV8" s="746"/>
      <c r="MMW8" s="746"/>
      <c r="MMX8" s="746"/>
      <c r="MMY8" s="746"/>
      <c r="MMZ8" s="746"/>
      <c r="MNA8" s="746"/>
      <c r="MNB8" s="746"/>
      <c r="MNC8" s="746"/>
      <c r="MND8" s="746"/>
      <c r="MNE8" s="746"/>
      <c r="MNF8" s="746"/>
      <c r="MNG8" s="746"/>
      <c r="MNH8" s="746"/>
      <c r="MNI8" s="746"/>
      <c r="MNJ8" s="746"/>
      <c r="MNK8" s="746"/>
      <c r="MNL8" s="746"/>
      <c r="MNM8" s="746"/>
      <c r="MNN8" s="746"/>
      <c r="MNO8" s="746"/>
      <c r="MNP8" s="746"/>
      <c r="MNQ8" s="746"/>
      <c r="MNR8" s="746"/>
      <c r="MNS8" s="746"/>
      <c r="MNT8" s="746"/>
      <c r="MNU8" s="746"/>
      <c r="MNV8" s="746"/>
      <c r="MNW8" s="746"/>
      <c r="MNX8" s="746"/>
      <c r="MNY8" s="746"/>
      <c r="MNZ8" s="746"/>
      <c r="MOA8" s="746"/>
      <c r="MOB8" s="746"/>
      <c r="MOC8" s="746"/>
      <c r="MOD8" s="746"/>
      <c r="MOE8" s="746"/>
      <c r="MOF8" s="746"/>
      <c r="MOG8" s="746"/>
      <c r="MOH8" s="746"/>
      <c r="MOI8" s="746"/>
      <c r="MOJ8" s="746"/>
      <c r="MOK8" s="746"/>
      <c r="MOL8" s="746"/>
      <c r="MOM8" s="746"/>
      <c r="MON8" s="746"/>
      <c r="MOO8" s="746"/>
      <c r="MOP8" s="746"/>
      <c r="MOQ8" s="746"/>
      <c r="MOR8" s="746"/>
      <c r="MOS8" s="746"/>
      <c r="MOT8" s="746"/>
      <c r="MOU8" s="746"/>
      <c r="MOV8" s="746"/>
      <c r="MOW8" s="746"/>
      <c r="MOX8" s="746"/>
      <c r="MOY8" s="746"/>
      <c r="MOZ8" s="746"/>
      <c r="MPA8" s="746"/>
      <c r="MPB8" s="746"/>
      <c r="MPC8" s="746"/>
      <c r="MPD8" s="746"/>
      <c r="MPE8" s="746"/>
      <c r="MPF8" s="746"/>
      <c r="MPG8" s="746"/>
      <c r="MPH8" s="746"/>
      <c r="MPI8" s="746"/>
      <c r="MPJ8" s="746"/>
      <c r="MPK8" s="746"/>
      <c r="MPL8" s="746"/>
      <c r="MPM8" s="746"/>
      <c r="MPN8" s="746"/>
      <c r="MPO8" s="746"/>
      <c r="MPP8" s="746"/>
      <c r="MPQ8" s="746"/>
      <c r="MPR8" s="746"/>
      <c r="MPS8" s="746"/>
      <c r="MPT8" s="746"/>
      <c r="MPU8" s="746"/>
      <c r="MPV8" s="746"/>
      <c r="MPW8" s="746"/>
      <c r="MPX8" s="746"/>
      <c r="MPY8" s="746"/>
      <c r="MPZ8" s="746"/>
      <c r="MQA8" s="746"/>
      <c r="MQB8" s="746"/>
      <c r="MQC8" s="746"/>
      <c r="MQD8" s="746"/>
      <c r="MQE8" s="746"/>
      <c r="MQF8" s="746"/>
      <c r="MQG8" s="746"/>
      <c r="MQH8" s="746"/>
      <c r="MQI8" s="746"/>
      <c r="MQJ8" s="746"/>
      <c r="MQK8" s="746"/>
      <c r="MQL8" s="746"/>
      <c r="MQM8" s="746"/>
      <c r="MQN8" s="746"/>
      <c r="MQO8" s="746"/>
      <c r="MQP8" s="746"/>
      <c r="MQQ8" s="746"/>
      <c r="MQR8" s="746"/>
      <c r="MQS8" s="746"/>
      <c r="MQT8" s="746"/>
      <c r="MQU8" s="746"/>
      <c r="MQV8" s="746"/>
      <c r="MQW8" s="746"/>
      <c r="MQX8" s="746"/>
      <c r="MQY8" s="746"/>
      <c r="MQZ8" s="746"/>
      <c r="MRA8" s="746"/>
      <c r="MRB8" s="746"/>
      <c r="MRC8" s="746"/>
      <c r="MRD8" s="746"/>
      <c r="MRE8" s="746"/>
      <c r="MRF8" s="746"/>
      <c r="MRG8" s="746"/>
      <c r="MRH8" s="746"/>
      <c r="MRI8" s="746"/>
      <c r="MRJ8" s="746"/>
      <c r="MRK8" s="746"/>
      <c r="MRL8" s="746"/>
      <c r="MRM8" s="746"/>
      <c r="MRN8" s="746"/>
      <c r="MRO8" s="746"/>
      <c r="MRP8" s="746"/>
      <c r="MRQ8" s="746"/>
      <c r="MRR8" s="746"/>
      <c r="MRS8" s="746"/>
      <c r="MRT8" s="746"/>
      <c r="MRU8" s="746"/>
      <c r="MRV8" s="746"/>
      <c r="MRW8" s="746"/>
      <c r="MRX8" s="746"/>
      <c r="MRY8" s="746"/>
      <c r="MRZ8" s="746"/>
      <c r="MSA8" s="746"/>
      <c r="MSB8" s="746"/>
      <c r="MSC8" s="746"/>
      <c r="MSD8" s="746"/>
      <c r="MSE8" s="746"/>
      <c r="MSF8" s="746"/>
      <c r="MSG8" s="746"/>
      <c r="MSH8" s="746"/>
      <c r="MSI8" s="746"/>
      <c r="MSJ8" s="746"/>
      <c r="MSK8" s="746"/>
      <c r="MSL8" s="746"/>
      <c r="MSM8" s="746"/>
      <c r="MSN8" s="746"/>
      <c r="MSO8" s="746"/>
      <c r="MSP8" s="746"/>
      <c r="MSQ8" s="746"/>
      <c r="MSR8" s="746"/>
      <c r="MSS8" s="746"/>
      <c r="MST8" s="746"/>
      <c r="MSU8" s="746"/>
      <c r="MSV8" s="746"/>
      <c r="MSW8" s="746"/>
      <c r="MSX8" s="746"/>
      <c r="MSY8" s="746"/>
      <c r="MSZ8" s="746"/>
      <c r="MTA8" s="746"/>
      <c r="MTB8" s="746"/>
      <c r="MTC8" s="746"/>
      <c r="MTD8" s="746"/>
      <c r="MTE8" s="746"/>
      <c r="MTF8" s="746"/>
      <c r="MTG8" s="746"/>
      <c r="MTH8" s="746"/>
      <c r="MTI8" s="746"/>
      <c r="MTJ8" s="746"/>
      <c r="MTK8" s="746"/>
      <c r="MTL8" s="746"/>
      <c r="MTM8" s="746"/>
      <c r="MTN8" s="746"/>
      <c r="MTO8" s="746"/>
      <c r="MTP8" s="746"/>
      <c r="MTQ8" s="746"/>
      <c r="MTR8" s="746"/>
      <c r="MTS8" s="746"/>
      <c r="MTT8" s="746"/>
      <c r="MTU8" s="746"/>
      <c r="MTV8" s="746"/>
      <c r="MTW8" s="746"/>
      <c r="MTX8" s="746"/>
      <c r="MTY8" s="746"/>
      <c r="MTZ8" s="746"/>
      <c r="MUA8" s="746"/>
      <c r="MUB8" s="746"/>
      <c r="MUC8" s="746"/>
      <c r="MUD8" s="746"/>
      <c r="MUE8" s="746"/>
      <c r="MUF8" s="746"/>
      <c r="MUG8" s="746"/>
      <c r="MUH8" s="746"/>
      <c r="MUI8" s="746"/>
      <c r="MUJ8" s="746"/>
      <c r="MUK8" s="746"/>
      <c r="MUL8" s="746"/>
      <c r="MUM8" s="746"/>
      <c r="MUN8" s="746"/>
      <c r="MUO8" s="746"/>
      <c r="MUP8" s="746"/>
      <c r="MUQ8" s="746"/>
      <c r="MUR8" s="746"/>
      <c r="MUS8" s="746"/>
      <c r="MUT8" s="746"/>
      <c r="MUU8" s="746"/>
      <c r="MUV8" s="746"/>
      <c r="MUW8" s="746"/>
      <c r="MUX8" s="746"/>
      <c r="MUY8" s="746"/>
      <c r="MUZ8" s="746"/>
      <c r="MVA8" s="746"/>
      <c r="MVB8" s="746"/>
      <c r="MVC8" s="746"/>
      <c r="MVD8" s="746"/>
      <c r="MVE8" s="746"/>
      <c r="MVF8" s="746"/>
      <c r="MVG8" s="746"/>
      <c r="MVH8" s="746"/>
      <c r="MVI8" s="746"/>
      <c r="MVJ8" s="746"/>
      <c r="MVK8" s="746"/>
      <c r="MVL8" s="746"/>
      <c r="MVM8" s="746"/>
      <c r="MVN8" s="746"/>
      <c r="MVO8" s="746"/>
      <c r="MVP8" s="746"/>
      <c r="MVQ8" s="746"/>
      <c r="MVR8" s="746"/>
      <c r="MVS8" s="746"/>
      <c r="MVT8" s="746"/>
      <c r="MVU8" s="746"/>
      <c r="MVV8" s="746"/>
      <c r="MVW8" s="746"/>
      <c r="MVX8" s="746"/>
      <c r="MVY8" s="746"/>
      <c r="MVZ8" s="746"/>
      <c r="MWA8" s="746"/>
      <c r="MWB8" s="746"/>
      <c r="MWC8" s="746"/>
      <c r="MWD8" s="746"/>
      <c r="MWE8" s="746"/>
      <c r="MWF8" s="746"/>
      <c r="MWG8" s="746"/>
      <c r="MWH8" s="746"/>
      <c r="MWI8" s="746"/>
      <c r="MWJ8" s="746"/>
      <c r="MWK8" s="746"/>
      <c r="MWL8" s="746"/>
      <c r="MWM8" s="746"/>
      <c r="MWN8" s="746"/>
      <c r="MWO8" s="746"/>
      <c r="MWP8" s="746"/>
      <c r="MWQ8" s="746"/>
      <c r="MWR8" s="746"/>
      <c r="MWS8" s="746"/>
      <c r="MWT8" s="746"/>
      <c r="MWU8" s="746"/>
      <c r="MWV8" s="746"/>
      <c r="MWW8" s="746"/>
      <c r="MWX8" s="746"/>
      <c r="MWY8" s="746"/>
      <c r="MWZ8" s="746"/>
      <c r="MXA8" s="746"/>
      <c r="MXB8" s="746"/>
      <c r="MXC8" s="746"/>
      <c r="MXD8" s="746"/>
      <c r="MXE8" s="746"/>
      <c r="MXF8" s="746"/>
      <c r="MXG8" s="746"/>
      <c r="MXH8" s="746"/>
      <c r="MXI8" s="746"/>
      <c r="MXJ8" s="746"/>
      <c r="MXK8" s="746"/>
      <c r="MXL8" s="746"/>
      <c r="MXM8" s="746"/>
      <c r="MXN8" s="746"/>
      <c r="MXO8" s="746"/>
      <c r="MXP8" s="746"/>
      <c r="MXQ8" s="746"/>
      <c r="MXR8" s="746"/>
      <c r="MXS8" s="746"/>
      <c r="MXT8" s="746"/>
      <c r="MXU8" s="746"/>
      <c r="MXV8" s="746"/>
      <c r="MXW8" s="746"/>
      <c r="MXX8" s="746"/>
      <c r="MXY8" s="746"/>
      <c r="MXZ8" s="746"/>
      <c r="MYA8" s="746"/>
      <c r="MYB8" s="746"/>
      <c r="MYC8" s="746"/>
      <c r="MYD8" s="746"/>
      <c r="MYE8" s="746"/>
      <c r="MYF8" s="746"/>
      <c r="MYG8" s="746"/>
      <c r="MYH8" s="746"/>
      <c r="MYI8" s="746"/>
      <c r="MYJ8" s="746"/>
      <c r="MYK8" s="746"/>
      <c r="MYL8" s="746"/>
      <c r="MYM8" s="746"/>
      <c r="MYN8" s="746"/>
      <c r="MYO8" s="746"/>
      <c r="MYP8" s="746"/>
      <c r="MYQ8" s="746"/>
      <c r="MYR8" s="746"/>
      <c r="MYS8" s="746"/>
      <c r="MYT8" s="746"/>
      <c r="MYU8" s="746"/>
      <c r="MYV8" s="746"/>
      <c r="MYW8" s="746"/>
      <c r="MYX8" s="746"/>
      <c r="MYY8" s="746"/>
      <c r="MYZ8" s="746"/>
      <c r="MZA8" s="746"/>
      <c r="MZB8" s="746"/>
      <c r="MZC8" s="746"/>
      <c r="MZD8" s="746"/>
      <c r="MZE8" s="746"/>
      <c r="MZF8" s="746"/>
      <c r="MZG8" s="746"/>
      <c r="MZH8" s="746"/>
      <c r="MZI8" s="746"/>
      <c r="MZJ8" s="746"/>
      <c r="MZK8" s="746"/>
      <c r="MZL8" s="746"/>
      <c r="MZM8" s="746"/>
      <c r="MZN8" s="746"/>
      <c r="MZO8" s="746"/>
      <c r="MZP8" s="746"/>
      <c r="MZQ8" s="746"/>
      <c r="MZR8" s="746"/>
      <c r="MZS8" s="746"/>
      <c r="MZT8" s="746"/>
      <c r="MZU8" s="746"/>
      <c r="MZV8" s="746"/>
      <c r="MZW8" s="746"/>
      <c r="MZX8" s="746"/>
      <c r="MZY8" s="746"/>
      <c r="MZZ8" s="746"/>
      <c r="NAA8" s="746"/>
      <c r="NAB8" s="746"/>
      <c r="NAC8" s="746"/>
      <c r="NAD8" s="746"/>
      <c r="NAE8" s="746"/>
      <c r="NAF8" s="746"/>
      <c r="NAG8" s="746"/>
      <c r="NAH8" s="746"/>
      <c r="NAI8" s="746"/>
      <c r="NAJ8" s="746"/>
      <c r="NAK8" s="746"/>
      <c r="NAL8" s="746"/>
      <c r="NAM8" s="746"/>
      <c r="NAN8" s="746"/>
      <c r="NAO8" s="746"/>
      <c r="NAP8" s="746"/>
      <c r="NAQ8" s="746"/>
      <c r="NAR8" s="746"/>
      <c r="NAS8" s="746"/>
      <c r="NAT8" s="746"/>
      <c r="NAU8" s="746"/>
      <c r="NAV8" s="746"/>
      <c r="NAW8" s="746"/>
      <c r="NAX8" s="746"/>
      <c r="NAY8" s="746"/>
      <c r="NAZ8" s="746"/>
      <c r="NBA8" s="746"/>
      <c r="NBB8" s="746"/>
      <c r="NBC8" s="746"/>
      <c r="NBD8" s="746"/>
      <c r="NBE8" s="746"/>
      <c r="NBF8" s="746"/>
      <c r="NBG8" s="746"/>
      <c r="NBH8" s="746"/>
      <c r="NBI8" s="746"/>
      <c r="NBJ8" s="746"/>
      <c r="NBK8" s="746"/>
      <c r="NBL8" s="746"/>
      <c r="NBM8" s="746"/>
      <c r="NBN8" s="746"/>
      <c r="NBO8" s="746"/>
      <c r="NBP8" s="746"/>
      <c r="NBQ8" s="746"/>
      <c r="NBR8" s="746"/>
      <c r="NBS8" s="746"/>
      <c r="NBT8" s="746"/>
      <c r="NBU8" s="746"/>
      <c r="NBV8" s="746"/>
      <c r="NBW8" s="746"/>
      <c r="NBX8" s="746"/>
      <c r="NBY8" s="746"/>
      <c r="NBZ8" s="746"/>
      <c r="NCA8" s="746"/>
      <c r="NCB8" s="746"/>
      <c r="NCC8" s="746"/>
      <c r="NCD8" s="746"/>
      <c r="NCE8" s="746"/>
      <c r="NCF8" s="746"/>
      <c r="NCG8" s="746"/>
      <c r="NCH8" s="746"/>
      <c r="NCI8" s="746"/>
      <c r="NCJ8" s="746"/>
      <c r="NCK8" s="746"/>
      <c r="NCL8" s="746"/>
      <c r="NCM8" s="746"/>
      <c r="NCN8" s="746"/>
      <c r="NCO8" s="746"/>
      <c r="NCP8" s="746"/>
      <c r="NCQ8" s="746"/>
      <c r="NCR8" s="746"/>
      <c r="NCS8" s="746"/>
      <c r="NCT8" s="746"/>
      <c r="NCU8" s="746"/>
      <c r="NCV8" s="746"/>
      <c r="NCW8" s="746"/>
      <c r="NCX8" s="746"/>
      <c r="NCY8" s="746"/>
      <c r="NCZ8" s="746"/>
      <c r="NDA8" s="746"/>
      <c r="NDB8" s="746"/>
      <c r="NDC8" s="746"/>
      <c r="NDD8" s="746"/>
      <c r="NDE8" s="746"/>
      <c r="NDF8" s="746"/>
      <c r="NDG8" s="746"/>
      <c r="NDH8" s="746"/>
      <c r="NDI8" s="746"/>
      <c r="NDJ8" s="746"/>
      <c r="NDK8" s="746"/>
      <c r="NDL8" s="746"/>
      <c r="NDM8" s="746"/>
      <c r="NDN8" s="746"/>
      <c r="NDO8" s="746"/>
      <c r="NDP8" s="746"/>
      <c r="NDQ8" s="746"/>
      <c r="NDR8" s="746"/>
      <c r="NDS8" s="746"/>
      <c r="NDT8" s="746"/>
      <c r="NDU8" s="746"/>
      <c r="NDV8" s="746"/>
      <c r="NDW8" s="746"/>
      <c r="NDX8" s="746"/>
      <c r="NDY8" s="746"/>
      <c r="NDZ8" s="746"/>
      <c r="NEA8" s="746"/>
      <c r="NEB8" s="746"/>
      <c r="NEC8" s="746"/>
      <c r="NED8" s="746"/>
      <c r="NEE8" s="746"/>
      <c r="NEF8" s="746"/>
      <c r="NEG8" s="746"/>
      <c r="NEH8" s="746"/>
      <c r="NEI8" s="746"/>
      <c r="NEJ8" s="746"/>
      <c r="NEK8" s="746"/>
      <c r="NEL8" s="746"/>
      <c r="NEM8" s="746"/>
      <c r="NEN8" s="746"/>
      <c r="NEO8" s="746"/>
      <c r="NEP8" s="746"/>
      <c r="NEQ8" s="746"/>
      <c r="NER8" s="746"/>
      <c r="NES8" s="746"/>
      <c r="NET8" s="746"/>
      <c r="NEU8" s="746"/>
      <c r="NEV8" s="746"/>
      <c r="NEW8" s="746"/>
      <c r="NEX8" s="746"/>
      <c r="NEY8" s="746"/>
      <c r="NEZ8" s="746"/>
      <c r="NFA8" s="746"/>
      <c r="NFB8" s="746"/>
      <c r="NFC8" s="746"/>
      <c r="NFD8" s="746"/>
      <c r="NFE8" s="746"/>
      <c r="NFF8" s="746"/>
      <c r="NFG8" s="746"/>
      <c r="NFH8" s="746"/>
      <c r="NFI8" s="746"/>
      <c r="NFJ8" s="746"/>
      <c r="NFK8" s="746"/>
      <c r="NFL8" s="746"/>
      <c r="NFM8" s="746"/>
      <c r="NFN8" s="746"/>
      <c r="NFO8" s="746"/>
      <c r="NFP8" s="746"/>
      <c r="NFQ8" s="746"/>
      <c r="NFR8" s="746"/>
      <c r="NFS8" s="746"/>
      <c r="NFT8" s="746"/>
      <c r="NFU8" s="746"/>
      <c r="NFV8" s="746"/>
      <c r="NFW8" s="746"/>
      <c r="NFX8" s="746"/>
      <c r="NFY8" s="746"/>
      <c r="NFZ8" s="746"/>
      <c r="NGA8" s="746"/>
      <c r="NGB8" s="746"/>
      <c r="NGC8" s="746"/>
      <c r="NGD8" s="746"/>
      <c r="NGE8" s="746"/>
      <c r="NGF8" s="746"/>
      <c r="NGG8" s="746"/>
      <c r="NGH8" s="746"/>
      <c r="NGI8" s="746"/>
      <c r="NGJ8" s="746"/>
      <c r="NGK8" s="746"/>
      <c r="NGL8" s="746"/>
      <c r="NGM8" s="746"/>
      <c r="NGN8" s="746"/>
      <c r="NGO8" s="746"/>
      <c r="NGP8" s="746"/>
      <c r="NGQ8" s="746"/>
      <c r="NGR8" s="746"/>
      <c r="NGS8" s="746"/>
      <c r="NGT8" s="746"/>
      <c r="NGU8" s="746"/>
      <c r="NGV8" s="746"/>
      <c r="NGW8" s="746"/>
      <c r="NGX8" s="746"/>
      <c r="NGY8" s="746"/>
      <c r="NGZ8" s="746"/>
      <c r="NHA8" s="746"/>
      <c r="NHB8" s="746"/>
      <c r="NHC8" s="746"/>
      <c r="NHD8" s="746"/>
      <c r="NHE8" s="746"/>
      <c r="NHF8" s="746"/>
      <c r="NHG8" s="746"/>
      <c r="NHH8" s="746"/>
      <c r="NHI8" s="746"/>
      <c r="NHJ8" s="746"/>
      <c r="NHK8" s="746"/>
      <c r="NHL8" s="746"/>
      <c r="NHM8" s="746"/>
      <c r="NHN8" s="746"/>
      <c r="NHO8" s="746"/>
      <c r="NHP8" s="746"/>
      <c r="NHQ8" s="746"/>
      <c r="NHR8" s="746"/>
      <c r="NHS8" s="746"/>
      <c r="NHT8" s="746"/>
      <c r="NHU8" s="746"/>
      <c r="NHV8" s="746"/>
      <c r="NHW8" s="746"/>
      <c r="NHX8" s="746"/>
      <c r="NHY8" s="746"/>
      <c r="NHZ8" s="746"/>
      <c r="NIA8" s="746"/>
      <c r="NIB8" s="746"/>
      <c r="NIC8" s="746"/>
      <c r="NID8" s="746"/>
      <c r="NIE8" s="746"/>
      <c r="NIF8" s="746"/>
      <c r="NIG8" s="746"/>
      <c r="NIH8" s="746"/>
      <c r="NII8" s="746"/>
      <c r="NIJ8" s="746"/>
      <c r="NIK8" s="746"/>
      <c r="NIL8" s="746"/>
      <c r="NIM8" s="746"/>
      <c r="NIN8" s="746"/>
      <c r="NIO8" s="746"/>
      <c r="NIP8" s="746"/>
      <c r="NIQ8" s="746"/>
      <c r="NIR8" s="746"/>
      <c r="NIS8" s="746"/>
      <c r="NIT8" s="746"/>
      <c r="NIU8" s="746"/>
      <c r="NIV8" s="746"/>
      <c r="NIW8" s="746"/>
      <c r="NIX8" s="746"/>
      <c r="NIY8" s="746"/>
      <c r="NIZ8" s="746"/>
      <c r="NJA8" s="746"/>
      <c r="NJB8" s="746"/>
      <c r="NJC8" s="746"/>
      <c r="NJD8" s="746"/>
      <c r="NJE8" s="746"/>
      <c r="NJF8" s="746"/>
      <c r="NJG8" s="746"/>
      <c r="NJH8" s="746"/>
      <c r="NJI8" s="746"/>
      <c r="NJJ8" s="746"/>
      <c r="NJK8" s="746"/>
      <c r="NJL8" s="746"/>
      <c r="NJM8" s="746"/>
      <c r="NJN8" s="746"/>
      <c r="NJO8" s="746"/>
      <c r="NJP8" s="746"/>
      <c r="NJQ8" s="746"/>
      <c r="NJR8" s="746"/>
      <c r="NJS8" s="746"/>
      <c r="NJT8" s="746"/>
      <c r="NJU8" s="746"/>
      <c r="NJV8" s="746"/>
      <c r="NJW8" s="746"/>
      <c r="NJX8" s="746"/>
      <c r="NJY8" s="746"/>
      <c r="NJZ8" s="746"/>
      <c r="NKA8" s="746"/>
      <c r="NKB8" s="746"/>
      <c r="NKC8" s="746"/>
      <c r="NKD8" s="746"/>
      <c r="NKE8" s="746"/>
      <c r="NKF8" s="746"/>
      <c r="NKG8" s="746"/>
      <c r="NKH8" s="746"/>
      <c r="NKI8" s="746"/>
      <c r="NKJ8" s="746"/>
      <c r="NKK8" s="746"/>
      <c r="NKL8" s="746"/>
      <c r="NKM8" s="746"/>
      <c r="NKN8" s="746"/>
      <c r="NKO8" s="746"/>
      <c r="NKP8" s="746"/>
      <c r="NKQ8" s="746"/>
      <c r="NKR8" s="746"/>
      <c r="NKS8" s="746"/>
      <c r="NKT8" s="746"/>
      <c r="NKU8" s="746"/>
      <c r="NKV8" s="746"/>
      <c r="NKW8" s="746"/>
      <c r="NKX8" s="746"/>
      <c r="NKY8" s="746"/>
      <c r="NKZ8" s="746"/>
      <c r="NLA8" s="746"/>
      <c r="NLB8" s="746"/>
      <c r="NLC8" s="746"/>
      <c r="NLD8" s="746"/>
      <c r="NLE8" s="746"/>
      <c r="NLF8" s="746"/>
      <c r="NLG8" s="746"/>
      <c r="NLH8" s="746"/>
      <c r="NLI8" s="746"/>
      <c r="NLJ8" s="746"/>
      <c r="NLK8" s="746"/>
      <c r="NLL8" s="746"/>
      <c r="NLM8" s="746"/>
      <c r="NLN8" s="746"/>
      <c r="NLO8" s="746"/>
      <c r="NLP8" s="746"/>
      <c r="NLQ8" s="746"/>
      <c r="NLR8" s="746"/>
      <c r="NLS8" s="746"/>
      <c r="NLT8" s="746"/>
      <c r="NLU8" s="746"/>
      <c r="NLV8" s="746"/>
      <c r="NLW8" s="746"/>
      <c r="NLX8" s="746"/>
      <c r="NLY8" s="746"/>
      <c r="NLZ8" s="746"/>
      <c r="NMA8" s="746"/>
      <c r="NMB8" s="746"/>
      <c r="NMC8" s="746"/>
      <c r="NMD8" s="746"/>
      <c r="NME8" s="746"/>
      <c r="NMF8" s="746"/>
      <c r="NMG8" s="746"/>
      <c r="NMH8" s="746"/>
      <c r="NMI8" s="746"/>
      <c r="NMJ8" s="746"/>
      <c r="NMK8" s="746"/>
      <c r="NML8" s="746"/>
      <c r="NMM8" s="746"/>
      <c r="NMN8" s="746"/>
      <c r="NMO8" s="746"/>
      <c r="NMP8" s="746"/>
      <c r="NMQ8" s="746"/>
      <c r="NMR8" s="746"/>
      <c r="NMS8" s="746"/>
      <c r="NMT8" s="746"/>
      <c r="NMU8" s="746"/>
      <c r="NMV8" s="746"/>
      <c r="NMW8" s="746"/>
      <c r="NMX8" s="746"/>
      <c r="NMY8" s="746"/>
      <c r="NMZ8" s="746"/>
      <c r="NNA8" s="746"/>
      <c r="NNB8" s="746"/>
      <c r="NNC8" s="746"/>
      <c r="NND8" s="746"/>
      <c r="NNE8" s="746"/>
      <c r="NNF8" s="746"/>
      <c r="NNG8" s="746"/>
      <c r="NNH8" s="746"/>
      <c r="NNI8" s="746"/>
      <c r="NNJ8" s="746"/>
      <c r="NNK8" s="746"/>
      <c r="NNL8" s="746"/>
      <c r="NNM8" s="746"/>
      <c r="NNN8" s="746"/>
      <c r="NNO8" s="746"/>
      <c r="NNP8" s="746"/>
      <c r="NNQ8" s="746"/>
      <c r="NNR8" s="746"/>
      <c r="NNS8" s="746"/>
      <c r="NNT8" s="746"/>
      <c r="NNU8" s="746"/>
      <c r="NNV8" s="746"/>
      <c r="NNW8" s="746"/>
      <c r="NNX8" s="746"/>
      <c r="NNY8" s="746"/>
      <c r="NNZ8" s="746"/>
      <c r="NOA8" s="746"/>
      <c r="NOB8" s="746"/>
      <c r="NOC8" s="746"/>
      <c r="NOD8" s="746"/>
      <c r="NOE8" s="746"/>
      <c r="NOF8" s="746"/>
      <c r="NOG8" s="746"/>
      <c r="NOH8" s="746"/>
      <c r="NOI8" s="746"/>
      <c r="NOJ8" s="746"/>
      <c r="NOK8" s="746"/>
      <c r="NOL8" s="746"/>
      <c r="NOM8" s="746"/>
      <c r="NON8" s="746"/>
      <c r="NOO8" s="746"/>
      <c r="NOP8" s="746"/>
      <c r="NOQ8" s="746"/>
      <c r="NOR8" s="746"/>
      <c r="NOS8" s="746"/>
      <c r="NOT8" s="746"/>
      <c r="NOU8" s="746"/>
      <c r="NOV8" s="746"/>
      <c r="NOW8" s="746"/>
      <c r="NOX8" s="746"/>
      <c r="NOY8" s="746"/>
      <c r="NOZ8" s="746"/>
      <c r="NPA8" s="746"/>
      <c r="NPB8" s="746"/>
      <c r="NPC8" s="746"/>
      <c r="NPD8" s="746"/>
      <c r="NPE8" s="746"/>
      <c r="NPF8" s="746"/>
      <c r="NPG8" s="746"/>
      <c r="NPH8" s="746"/>
      <c r="NPI8" s="746"/>
      <c r="NPJ8" s="746"/>
      <c r="NPK8" s="746"/>
      <c r="NPL8" s="746"/>
      <c r="NPM8" s="746"/>
      <c r="NPN8" s="746"/>
      <c r="NPO8" s="746"/>
      <c r="NPP8" s="746"/>
      <c r="NPQ8" s="746"/>
      <c r="NPR8" s="746"/>
      <c r="NPS8" s="746"/>
      <c r="NPT8" s="746"/>
      <c r="NPU8" s="746"/>
      <c r="NPV8" s="746"/>
      <c r="NPW8" s="746"/>
      <c r="NPX8" s="746"/>
      <c r="NPY8" s="746"/>
      <c r="NPZ8" s="746"/>
      <c r="NQA8" s="746"/>
      <c r="NQB8" s="746"/>
      <c r="NQC8" s="746"/>
      <c r="NQD8" s="746"/>
      <c r="NQE8" s="746"/>
      <c r="NQF8" s="746"/>
      <c r="NQG8" s="746"/>
      <c r="NQH8" s="746"/>
      <c r="NQI8" s="746"/>
      <c r="NQJ8" s="746"/>
      <c r="NQK8" s="746"/>
      <c r="NQL8" s="746"/>
      <c r="NQM8" s="746"/>
      <c r="NQN8" s="746"/>
      <c r="NQO8" s="746"/>
      <c r="NQP8" s="746"/>
      <c r="NQQ8" s="746"/>
      <c r="NQR8" s="746"/>
      <c r="NQS8" s="746"/>
      <c r="NQT8" s="746"/>
      <c r="NQU8" s="746"/>
      <c r="NQV8" s="746"/>
      <c r="NQW8" s="746"/>
      <c r="NQX8" s="746"/>
      <c r="NQY8" s="746"/>
      <c r="NQZ8" s="746"/>
      <c r="NRA8" s="746"/>
      <c r="NRB8" s="746"/>
      <c r="NRC8" s="746"/>
      <c r="NRD8" s="746"/>
      <c r="NRE8" s="746"/>
      <c r="NRF8" s="746"/>
      <c r="NRG8" s="746"/>
      <c r="NRH8" s="746"/>
      <c r="NRI8" s="746"/>
      <c r="NRJ8" s="746"/>
      <c r="NRK8" s="746"/>
      <c r="NRL8" s="746"/>
      <c r="NRM8" s="746"/>
      <c r="NRN8" s="746"/>
      <c r="NRO8" s="746"/>
      <c r="NRP8" s="746"/>
      <c r="NRQ8" s="746"/>
      <c r="NRR8" s="746"/>
      <c r="NRS8" s="746"/>
      <c r="NRT8" s="746"/>
      <c r="NRU8" s="746"/>
      <c r="NRV8" s="746"/>
      <c r="NRW8" s="746"/>
      <c r="NRX8" s="746"/>
      <c r="NRY8" s="746"/>
      <c r="NRZ8" s="746"/>
      <c r="NSA8" s="746"/>
      <c r="NSB8" s="746"/>
      <c r="NSC8" s="746"/>
      <c r="NSD8" s="746"/>
      <c r="NSE8" s="746"/>
      <c r="NSF8" s="746"/>
      <c r="NSG8" s="746"/>
      <c r="NSH8" s="746"/>
      <c r="NSI8" s="746"/>
      <c r="NSJ8" s="746"/>
      <c r="NSK8" s="746"/>
      <c r="NSL8" s="746"/>
      <c r="NSM8" s="746"/>
      <c r="NSN8" s="746"/>
      <c r="NSO8" s="746"/>
      <c r="NSP8" s="746"/>
      <c r="NSQ8" s="746"/>
      <c r="NSR8" s="746"/>
      <c r="NSS8" s="746"/>
      <c r="NST8" s="746"/>
      <c r="NSU8" s="746"/>
      <c r="NSV8" s="746"/>
      <c r="NSW8" s="746"/>
      <c r="NSX8" s="746"/>
      <c r="NSY8" s="746"/>
      <c r="NSZ8" s="746"/>
      <c r="NTA8" s="746"/>
      <c r="NTB8" s="746"/>
      <c r="NTC8" s="746"/>
      <c r="NTD8" s="746"/>
      <c r="NTE8" s="746"/>
      <c r="NTF8" s="746"/>
      <c r="NTG8" s="746"/>
      <c r="NTH8" s="746"/>
      <c r="NTI8" s="746"/>
      <c r="NTJ8" s="746"/>
      <c r="NTK8" s="746"/>
      <c r="NTL8" s="746"/>
      <c r="NTM8" s="746"/>
      <c r="NTN8" s="746"/>
      <c r="NTO8" s="746"/>
      <c r="NTP8" s="746"/>
      <c r="NTQ8" s="746"/>
      <c r="NTR8" s="746"/>
      <c r="NTS8" s="746"/>
      <c r="NTT8" s="746"/>
      <c r="NTU8" s="746"/>
      <c r="NTV8" s="746"/>
      <c r="NTW8" s="746"/>
      <c r="NTX8" s="746"/>
      <c r="NTY8" s="746"/>
      <c r="NTZ8" s="746"/>
      <c r="NUA8" s="746"/>
      <c r="NUB8" s="746"/>
      <c r="NUC8" s="746"/>
      <c r="NUD8" s="746"/>
      <c r="NUE8" s="746"/>
      <c r="NUF8" s="746"/>
      <c r="NUG8" s="746"/>
      <c r="NUH8" s="746"/>
      <c r="NUI8" s="746"/>
      <c r="NUJ8" s="746"/>
      <c r="NUK8" s="746"/>
      <c r="NUL8" s="746"/>
      <c r="NUM8" s="746"/>
      <c r="NUN8" s="746"/>
      <c r="NUO8" s="746"/>
      <c r="NUP8" s="746"/>
      <c r="NUQ8" s="746"/>
      <c r="NUR8" s="746"/>
      <c r="NUS8" s="746"/>
      <c r="NUT8" s="746"/>
      <c r="NUU8" s="746"/>
      <c r="NUV8" s="746"/>
      <c r="NUW8" s="746"/>
      <c r="NUX8" s="746"/>
      <c r="NUY8" s="746"/>
      <c r="NUZ8" s="746"/>
      <c r="NVA8" s="746"/>
      <c r="NVB8" s="746"/>
      <c r="NVC8" s="746"/>
      <c r="NVD8" s="746"/>
      <c r="NVE8" s="746"/>
      <c r="NVF8" s="746"/>
      <c r="NVG8" s="746"/>
      <c r="NVH8" s="746"/>
      <c r="NVI8" s="746"/>
      <c r="NVJ8" s="746"/>
      <c r="NVK8" s="746"/>
      <c r="NVL8" s="746"/>
      <c r="NVM8" s="746"/>
      <c r="NVN8" s="746"/>
      <c r="NVO8" s="746"/>
      <c r="NVP8" s="746"/>
      <c r="NVQ8" s="746"/>
      <c r="NVR8" s="746"/>
      <c r="NVS8" s="746"/>
      <c r="NVT8" s="746"/>
      <c r="NVU8" s="746"/>
      <c r="NVV8" s="746"/>
      <c r="NVW8" s="746"/>
      <c r="NVX8" s="746"/>
      <c r="NVY8" s="746"/>
      <c r="NVZ8" s="746"/>
      <c r="NWA8" s="746"/>
      <c r="NWB8" s="746"/>
      <c r="NWC8" s="746"/>
      <c r="NWD8" s="746"/>
      <c r="NWE8" s="746"/>
      <c r="NWF8" s="746"/>
      <c r="NWG8" s="746"/>
      <c r="NWH8" s="746"/>
      <c r="NWI8" s="746"/>
      <c r="NWJ8" s="746"/>
      <c r="NWK8" s="746"/>
      <c r="NWL8" s="746"/>
      <c r="NWM8" s="746"/>
      <c r="NWN8" s="746"/>
      <c r="NWO8" s="746"/>
      <c r="NWP8" s="746"/>
      <c r="NWQ8" s="746"/>
      <c r="NWR8" s="746"/>
      <c r="NWS8" s="746"/>
      <c r="NWT8" s="746"/>
      <c r="NWU8" s="746"/>
      <c r="NWV8" s="746"/>
      <c r="NWW8" s="746"/>
      <c r="NWX8" s="746"/>
      <c r="NWY8" s="746"/>
      <c r="NWZ8" s="746"/>
      <c r="NXA8" s="746"/>
      <c r="NXB8" s="746"/>
      <c r="NXC8" s="746"/>
      <c r="NXD8" s="746"/>
      <c r="NXE8" s="746"/>
      <c r="NXF8" s="746"/>
      <c r="NXG8" s="746"/>
      <c r="NXH8" s="746"/>
      <c r="NXI8" s="746"/>
      <c r="NXJ8" s="746"/>
      <c r="NXK8" s="746"/>
      <c r="NXL8" s="746"/>
      <c r="NXM8" s="746"/>
      <c r="NXN8" s="746"/>
      <c r="NXO8" s="746"/>
      <c r="NXP8" s="746"/>
      <c r="NXQ8" s="746"/>
      <c r="NXR8" s="746"/>
      <c r="NXS8" s="746"/>
      <c r="NXT8" s="746"/>
      <c r="NXU8" s="746"/>
      <c r="NXV8" s="746"/>
      <c r="NXW8" s="746"/>
      <c r="NXX8" s="746"/>
      <c r="NXY8" s="746"/>
      <c r="NXZ8" s="746"/>
      <c r="NYA8" s="746"/>
      <c r="NYB8" s="746"/>
      <c r="NYC8" s="746"/>
      <c r="NYD8" s="746"/>
      <c r="NYE8" s="746"/>
      <c r="NYF8" s="746"/>
      <c r="NYG8" s="746"/>
      <c r="NYH8" s="746"/>
      <c r="NYI8" s="746"/>
      <c r="NYJ8" s="746"/>
      <c r="NYK8" s="746"/>
      <c r="NYL8" s="746"/>
      <c r="NYM8" s="746"/>
      <c r="NYN8" s="746"/>
      <c r="NYO8" s="746"/>
      <c r="NYP8" s="746"/>
      <c r="NYQ8" s="746"/>
      <c r="NYR8" s="746"/>
      <c r="NYS8" s="746"/>
      <c r="NYT8" s="746"/>
      <c r="NYU8" s="746"/>
      <c r="NYV8" s="746"/>
      <c r="NYW8" s="746"/>
      <c r="NYX8" s="746"/>
      <c r="NYY8" s="746"/>
      <c r="NYZ8" s="746"/>
      <c r="NZA8" s="746"/>
      <c r="NZB8" s="746"/>
      <c r="NZC8" s="746"/>
      <c r="NZD8" s="746"/>
      <c r="NZE8" s="746"/>
      <c r="NZF8" s="746"/>
      <c r="NZG8" s="746"/>
      <c r="NZH8" s="746"/>
      <c r="NZI8" s="746"/>
      <c r="NZJ8" s="746"/>
      <c r="NZK8" s="746"/>
      <c r="NZL8" s="746"/>
      <c r="NZM8" s="746"/>
      <c r="NZN8" s="746"/>
      <c r="NZO8" s="746"/>
      <c r="NZP8" s="746"/>
      <c r="NZQ8" s="746"/>
      <c r="NZR8" s="746"/>
      <c r="NZS8" s="746"/>
      <c r="NZT8" s="746"/>
      <c r="NZU8" s="746"/>
      <c r="NZV8" s="746"/>
      <c r="NZW8" s="746"/>
      <c r="NZX8" s="746"/>
      <c r="NZY8" s="746"/>
      <c r="NZZ8" s="746"/>
      <c r="OAA8" s="746"/>
      <c r="OAB8" s="746"/>
      <c r="OAC8" s="746"/>
      <c r="OAD8" s="746"/>
      <c r="OAE8" s="746"/>
      <c r="OAF8" s="746"/>
      <c r="OAG8" s="746"/>
      <c r="OAH8" s="746"/>
      <c r="OAI8" s="746"/>
      <c r="OAJ8" s="746"/>
      <c r="OAK8" s="746"/>
      <c r="OAL8" s="746"/>
      <c r="OAM8" s="746"/>
      <c r="OAN8" s="746"/>
      <c r="OAO8" s="746"/>
      <c r="OAP8" s="746"/>
      <c r="OAQ8" s="746"/>
      <c r="OAR8" s="746"/>
      <c r="OAS8" s="746"/>
      <c r="OAT8" s="746"/>
      <c r="OAU8" s="746"/>
      <c r="OAV8" s="746"/>
      <c r="OAW8" s="746"/>
      <c r="OAX8" s="746"/>
      <c r="OAY8" s="746"/>
      <c r="OAZ8" s="746"/>
      <c r="OBA8" s="746"/>
      <c r="OBB8" s="746"/>
      <c r="OBC8" s="746"/>
      <c r="OBD8" s="746"/>
      <c r="OBE8" s="746"/>
      <c r="OBF8" s="746"/>
      <c r="OBG8" s="746"/>
      <c r="OBH8" s="746"/>
      <c r="OBI8" s="746"/>
      <c r="OBJ8" s="746"/>
      <c r="OBK8" s="746"/>
      <c r="OBL8" s="746"/>
      <c r="OBM8" s="746"/>
      <c r="OBN8" s="746"/>
      <c r="OBO8" s="746"/>
      <c r="OBP8" s="746"/>
      <c r="OBQ8" s="746"/>
      <c r="OBR8" s="746"/>
      <c r="OBS8" s="746"/>
      <c r="OBT8" s="746"/>
      <c r="OBU8" s="746"/>
      <c r="OBV8" s="746"/>
      <c r="OBW8" s="746"/>
      <c r="OBX8" s="746"/>
      <c r="OBY8" s="746"/>
      <c r="OBZ8" s="746"/>
      <c r="OCA8" s="746"/>
      <c r="OCB8" s="746"/>
      <c r="OCC8" s="746"/>
      <c r="OCD8" s="746"/>
      <c r="OCE8" s="746"/>
      <c r="OCF8" s="746"/>
      <c r="OCG8" s="746"/>
      <c r="OCH8" s="746"/>
      <c r="OCI8" s="746"/>
      <c r="OCJ8" s="746"/>
      <c r="OCK8" s="746"/>
      <c r="OCL8" s="746"/>
      <c r="OCM8" s="746"/>
      <c r="OCN8" s="746"/>
      <c r="OCO8" s="746"/>
      <c r="OCP8" s="746"/>
      <c r="OCQ8" s="746"/>
      <c r="OCR8" s="746"/>
      <c r="OCS8" s="746"/>
      <c r="OCT8" s="746"/>
      <c r="OCU8" s="746"/>
      <c r="OCV8" s="746"/>
      <c r="OCW8" s="746"/>
      <c r="OCX8" s="746"/>
      <c r="OCY8" s="746"/>
      <c r="OCZ8" s="746"/>
      <c r="ODA8" s="746"/>
      <c r="ODB8" s="746"/>
      <c r="ODC8" s="746"/>
      <c r="ODD8" s="746"/>
      <c r="ODE8" s="746"/>
      <c r="ODF8" s="746"/>
      <c r="ODG8" s="746"/>
      <c r="ODH8" s="746"/>
      <c r="ODI8" s="746"/>
      <c r="ODJ8" s="746"/>
      <c r="ODK8" s="746"/>
      <c r="ODL8" s="746"/>
      <c r="ODM8" s="746"/>
      <c r="ODN8" s="746"/>
      <c r="ODO8" s="746"/>
      <c r="ODP8" s="746"/>
      <c r="ODQ8" s="746"/>
      <c r="ODR8" s="746"/>
      <c r="ODS8" s="746"/>
      <c r="ODT8" s="746"/>
      <c r="ODU8" s="746"/>
      <c r="ODV8" s="746"/>
      <c r="ODW8" s="746"/>
      <c r="ODX8" s="746"/>
      <c r="ODY8" s="746"/>
      <c r="ODZ8" s="746"/>
      <c r="OEA8" s="746"/>
      <c r="OEB8" s="746"/>
      <c r="OEC8" s="746"/>
      <c r="OED8" s="746"/>
      <c r="OEE8" s="746"/>
      <c r="OEF8" s="746"/>
      <c r="OEG8" s="746"/>
      <c r="OEH8" s="746"/>
      <c r="OEI8" s="746"/>
      <c r="OEJ8" s="746"/>
      <c r="OEK8" s="746"/>
      <c r="OEL8" s="746"/>
      <c r="OEM8" s="746"/>
      <c r="OEN8" s="746"/>
      <c r="OEO8" s="746"/>
      <c r="OEP8" s="746"/>
      <c r="OEQ8" s="746"/>
      <c r="OER8" s="746"/>
      <c r="OES8" s="746"/>
      <c r="OET8" s="746"/>
      <c r="OEU8" s="746"/>
      <c r="OEV8" s="746"/>
      <c r="OEW8" s="746"/>
      <c r="OEX8" s="746"/>
      <c r="OEY8" s="746"/>
      <c r="OEZ8" s="746"/>
      <c r="OFA8" s="746"/>
      <c r="OFB8" s="746"/>
      <c r="OFC8" s="746"/>
      <c r="OFD8" s="746"/>
      <c r="OFE8" s="746"/>
      <c r="OFF8" s="746"/>
      <c r="OFG8" s="746"/>
      <c r="OFH8" s="746"/>
      <c r="OFI8" s="746"/>
      <c r="OFJ8" s="746"/>
      <c r="OFK8" s="746"/>
      <c r="OFL8" s="746"/>
      <c r="OFM8" s="746"/>
      <c r="OFN8" s="746"/>
      <c r="OFO8" s="746"/>
      <c r="OFP8" s="746"/>
      <c r="OFQ8" s="746"/>
      <c r="OFR8" s="746"/>
      <c r="OFS8" s="746"/>
      <c r="OFT8" s="746"/>
      <c r="OFU8" s="746"/>
      <c r="OFV8" s="746"/>
      <c r="OFW8" s="746"/>
      <c r="OFX8" s="746"/>
      <c r="OFY8" s="746"/>
      <c r="OFZ8" s="746"/>
      <c r="OGA8" s="746"/>
      <c r="OGB8" s="746"/>
      <c r="OGC8" s="746"/>
      <c r="OGD8" s="746"/>
      <c r="OGE8" s="746"/>
      <c r="OGF8" s="746"/>
      <c r="OGG8" s="746"/>
      <c r="OGH8" s="746"/>
      <c r="OGI8" s="746"/>
      <c r="OGJ8" s="746"/>
      <c r="OGK8" s="746"/>
      <c r="OGL8" s="746"/>
      <c r="OGM8" s="746"/>
      <c r="OGN8" s="746"/>
      <c r="OGO8" s="746"/>
      <c r="OGP8" s="746"/>
      <c r="OGQ8" s="746"/>
      <c r="OGR8" s="746"/>
      <c r="OGS8" s="746"/>
      <c r="OGT8" s="746"/>
      <c r="OGU8" s="746"/>
      <c r="OGV8" s="746"/>
      <c r="OGW8" s="746"/>
      <c r="OGX8" s="746"/>
      <c r="OGY8" s="746"/>
      <c r="OGZ8" s="746"/>
      <c r="OHA8" s="746"/>
      <c r="OHB8" s="746"/>
      <c r="OHC8" s="746"/>
      <c r="OHD8" s="746"/>
      <c r="OHE8" s="746"/>
      <c r="OHF8" s="746"/>
      <c r="OHG8" s="746"/>
      <c r="OHH8" s="746"/>
      <c r="OHI8" s="746"/>
      <c r="OHJ8" s="746"/>
      <c r="OHK8" s="746"/>
      <c r="OHL8" s="746"/>
      <c r="OHM8" s="746"/>
      <c r="OHN8" s="746"/>
      <c r="OHO8" s="746"/>
      <c r="OHP8" s="746"/>
      <c r="OHQ8" s="746"/>
      <c r="OHR8" s="746"/>
      <c r="OHS8" s="746"/>
      <c r="OHT8" s="746"/>
      <c r="OHU8" s="746"/>
      <c r="OHV8" s="746"/>
      <c r="OHW8" s="746"/>
      <c r="OHX8" s="746"/>
      <c r="OHY8" s="746"/>
      <c r="OHZ8" s="746"/>
      <c r="OIA8" s="746"/>
      <c r="OIB8" s="746"/>
      <c r="OIC8" s="746"/>
      <c r="OID8" s="746"/>
      <c r="OIE8" s="746"/>
      <c r="OIF8" s="746"/>
      <c r="OIG8" s="746"/>
      <c r="OIH8" s="746"/>
      <c r="OII8" s="746"/>
      <c r="OIJ8" s="746"/>
      <c r="OIK8" s="746"/>
      <c r="OIL8" s="746"/>
      <c r="OIM8" s="746"/>
      <c r="OIN8" s="746"/>
      <c r="OIO8" s="746"/>
      <c r="OIP8" s="746"/>
      <c r="OIQ8" s="746"/>
      <c r="OIR8" s="746"/>
      <c r="OIS8" s="746"/>
      <c r="OIT8" s="746"/>
      <c r="OIU8" s="746"/>
      <c r="OIV8" s="746"/>
      <c r="OIW8" s="746"/>
      <c r="OIX8" s="746"/>
      <c r="OIY8" s="746"/>
      <c r="OIZ8" s="746"/>
      <c r="OJA8" s="746"/>
      <c r="OJB8" s="746"/>
      <c r="OJC8" s="746"/>
      <c r="OJD8" s="746"/>
      <c r="OJE8" s="746"/>
      <c r="OJF8" s="746"/>
      <c r="OJG8" s="746"/>
      <c r="OJH8" s="746"/>
      <c r="OJI8" s="746"/>
      <c r="OJJ8" s="746"/>
      <c r="OJK8" s="746"/>
      <c r="OJL8" s="746"/>
      <c r="OJM8" s="746"/>
      <c r="OJN8" s="746"/>
      <c r="OJO8" s="746"/>
      <c r="OJP8" s="746"/>
      <c r="OJQ8" s="746"/>
      <c r="OJR8" s="746"/>
      <c r="OJS8" s="746"/>
      <c r="OJT8" s="746"/>
      <c r="OJU8" s="746"/>
      <c r="OJV8" s="746"/>
      <c r="OJW8" s="746"/>
      <c r="OJX8" s="746"/>
      <c r="OJY8" s="746"/>
      <c r="OJZ8" s="746"/>
      <c r="OKA8" s="746"/>
      <c r="OKB8" s="746"/>
      <c r="OKC8" s="746"/>
      <c r="OKD8" s="746"/>
      <c r="OKE8" s="746"/>
      <c r="OKF8" s="746"/>
      <c r="OKG8" s="746"/>
      <c r="OKH8" s="746"/>
      <c r="OKI8" s="746"/>
      <c r="OKJ8" s="746"/>
      <c r="OKK8" s="746"/>
      <c r="OKL8" s="746"/>
      <c r="OKM8" s="746"/>
      <c r="OKN8" s="746"/>
      <c r="OKO8" s="746"/>
      <c r="OKP8" s="746"/>
      <c r="OKQ8" s="746"/>
      <c r="OKR8" s="746"/>
      <c r="OKS8" s="746"/>
      <c r="OKT8" s="746"/>
      <c r="OKU8" s="746"/>
      <c r="OKV8" s="746"/>
      <c r="OKW8" s="746"/>
      <c r="OKX8" s="746"/>
      <c r="OKY8" s="746"/>
      <c r="OKZ8" s="746"/>
      <c r="OLA8" s="746"/>
      <c r="OLB8" s="746"/>
      <c r="OLC8" s="746"/>
      <c r="OLD8" s="746"/>
      <c r="OLE8" s="746"/>
      <c r="OLF8" s="746"/>
      <c r="OLG8" s="746"/>
      <c r="OLH8" s="746"/>
      <c r="OLI8" s="746"/>
      <c r="OLJ8" s="746"/>
      <c r="OLK8" s="746"/>
      <c r="OLL8" s="746"/>
      <c r="OLM8" s="746"/>
      <c r="OLN8" s="746"/>
      <c r="OLO8" s="746"/>
      <c r="OLP8" s="746"/>
      <c r="OLQ8" s="746"/>
      <c r="OLR8" s="746"/>
      <c r="OLS8" s="746"/>
      <c r="OLT8" s="746"/>
      <c r="OLU8" s="746"/>
      <c r="OLV8" s="746"/>
      <c r="OLW8" s="746"/>
      <c r="OLX8" s="746"/>
      <c r="OLY8" s="746"/>
      <c r="OLZ8" s="746"/>
      <c r="OMA8" s="746"/>
      <c r="OMB8" s="746"/>
      <c r="OMC8" s="746"/>
      <c r="OMD8" s="746"/>
      <c r="OME8" s="746"/>
      <c r="OMF8" s="746"/>
      <c r="OMG8" s="746"/>
      <c r="OMH8" s="746"/>
      <c r="OMI8" s="746"/>
      <c r="OMJ8" s="746"/>
      <c r="OMK8" s="746"/>
      <c r="OML8" s="746"/>
      <c r="OMM8" s="746"/>
      <c r="OMN8" s="746"/>
      <c r="OMO8" s="746"/>
      <c r="OMP8" s="746"/>
      <c r="OMQ8" s="746"/>
      <c r="OMR8" s="746"/>
      <c r="OMS8" s="746"/>
      <c r="OMT8" s="746"/>
      <c r="OMU8" s="746"/>
      <c r="OMV8" s="746"/>
      <c r="OMW8" s="746"/>
      <c r="OMX8" s="746"/>
      <c r="OMY8" s="746"/>
      <c r="OMZ8" s="746"/>
      <c r="ONA8" s="746"/>
      <c r="ONB8" s="746"/>
      <c r="ONC8" s="746"/>
      <c r="OND8" s="746"/>
      <c r="ONE8" s="746"/>
      <c r="ONF8" s="746"/>
      <c r="ONG8" s="746"/>
      <c r="ONH8" s="746"/>
      <c r="ONI8" s="746"/>
      <c r="ONJ8" s="746"/>
      <c r="ONK8" s="746"/>
      <c r="ONL8" s="746"/>
      <c r="ONM8" s="746"/>
      <c r="ONN8" s="746"/>
      <c r="ONO8" s="746"/>
      <c r="ONP8" s="746"/>
      <c r="ONQ8" s="746"/>
      <c r="ONR8" s="746"/>
      <c r="ONS8" s="746"/>
      <c r="ONT8" s="746"/>
      <c r="ONU8" s="746"/>
      <c r="ONV8" s="746"/>
      <c r="ONW8" s="746"/>
      <c r="ONX8" s="746"/>
      <c r="ONY8" s="746"/>
      <c r="ONZ8" s="746"/>
      <c r="OOA8" s="746"/>
      <c r="OOB8" s="746"/>
      <c r="OOC8" s="746"/>
      <c r="OOD8" s="746"/>
      <c r="OOE8" s="746"/>
      <c r="OOF8" s="746"/>
      <c r="OOG8" s="746"/>
      <c r="OOH8" s="746"/>
      <c r="OOI8" s="746"/>
      <c r="OOJ8" s="746"/>
      <c r="OOK8" s="746"/>
      <c r="OOL8" s="746"/>
      <c r="OOM8" s="746"/>
      <c r="OON8" s="746"/>
      <c r="OOO8" s="746"/>
      <c r="OOP8" s="746"/>
      <c r="OOQ8" s="746"/>
      <c r="OOR8" s="746"/>
      <c r="OOS8" s="746"/>
      <c r="OOT8" s="746"/>
      <c r="OOU8" s="746"/>
      <c r="OOV8" s="746"/>
      <c r="OOW8" s="746"/>
      <c r="OOX8" s="746"/>
      <c r="OOY8" s="746"/>
      <c r="OOZ8" s="746"/>
      <c r="OPA8" s="746"/>
      <c r="OPB8" s="746"/>
      <c r="OPC8" s="746"/>
      <c r="OPD8" s="746"/>
      <c r="OPE8" s="746"/>
      <c r="OPF8" s="746"/>
      <c r="OPG8" s="746"/>
      <c r="OPH8" s="746"/>
      <c r="OPI8" s="746"/>
      <c r="OPJ8" s="746"/>
      <c r="OPK8" s="746"/>
      <c r="OPL8" s="746"/>
      <c r="OPM8" s="746"/>
      <c r="OPN8" s="746"/>
      <c r="OPO8" s="746"/>
      <c r="OPP8" s="746"/>
      <c r="OPQ8" s="746"/>
      <c r="OPR8" s="746"/>
      <c r="OPS8" s="746"/>
      <c r="OPT8" s="746"/>
      <c r="OPU8" s="746"/>
      <c r="OPV8" s="746"/>
      <c r="OPW8" s="746"/>
      <c r="OPX8" s="746"/>
      <c r="OPY8" s="746"/>
      <c r="OPZ8" s="746"/>
      <c r="OQA8" s="746"/>
      <c r="OQB8" s="746"/>
      <c r="OQC8" s="746"/>
      <c r="OQD8" s="746"/>
      <c r="OQE8" s="746"/>
      <c r="OQF8" s="746"/>
      <c r="OQG8" s="746"/>
      <c r="OQH8" s="746"/>
      <c r="OQI8" s="746"/>
      <c r="OQJ8" s="746"/>
      <c r="OQK8" s="746"/>
      <c r="OQL8" s="746"/>
      <c r="OQM8" s="746"/>
      <c r="OQN8" s="746"/>
      <c r="OQO8" s="746"/>
      <c r="OQP8" s="746"/>
      <c r="OQQ8" s="746"/>
      <c r="OQR8" s="746"/>
      <c r="OQS8" s="746"/>
      <c r="OQT8" s="746"/>
      <c r="OQU8" s="746"/>
      <c r="OQV8" s="746"/>
      <c r="OQW8" s="746"/>
      <c r="OQX8" s="746"/>
      <c r="OQY8" s="746"/>
      <c r="OQZ8" s="746"/>
      <c r="ORA8" s="746"/>
      <c r="ORB8" s="746"/>
      <c r="ORC8" s="746"/>
      <c r="ORD8" s="746"/>
      <c r="ORE8" s="746"/>
      <c r="ORF8" s="746"/>
      <c r="ORG8" s="746"/>
      <c r="ORH8" s="746"/>
      <c r="ORI8" s="746"/>
      <c r="ORJ8" s="746"/>
      <c r="ORK8" s="746"/>
      <c r="ORL8" s="746"/>
      <c r="ORM8" s="746"/>
      <c r="ORN8" s="746"/>
      <c r="ORO8" s="746"/>
      <c r="ORP8" s="746"/>
      <c r="ORQ8" s="746"/>
      <c r="ORR8" s="746"/>
      <c r="ORS8" s="746"/>
      <c r="ORT8" s="746"/>
      <c r="ORU8" s="746"/>
      <c r="ORV8" s="746"/>
      <c r="ORW8" s="746"/>
      <c r="ORX8" s="746"/>
      <c r="ORY8" s="746"/>
      <c r="ORZ8" s="746"/>
      <c r="OSA8" s="746"/>
      <c r="OSB8" s="746"/>
      <c r="OSC8" s="746"/>
      <c r="OSD8" s="746"/>
      <c r="OSE8" s="746"/>
      <c r="OSF8" s="746"/>
      <c r="OSG8" s="746"/>
      <c r="OSH8" s="746"/>
      <c r="OSI8" s="746"/>
      <c r="OSJ8" s="746"/>
      <c r="OSK8" s="746"/>
      <c r="OSL8" s="746"/>
      <c r="OSM8" s="746"/>
      <c r="OSN8" s="746"/>
      <c r="OSO8" s="746"/>
      <c r="OSP8" s="746"/>
      <c r="OSQ8" s="746"/>
      <c r="OSR8" s="746"/>
      <c r="OSS8" s="746"/>
      <c r="OST8" s="746"/>
      <c r="OSU8" s="746"/>
      <c r="OSV8" s="746"/>
      <c r="OSW8" s="746"/>
      <c r="OSX8" s="746"/>
      <c r="OSY8" s="746"/>
      <c r="OSZ8" s="746"/>
      <c r="OTA8" s="746"/>
      <c r="OTB8" s="746"/>
      <c r="OTC8" s="746"/>
      <c r="OTD8" s="746"/>
      <c r="OTE8" s="746"/>
      <c r="OTF8" s="746"/>
      <c r="OTG8" s="746"/>
      <c r="OTH8" s="746"/>
      <c r="OTI8" s="746"/>
      <c r="OTJ8" s="746"/>
      <c r="OTK8" s="746"/>
      <c r="OTL8" s="746"/>
      <c r="OTM8" s="746"/>
      <c r="OTN8" s="746"/>
      <c r="OTO8" s="746"/>
      <c r="OTP8" s="746"/>
      <c r="OTQ8" s="746"/>
      <c r="OTR8" s="746"/>
      <c r="OTS8" s="746"/>
      <c r="OTT8" s="746"/>
      <c r="OTU8" s="746"/>
      <c r="OTV8" s="746"/>
      <c r="OTW8" s="746"/>
      <c r="OTX8" s="746"/>
      <c r="OTY8" s="746"/>
      <c r="OTZ8" s="746"/>
      <c r="OUA8" s="746"/>
      <c r="OUB8" s="746"/>
      <c r="OUC8" s="746"/>
      <c r="OUD8" s="746"/>
      <c r="OUE8" s="746"/>
      <c r="OUF8" s="746"/>
      <c r="OUG8" s="746"/>
      <c r="OUH8" s="746"/>
      <c r="OUI8" s="746"/>
      <c r="OUJ8" s="746"/>
      <c r="OUK8" s="746"/>
      <c r="OUL8" s="746"/>
      <c r="OUM8" s="746"/>
      <c r="OUN8" s="746"/>
      <c r="OUO8" s="746"/>
      <c r="OUP8" s="746"/>
      <c r="OUQ8" s="746"/>
      <c r="OUR8" s="746"/>
      <c r="OUS8" s="746"/>
      <c r="OUT8" s="746"/>
      <c r="OUU8" s="746"/>
      <c r="OUV8" s="746"/>
      <c r="OUW8" s="746"/>
      <c r="OUX8" s="746"/>
      <c r="OUY8" s="746"/>
      <c r="OUZ8" s="746"/>
      <c r="OVA8" s="746"/>
      <c r="OVB8" s="746"/>
      <c r="OVC8" s="746"/>
      <c r="OVD8" s="746"/>
      <c r="OVE8" s="746"/>
      <c r="OVF8" s="746"/>
      <c r="OVG8" s="746"/>
      <c r="OVH8" s="746"/>
      <c r="OVI8" s="746"/>
      <c r="OVJ8" s="746"/>
      <c r="OVK8" s="746"/>
      <c r="OVL8" s="746"/>
      <c r="OVM8" s="746"/>
      <c r="OVN8" s="746"/>
      <c r="OVO8" s="746"/>
      <c r="OVP8" s="746"/>
      <c r="OVQ8" s="746"/>
      <c r="OVR8" s="746"/>
      <c r="OVS8" s="746"/>
      <c r="OVT8" s="746"/>
      <c r="OVU8" s="746"/>
      <c r="OVV8" s="746"/>
      <c r="OVW8" s="746"/>
      <c r="OVX8" s="746"/>
      <c r="OVY8" s="746"/>
      <c r="OVZ8" s="746"/>
      <c r="OWA8" s="746"/>
      <c r="OWB8" s="746"/>
      <c r="OWC8" s="746"/>
      <c r="OWD8" s="746"/>
      <c r="OWE8" s="746"/>
      <c r="OWF8" s="746"/>
      <c r="OWG8" s="746"/>
      <c r="OWH8" s="746"/>
      <c r="OWI8" s="746"/>
      <c r="OWJ8" s="746"/>
      <c r="OWK8" s="746"/>
      <c r="OWL8" s="746"/>
      <c r="OWM8" s="746"/>
      <c r="OWN8" s="746"/>
      <c r="OWO8" s="746"/>
      <c r="OWP8" s="746"/>
      <c r="OWQ8" s="746"/>
      <c r="OWR8" s="746"/>
      <c r="OWS8" s="746"/>
      <c r="OWT8" s="746"/>
      <c r="OWU8" s="746"/>
      <c r="OWV8" s="746"/>
      <c r="OWW8" s="746"/>
      <c r="OWX8" s="746"/>
      <c r="OWY8" s="746"/>
      <c r="OWZ8" s="746"/>
      <c r="OXA8" s="746"/>
      <c r="OXB8" s="746"/>
      <c r="OXC8" s="746"/>
      <c r="OXD8" s="746"/>
      <c r="OXE8" s="746"/>
      <c r="OXF8" s="746"/>
      <c r="OXG8" s="746"/>
      <c r="OXH8" s="746"/>
      <c r="OXI8" s="746"/>
      <c r="OXJ8" s="746"/>
      <c r="OXK8" s="746"/>
      <c r="OXL8" s="746"/>
      <c r="OXM8" s="746"/>
      <c r="OXN8" s="746"/>
      <c r="OXO8" s="746"/>
      <c r="OXP8" s="746"/>
      <c r="OXQ8" s="746"/>
      <c r="OXR8" s="746"/>
      <c r="OXS8" s="746"/>
      <c r="OXT8" s="746"/>
      <c r="OXU8" s="746"/>
      <c r="OXV8" s="746"/>
      <c r="OXW8" s="746"/>
      <c r="OXX8" s="746"/>
      <c r="OXY8" s="746"/>
      <c r="OXZ8" s="746"/>
      <c r="OYA8" s="746"/>
      <c r="OYB8" s="746"/>
      <c r="OYC8" s="746"/>
      <c r="OYD8" s="746"/>
      <c r="OYE8" s="746"/>
      <c r="OYF8" s="746"/>
      <c r="OYG8" s="746"/>
      <c r="OYH8" s="746"/>
      <c r="OYI8" s="746"/>
      <c r="OYJ8" s="746"/>
      <c r="OYK8" s="746"/>
      <c r="OYL8" s="746"/>
      <c r="OYM8" s="746"/>
      <c r="OYN8" s="746"/>
      <c r="OYO8" s="746"/>
      <c r="OYP8" s="746"/>
      <c r="OYQ8" s="746"/>
      <c r="OYR8" s="746"/>
      <c r="OYS8" s="746"/>
      <c r="OYT8" s="746"/>
      <c r="OYU8" s="746"/>
      <c r="OYV8" s="746"/>
      <c r="OYW8" s="746"/>
      <c r="OYX8" s="746"/>
      <c r="OYY8" s="746"/>
      <c r="OYZ8" s="746"/>
      <c r="OZA8" s="746"/>
      <c r="OZB8" s="746"/>
      <c r="OZC8" s="746"/>
      <c r="OZD8" s="746"/>
      <c r="OZE8" s="746"/>
      <c r="OZF8" s="746"/>
      <c r="OZG8" s="746"/>
      <c r="OZH8" s="746"/>
      <c r="OZI8" s="746"/>
      <c r="OZJ8" s="746"/>
      <c r="OZK8" s="746"/>
      <c r="OZL8" s="746"/>
      <c r="OZM8" s="746"/>
      <c r="OZN8" s="746"/>
      <c r="OZO8" s="746"/>
      <c r="OZP8" s="746"/>
      <c r="OZQ8" s="746"/>
      <c r="OZR8" s="746"/>
      <c r="OZS8" s="746"/>
      <c r="OZT8" s="746"/>
      <c r="OZU8" s="746"/>
      <c r="OZV8" s="746"/>
      <c r="OZW8" s="746"/>
      <c r="OZX8" s="746"/>
      <c r="OZY8" s="746"/>
      <c r="OZZ8" s="746"/>
      <c r="PAA8" s="746"/>
      <c r="PAB8" s="746"/>
      <c r="PAC8" s="746"/>
      <c r="PAD8" s="746"/>
      <c r="PAE8" s="746"/>
      <c r="PAF8" s="746"/>
      <c r="PAG8" s="746"/>
      <c r="PAH8" s="746"/>
      <c r="PAI8" s="746"/>
      <c r="PAJ8" s="746"/>
      <c r="PAK8" s="746"/>
      <c r="PAL8" s="746"/>
      <c r="PAM8" s="746"/>
      <c r="PAN8" s="746"/>
      <c r="PAO8" s="746"/>
      <c r="PAP8" s="746"/>
      <c r="PAQ8" s="746"/>
      <c r="PAR8" s="746"/>
      <c r="PAS8" s="746"/>
      <c r="PAT8" s="746"/>
      <c r="PAU8" s="746"/>
      <c r="PAV8" s="746"/>
      <c r="PAW8" s="746"/>
      <c r="PAX8" s="746"/>
      <c r="PAY8" s="746"/>
      <c r="PAZ8" s="746"/>
      <c r="PBA8" s="746"/>
      <c r="PBB8" s="746"/>
      <c r="PBC8" s="746"/>
      <c r="PBD8" s="746"/>
      <c r="PBE8" s="746"/>
      <c r="PBF8" s="746"/>
      <c r="PBG8" s="746"/>
      <c r="PBH8" s="746"/>
      <c r="PBI8" s="746"/>
      <c r="PBJ8" s="746"/>
      <c r="PBK8" s="746"/>
      <c r="PBL8" s="746"/>
      <c r="PBM8" s="746"/>
      <c r="PBN8" s="746"/>
      <c r="PBO8" s="746"/>
      <c r="PBP8" s="746"/>
      <c r="PBQ8" s="746"/>
      <c r="PBR8" s="746"/>
      <c r="PBS8" s="746"/>
      <c r="PBT8" s="746"/>
      <c r="PBU8" s="746"/>
      <c r="PBV8" s="746"/>
      <c r="PBW8" s="746"/>
      <c r="PBX8" s="746"/>
      <c r="PBY8" s="746"/>
      <c r="PBZ8" s="746"/>
      <c r="PCA8" s="746"/>
      <c r="PCB8" s="746"/>
      <c r="PCC8" s="746"/>
      <c r="PCD8" s="746"/>
      <c r="PCE8" s="746"/>
      <c r="PCF8" s="746"/>
      <c r="PCG8" s="746"/>
      <c r="PCH8" s="746"/>
      <c r="PCI8" s="746"/>
      <c r="PCJ8" s="746"/>
      <c r="PCK8" s="746"/>
      <c r="PCL8" s="746"/>
      <c r="PCM8" s="746"/>
      <c r="PCN8" s="746"/>
      <c r="PCO8" s="746"/>
      <c r="PCP8" s="746"/>
      <c r="PCQ8" s="746"/>
      <c r="PCR8" s="746"/>
      <c r="PCS8" s="746"/>
      <c r="PCT8" s="746"/>
      <c r="PCU8" s="746"/>
      <c r="PCV8" s="746"/>
      <c r="PCW8" s="746"/>
      <c r="PCX8" s="746"/>
      <c r="PCY8" s="746"/>
      <c r="PCZ8" s="746"/>
      <c r="PDA8" s="746"/>
      <c r="PDB8" s="746"/>
      <c r="PDC8" s="746"/>
      <c r="PDD8" s="746"/>
      <c r="PDE8" s="746"/>
      <c r="PDF8" s="746"/>
      <c r="PDG8" s="746"/>
      <c r="PDH8" s="746"/>
      <c r="PDI8" s="746"/>
      <c r="PDJ8" s="746"/>
      <c r="PDK8" s="746"/>
      <c r="PDL8" s="746"/>
      <c r="PDM8" s="746"/>
      <c r="PDN8" s="746"/>
      <c r="PDO8" s="746"/>
      <c r="PDP8" s="746"/>
      <c r="PDQ8" s="746"/>
      <c r="PDR8" s="746"/>
      <c r="PDS8" s="746"/>
      <c r="PDT8" s="746"/>
      <c r="PDU8" s="746"/>
      <c r="PDV8" s="746"/>
      <c r="PDW8" s="746"/>
      <c r="PDX8" s="746"/>
      <c r="PDY8" s="746"/>
      <c r="PDZ8" s="746"/>
      <c r="PEA8" s="746"/>
      <c r="PEB8" s="746"/>
      <c r="PEC8" s="746"/>
      <c r="PED8" s="746"/>
      <c r="PEE8" s="746"/>
      <c r="PEF8" s="746"/>
      <c r="PEG8" s="746"/>
      <c r="PEH8" s="746"/>
      <c r="PEI8" s="746"/>
      <c r="PEJ8" s="746"/>
      <c r="PEK8" s="746"/>
      <c r="PEL8" s="746"/>
      <c r="PEM8" s="746"/>
      <c r="PEN8" s="746"/>
      <c r="PEO8" s="746"/>
      <c r="PEP8" s="746"/>
      <c r="PEQ8" s="746"/>
      <c r="PER8" s="746"/>
      <c r="PES8" s="746"/>
      <c r="PET8" s="746"/>
      <c r="PEU8" s="746"/>
      <c r="PEV8" s="746"/>
      <c r="PEW8" s="746"/>
      <c r="PEX8" s="746"/>
      <c r="PEY8" s="746"/>
      <c r="PEZ8" s="746"/>
      <c r="PFA8" s="746"/>
      <c r="PFB8" s="746"/>
      <c r="PFC8" s="746"/>
      <c r="PFD8" s="746"/>
      <c r="PFE8" s="746"/>
      <c r="PFF8" s="746"/>
      <c r="PFG8" s="746"/>
      <c r="PFH8" s="746"/>
      <c r="PFI8" s="746"/>
      <c r="PFJ8" s="746"/>
      <c r="PFK8" s="746"/>
      <c r="PFL8" s="746"/>
      <c r="PFM8" s="746"/>
      <c r="PFN8" s="746"/>
      <c r="PFO8" s="746"/>
      <c r="PFP8" s="746"/>
      <c r="PFQ8" s="746"/>
      <c r="PFR8" s="746"/>
      <c r="PFS8" s="746"/>
      <c r="PFT8" s="746"/>
      <c r="PFU8" s="746"/>
      <c r="PFV8" s="746"/>
      <c r="PFW8" s="746"/>
      <c r="PFX8" s="746"/>
      <c r="PFY8" s="746"/>
      <c r="PFZ8" s="746"/>
      <c r="PGA8" s="746"/>
      <c r="PGB8" s="746"/>
      <c r="PGC8" s="746"/>
      <c r="PGD8" s="746"/>
      <c r="PGE8" s="746"/>
      <c r="PGF8" s="746"/>
      <c r="PGG8" s="746"/>
      <c r="PGH8" s="746"/>
      <c r="PGI8" s="746"/>
      <c r="PGJ8" s="746"/>
      <c r="PGK8" s="746"/>
      <c r="PGL8" s="746"/>
      <c r="PGM8" s="746"/>
      <c r="PGN8" s="746"/>
      <c r="PGO8" s="746"/>
      <c r="PGP8" s="746"/>
      <c r="PGQ8" s="746"/>
      <c r="PGR8" s="746"/>
      <c r="PGS8" s="746"/>
      <c r="PGT8" s="746"/>
      <c r="PGU8" s="746"/>
      <c r="PGV8" s="746"/>
      <c r="PGW8" s="746"/>
      <c r="PGX8" s="746"/>
      <c r="PGY8" s="746"/>
      <c r="PGZ8" s="746"/>
      <c r="PHA8" s="746"/>
      <c r="PHB8" s="746"/>
      <c r="PHC8" s="746"/>
      <c r="PHD8" s="746"/>
      <c r="PHE8" s="746"/>
      <c r="PHF8" s="746"/>
      <c r="PHG8" s="746"/>
      <c r="PHH8" s="746"/>
      <c r="PHI8" s="746"/>
      <c r="PHJ8" s="746"/>
      <c r="PHK8" s="746"/>
      <c r="PHL8" s="746"/>
      <c r="PHM8" s="746"/>
      <c r="PHN8" s="746"/>
      <c r="PHO8" s="746"/>
      <c r="PHP8" s="746"/>
      <c r="PHQ8" s="746"/>
      <c r="PHR8" s="746"/>
      <c r="PHS8" s="746"/>
      <c r="PHT8" s="746"/>
      <c r="PHU8" s="746"/>
      <c r="PHV8" s="746"/>
      <c r="PHW8" s="746"/>
      <c r="PHX8" s="746"/>
      <c r="PHY8" s="746"/>
      <c r="PHZ8" s="746"/>
      <c r="PIA8" s="746"/>
      <c r="PIB8" s="746"/>
      <c r="PIC8" s="746"/>
      <c r="PID8" s="746"/>
      <c r="PIE8" s="746"/>
      <c r="PIF8" s="746"/>
      <c r="PIG8" s="746"/>
      <c r="PIH8" s="746"/>
      <c r="PII8" s="746"/>
      <c r="PIJ8" s="746"/>
      <c r="PIK8" s="746"/>
      <c r="PIL8" s="746"/>
      <c r="PIM8" s="746"/>
      <c r="PIN8" s="746"/>
      <c r="PIO8" s="746"/>
      <c r="PIP8" s="746"/>
      <c r="PIQ8" s="746"/>
      <c r="PIR8" s="746"/>
      <c r="PIS8" s="746"/>
      <c r="PIT8" s="746"/>
      <c r="PIU8" s="746"/>
      <c r="PIV8" s="746"/>
      <c r="PIW8" s="746"/>
      <c r="PIX8" s="746"/>
      <c r="PIY8" s="746"/>
      <c r="PIZ8" s="746"/>
      <c r="PJA8" s="746"/>
      <c r="PJB8" s="746"/>
      <c r="PJC8" s="746"/>
      <c r="PJD8" s="746"/>
      <c r="PJE8" s="746"/>
      <c r="PJF8" s="746"/>
      <c r="PJG8" s="746"/>
      <c r="PJH8" s="746"/>
      <c r="PJI8" s="746"/>
      <c r="PJJ8" s="746"/>
      <c r="PJK8" s="746"/>
      <c r="PJL8" s="746"/>
      <c r="PJM8" s="746"/>
      <c r="PJN8" s="746"/>
      <c r="PJO8" s="746"/>
      <c r="PJP8" s="746"/>
      <c r="PJQ8" s="746"/>
      <c r="PJR8" s="746"/>
      <c r="PJS8" s="746"/>
      <c r="PJT8" s="746"/>
      <c r="PJU8" s="746"/>
      <c r="PJV8" s="746"/>
      <c r="PJW8" s="746"/>
      <c r="PJX8" s="746"/>
      <c r="PJY8" s="746"/>
      <c r="PJZ8" s="746"/>
      <c r="PKA8" s="746"/>
      <c r="PKB8" s="746"/>
      <c r="PKC8" s="746"/>
      <c r="PKD8" s="746"/>
      <c r="PKE8" s="746"/>
      <c r="PKF8" s="746"/>
      <c r="PKG8" s="746"/>
      <c r="PKH8" s="746"/>
      <c r="PKI8" s="746"/>
      <c r="PKJ8" s="746"/>
      <c r="PKK8" s="746"/>
      <c r="PKL8" s="746"/>
      <c r="PKM8" s="746"/>
      <c r="PKN8" s="746"/>
      <c r="PKO8" s="746"/>
      <c r="PKP8" s="746"/>
      <c r="PKQ8" s="746"/>
      <c r="PKR8" s="746"/>
      <c r="PKS8" s="746"/>
      <c r="PKT8" s="746"/>
      <c r="PKU8" s="746"/>
      <c r="PKV8" s="746"/>
      <c r="PKW8" s="746"/>
      <c r="PKX8" s="746"/>
      <c r="PKY8" s="746"/>
      <c r="PKZ8" s="746"/>
      <c r="PLA8" s="746"/>
      <c r="PLB8" s="746"/>
      <c r="PLC8" s="746"/>
      <c r="PLD8" s="746"/>
      <c r="PLE8" s="746"/>
      <c r="PLF8" s="746"/>
      <c r="PLG8" s="746"/>
      <c r="PLH8" s="746"/>
      <c r="PLI8" s="746"/>
      <c r="PLJ8" s="746"/>
      <c r="PLK8" s="746"/>
      <c r="PLL8" s="746"/>
      <c r="PLM8" s="746"/>
      <c r="PLN8" s="746"/>
      <c r="PLO8" s="746"/>
      <c r="PLP8" s="746"/>
      <c r="PLQ8" s="746"/>
      <c r="PLR8" s="746"/>
      <c r="PLS8" s="746"/>
      <c r="PLT8" s="746"/>
      <c r="PLU8" s="746"/>
      <c r="PLV8" s="746"/>
      <c r="PLW8" s="746"/>
      <c r="PLX8" s="746"/>
      <c r="PLY8" s="746"/>
      <c r="PLZ8" s="746"/>
      <c r="PMA8" s="746"/>
      <c r="PMB8" s="746"/>
      <c r="PMC8" s="746"/>
      <c r="PMD8" s="746"/>
      <c r="PME8" s="746"/>
      <c r="PMF8" s="746"/>
      <c r="PMG8" s="746"/>
      <c r="PMH8" s="746"/>
      <c r="PMI8" s="746"/>
      <c r="PMJ8" s="746"/>
      <c r="PMK8" s="746"/>
      <c r="PML8" s="746"/>
      <c r="PMM8" s="746"/>
      <c r="PMN8" s="746"/>
      <c r="PMO8" s="746"/>
      <c r="PMP8" s="746"/>
      <c r="PMQ8" s="746"/>
      <c r="PMR8" s="746"/>
      <c r="PMS8" s="746"/>
      <c r="PMT8" s="746"/>
      <c r="PMU8" s="746"/>
      <c r="PMV8" s="746"/>
      <c r="PMW8" s="746"/>
      <c r="PMX8" s="746"/>
      <c r="PMY8" s="746"/>
      <c r="PMZ8" s="746"/>
      <c r="PNA8" s="746"/>
      <c r="PNB8" s="746"/>
      <c r="PNC8" s="746"/>
      <c r="PND8" s="746"/>
      <c r="PNE8" s="746"/>
      <c r="PNF8" s="746"/>
      <c r="PNG8" s="746"/>
      <c r="PNH8" s="746"/>
      <c r="PNI8" s="746"/>
      <c r="PNJ8" s="746"/>
      <c r="PNK8" s="746"/>
      <c r="PNL8" s="746"/>
      <c r="PNM8" s="746"/>
      <c r="PNN8" s="746"/>
      <c r="PNO8" s="746"/>
      <c r="PNP8" s="746"/>
      <c r="PNQ8" s="746"/>
      <c r="PNR8" s="746"/>
      <c r="PNS8" s="746"/>
      <c r="PNT8" s="746"/>
      <c r="PNU8" s="746"/>
      <c r="PNV8" s="746"/>
      <c r="PNW8" s="746"/>
      <c r="PNX8" s="746"/>
      <c r="PNY8" s="746"/>
      <c r="PNZ8" s="746"/>
      <c r="POA8" s="746"/>
      <c r="POB8" s="746"/>
      <c r="POC8" s="746"/>
      <c r="POD8" s="746"/>
      <c r="POE8" s="746"/>
      <c r="POF8" s="746"/>
      <c r="POG8" s="746"/>
      <c r="POH8" s="746"/>
      <c r="POI8" s="746"/>
      <c r="POJ8" s="746"/>
      <c r="POK8" s="746"/>
      <c r="POL8" s="746"/>
      <c r="POM8" s="746"/>
      <c r="PON8" s="746"/>
      <c r="POO8" s="746"/>
      <c r="POP8" s="746"/>
      <c r="POQ8" s="746"/>
      <c r="POR8" s="746"/>
      <c r="POS8" s="746"/>
      <c r="POT8" s="746"/>
      <c r="POU8" s="746"/>
      <c r="POV8" s="746"/>
      <c r="POW8" s="746"/>
      <c r="POX8" s="746"/>
      <c r="POY8" s="746"/>
      <c r="POZ8" s="746"/>
      <c r="PPA8" s="746"/>
      <c r="PPB8" s="746"/>
      <c r="PPC8" s="746"/>
      <c r="PPD8" s="746"/>
      <c r="PPE8" s="746"/>
      <c r="PPF8" s="746"/>
      <c r="PPG8" s="746"/>
      <c r="PPH8" s="746"/>
      <c r="PPI8" s="746"/>
      <c r="PPJ8" s="746"/>
      <c r="PPK8" s="746"/>
      <c r="PPL8" s="746"/>
      <c r="PPM8" s="746"/>
      <c r="PPN8" s="746"/>
      <c r="PPO8" s="746"/>
      <c r="PPP8" s="746"/>
      <c r="PPQ8" s="746"/>
      <c r="PPR8" s="746"/>
      <c r="PPS8" s="746"/>
      <c r="PPT8" s="746"/>
      <c r="PPU8" s="746"/>
      <c r="PPV8" s="746"/>
      <c r="PPW8" s="746"/>
      <c r="PPX8" s="746"/>
      <c r="PPY8" s="746"/>
      <c r="PPZ8" s="746"/>
      <c r="PQA8" s="746"/>
      <c r="PQB8" s="746"/>
      <c r="PQC8" s="746"/>
      <c r="PQD8" s="746"/>
      <c r="PQE8" s="746"/>
      <c r="PQF8" s="746"/>
      <c r="PQG8" s="746"/>
      <c r="PQH8" s="746"/>
      <c r="PQI8" s="746"/>
      <c r="PQJ8" s="746"/>
      <c r="PQK8" s="746"/>
      <c r="PQL8" s="746"/>
      <c r="PQM8" s="746"/>
      <c r="PQN8" s="746"/>
      <c r="PQO8" s="746"/>
      <c r="PQP8" s="746"/>
      <c r="PQQ8" s="746"/>
      <c r="PQR8" s="746"/>
      <c r="PQS8" s="746"/>
      <c r="PQT8" s="746"/>
      <c r="PQU8" s="746"/>
      <c r="PQV8" s="746"/>
      <c r="PQW8" s="746"/>
      <c r="PQX8" s="746"/>
      <c r="PQY8" s="746"/>
      <c r="PQZ8" s="746"/>
      <c r="PRA8" s="746"/>
      <c r="PRB8" s="746"/>
      <c r="PRC8" s="746"/>
      <c r="PRD8" s="746"/>
      <c r="PRE8" s="746"/>
      <c r="PRF8" s="746"/>
      <c r="PRG8" s="746"/>
      <c r="PRH8" s="746"/>
      <c r="PRI8" s="746"/>
      <c r="PRJ8" s="746"/>
      <c r="PRK8" s="746"/>
      <c r="PRL8" s="746"/>
      <c r="PRM8" s="746"/>
      <c r="PRN8" s="746"/>
      <c r="PRO8" s="746"/>
      <c r="PRP8" s="746"/>
      <c r="PRQ8" s="746"/>
      <c r="PRR8" s="746"/>
      <c r="PRS8" s="746"/>
      <c r="PRT8" s="746"/>
      <c r="PRU8" s="746"/>
      <c r="PRV8" s="746"/>
      <c r="PRW8" s="746"/>
      <c r="PRX8" s="746"/>
      <c r="PRY8" s="746"/>
      <c r="PRZ8" s="746"/>
      <c r="PSA8" s="746"/>
      <c r="PSB8" s="746"/>
      <c r="PSC8" s="746"/>
      <c r="PSD8" s="746"/>
      <c r="PSE8" s="746"/>
      <c r="PSF8" s="746"/>
      <c r="PSG8" s="746"/>
      <c r="PSH8" s="746"/>
      <c r="PSI8" s="746"/>
      <c r="PSJ8" s="746"/>
      <c r="PSK8" s="746"/>
      <c r="PSL8" s="746"/>
      <c r="PSM8" s="746"/>
      <c r="PSN8" s="746"/>
      <c r="PSO8" s="746"/>
      <c r="PSP8" s="746"/>
      <c r="PSQ8" s="746"/>
      <c r="PSR8" s="746"/>
      <c r="PSS8" s="746"/>
      <c r="PST8" s="746"/>
      <c r="PSU8" s="746"/>
      <c r="PSV8" s="746"/>
      <c r="PSW8" s="746"/>
      <c r="PSX8" s="746"/>
      <c r="PSY8" s="746"/>
      <c r="PSZ8" s="746"/>
      <c r="PTA8" s="746"/>
      <c r="PTB8" s="746"/>
      <c r="PTC8" s="746"/>
      <c r="PTD8" s="746"/>
      <c r="PTE8" s="746"/>
      <c r="PTF8" s="746"/>
      <c r="PTG8" s="746"/>
      <c r="PTH8" s="746"/>
      <c r="PTI8" s="746"/>
      <c r="PTJ8" s="746"/>
      <c r="PTK8" s="746"/>
      <c r="PTL8" s="746"/>
      <c r="PTM8" s="746"/>
      <c r="PTN8" s="746"/>
      <c r="PTO8" s="746"/>
      <c r="PTP8" s="746"/>
      <c r="PTQ8" s="746"/>
      <c r="PTR8" s="746"/>
      <c r="PTS8" s="746"/>
      <c r="PTT8" s="746"/>
      <c r="PTU8" s="746"/>
      <c r="PTV8" s="746"/>
      <c r="PTW8" s="746"/>
      <c r="PTX8" s="746"/>
      <c r="PTY8" s="746"/>
      <c r="PTZ8" s="746"/>
      <c r="PUA8" s="746"/>
      <c r="PUB8" s="746"/>
      <c r="PUC8" s="746"/>
      <c r="PUD8" s="746"/>
      <c r="PUE8" s="746"/>
      <c r="PUF8" s="746"/>
      <c r="PUG8" s="746"/>
      <c r="PUH8" s="746"/>
      <c r="PUI8" s="746"/>
      <c r="PUJ8" s="746"/>
      <c r="PUK8" s="746"/>
      <c r="PUL8" s="746"/>
      <c r="PUM8" s="746"/>
      <c r="PUN8" s="746"/>
      <c r="PUO8" s="746"/>
      <c r="PUP8" s="746"/>
      <c r="PUQ8" s="746"/>
      <c r="PUR8" s="746"/>
      <c r="PUS8" s="746"/>
      <c r="PUT8" s="746"/>
      <c r="PUU8" s="746"/>
      <c r="PUV8" s="746"/>
      <c r="PUW8" s="746"/>
      <c r="PUX8" s="746"/>
      <c r="PUY8" s="746"/>
      <c r="PUZ8" s="746"/>
      <c r="PVA8" s="746"/>
      <c r="PVB8" s="746"/>
      <c r="PVC8" s="746"/>
      <c r="PVD8" s="746"/>
      <c r="PVE8" s="746"/>
      <c r="PVF8" s="746"/>
      <c r="PVG8" s="746"/>
      <c r="PVH8" s="746"/>
      <c r="PVI8" s="746"/>
      <c r="PVJ8" s="746"/>
      <c r="PVK8" s="746"/>
      <c r="PVL8" s="746"/>
      <c r="PVM8" s="746"/>
      <c r="PVN8" s="746"/>
      <c r="PVO8" s="746"/>
      <c r="PVP8" s="746"/>
      <c r="PVQ8" s="746"/>
      <c r="PVR8" s="746"/>
      <c r="PVS8" s="746"/>
      <c r="PVT8" s="746"/>
      <c r="PVU8" s="746"/>
      <c r="PVV8" s="746"/>
      <c r="PVW8" s="746"/>
      <c r="PVX8" s="746"/>
      <c r="PVY8" s="746"/>
      <c r="PVZ8" s="746"/>
      <c r="PWA8" s="746"/>
      <c r="PWB8" s="746"/>
      <c r="PWC8" s="746"/>
      <c r="PWD8" s="746"/>
      <c r="PWE8" s="746"/>
      <c r="PWF8" s="746"/>
      <c r="PWG8" s="746"/>
      <c r="PWH8" s="746"/>
      <c r="PWI8" s="746"/>
      <c r="PWJ8" s="746"/>
      <c r="PWK8" s="746"/>
      <c r="PWL8" s="746"/>
      <c r="PWM8" s="746"/>
      <c r="PWN8" s="746"/>
      <c r="PWO8" s="746"/>
      <c r="PWP8" s="746"/>
      <c r="PWQ8" s="746"/>
      <c r="PWR8" s="746"/>
      <c r="PWS8" s="746"/>
      <c r="PWT8" s="746"/>
      <c r="PWU8" s="746"/>
      <c r="PWV8" s="746"/>
      <c r="PWW8" s="746"/>
      <c r="PWX8" s="746"/>
      <c r="PWY8" s="746"/>
      <c r="PWZ8" s="746"/>
      <c r="PXA8" s="746"/>
      <c r="PXB8" s="746"/>
      <c r="PXC8" s="746"/>
      <c r="PXD8" s="746"/>
      <c r="PXE8" s="746"/>
      <c r="PXF8" s="746"/>
      <c r="PXG8" s="746"/>
      <c r="PXH8" s="746"/>
      <c r="PXI8" s="746"/>
      <c r="PXJ8" s="746"/>
      <c r="PXK8" s="746"/>
      <c r="PXL8" s="746"/>
      <c r="PXM8" s="746"/>
      <c r="PXN8" s="746"/>
      <c r="PXO8" s="746"/>
      <c r="PXP8" s="746"/>
      <c r="PXQ8" s="746"/>
      <c r="PXR8" s="746"/>
      <c r="PXS8" s="746"/>
      <c r="PXT8" s="746"/>
      <c r="PXU8" s="746"/>
      <c r="PXV8" s="746"/>
      <c r="PXW8" s="746"/>
      <c r="PXX8" s="746"/>
      <c r="PXY8" s="746"/>
      <c r="PXZ8" s="746"/>
      <c r="PYA8" s="746"/>
      <c r="PYB8" s="746"/>
      <c r="PYC8" s="746"/>
      <c r="PYD8" s="746"/>
      <c r="PYE8" s="746"/>
      <c r="PYF8" s="746"/>
      <c r="PYG8" s="746"/>
      <c r="PYH8" s="746"/>
      <c r="PYI8" s="746"/>
      <c r="PYJ8" s="746"/>
      <c r="PYK8" s="746"/>
      <c r="PYL8" s="746"/>
      <c r="PYM8" s="746"/>
      <c r="PYN8" s="746"/>
      <c r="PYO8" s="746"/>
      <c r="PYP8" s="746"/>
      <c r="PYQ8" s="746"/>
      <c r="PYR8" s="746"/>
      <c r="PYS8" s="746"/>
      <c r="PYT8" s="746"/>
      <c r="PYU8" s="746"/>
      <c r="PYV8" s="746"/>
      <c r="PYW8" s="746"/>
      <c r="PYX8" s="746"/>
      <c r="PYY8" s="746"/>
      <c r="PYZ8" s="746"/>
      <c r="PZA8" s="746"/>
      <c r="PZB8" s="746"/>
      <c r="PZC8" s="746"/>
      <c r="PZD8" s="746"/>
      <c r="PZE8" s="746"/>
      <c r="PZF8" s="746"/>
      <c r="PZG8" s="746"/>
      <c r="PZH8" s="746"/>
      <c r="PZI8" s="746"/>
      <c r="PZJ8" s="746"/>
      <c r="PZK8" s="746"/>
      <c r="PZL8" s="746"/>
      <c r="PZM8" s="746"/>
      <c r="PZN8" s="746"/>
      <c r="PZO8" s="746"/>
      <c r="PZP8" s="746"/>
      <c r="PZQ8" s="746"/>
      <c r="PZR8" s="746"/>
      <c r="PZS8" s="746"/>
      <c r="PZT8" s="746"/>
      <c r="PZU8" s="746"/>
      <c r="PZV8" s="746"/>
      <c r="PZW8" s="746"/>
      <c r="PZX8" s="746"/>
      <c r="PZY8" s="746"/>
      <c r="PZZ8" s="746"/>
      <c r="QAA8" s="746"/>
      <c r="QAB8" s="746"/>
      <c r="QAC8" s="746"/>
      <c r="QAD8" s="746"/>
      <c r="QAE8" s="746"/>
      <c r="QAF8" s="746"/>
      <c r="QAG8" s="746"/>
      <c r="QAH8" s="746"/>
      <c r="QAI8" s="746"/>
      <c r="QAJ8" s="746"/>
      <c r="QAK8" s="746"/>
      <c r="QAL8" s="746"/>
      <c r="QAM8" s="746"/>
      <c r="QAN8" s="746"/>
      <c r="QAO8" s="746"/>
      <c r="QAP8" s="746"/>
      <c r="QAQ8" s="746"/>
      <c r="QAR8" s="746"/>
      <c r="QAS8" s="746"/>
      <c r="QAT8" s="746"/>
      <c r="QAU8" s="746"/>
      <c r="QAV8" s="746"/>
      <c r="QAW8" s="746"/>
      <c r="QAX8" s="746"/>
      <c r="QAY8" s="746"/>
      <c r="QAZ8" s="746"/>
      <c r="QBA8" s="746"/>
      <c r="QBB8" s="746"/>
      <c r="QBC8" s="746"/>
      <c r="QBD8" s="746"/>
      <c r="QBE8" s="746"/>
      <c r="QBF8" s="746"/>
      <c r="QBG8" s="746"/>
      <c r="QBH8" s="746"/>
      <c r="QBI8" s="746"/>
      <c r="QBJ8" s="746"/>
      <c r="QBK8" s="746"/>
      <c r="QBL8" s="746"/>
      <c r="QBM8" s="746"/>
      <c r="QBN8" s="746"/>
      <c r="QBO8" s="746"/>
      <c r="QBP8" s="746"/>
      <c r="QBQ8" s="746"/>
      <c r="QBR8" s="746"/>
      <c r="QBS8" s="746"/>
      <c r="QBT8" s="746"/>
      <c r="QBU8" s="746"/>
      <c r="QBV8" s="746"/>
      <c r="QBW8" s="746"/>
      <c r="QBX8" s="746"/>
      <c r="QBY8" s="746"/>
      <c r="QBZ8" s="746"/>
      <c r="QCA8" s="746"/>
      <c r="QCB8" s="746"/>
      <c r="QCC8" s="746"/>
      <c r="QCD8" s="746"/>
      <c r="QCE8" s="746"/>
      <c r="QCF8" s="746"/>
      <c r="QCG8" s="746"/>
      <c r="QCH8" s="746"/>
      <c r="QCI8" s="746"/>
      <c r="QCJ8" s="746"/>
      <c r="QCK8" s="746"/>
      <c r="QCL8" s="746"/>
      <c r="QCM8" s="746"/>
      <c r="QCN8" s="746"/>
      <c r="QCO8" s="746"/>
      <c r="QCP8" s="746"/>
      <c r="QCQ8" s="746"/>
      <c r="QCR8" s="746"/>
      <c r="QCS8" s="746"/>
      <c r="QCT8" s="746"/>
      <c r="QCU8" s="746"/>
      <c r="QCV8" s="746"/>
      <c r="QCW8" s="746"/>
      <c r="QCX8" s="746"/>
      <c r="QCY8" s="746"/>
      <c r="QCZ8" s="746"/>
      <c r="QDA8" s="746"/>
      <c r="QDB8" s="746"/>
      <c r="QDC8" s="746"/>
      <c r="QDD8" s="746"/>
      <c r="QDE8" s="746"/>
      <c r="QDF8" s="746"/>
      <c r="QDG8" s="746"/>
      <c r="QDH8" s="746"/>
      <c r="QDI8" s="746"/>
      <c r="QDJ8" s="746"/>
      <c r="QDK8" s="746"/>
      <c r="QDL8" s="746"/>
      <c r="QDM8" s="746"/>
      <c r="QDN8" s="746"/>
      <c r="QDO8" s="746"/>
      <c r="QDP8" s="746"/>
      <c r="QDQ8" s="746"/>
      <c r="QDR8" s="746"/>
      <c r="QDS8" s="746"/>
      <c r="QDT8" s="746"/>
      <c r="QDU8" s="746"/>
      <c r="QDV8" s="746"/>
      <c r="QDW8" s="746"/>
      <c r="QDX8" s="746"/>
      <c r="QDY8" s="746"/>
      <c r="QDZ8" s="746"/>
      <c r="QEA8" s="746"/>
      <c r="QEB8" s="746"/>
      <c r="QEC8" s="746"/>
      <c r="QED8" s="746"/>
      <c r="QEE8" s="746"/>
      <c r="QEF8" s="746"/>
      <c r="QEG8" s="746"/>
      <c r="QEH8" s="746"/>
      <c r="QEI8" s="746"/>
      <c r="QEJ8" s="746"/>
      <c r="QEK8" s="746"/>
      <c r="QEL8" s="746"/>
      <c r="QEM8" s="746"/>
      <c r="QEN8" s="746"/>
      <c r="QEO8" s="746"/>
      <c r="QEP8" s="746"/>
      <c r="QEQ8" s="746"/>
      <c r="QER8" s="746"/>
      <c r="QES8" s="746"/>
      <c r="QET8" s="746"/>
      <c r="QEU8" s="746"/>
      <c r="QEV8" s="746"/>
      <c r="QEW8" s="746"/>
      <c r="QEX8" s="746"/>
      <c r="QEY8" s="746"/>
      <c r="QEZ8" s="746"/>
      <c r="QFA8" s="746"/>
      <c r="QFB8" s="746"/>
      <c r="QFC8" s="746"/>
      <c r="QFD8" s="746"/>
      <c r="QFE8" s="746"/>
      <c r="QFF8" s="746"/>
      <c r="QFG8" s="746"/>
      <c r="QFH8" s="746"/>
      <c r="QFI8" s="746"/>
      <c r="QFJ8" s="746"/>
      <c r="QFK8" s="746"/>
      <c r="QFL8" s="746"/>
      <c r="QFM8" s="746"/>
      <c r="QFN8" s="746"/>
      <c r="QFO8" s="746"/>
      <c r="QFP8" s="746"/>
      <c r="QFQ8" s="746"/>
      <c r="QFR8" s="746"/>
      <c r="QFS8" s="746"/>
      <c r="QFT8" s="746"/>
      <c r="QFU8" s="746"/>
      <c r="QFV8" s="746"/>
      <c r="QFW8" s="746"/>
      <c r="QFX8" s="746"/>
      <c r="QFY8" s="746"/>
      <c r="QFZ8" s="746"/>
      <c r="QGA8" s="746"/>
      <c r="QGB8" s="746"/>
      <c r="QGC8" s="746"/>
      <c r="QGD8" s="746"/>
      <c r="QGE8" s="746"/>
      <c r="QGF8" s="746"/>
      <c r="QGG8" s="746"/>
      <c r="QGH8" s="746"/>
      <c r="QGI8" s="746"/>
      <c r="QGJ8" s="746"/>
      <c r="QGK8" s="746"/>
      <c r="QGL8" s="746"/>
      <c r="QGM8" s="746"/>
      <c r="QGN8" s="746"/>
      <c r="QGO8" s="746"/>
      <c r="QGP8" s="746"/>
      <c r="QGQ8" s="746"/>
      <c r="QGR8" s="746"/>
      <c r="QGS8" s="746"/>
      <c r="QGT8" s="746"/>
      <c r="QGU8" s="746"/>
      <c r="QGV8" s="746"/>
      <c r="QGW8" s="746"/>
      <c r="QGX8" s="746"/>
      <c r="QGY8" s="746"/>
      <c r="QGZ8" s="746"/>
      <c r="QHA8" s="746"/>
      <c r="QHB8" s="746"/>
      <c r="QHC8" s="746"/>
      <c r="QHD8" s="746"/>
      <c r="QHE8" s="746"/>
      <c r="QHF8" s="746"/>
      <c r="QHG8" s="746"/>
      <c r="QHH8" s="746"/>
      <c r="QHI8" s="746"/>
      <c r="QHJ8" s="746"/>
      <c r="QHK8" s="746"/>
      <c r="QHL8" s="746"/>
      <c r="QHM8" s="746"/>
      <c r="QHN8" s="746"/>
      <c r="QHO8" s="746"/>
      <c r="QHP8" s="746"/>
      <c r="QHQ8" s="746"/>
      <c r="QHR8" s="746"/>
      <c r="QHS8" s="746"/>
      <c r="QHT8" s="746"/>
      <c r="QHU8" s="746"/>
      <c r="QHV8" s="746"/>
      <c r="QHW8" s="746"/>
      <c r="QHX8" s="746"/>
      <c r="QHY8" s="746"/>
      <c r="QHZ8" s="746"/>
      <c r="QIA8" s="746"/>
      <c r="QIB8" s="746"/>
      <c r="QIC8" s="746"/>
      <c r="QID8" s="746"/>
      <c r="QIE8" s="746"/>
      <c r="QIF8" s="746"/>
      <c r="QIG8" s="746"/>
      <c r="QIH8" s="746"/>
      <c r="QII8" s="746"/>
      <c r="QIJ8" s="746"/>
      <c r="QIK8" s="746"/>
      <c r="QIL8" s="746"/>
      <c r="QIM8" s="746"/>
      <c r="QIN8" s="746"/>
      <c r="QIO8" s="746"/>
      <c r="QIP8" s="746"/>
      <c r="QIQ8" s="746"/>
      <c r="QIR8" s="746"/>
      <c r="QIS8" s="746"/>
      <c r="QIT8" s="746"/>
      <c r="QIU8" s="746"/>
      <c r="QIV8" s="746"/>
      <c r="QIW8" s="746"/>
      <c r="QIX8" s="746"/>
      <c r="QIY8" s="746"/>
      <c r="QIZ8" s="746"/>
      <c r="QJA8" s="746"/>
      <c r="QJB8" s="746"/>
      <c r="QJC8" s="746"/>
      <c r="QJD8" s="746"/>
      <c r="QJE8" s="746"/>
      <c r="QJF8" s="746"/>
      <c r="QJG8" s="746"/>
      <c r="QJH8" s="746"/>
      <c r="QJI8" s="746"/>
      <c r="QJJ8" s="746"/>
      <c r="QJK8" s="746"/>
      <c r="QJL8" s="746"/>
      <c r="QJM8" s="746"/>
      <c r="QJN8" s="746"/>
      <c r="QJO8" s="746"/>
      <c r="QJP8" s="746"/>
      <c r="QJQ8" s="746"/>
      <c r="QJR8" s="746"/>
      <c r="QJS8" s="746"/>
      <c r="QJT8" s="746"/>
      <c r="QJU8" s="746"/>
      <c r="QJV8" s="746"/>
      <c r="QJW8" s="746"/>
      <c r="QJX8" s="746"/>
      <c r="QJY8" s="746"/>
      <c r="QJZ8" s="746"/>
      <c r="QKA8" s="746"/>
      <c r="QKB8" s="746"/>
      <c r="QKC8" s="746"/>
      <c r="QKD8" s="746"/>
      <c r="QKE8" s="746"/>
      <c r="QKF8" s="746"/>
      <c r="QKG8" s="746"/>
      <c r="QKH8" s="746"/>
      <c r="QKI8" s="746"/>
      <c r="QKJ8" s="746"/>
      <c r="QKK8" s="746"/>
      <c r="QKL8" s="746"/>
      <c r="QKM8" s="746"/>
      <c r="QKN8" s="746"/>
      <c r="QKO8" s="746"/>
      <c r="QKP8" s="746"/>
      <c r="QKQ8" s="746"/>
      <c r="QKR8" s="746"/>
      <c r="QKS8" s="746"/>
      <c r="QKT8" s="746"/>
      <c r="QKU8" s="746"/>
      <c r="QKV8" s="746"/>
      <c r="QKW8" s="746"/>
      <c r="QKX8" s="746"/>
      <c r="QKY8" s="746"/>
      <c r="QKZ8" s="746"/>
      <c r="QLA8" s="746"/>
      <c r="QLB8" s="746"/>
      <c r="QLC8" s="746"/>
      <c r="QLD8" s="746"/>
      <c r="QLE8" s="746"/>
      <c r="QLF8" s="746"/>
      <c r="QLG8" s="746"/>
      <c r="QLH8" s="746"/>
      <c r="QLI8" s="746"/>
      <c r="QLJ8" s="746"/>
      <c r="QLK8" s="746"/>
      <c r="QLL8" s="746"/>
      <c r="QLM8" s="746"/>
      <c r="QLN8" s="746"/>
      <c r="QLO8" s="746"/>
      <c r="QLP8" s="746"/>
      <c r="QLQ8" s="746"/>
      <c r="QLR8" s="746"/>
      <c r="QLS8" s="746"/>
      <c r="QLT8" s="746"/>
      <c r="QLU8" s="746"/>
      <c r="QLV8" s="746"/>
      <c r="QLW8" s="746"/>
      <c r="QLX8" s="746"/>
      <c r="QLY8" s="746"/>
      <c r="QLZ8" s="746"/>
      <c r="QMA8" s="746"/>
      <c r="QMB8" s="746"/>
      <c r="QMC8" s="746"/>
      <c r="QMD8" s="746"/>
      <c r="QME8" s="746"/>
      <c r="QMF8" s="746"/>
      <c r="QMG8" s="746"/>
      <c r="QMH8" s="746"/>
      <c r="QMI8" s="746"/>
      <c r="QMJ8" s="746"/>
      <c r="QMK8" s="746"/>
      <c r="QML8" s="746"/>
      <c r="QMM8" s="746"/>
      <c r="QMN8" s="746"/>
      <c r="QMO8" s="746"/>
      <c r="QMP8" s="746"/>
      <c r="QMQ8" s="746"/>
      <c r="QMR8" s="746"/>
      <c r="QMS8" s="746"/>
      <c r="QMT8" s="746"/>
      <c r="QMU8" s="746"/>
      <c r="QMV8" s="746"/>
      <c r="QMW8" s="746"/>
      <c r="QMX8" s="746"/>
      <c r="QMY8" s="746"/>
      <c r="QMZ8" s="746"/>
      <c r="QNA8" s="746"/>
      <c r="QNB8" s="746"/>
      <c r="QNC8" s="746"/>
      <c r="QND8" s="746"/>
      <c r="QNE8" s="746"/>
      <c r="QNF8" s="746"/>
      <c r="QNG8" s="746"/>
      <c r="QNH8" s="746"/>
      <c r="QNI8" s="746"/>
      <c r="QNJ8" s="746"/>
      <c r="QNK8" s="746"/>
      <c r="QNL8" s="746"/>
      <c r="QNM8" s="746"/>
      <c r="QNN8" s="746"/>
      <c r="QNO8" s="746"/>
      <c r="QNP8" s="746"/>
      <c r="QNQ8" s="746"/>
      <c r="QNR8" s="746"/>
      <c r="QNS8" s="746"/>
      <c r="QNT8" s="746"/>
      <c r="QNU8" s="746"/>
      <c r="QNV8" s="746"/>
      <c r="QNW8" s="746"/>
      <c r="QNX8" s="746"/>
      <c r="QNY8" s="746"/>
      <c r="QNZ8" s="746"/>
      <c r="QOA8" s="746"/>
      <c r="QOB8" s="746"/>
      <c r="QOC8" s="746"/>
      <c r="QOD8" s="746"/>
      <c r="QOE8" s="746"/>
      <c r="QOF8" s="746"/>
      <c r="QOG8" s="746"/>
      <c r="QOH8" s="746"/>
      <c r="QOI8" s="746"/>
      <c r="QOJ8" s="746"/>
      <c r="QOK8" s="746"/>
      <c r="QOL8" s="746"/>
      <c r="QOM8" s="746"/>
      <c r="QON8" s="746"/>
      <c r="QOO8" s="746"/>
      <c r="QOP8" s="746"/>
      <c r="QOQ8" s="746"/>
      <c r="QOR8" s="746"/>
      <c r="QOS8" s="746"/>
      <c r="QOT8" s="746"/>
      <c r="QOU8" s="746"/>
      <c r="QOV8" s="746"/>
      <c r="QOW8" s="746"/>
      <c r="QOX8" s="746"/>
      <c r="QOY8" s="746"/>
      <c r="QOZ8" s="746"/>
      <c r="QPA8" s="746"/>
      <c r="QPB8" s="746"/>
      <c r="QPC8" s="746"/>
      <c r="QPD8" s="746"/>
      <c r="QPE8" s="746"/>
      <c r="QPF8" s="746"/>
      <c r="QPG8" s="746"/>
      <c r="QPH8" s="746"/>
      <c r="QPI8" s="746"/>
      <c r="QPJ8" s="746"/>
      <c r="QPK8" s="746"/>
      <c r="QPL8" s="746"/>
      <c r="QPM8" s="746"/>
      <c r="QPN8" s="746"/>
      <c r="QPO8" s="746"/>
      <c r="QPP8" s="746"/>
      <c r="QPQ8" s="746"/>
      <c r="QPR8" s="746"/>
      <c r="QPS8" s="746"/>
      <c r="QPT8" s="746"/>
      <c r="QPU8" s="746"/>
      <c r="QPV8" s="746"/>
      <c r="QPW8" s="746"/>
      <c r="QPX8" s="746"/>
      <c r="QPY8" s="746"/>
      <c r="QPZ8" s="746"/>
      <c r="QQA8" s="746"/>
      <c r="QQB8" s="746"/>
      <c r="QQC8" s="746"/>
      <c r="QQD8" s="746"/>
      <c r="QQE8" s="746"/>
      <c r="QQF8" s="746"/>
      <c r="QQG8" s="746"/>
      <c r="QQH8" s="746"/>
      <c r="QQI8" s="746"/>
      <c r="QQJ8" s="746"/>
      <c r="QQK8" s="746"/>
      <c r="QQL8" s="746"/>
      <c r="QQM8" s="746"/>
      <c r="QQN8" s="746"/>
      <c r="QQO8" s="746"/>
      <c r="QQP8" s="746"/>
      <c r="QQQ8" s="746"/>
      <c r="QQR8" s="746"/>
      <c r="QQS8" s="746"/>
      <c r="QQT8" s="746"/>
      <c r="QQU8" s="746"/>
      <c r="QQV8" s="746"/>
      <c r="QQW8" s="746"/>
      <c r="QQX8" s="746"/>
      <c r="QQY8" s="746"/>
      <c r="QQZ8" s="746"/>
      <c r="QRA8" s="746"/>
      <c r="QRB8" s="746"/>
      <c r="QRC8" s="746"/>
      <c r="QRD8" s="746"/>
      <c r="QRE8" s="746"/>
      <c r="QRF8" s="746"/>
      <c r="QRG8" s="746"/>
      <c r="QRH8" s="746"/>
      <c r="QRI8" s="746"/>
      <c r="QRJ8" s="746"/>
      <c r="QRK8" s="746"/>
      <c r="QRL8" s="746"/>
      <c r="QRM8" s="746"/>
      <c r="QRN8" s="746"/>
      <c r="QRO8" s="746"/>
      <c r="QRP8" s="746"/>
      <c r="QRQ8" s="746"/>
      <c r="QRR8" s="746"/>
      <c r="QRS8" s="746"/>
      <c r="QRT8" s="746"/>
      <c r="QRU8" s="746"/>
      <c r="QRV8" s="746"/>
      <c r="QRW8" s="746"/>
      <c r="QRX8" s="746"/>
      <c r="QRY8" s="746"/>
      <c r="QRZ8" s="746"/>
      <c r="QSA8" s="746"/>
      <c r="QSB8" s="746"/>
      <c r="QSC8" s="746"/>
      <c r="QSD8" s="746"/>
      <c r="QSE8" s="746"/>
      <c r="QSF8" s="746"/>
      <c r="QSG8" s="746"/>
      <c r="QSH8" s="746"/>
      <c r="QSI8" s="746"/>
      <c r="QSJ8" s="746"/>
      <c r="QSK8" s="746"/>
      <c r="QSL8" s="746"/>
      <c r="QSM8" s="746"/>
      <c r="QSN8" s="746"/>
      <c r="QSO8" s="746"/>
      <c r="QSP8" s="746"/>
      <c r="QSQ8" s="746"/>
      <c r="QSR8" s="746"/>
      <c r="QSS8" s="746"/>
      <c r="QST8" s="746"/>
      <c r="QSU8" s="746"/>
      <c r="QSV8" s="746"/>
      <c r="QSW8" s="746"/>
      <c r="QSX8" s="746"/>
      <c r="QSY8" s="746"/>
      <c r="QSZ8" s="746"/>
      <c r="QTA8" s="746"/>
      <c r="QTB8" s="746"/>
      <c r="QTC8" s="746"/>
      <c r="QTD8" s="746"/>
      <c r="QTE8" s="746"/>
      <c r="QTF8" s="746"/>
      <c r="QTG8" s="746"/>
      <c r="QTH8" s="746"/>
      <c r="QTI8" s="746"/>
      <c r="QTJ8" s="746"/>
      <c r="QTK8" s="746"/>
      <c r="QTL8" s="746"/>
      <c r="QTM8" s="746"/>
      <c r="QTN8" s="746"/>
      <c r="QTO8" s="746"/>
      <c r="QTP8" s="746"/>
      <c r="QTQ8" s="746"/>
      <c r="QTR8" s="746"/>
      <c r="QTS8" s="746"/>
      <c r="QTT8" s="746"/>
      <c r="QTU8" s="746"/>
      <c r="QTV8" s="746"/>
      <c r="QTW8" s="746"/>
      <c r="QTX8" s="746"/>
      <c r="QTY8" s="746"/>
      <c r="QTZ8" s="746"/>
      <c r="QUA8" s="746"/>
      <c r="QUB8" s="746"/>
      <c r="QUC8" s="746"/>
      <c r="QUD8" s="746"/>
      <c r="QUE8" s="746"/>
      <c r="QUF8" s="746"/>
      <c r="QUG8" s="746"/>
      <c r="QUH8" s="746"/>
      <c r="QUI8" s="746"/>
      <c r="QUJ8" s="746"/>
      <c r="QUK8" s="746"/>
      <c r="QUL8" s="746"/>
      <c r="QUM8" s="746"/>
      <c r="QUN8" s="746"/>
      <c r="QUO8" s="746"/>
      <c r="QUP8" s="746"/>
      <c r="QUQ8" s="746"/>
      <c r="QUR8" s="746"/>
      <c r="QUS8" s="746"/>
      <c r="QUT8" s="746"/>
      <c r="QUU8" s="746"/>
      <c r="QUV8" s="746"/>
      <c r="QUW8" s="746"/>
      <c r="QUX8" s="746"/>
      <c r="QUY8" s="746"/>
      <c r="QUZ8" s="746"/>
      <c r="QVA8" s="746"/>
      <c r="QVB8" s="746"/>
      <c r="QVC8" s="746"/>
      <c r="QVD8" s="746"/>
      <c r="QVE8" s="746"/>
      <c r="QVF8" s="746"/>
      <c r="QVG8" s="746"/>
      <c r="QVH8" s="746"/>
      <c r="QVI8" s="746"/>
      <c r="QVJ8" s="746"/>
      <c r="QVK8" s="746"/>
      <c r="QVL8" s="746"/>
      <c r="QVM8" s="746"/>
      <c r="QVN8" s="746"/>
      <c r="QVO8" s="746"/>
      <c r="QVP8" s="746"/>
      <c r="QVQ8" s="746"/>
      <c r="QVR8" s="746"/>
      <c r="QVS8" s="746"/>
      <c r="QVT8" s="746"/>
      <c r="QVU8" s="746"/>
      <c r="QVV8" s="746"/>
      <c r="QVW8" s="746"/>
      <c r="QVX8" s="746"/>
      <c r="QVY8" s="746"/>
      <c r="QVZ8" s="746"/>
      <c r="QWA8" s="746"/>
      <c r="QWB8" s="746"/>
      <c r="QWC8" s="746"/>
      <c r="QWD8" s="746"/>
      <c r="QWE8" s="746"/>
      <c r="QWF8" s="746"/>
      <c r="QWG8" s="746"/>
      <c r="QWH8" s="746"/>
      <c r="QWI8" s="746"/>
      <c r="QWJ8" s="746"/>
      <c r="QWK8" s="746"/>
      <c r="QWL8" s="746"/>
      <c r="QWM8" s="746"/>
      <c r="QWN8" s="746"/>
      <c r="QWO8" s="746"/>
      <c r="QWP8" s="746"/>
      <c r="QWQ8" s="746"/>
      <c r="QWR8" s="746"/>
      <c r="QWS8" s="746"/>
      <c r="QWT8" s="746"/>
      <c r="QWU8" s="746"/>
      <c r="QWV8" s="746"/>
      <c r="QWW8" s="746"/>
      <c r="QWX8" s="746"/>
      <c r="QWY8" s="746"/>
      <c r="QWZ8" s="746"/>
      <c r="QXA8" s="746"/>
      <c r="QXB8" s="746"/>
      <c r="QXC8" s="746"/>
      <c r="QXD8" s="746"/>
      <c r="QXE8" s="746"/>
      <c r="QXF8" s="746"/>
      <c r="QXG8" s="746"/>
      <c r="QXH8" s="746"/>
      <c r="QXI8" s="746"/>
      <c r="QXJ8" s="746"/>
      <c r="QXK8" s="746"/>
      <c r="QXL8" s="746"/>
      <c r="QXM8" s="746"/>
      <c r="QXN8" s="746"/>
      <c r="QXO8" s="746"/>
      <c r="QXP8" s="746"/>
      <c r="QXQ8" s="746"/>
      <c r="QXR8" s="746"/>
      <c r="QXS8" s="746"/>
      <c r="QXT8" s="746"/>
      <c r="QXU8" s="746"/>
      <c r="QXV8" s="746"/>
      <c r="QXW8" s="746"/>
      <c r="QXX8" s="746"/>
      <c r="QXY8" s="746"/>
      <c r="QXZ8" s="746"/>
      <c r="QYA8" s="746"/>
      <c r="QYB8" s="746"/>
      <c r="QYC8" s="746"/>
      <c r="QYD8" s="746"/>
      <c r="QYE8" s="746"/>
      <c r="QYF8" s="746"/>
      <c r="QYG8" s="746"/>
      <c r="QYH8" s="746"/>
      <c r="QYI8" s="746"/>
      <c r="QYJ8" s="746"/>
      <c r="QYK8" s="746"/>
      <c r="QYL8" s="746"/>
      <c r="QYM8" s="746"/>
      <c r="QYN8" s="746"/>
      <c r="QYO8" s="746"/>
      <c r="QYP8" s="746"/>
      <c r="QYQ8" s="746"/>
      <c r="QYR8" s="746"/>
      <c r="QYS8" s="746"/>
      <c r="QYT8" s="746"/>
      <c r="QYU8" s="746"/>
      <c r="QYV8" s="746"/>
      <c r="QYW8" s="746"/>
      <c r="QYX8" s="746"/>
      <c r="QYY8" s="746"/>
      <c r="QYZ8" s="746"/>
      <c r="QZA8" s="746"/>
      <c r="QZB8" s="746"/>
      <c r="QZC8" s="746"/>
      <c r="QZD8" s="746"/>
      <c r="QZE8" s="746"/>
      <c r="QZF8" s="746"/>
      <c r="QZG8" s="746"/>
      <c r="QZH8" s="746"/>
      <c r="QZI8" s="746"/>
      <c r="QZJ8" s="746"/>
      <c r="QZK8" s="746"/>
      <c r="QZL8" s="746"/>
      <c r="QZM8" s="746"/>
      <c r="QZN8" s="746"/>
      <c r="QZO8" s="746"/>
      <c r="QZP8" s="746"/>
      <c r="QZQ8" s="746"/>
      <c r="QZR8" s="746"/>
      <c r="QZS8" s="746"/>
      <c r="QZT8" s="746"/>
      <c r="QZU8" s="746"/>
      <c r="QZV8" s="746"/>
      <c r="QZW8" s="746"/>
      <c r="QZX8" s="746"/>
      <c r="QZY8" s="746"/>
      <c r="QZZ8" s="746"/>
      <c r="RAA8" s="746"/>
      <c r="RAB8" s="746"/>
      <c r="RAC8" s="746"/>
      <c r="RAD8" s="746"/>
      <c r="RAE8" s="746"/>
      <c r="RAF8" s="746"/>
      <c r="RAG8" s="746"/>
      <c r="RAH8" s="746"/>
      <c r="RAI8" s="746"/>
      <c r="RAJ8" s="746"/>
      <c r="RAK8" s="746"/>
      <c r="RAL8" s="746"/>
      <c r="RAM8" s="746"/>
      <c r="RAN8" s="746"/>
      <c r="RAO8" s="746"/>
      <c r="RAP8" s="746"/>
      <c r="RAQ8" s="746"/>
      <c r="RAR8" s="746"/>
      <c r="RAS8" s="746"/>
      <c r="RAT8" s="746"/>
      <c r="RAU8" s="746"/>
      <c r="RAV8" s="746"/>
      <c r="RAW8" s="746"/>
      <c r="RAX8" s="746"/>
      <c r="RAY8" s="746"/>
      <c r="RAZ8" s="746"/>
      <c r="RBA8" s="746"/>
      <c r="RBB8" s="746"/>
      <c r="RBC8" s="746"/>
      <c r="RBD8" s="746"/>
      <c r="RBE8" s="746"/>
      <c r="RBF8" s="746"/>
      <c r="RBG8" s="746"/>
      <c r="RBH8" s="746"/>
      <c r="RBI8" s="746"/>
      <c r="RBJ8" s="746"/>
      <c r="RBK8" s="746"/>
      <c r="RBL8" s="746"/>
      <c r="RBM8" s="746"/>
      <c r="RBN8" s="746"/>
      <c r="RBO8" s="746"/>
      <c r="RBP8" s="746"/>
      <c r="RBQ8" s="746"/>
      <c r="RBR8" s="746"/>
      <c r="RBS8" s="746"/>
      <c r="RBT8" s="746"/>
      <c r="RBU8" s="746"/>
      <c r="RBV8" s="746"/>
      <c r="RBW8" s="746"/>
      <c r="RBX8" s="746"/>
      <c r="RBY8" s="746"/>
      <c r="RBZ8" s="746"/>
      <c r="RCA8" s="746"/>
      <c r="RCB8" s="746"/>
      <c r="RCC8" s="746"/>
      <c r="RCD8" s="746"/>
      <c r="RCE8" s="746"/>
      <c r="RCF8" s="746"/>
      <c r="RCG8" s="746"/>
      <c r="RCH8" s="746"/>
      <c r="RCI8" s="746"/>
      <c r="RCJ8" s="746"/>
      <c r="RCK8" s="746"/>
      <c r="RCL8" s="746"/>
      <c r="RCM8" s="746"/>
      <c r="RCN8" s="746"/>
      <c r="RCO8" s="746"/>
      <c r="RCP8" s="746"/>
      <c r="RCQ8" s="746"/>
      <c r="RCR8" s="746"/>
      <c r="RCS8" s="746"/>
      <c r="RCT8" s="746"/>
      <c r="RCU8" s="746"/>
      <c r="RCV8" s="746"/>
      <c r="RCW8" s="746"/>
      <c r="RCX8" s="746"/>
      <c r="RCY8" s="746"/>
      <c r="RCZ8" s="746"/>
      <c r="RDA8" s="746"/>
      <c r="RDB8" s="746"/>
      <c r="RDC8" s="746"/>
      <c r="RDD8" s="746"/>
      <c r="RDE8" s="746"/>
      <c r="RDF8" s="746"/>
      <c r="RDG8" s="746"/>
      <c r="RDH8" s="746"/>
      <c r="RDI8" s="746"/>
      <c r="RDJ8" s="746"/>
      <c r="RDK8" s="746"/>
      <c r="RDL8" s="746"/>
      <c r="RDM8" s="746"/>
      <c r="RDN8" s="746"/>
      <c r="RDO8" s="746"/>
      <c r="RDP8" s="746"/>
      <c r="RDQ8" s="746"/>
      <c r="RDR8" s="746"/>
      <c r="RDS8" s="746"/>
      <c r="RDT8" s="746"/>
      <c r="RDU8" s="746"/>
      <c r="RDV8" s="746"/>
      <c r="RDW8" s="746"/>
      <c r="RDX8" s="746"/>
      <c r="RDY8" s="746"/>
      <c r="RDZ8" s="746"/>
      <c r="REA8" s="746"/>
      <c r="REB8" s="746"/>
      <c r="REC8" s="746"/>
      <c r="RED8" s="746"/>
      <c r="REE8" s="746"/>
      <c r="REF8" s="746"/>
      <c r="REG8" s="746"/>
      <c r="REH8" s="746"/>
      <c r="REI8" s="746"/>
      <c r="REJ8" s="746"/>
      <c r="REK8" s="746"/>
      <c r="REL8" s="746"/>
      <c r="REM8" s="746"/>
      <c r="REN8" s="746"/>
      <c r="REO8" s="746"/>
      <c r="REP8" s="746"/>
      <c r="REQ8" s="746"/>
      <c r="RER8" s="746"/>
      <c r="RES8" s="746"/>
      <c r="RET8" s="746"/>
      <c r="REU8" s="746"/>
      <c r="REV8" s="746"/>
      <c r="REW8" s="746"/>
      <c r="REX8" s="746"/>
      <c r="REY8" s="746"/>
      <c r="REZ8" s="746"/>
      <c r="RFA8" s="746"/>
      <c r="RFB8" s="746"/>
      <c r="RFC8" s="746"/>
      <c r="RFD8" s="746"/>
      <c r="RFE8" s="746"/>
      <c r="RFF8" s="746"/>
      <c r="RFG8" s="746"/>
      <c r="RFH8" s="746"/>
      <c r="RFI8" s="746"/>
      <c r="RFJ8" s="746"/>
      <c r="RFK8" s="746"/>
      <c r="RFL8" s="746"/>
      <c r="RFM8" s="746"/>
      <c r="RFN8" s="746"/>
      <c r="RFO8" s="746"/>
      <c r="RFP8" s="746"/>
      <c r="RFQ8" s="746"/>
      <c r="RFR8" s="746"/>
      <c r="RFS8" s="746"/>
      <c r="RFT8" s="746"/>
      <c r="RFU8" s="746"/>
      <c r="RFV8" s="746"/>
      <c r="RFW8" s="746"/>
      <c r="RFX8" s="746"/>
      <c r="RFY8" s="746"/>
      <c r="RFZ8" s="746"/>
      <c r="RGA8" s="746"/>
      <c r="RGB8" s="746"/>
      <c r="RGC8" s="746"/>
      <c r="RGD8" s="746"/>
      <c r="RGE8" s="746"/>
      <c r="RGF8" s="746"/>
      <c r="RGG8" s="746"/>
      <c r="RGH8" s="746"/>
      <c r="RGI8" s="746"/>
      <c r="RGJ8" s="746"/>
      <c r="RGK8" s="746"/>
      <c r="RGL8" s="746"/>
      <c r="RGM8" s="746"/>
      <c r="RGN8" s="746"/>
      <c r="RGO8" s="746"/>
      <c r="RGP8" s="746"/>
      <c r="RGQ8" s="746"/>
      <c r="RGR8" s="746"/>
      <c r="RGS8" s="746"/>
      <c r="RGT8" s="746"/>
      <c r="RGU8" s="746"/>
      <c r="RGV8" s="746"/>
      <c r="RGW8" s="746"/>
      <c r="RGX8" s="746"/>
      <c r="RGY8" s="746"/>
      <c r="RGZ8" s="746"/>
      <c r="RHA8" s="746"/>
      <c r="RHB8" s="746"/>
      <c r="RHC8" s="746"/>
      <c r="RHD8" s="746"/>
      <c r="RHE8" s="746"/>
      <c r="RHF8" s="746"/>
      <c r="RHG8" s="746"/>
      <c r="RHH8" s="746"/>
      <c r="RHI8" s="746"/>
      <c r="RHJ8" s="746"/>
      <c r="RHK8" s="746"/>
      <c r="RHL8" s="746"/>
      <c r="RHM8" s="746"/>
      <c r="RHN8" s="746"/>
      <c r="RHO8" s="746"/>
      <c r="RHP8" s="746"/>
      <c r="RHQ8" s="746"/>
      <c r="RHR8" s="746"/>
      <c r="RHS8" s="746"/>
      <c r="RHT8" s="746"/>
      <c r="RHU8" s="746"/>
      <c r="RHV8" s="746"/>
      <c r="RHW8" s="746"/>
      <c r="RHX8" s="746"/>
      <c r="RHY8" s="746"/>
      <c r="RHZ8" s="746"/>
      <c r="RIA8" s="746"/>
      <c r="RIB8" s="746"/>
      <c r="RIC8" s="746"/>
      <c r="RID8" s="746"/>
      <c r="RIE8" s="746"/>
      <c r="RIF8" s="746"/>
      <c r="RIG8" s="746"/>
      <c r="RIH8" s="746"/>
      <c r="RII8" s="746"/>
      <c r="RIJ8" s="746"/>
      <c r="RIK8" s="746"/>
      <c r="RIL8" s="746"/>
      <c r="RIM8" s="746"/>
      <c r="RIN8" s="746"/>
      <c r="RIO8" s="746"/>
      <c r="RIP8" s="746"/>
      <c r="RIQ8" s="746"/>
      <c r="RIR8" s="746"/>
      <c r="RIS8" s="746"/>
      <c r="RIT8" s="746"/>
      <c r="RIU8" s="746"/>
      <c r="RIV8" s="746"/>
      <c r="RIW8" s="746"/>
      <c r="RIX8" s="746"/>
      <c r="RIY8" s="746"/>
      <c r="RIZ8" s="746"/>
      <c r="RJA8" s="746"/>
      <c r="RJB8" s="746"/>
      <c r="RJC8" s="746"/>
      <c r="RJD8" s="746"/>
      <c r="RJE8" s="746"/>
      <c r="RJF8" s="746"/>
      <c r="RJG8" s="746"/>
      <c r="RJH8" s="746"/>
      <c r="RJI8" s="746"/>
      <c r="RJJ8" s="746"/>
      <c r="RJK8" s="746"/>
      <c r="RJL8" s="746"/>
      <c r="RJM8" s="746"/>
      <c r="RJN8" s="746"/>
      <c r="RJO8" s="746"/>
      <c r="RJP8" s="746"/>
      <c r="RJQ8" s="746"/>
      <c r="RJR8" s="746"/>
      <c r="RJS8" s="746"/>
      <c r="RJT8" s="746"/>
      <c r="RJU8" s="746"/>
      <c r="RJV8" s="746"/>
      <c r="RJW8" s="746"/>
      <c r="RJX8" s="746"/>
      <c r="RJY8" s="746"/>
      <c r="RJZ8" s="746"/>
      <c r="RKA8" s="746"/>
      <c r="RKB8" s="746"/>
      <c r="RKC8" s="746"/>
      <c r="RKD8" s="746"/>
      <c r="RKE8" s="746"/>
      <c r="RKF8" s="746"/>
      <c r="RKG8" s="746"/>
      <c r="RKH8" s="746"/>
      <c r="RKI8" s="746"/>
      <c r="RKJ8" s="746"/>
      <c r="RKK8" s="746"/>
      <c r="RKL8" s="746"/>
      <c r="RKM8" s="746"/>
      <c r="RKN8" s="746"/>
      <c r="RKO8" s="746"/>
      <c r="RKP8" s="746"/>
      <c r="RKQ8" s="746"/>
      <c r="RKR8" s="746"/>
      <c r="RKS8" s="746"/>
      <c r="RKT8" s="746"/>
      <c r="RKU8" s="746"/>
      <c r="RKV8" s="746"/>
      <c r="RKW8" s="746"/>
      <c r="RKX8" s="746"/>
      <c r="RKY8" s="746"/>
      <c r="RKZ8" s="746"/>
      <c r="RLA8" s="746"/>
      <c r="RLB8" s="746"/>
      <c r="RLC8" s="746"/>
      <c r="RLD8" s="746"/>
      <c r="RLE8" s="746"/>
      <c r="RLF8" s="746"/>
      <c r="RLG8" s="746"/>
      <c r="RLH8" s="746"/>
      <c r="RLI8" s="746"/>
      <c r="RLJ8" s="746"/>
      <c r="RLK8" s="746"/>
      <c r="RLL8" s="746"/>
      <c r="RLM8" s="746"/>
      <c r="RLN8" s="746"/>
      <c r="RLO8" s="746"/>
      <c r="RLP8" s="746"/>
      <c r="RLQ8" s="746"/>
      <c r="RLR8" s="746"/>
      <c r="RLS8" s="746"/>
      <c r="RLT8" s="746"/>
      <c r="RLU8" s="746"/>
      <c r="RLV8" s="746"/>
      <c r="RLW8" s="746"/>
      <c r="RLX8" s="746"/>
      <c r="RLY8" s="746"/>
      <c r="RLZ8" s="746"/>
      <c r="RMA8" s="746"/>
      <c r="RMB8" s="746"/>
      <c r="RMC8" s="746"/>
      <c r="RMD8" s="746"/>
      <c r="RME8" s="746"/>
      <c r="RMF8" s="746"/>
      <c r="RMG8" s="746"/>
      <c r="RMH8" s="746"/>
      <c r="RMI8" s="746"/>
      <c r="RMJ8" s="746"/>
      <c r="RMK8" s="746"/>
      <c r="RML8" s="746"/>
      <c r="RMM8" s="746"/>
      <c r="RMN8" s="746"/>
      <c r="RMO8" s="746"/>
      <c r="RMP8" s="746"/>
      <c r="RMQ8" s="746"/>
      <c r="RMR8" s="746"/>
      <c r="RMS8" s="746"/>
      <c r="RMT8" s="746"/>
      <c r="RMU8" s="746"/>
      <c r="RMV8" s="746"/>
      <c r="RMW8" s="746"/>
      <c r="RMX8" s="746"/>
      <c r="RMY8" s="746"/>
      <c r="RMZ8" s="746"/>
      <c r="RNA8" s="746"/>
      <c r="RNB8" s="746"/>
      <c r="RNC8" s="746"/>
      <c r="RND8" s="746"/>
      <c r="RNE8" s="746"/>
      <c r="RNF8" s="746"/>
      <c r="RNG8" s="746"/>
      <c r="RNH8" s="746"/>
      <c r="RNI8" s="746"/>
      <c r="RNJ8" s="746"/>
      <c r="RNK8" s="746"/>
      <c r="RNL8" s="746"/>
      <c r="RNM8" s="746"/>
      <c r="RNN8" s="746"/>
      <c r="RNO8" s="746"/>
      <c r="RNP8" s="746"/>
      <c r="RNQ8" s="746"/>
      <c r="RNR8" s="746"/>
      <c r="RNS8" s="746"/>
      <c r="RNT8" s="746"/>
      <c r="RNU8" s="746"/>
      <c r="RNV8" s="746"/>
      <c r="RNW8" s="746"/>
      <c r="RNX8" s="746"/>
      <c r="RNY8" s="746"/>
      <c r="RNZ8" s="746"/>
      <c r="ROA8" s="746"/>
      <c r="ROB8" s="746"/>
      <c r="ROC8" s="746"/>
      <c r="ROD8" s="746"/>
      <c r="ROE8" s="746"/>
      <c r="ROF8" s="746"/>
      <c r="ROG8" s="746"/>
      <c r="ROH8" s="746"/>
      <c r="ROI8" s="746"/>
      <c r="ROJ8" s="746"/>
      <c r="ROK8" s="746"/>
      <c r="ROL8" s="746"/>
      <c r="ROM8" s="746"/>
      <c r="RON8" s="746"/>
      <c r="ROO8" s="746"/>
      <c r="ROP8" s="746"/>
      <c r="ROQ8" s="746"/>
      <c r="ROR8" s="746"/>
      <c r="ROS8" s="746"/>
      <c r="ROT8" s="746"/>
      <c r="ROU8" s="746"/>
      <c r="ROV8" s="746"/>
      <c r="ROW8" s="746"/>
      <c r="ROX8" s="746"/>
      <c r="ROY8" s="746"/>
      <c r="ROZ8" s="746"/>
      <c r="RPA8" s="746"/>
      <c r="RPB8" s="746"/>
      <c r="RPC8" s="746"/>
      <c r="RPD8" s="746"/>
      <c r="RPE8" s="746"/>
      <c r="RPF8" s="746"/>
      <c r="RPG8" s="746"/>
      <c r="RPH8" s="746"/>
      <c r="RPI8" s="746"/>
      <c r="RPJ8" s="746"/>
      <c r="RPK8" s="746"/>
      <c r="RPL8" s="746"/>
      <c r="RPM8" s="746"/>
      <c r="RPN8" s="746"/>
      <c r="RPO8" s="746"/>
      <c r="RPP8" s="746"/>
      <c r="RPQ8" s="746"/>
      <c r="RPR8" s="746"/>
      <c r="RPS8" s="746"/>
      <c r="RPT8" s="746"/>
      <c r="RPU8" s="746"/>
      <c r="RPV8" s="746"/>
      <c r="RPW8" s="746"/>
      <c r="RPX8" s="746"/>
      <c r="RPY8" s="746"/>
      <c r="RPZ8" s="746"/>
      <c r="RQA8" s="746"/>
      <c r="RQB8" s="746"/>
      <c r="RQC8" s="746"/>
      <c r="RQD8" s="746"/>
      <c r="RQE8" s="746"/>
      <c r="RQF8" s="746"/>
      <c r="RQG8" s="746"/>
      <c r="RQH8" s="746"/>
      <c r="RQI8" s="746"/>
      <c r="RQJ8" s="746"/>
      <c r="RQK8" s="746"/>
      <c r="RQL8" s="746"/>
      <c r="RQM8" s="746"/>
      <c r="RQN8" s="746"/>
      <c r="RQO8" s="746"/>
      <c r="RQP8" s="746"/>
      <c r="RQQ8" s="746"/>
      <c r="RQR8" s="746"/>
      <c r="RQS8" s="746"/>
      <c r="RQT8" s="746"/>
      <c r="RQU8" s="746"/>
      <c r="RQV8" s="746"/>
      <c r="RQW8" s="746"/>
      <c r="RQX8" s="746"/>
      <c r="RQY8" s="746"/>
      <c r="RQZ8" s="746"/>
      <c r="RRA8" s="746"/>
      <c r="RRB8" s="746"/>
      <c r="RRC8" s="746"/>
      <c r="RRD8" s="746"/>
      <c r="RRE8" s="746"/>
      <c r="RRF8" s="746"/>
      <c r="RRG8" s="746"/>
      <c r="RRH8" s="746"/>
      <c r="RRI8" s="746"/>
      <c r="RRJ8" s="746"/>
      <c r="RRK8" s="746"/>
      <c r="RRL8" s="746"/>
      <c r="RRM8" s="746"/>
      <c r="RRN8" s="746"/>
      <c r="RRO8" s="746"/>
      <c r="RRP8" s="746"/>
      <c r="RRQ8" s="746"/>
      <c r="RRR8" s="746"/>
      <c r="RRS8" s="746"/>
      <c r="RRT8" s="746"/>
      <c r="RRU8" s="746"/>
      <c r="RRV8" s="746"/>
      <c r="RRW8" s="746"/>
      <c r="RRX8" s="746"/>
      <c r="RRY8" s="746"/>
      <c r="RRZ8" s="746"/>
      <c r="RSA8" s="746"/>
      <c r="RSB8" s="746"/>
      <c r="RSC8" s="746"/>
      <c r="RSD8" s="746"/>
      <c r="RSE8" s="746"/>
      <c r="RSF8" s="746"/>
      <c r="RSG8" s="746"/>
      <c r="RSH8" s="746"/>
      <c r="RSI8" s="746"/>
      <c r="RSJ8" s="746"/>
      <c r="RSK8" s="746"/>
      <c r="RSL8" s="746"/>
      <c r="RSM8" s="746"/>
      <c r="RSN8" s="746"/>
      <c r="RSO8" s="746"/>
      <c r="RSP8" s="746"/>
      <c r="RSQ8" s="746"/>
      <c r="RSR8" s="746"/>
      <c r="RSS8" s="746"/>
      <c r="RST8" s="746"/>
      <c r="RSU8" s="746"/>
      <c r="RSV8" s="746"/>
      <c r="RSW8" s="746"/>
      <c r="RSX8" s="746"/>
      <c r="RSY8" s="746"/>
      <c r="RSZ8" s="746"/>
      <c r="RTA8" s="746"/>
      <c r="RTB8" s="746"/>
      <c r="RTC8" s="746"/>
      <c r="RTD8" s="746"/>
      <c r="RTE8" s="746"/>
      <c r="RTF8" s="746"/>
      <c r="RTG8" s="746"/>
      <c r="RTH8" s="746"/>
      <c r="RTI8" s="746"/>
      <c r="RTJ8" s="746"/>
      <c r="RTK8" s="746"/>
      <c r="RTL8" s="746"/>
      <c r="RTM8" s="746"/>
      <c r="RTN8" s="746"/>
      <c r="RTO8" s="746"/>
      <c r="RTP8" s="746"/>
      <c r="RTQ8" s="746"/>
      <c r="RTR8" s="746"/>
      <c r="RTS8" s="746"/>
      <c r="RTT8" s="746"/>
      <c r="RTU8" s="746"/>
      <c r="RTV8" s="746"/>
      <c r="RTW8" s="746"/>
      <c r="RTX8" s="746"/>
      <c r="RTY8" s="746"/>
      <c r="RTZ8" s="746"/>
      <c r="RUA8" s="746"/>
      <c r="RUB8" s="746"/>
      <c r="RUC8" s="746"/>
      <c r="RUD8" s="746"/>
      <c r="RUE8" s="746"/>
      <c r="RUF8" s="746"/>
      <c r="RUG8" s="746"/>
      <c r="RUH8" s="746"/>
      <c r="RUI8" s="746"/>
      <c r="RUJ8" s="746"/>
      <c r="RUK8" s="746"/>
      <c r="RUL8" s="746"/>
      <c r="RUM8" s="746"/>
      <c r="RUN8" s="746"/>
      <c r="RUO8" s="746"/>
      <c r="RUP8" s="746"/>
      <c r="RUQ8" s="746"/>
      <c r="RUR8" s="746"/>
      <c r="RUS8" s="746"/>
      <c r="RUT8" s="746"/>
      <c r="RUU8" s="746"/>
      <c r="RUV8" s="746"/>
      <c r="RUW8" s="746"/>
      <c r="RUX8" s="746"/>
      <c r="RUY8" s="746"/>
      <c r="RUZ8" s="746"/>
      <c r="RVA8" s="746"/>
      <c r="RVB8" s="746"/>
      <c r="RVC8" s="746"/>
      <c r="RVD8" s="746"/>
      <c r="RVE8" s="746"/>
      <c r="RVF8" s="746"/>
      <c r="RVG8" s="746"/>
      <c r="RVH8" s="746"/>
      <c r="RVI8" s="746"/>
      <c r="RVJ8" s="746"/>
      <c r="RVK8" s="746"/>
      <c r="RVL8" s="746"/>
      <c r="RVM8" s="746"/>
      <c r="RVN8" s="746"/>
      <c r="RVO8" s="746"/>
      <c r="RVP8" s="746"/>
      <c r="RVQ8" s="746"/>
      <c r="RVR8" s="746"/>
      <c r="RVS8" s="746"/>
      <c r="RVT8" s="746"/>
      <c r="RVU8" s="746"/>
      <c r="RVV8" s="746"/>
      <c r="RVW8" s="746"/>
      <c r="RVX8" s="746"/>
      <c r="RVY8" s="746"/>
      <c r="RVZ8" s="746"/>
      <c r="RWA8" s="746"/>
      <c r="RWB8" s="746"/>
      <c r="RWC8" s="746"/>
      <c r="RWD8" s="746"/>
      <c r="RWE8" s="746"/>
      <c r="RWF8" s="746"/>
      <c r="RWG8" s="746"/>
      <c r="RWH8" s="746"/>
      <c r="RWI8" s="746"/>
      <c r="RWJ8" s="746"/>
      <c r="RWK8" s="746"/>
      <c r="RWL8" s="746"/>
      <c r="RWM8" s="746"/>
      <c r="RWN8" s="746"/>
      <c r="RWO8" s="746"/>
      <c r="RWP8" s="746"/>
      <c r="RWQ8" s="746"/>
      <c r="RWR8" s="746"/>
      <c r="RWS8" s="746"/>
      <c r="RWT8" s="746"/>
      <c r="RWU8" s="746"/>
      <c r="RWV8" s="746"/>
      <c r="RWW8" s="746"/>
      <c r="RWX8" s="746"/>
      <c r="RWY8" s="746"/>
      <c r="RWZ8" s="746"/>
      <c r="RXA8" s="746"/>
      <c r="RXB8" s="746"/>
      <c r="RXC8" s="746"/>
      <c r="RXD8" s="746"/>
      <c r="RXE8" s="746"/>
      <c r="RXF8" s="746"/>
      <c r="RXG8" s="746"/>
      <c r="RXH8" s="746"/>
      <c r="RXI8" s="746"/>
      <c r="RXJ8" s="746"/>
      <c r="RXK8" s="746"/>
      <c r="RXL8" s="746"/>
      <c r="RXM8" s="746"/>
      <c r="RXN8" s="746"/>
      <c r="RXO8" s="746"/>
      <c r="RXP8" s="746"/>
      <c r="RXQ8" s="746"/>
      <c r="RXR8" s="746"/>
      <c r="RXS8" s="746"/>
      <c r="RXT8" s="746"/>
      <c r="RXU8" s="746"/>
      <c r="RXV8" s="746"/>
      <c r="RXW8" s="746"/>
      <c r="RXX8" s="746"/>
      <c r="RXY8" s="746"/>
      <c r="RXZ8" s="746"/>
      <c r="RYA8" s="746"/>
      <c r="RYB8" s="746"/>
      <c r="RYC8" s="746"/>
      <c r="RYD8" s="746"/>
      <c r="RYE8" s="746"/>
      <c r="RYF8" s="746"/>
      <c r="RYG8" s="746"/>
      <c r="RYH8" s="746"/>
      <c r="RYI8" s="746"/>
      <c r="RYJ8" s="746"/>
      <c r="RYK8" s="746"/>
      <c r="RYL8" s="746"/>
      <c r="RYM8" s="746"/>
      <c r="RYN8" s="746"/>
      <c r="RYO8" s="746"/>
      <c r="RYP8" s="746"/>
      <c r="RYQ8" s="746"/>
      <c r="RYR8" s="746"/>
      <c r="RYS8" s="746"/>
      <c r="RYT8" s="746"/>
      <c r="RYU8" s="746"/>
      <c r="RYV8" s="746"/>
      <c r="RYW8" s="746"/>
      <c r="RYX8" s="746"/>
      <c r="RYY8" s="746"/>
      <c r="RYZ8" s="746"/>
      <c r="RZA8" s="746"/>
      <c r="RZB8" s="746"/>
      <c r="RZC8" s="746"/>
      <c r="RZD8" s="746"/>
      <c r="RZE8" s="746"/>
      <c r="RZF8" s="746"/>
      <c r="RZG8" s="746"/>
      <c r="RZH8" s="746"/>
      <c r="RZI8" s="746"/>
      <c r="RZJ8" s="746"/>
      <c r="RZK8" s="746"/>
      <c r="RZL8" s="746"/>
      <c r="RZM8" s="746"/>
      <c r="RZN8" s="746"/>
      <c r="RZO8" s="746"/>
      <c r="RZP8" s="746"/>
      <c r="RZQ8" s="746"/>
      <c r="RZR8" s="746"/>
      <c r="RZS8" s="746"/>
      <c r="RZT8" s="746"/>
      <c r="RZU8" s="746"/>
      <c r="RZV8" s="746"/>
      <c r="RZW8" s="746"/>
      <c r="RZX8" s="746"/>
      <c r="RZY8" s="746"/>
      <c r="RZZ8" s="746"/>
      <c r="SAA8" s="746"/>
      <c r="SAB8" s="746"/>
      <c r="SAC8" s="746"/>
      <c r="SAD8" s="746"/>
      <c r="SAE8" s="746"/>
      <c r="SAF8" s="746"/>
      <c r="SAG8" s="746"/>
      <c r="SAH8" s="746"/>
      <c r="SAI8" s="746"/>
      <c r="SAJ8" s="746"/>
      <c r="SAK8" s="746"/>
      <c r="SAL8" s="746"/>
      <c r="SAM8" s="746"/>
      <c r="SAN8" s="746"/>
      <c r="SAO8" s="746"/>
      <c r="SAP8" s="746"/>
      <c r="SAQ8" s="746"/>
      <c r="SAR8" s="746"/>
      <c r="SAS8" s="746"/>
      <c r="SAT8" s="746"/>
      <c r="SAU8" s="746"/>
      <c r="SAV8" s="746"/>
      <c r="SAW8" s="746"/>
      <c r="SAX8" s="746"/>
      <c r="SAY8" s="746"/>
      <c r="SAZ8" s="746"/>
      <c r="SBA8" s="746"/>
      <c r="SBB8" s="746"/>
      <c r="SBC8" s="746"/>
      <c r="SBD8" s="746"/>
      <c r="SBE8" s="746"/>
      <c r="SBF8" s="746"/>
      <c r="SBG8" s="746"/>
      <c r="SBH8" s="746"/>
      <c r="SBI8" s="746"/>
      <c r="SBJ8" s="746"/>
      <c r="SBK8" s="746"/>
      <c r="SBL8" s="746"/>
      <c r="SBM8" s="746"/>
      <c r="SBN8" s="746"/>
      <c r="SBO8" s="746"/>
      <c r="SBP8" s="746"/>
      <c r="SBQ8" s="746"/>
      <c r="SBR8" s="746"/>
      <c r="SBS8" s="746"/>
      <c r="SBT8" s="746"/>
      <c r="SBU8" s="746"/>
      <c r="SBV8" s="746"/>
      <c r="SBW8" s="746"/>
      <c r="SBX8" s="746"/>
      <c r="SBY8" s="746"/>
      <c r="SBZ8" s="746"/>
      <c r="SCA8" s="746"/>
      <c r="SCB8" s="746"/>
      <c r="SCC8" s="746"/>
      <c r="SCD8" s="746"/>
      <c r="SCE8" s="746"/>
      <c r="SCF8" s="746"/>
      <c r="SCG8" s="746"/>
      <c r="SCH8" s="746"/>
      <c r="SCI8" s="746"/>
      <c r="SCJ8" s="746"/>
      <c r="SCK8" s="746"/>
      <c r="SCL8" s="746"/>
      <c r="SCM8" s="746"/>
      <c r="SCN8" s="746"/>
      <c r="SCO8" s="746"/>
      <c r="SCP8" s="746"/>
      <c r="SCQ8" s="746"/>
      <c r="SCR8" s="746"/>
      <c r="SCS8" s="746"/>
      <c r="SCT8" s="746"/>
      <c r="SCU8" s="746"/>
      <c r="SCV8" s="746"/>
      <c r="SCW8" s="746"/>
      <c r="SCX8" s="746"/>
      <c r="SCY8" s="746"/>
      <c r="SCZ8" s="746"/>
      <c r="SDA8" s="746"/>
      <c r="SDB8" s="746"/>
      <c r="SDC8" s="746"/>
      <c r="SDD8" s="746"/>
      <c r="SDE8" s="746"/>
      <c r="SDF8" s="746"/>
      <c r="SDG8" s="746"/>
      <c r="SDH8" s="746"/>
      <c r="SDI8" s="746"/>
      <c r="SDJ8" s="746"/>
      <c r="SDK8" s="746"/>
      <c r="SDL8" s="746"/>
      <c r="SDM8" s="746"/>
      <c r="SDN8" s="746"/>
      <c r="SDO8" s="746"/>
      <c r="SDP8" s="746"/>
      <c r="SDQ8" s="746"/>
      <c r="SDR8" s="746"/>
      <c r="SDS8" s="746"/>
      <c r="SDT8" s="746"/>
      <c r="SDU8" s="746"/>
      <c r="SDV8" s="746"/>
      <c r="SDW8" s="746"/>
      <c r="SDX8" s="746"/>
      <c r="SDY8" s="746"/>
      <c r="SDZ8" s="746"/>
      <c r="SEA8" s="746"/>
      <c r="SEB8" s="746"/>
      <c r="SEC8" s="746"/>
      <c r="SED8" s="746"/>
      <c r="SEE8" s="746"/>
      <c r="SEF8" s="746"/>
      <c r="SEG8" s="746"/>
      <c r="SEH8" s="746"/>
      <c r="SEI8" s="746"/>
      <c r="SEJ8" s="746"/>
      <c r="SEK8" s="746"/>
      <c r="SEL8" s="746"/>
      <c r="SEM8" s="746"/>
      <c r="SEN8" s="746"/>
      <c r="SEO8" s="746"/>
      <c r="SEP8" s="746"/>
      <c r="SEQ8" s="746"/>
      <c r="SER8" s="746"/>
      <c r="SES8" s="746"/>
      <c r="SET8" s="746"/>
      <c r="SEU8" s="746"/>
      <c r="SEV8" s="746"/>
      <c r="SEW8" s="746"/>
      <c r="SEX8" s="746"/>
      <c r="SEY8" s="746"/>
      <c r="SEZ8" s="746"/>
      <c r="SFA8" s="746"/>
      <c r="SFB8" s="746"/>
      <c r="SFC8" s="746"/>
      <c r="SFD8" s="746"/>
      <c r="SFE8" s="746"/>
      <c r="SFF8" s="746"/>
      <c r="SFG8" s="746"/>
      <c r="SFH8" s="746"/>
      <c r="SFI8" s="746"/>
      <c r="SFJ8" s="746"/>
      <c r="SFK8" s="746"/>
      <c r="SFL8" s="746"/>
      <c r="SFM8" s="746"/>
      <c r="SFN8" s="746"/>
      <c r="SFO8" s="746"/>
      <c r="SFP8" s="746"/>
      <c r="SFQ8" s="746"/>
      <c r="SFR8" s="746"/>
      <c r="SFS8" s="746"/>
      <c r="SFT8" s="746"/>
      <c r="SFU8" s="746"/>
      <c r="SFV8" s="746"/>
      <c r="SFW8" s="746"/>
      <c r="SFX8" s="746"/>
      <c r="SFY8" s="746"/>
      <c r="SFZ8" s="746"/>
      <c r="SGA8" s="746"/>
      <c r="SGB8" s="746"/>
      <c r="SGC8" s="746"/>
      <c r="SGD8" s="746"/>
      <c r="SGE8" s="746"/>
      <c r="SGF8" s="746"/>
      <c r="SGG8" s="746"/>
      <c r="SGH8" s="746"/>
      <c r="SGI8" s="746"/>
      <c r="SGJ8" s="746"/>
      <c r="SGK8" s="746"/>
      <c r="SGL8" s="746"/>
      <c r="SGM8" s="746"/>
      <c r="SGN8" s="746"/>
      <c r="SGO8" s="746"/>
      <c r="SGP8" s="746"/>
      <c r="SGQ8" s="746"/>
      <c r="SGR8" s="746"/>
      <c r="SGS8" s="746"/>
      <c r="SGT8" s="746"/>
      <c r="SGU8" s="746"/>
      <c r="SGV8" s="746"/>
      <c r="SGW8" s="746"/>
      <c r="SGX8" s="746"/>
      <c r="SGY8" s="746"/>
      <c r="SGZ8" s="746"/>
      <c r="SHA8" s="746"/>
      <c r="SHB8" s="746"/>
      <c r="SHC8" s="746"/>
      <c r="SHD8" s="746"/>
      <c r="SHE8" s="746"/>
      <c r="SHF8" s="746"/>
      <c r="SHG8" s="746"/>
      <c r="SHH8" s="746"/>
      <c r="SHI8" s="746"/>
      <c r="SHJ8" s="746"/>
      <c r="SHK8" s="746"/>
      <c r="SHL8" s="746"/>
      <c r="SHM8" s="746"/>
      <c r="SHN8" s="746"/>
      <c r="SHO8" s="746"/>
      <c r="SHP8" s="746"/>
      <c r="SHQ8" s="746"/>
      <c r="SHR8" s="746"/>
      <c r="SHS8" s="746"/>
      <c r="SHT8" s="746"/>
      <c r="SHU8" s="746"/>
      <c r="SHV8" s="746"/>
      <c r="SHW8" s="746"/>
      <c r="SHX8" s="746"/>
      <c r="SHY8" s="746"/>
      <c r="SHZ8" s="746"/>
      <c r="SIA8" s="746"/>
      <c r="SIB8" s="746"/>
      <c r="SIC8" s="746"/>
      <c r="SID8" s="746"/>
      <c r="SIE8" s="746"/>
      <c r="SIF8" s="746"/>
      <c r="SIG8" s="746"/>
      <c r="SIH8" s="746"/>
      <c r="SII8" s="746"/>
      <c r="SIJ8" s="746"/>
      <c r="SIK8" s="746"/>
      <c r="SIL8" s="746"/>
      <c r="SIM8" s="746"/>
      <c r="SIN8" s="746"/>
      <c r="SIO8" s="746"/>
      <c r="SIP8" s="746"/>
      <c r="SIQ8" s="746"/>
      <c r="SIR8" s="746"/>
      <c r="SIS8" s="746"/>
      <c r="SIT8" s="746"/>
      <c r="SIU8" s="746"/>
      <c r="SIV8" s="746"/>
      <c r="SIW8" s="746"/>
      <c r="SIX8" s="746"/>
      <c r="SIY8" s="746"/>
      <c r="SIZ8" s="746"/>
      <c r="SJA8" s="746"/>
      <c r="SJB8" s="746"/>
      <c r="SJC8" s="746"/>
      <c r="SJD8" s="746"/>
      <c r="SJE8" s="746"/>
      <c r="SJF8" s="746"/>
      <c r="SJG8" s="746"/>
      <c r="SJH8" s="746"/>
      <c r="SJI8" s="746"/>
      <c r="SJJ8" s="746"/>
      <c r="SJK8" s="746"/>
      <c r="SJL8" s="746"/>
      <c r="SJM8" s="746"/>
      <c r="SJN8" s="746"/>
      <c r="SJO8" s="746"/>
      <c r="SJP8" s="746"/>
      <c r="SJQ8" s="746"/>
      <c r="SJR8" s="746"/>
      <c r="SJS8" s="746"/>
      <c r="SJT8" s="746"/>
      <c r="SJU8" s="746"/>
      <c r="SJV8" s="746"/>
      <c r="SJW8" s="746"/>
      <c r="SJX8" s="746"/>
      <c r="SJY8" s="746"/>
      <c r="SJZ8" s="746"/>
      <c r="SKA8" s="746"/>
      <c r="SKB8" s="746"/>
      <c r="SKC8" s="746"/>
      <c r="SKD8" s="746"/>
      <c r="SKE8" s="746"/>
      <c r="SKF8" s="746"/>
      <c r="SKG8" s="746"/>
      <c r="SKH8" s="746"/>
      <c r="SKI8" s="746"/>
      <c r="SKJ8" s="746"/>
      <c r="SKK8" s="746"/>
      <c r="SKL8" s="746"/>
      <c r="SKM8" s="746"/>
      <c r="SKN8" s="746"/>
      <c r="SKO8" s="746"/>
      <c r="SKP8" s="746"/>
      <c r="SKQ8" s="746"/>
      <c r="SKR8" s="746"/>
      <c r="SKS8" s="746"/>
      <c r="SKT8" s="746"/>
      <c r="SKU8" s="746"/>
      <c r="SKV8" s="746"/>
      <c r="SKW8" s="746"/>
      <c r="SKX8" s="746"/>
      <c r="SKY8" s="746"/>
      <c r="SKZ8" s="746"/>
      <c r="SLA8" s="746"/>
      <c r="SLB8" s="746"/>
      <c r="SLC8" s="746"/>
      <c r="SLD8" s="746"/>
      <c r="SLE8" s="746"/>
      <c r="SLF8" s="746"/>
      <c r="SLG8" s="746"/>
      <c r="SLH8" s="746"/>
      <c r="SLI8" s="746"/>
      <c r="SLJ8" s="746"/>
      <c r="SLK8" s="746"/>
      <c r="SLL8" s="746"/>
      <c r="SLM8" s="746"/>
      <c r="SLN8" s="746"/>
      <c r="SLO8" s="746"/>
      <c r="SLP8" s="746"/>
      <c r="SLQ8" s="746"/>
      <c r="SLR8" s="746"/>
      <c r="SLS8" s="746"/>
      <c r="SLT8" s="746"/>
      <c r="SLU8" s="746"/>
      <c r="SLV8" s="746"/>
      <c r="SLW8" s="746"/>
      <c r="SLX8" s="746"/>
      <c r="SLY8" s="746"/>
      <c r="SLZ8" s="746"/>
      <c r="SMA8" s="746"/>
      <c r="SMB8" s="746"/>
      <c r="SMC8" s="746"/>
      <c r="SMD8" s="746"/>
      <c r="SME8" s="746"/>
      <c r="SMF8" s="746"/>
      <c r="SMG8" s="746"/>
      <c r="SMH8" s="746"/>
      <c r="SMI8" s="746"/>
      <c r="SMJ8" s="746"/>
      <c r="SMK8" s="746"/>
      <c r="SML8" s="746"/>
      <c r="SMM8" s="746"/>
      <c r="SMN8" s="746"/>
      <c r="SMO8" s="746"/>
      <c r="SMP8" s="746"/>
      <c r="SMQ8" s="746"/>
      <c r="SMR8" s="746"/>
      <c r="SMS8" s="746"/>
      <c r="SMT8" s="746"/>
      <c r="SMU8" s="746"/>
      <c r="SMV8" s="746"/>
      <c r="SMW8" s="746"/>
      <c r="SMX8" s="746"/>
      <c r="SMY8" s="746"/>
      <c r="SMZ8" s="746"/>
      <c r="SNA8" s="746"/>
      <c r="SNB8" s="746"/>
      <c r="SNC8" s="746"/>
      <c r="SND8" s="746"/>
      <c r="SNE8" s="746"/>
      <c r="SNF8" s="746"/>
      <c r="SNG8" s="746"/>
      <c r="SNH8" s="746"/>
      <c r="SNI8" s="746"/>
      <c r="SNJ8" s="746"/>
      <c r="SNK8" s="746"/>
      <c r="SNL8" s="746"/>
      <c r="SNM8" s="746"/>
      <c r="SNN8" s="746"/>
      <c r="SNO8" s="746"/>
      <c r="SNP8" s="746"/>
      <c r="SNQ8" s="746"/>
      <c r="SNR8" s="746"/>
      <c r="SNS8" s="746"/>
      <c r="SNT8" s="746"/>
      <c r="SNU8" s="746"/>
      <c r="SNV8" s="746"/>
      <c r="SNW8" s="746"/>
      <c r="SNX8" s="746"/>
      <c r="SNY8" s="746"/>
      <c r="SNZ8" s="746"/>
      <c r="SOA8" s="746"/>
      <c r="SOB8" s="746"/>
      <c r="SOC8" s="746"/>
      <c r="SOD8" s="746"/>
      <c r="SOE8" s="746"/>
      <c r="SOF8" s="746"/>
      <c r="SOG8" s="746"/>
      <c r="SOH8" s="746"/>
      <c r="SOI8" s="746"/>
      <c r="SOJ8" s="746"/>
      <c r="SOK8" s="746"/>
      <c r="SOL8" s="746"/>
      <c r="SOM8" s="746"/>
      <c r="SON8" s="746"/>
      <c r="SOO8" s="746"/>
      <c r="SOP8" s="746"/>
      <c r="SOQ8" s="746"/>
      <c r="SOR8" s="746"/>
      <c r="SOS8" s="746"/>
      <c r="SOT8" s="746"/>
      <c r="SOU8" s="746"/>
      <c r="SOV8" s="746"/>
      <c r="SOW8" s="746"/>
      <c r="SOX8" s="746"/>
      <c r="SOY8" s="746"/>
      <c r="SOZ8" s="746"/>
      <c r="SPA8" s="746"/>
      <c r="SPB8" s="746"/>
      <c r="SPC8" s="746"/>
      <c r="SPD8" s="746"/>
      <c r="SPE8" s="746"/>
      <c r="SPF8" s="746"/>
      <c r="SPG8" s="746"/>
      <c r="SPH8" s="746"/>
      <c r="SPI8" s="746"/>
      <c r="SPJ8" s="746"/>
      <c r="SPK8" s="746"/>
      <c r="SPL8" s="746"/>
      <c r="SPM8" s="746"/>
      <c r="SPN8" s="746"/>
      <c r="SPO8" s="746"/>
      <c r="SPP8" s="746"/>
      <c r="SPQ8" s="746"/>
      <c r="SPR8" s="746"/>
      <c r="SPS8" s="746"/>
      <c r="SPT8" s="746"/>
      <c r="SPU8" s="746"/>
      <c r="SPV8" s="746"/>
      <c r="SPW8" s="746"/>
      <c r="SPX8" s="746"/>
      <c r="SPY8" s="746"/>
      <c r="SPZ8" s="746"/>
      <c r="SQA8" s="746"/>
      <c r="SQB8" s="746"/>
      <c r="SQC8" s="746"/>
      <c r="SQD8" s="746"/>
      <c r="SQE8" s="746"/>
      <c r="SQF8" s="746"/>
      <c r="SQG8" s="746"/>
      <c r="SQH8" s="746"/>
      <c r="SQI8" s="746"/>
      <c r="SQJ8" s="746"/>
      <c r="SQK8" s="746"/>
      <c r="SQL8" s="746"/>
      <c r="SQM8" s="746"/>
      <c r="SQN8" s="746"/>
      <c r="SQO8" s="746"/>
      <c r="SQP8" s="746"/>
      <c r="SQQ8" s="746"/>
      <c r="SQR8" s="746"/>
      <c r="SQS8" s="746"/>
      <c r="SQT8" s="746"/>
      <c r="SQU8" s="746"/>
      <c r="SQV8" s="746"/>
      <c r="SQW8" s="746"/>
      <c r="SQX8" s="746"/>
      <c r="SQY8" s="746"/>
      <c r="SQZ8" s="746"/>
      <c r="SRA8" s="746"/>
      <c r="SRB8" s="746"/>
      <c r="SRC8" s="746"/>
      <c r="SRD8" s="746"/>
      <c r="SRE8" s="746"/>
      <c r="SRF8" s="746"/>
      <c r="SRG8" s="746"/>
      <c r="SRH8" s="746"/>
      <c r="SRI8" s="746"/>
      <c r="SRJ8" s="746"/>
      <c r="SRK8" s="746"/>
      <c r="SRL8" s="746"/>
      <c r="SRM8" s="746"/>
      <c r="SRN8" s="746"/>
      <c r="SRO8" s="746"/>
      <c r="SRP8" s="746"/>
      <c r="SRQ8" s="746"/>
      <c r="SRR8" s="746"/>
      <c r="SRS8" s="746"/>
      <c r="SRT8" s="746"/>
      <c r="SRU8" s="746"/>
      <c r="SRV8" s="746"/>
      <c r="SRW8" s="746"/>
      <c r="SRX8" s="746"/>
      <c r="SRY8" s="746"/>
      <c r="SRZ8" s="746"/>
      <c r="SSA8" s="746"/>
      <c r="SSB8" s="746"/>
      <c r="SSC8" s="746"/>
      <c r="SSD8" s="746"/>
      <c r="SSE8" s="746"/>
      <c r="SSF8" s="746"/>
      <c r="SSG8" s="746"/>
      <c r="SSH8" s="746"/>
      <c r="SSI8" s="746"/>
      <c r="SSJ8" s="746"/>
      <c r="SSK8" s="746"/>
      <c r="SSL8" s="746"/>
      <c r="SSM8" s="746"/>
      <c r="SSN8" s="746"/>
      <c r="SSO8" s="746"/>
      <c r="SSP8" s="746"/>
      <c r="SSQ8" s="746"/>
      <c r="SSR8" s="746"/>
      <c r="SSS8" s="746"/>
      <c r="SST8" s="746"/>
      <c r="SSU8" s="746"/>
      <c r="SSV8" s="746"/>
      <c r="SSW8" s="746"/>
      <c r="SSX8" s="746"/>
      <c r="SSY8" s="746"/>
      <c r="SSZ8" s="746"/>
      <c r="STA8" s="746"/>
      <c r="STB8" s="746"/>
      <c r="STC8" s="746"/>
      <c r="STD8" s="746"/>
      <c r="STE8" s="746"/>
      <c r="STF8" s="746"/>
      <c r="STG8" s="746"/>
      <c r="STH8" s="746"/>
      <c r="STI8" s="746"/>
      <c r="STJ8" s="746"/>
      <c r="STK8" s="746"/>
      <c r="STL8" s="746"/>
      <c r="STM8" s="746"/>
      <c r="STN8" s="746"/>
      <c r="STO8" s="746"/>
      <c r="STP8" s="746"/>
      <c r="STQ8" s="746"/>
      <c r="STR8" s="746"/>
      <c r="STS8" s="746"/>
      <c r="STT8" s="746"/>
      <c r="STU8" s="746"/>
      <c r="STV8" s="746"/>
      <c r="STW8" s="746"/>
      <c r="STX8" s="746"/>
      <c r="STY8" s="746"/>
      <c r="STZ8" s="746"/>
      <c r="SUA8" s="746"/>
      <c r="SUB8" s="746"/>
      <c r="SUC8" s="746"/>
      <c r="SUD8" s="746"/>
      <c r="SUE8" s="746"/>
      <c r="SUF8" s="746"/>
      <c r="SUG8" s="746"/>
      <c r="SUH8" s="746"/>
      <c r="SUI8" s="746"/>
      <c r="SUJ8" s="746"/>
      <c r="SUK8" s="746"/>
      <c r="SUL8" s="746"/>
      <c r="SUM8" s="746"/>
      <c r="SUN8" s="746"/>
      <c r="SUO8" s="746"/>
      <c r="SUP8" s="746"/>
      <c r="SUQ8" s="746"/>
      <c r="SUR8" s="746"/>
      <c r="SUS8" s="746"/>
      <c r="SUT8" s="746"/>
      <c r="SUU8" s="746"/>
      <c r="SUV8" s="746"/>
      <c r="SUW8" s="746"/>
      <c r="SUX8" s="746"/>
      <c r="SUY8" s="746"/>
      <c r="SUZ8" s="746"/>
      <c r="SVA8" s="746"/>
      <c r="SVB8" s="746"/>
      <c r="SVC8" s="746"/>
      <c r="SVD8" s="746"/>
      <c r="SVE8" s="746"/>
      <c r="SVF8" s="746"/>
      <c r="SVG8" s="746"/>
      <c r="SVH8" s="746"/>
      <c r="SVI8" s="746"/>
      <c r="SVJ8" s="746"/>
      <c r="SVK8" s="746"/>
      <c r="SVL8" s="746"/>
      <c r="SVM8" s="746"/>
      <c r="SVN8" s="746"/>
      <c r="SVO8" s="746"/>
      <c r="SVP8" s="746"/>
      <c r="SVQ8" s="746"/>
      <c r="SVR8" s="746"/>
      <c r="SVS8" s="746"/>
      <c r="SVT8" s="746"/>
      <c r="SVU8" s="746"/>
      <c r="SVV8" s="746"/>
      <c r="SVW8" s="746"/>
      <c r="SVX8" s="746"/>
      <c r="SVY8" s="746"/>
      <c r="SVZ8" s="746"/>
      <c r="SWA8" s="746"/>
      <c r="SWB8" s="746"/>
      <c r="SWC8" s="746"/>
      <c r="SWD8" s="746"/>
      <c r="SWE8" s="746"/>
      <c r="SWF8" s="746"/>
      <c r="SWG8" s="746"/>
      <c r="SWH8" s="746"/>
      <c r="SWI8" s="746"/>
      <c r="SWJ8" s="746"/>
      <c r="SWK8" s="746"/>
      <c r="SWL8" s="746"/>
      <c r="SWM8" s="746"/>
      <c r="SWN8" s="746"/>
      <c r="SWO8" s="746"/>
      <c r="SWP8" s="746"/>
      <c r="SWQ8" s="746"/>
      <c r="SWR8" s="746"/>
      <c r="SWS8" s="746"/>
      <c r="SWT8" s="746"/>
      <c r="SWU8" s="746"/>
      <c r="SWV8" s="746"/>
      <c r="SWW8" s="746"/>
      <c r="SWX8" s="746"/>
      <c r="SWY8" s="746"/>
      <c r="SWZ8" s="746"/>
      <c r="SXA8" s="746"/>
      <c r="SXB8" s="746"/>
      <c r="SXC8" s="746"/>
      <c r="SXD8" s="746"/>
      <c r="SXE8" s="746"/>
      <c r="SXF8" s="746"/>
      <c r="SXG8" s="746"/>
      <c r="SXH8" s="746"/>
      <c r="SXI8" s="746"/>
      <c r="SXJ8" s="746"/>
      <c r="SXK8" s="746"/>
      <c r="SXL8" s="746"/>
      <c r="SXM8" s="746"/>
      <c r="SXN8" s="746"/>
      <c r="SXO8" s="746"/>
      <c r="SXP8" s="746"/>
      <c r="SXQ8" s="746"/>
      <c r="SXR8" s="746"/>
      <c r="SXS8" s="746"/>
      <c r="SXT8" s="746"/>
      <c r="SXU8" s="746"/>
      <c r="SXV8" s="746"/>
      <c r="SXW8" s="746"/>
      <c r="SXX8" s="746"/>
      <c r="SXY8" s="746"/>
      <c r="SXZ8" s="746"/>
      <c r="SYA8" s="746"/>
      <c r="SYB8" s="746"/>
      <c r="SYC8" s="746"/>
      <c r="SYD8" s="746"/>
      <c r="SYE8" s="746"/>
      <c r="SYF8" s="746"/>
      <c r="SYG8" s="746"/>
      <c r="SYH8" s="746"/>
      <c r="SYI8" s="746"/>
      <c r="SYJ8" s="746"/>
      <c r="SYK8" s="746"/>
      <c r="SYL8" s="746"/>
      <c r="SYM8" s="746"/>
      <c r="SYN8" s="746"/>
      <c r="SYO8" s="746"/>
      <c r="SYP8" s="746"/>
      <c r="SYQ8" s="746"/>
      <c r="SYR8" s="746"/>
      <c r="SYS8" s="746"/>
      <c r="SYT8" s="746"/>
      <c r="SYU8" s="746"/>
      <c r="SYV8" s="746"/>
      <c r="SYW8" s="746"/>
      <c r="SYX8" s="746"/>
      <c r="SYY8" s="746"/>
      <c r="SYZ8" s="746"/>
      <c r="SZA8" s="746"/>
      <c r="SZB8" s="746"/>
      <c r="SZC8" s="746"/>
      <c r="SZD8" s="746"/>
      <c r="SZE8" s="746"/>
      <c r="SZF8" s="746"/>
      <c r="SZG8" s="746"/>
      <c r="SZH8" s="746"/>
      <c r="SZI8" s="746"/>
      <c r="SZJ8" s="746"/>
      <c r="SZK8" s="746"/>
      <c r="SZL8" s="746"/>
      <c r="SZM8" s="746"/>
      <c r="SZN8" s="746"/>
      <c r="SZO8" s="746"/>
      <c r="SZP8" s="746"/>
      <c r="SZQ8" s="746"/>
      <c r="SZR8" s="746"/>
      <c r="SZS8" s="746"/>
      <c r="SZT8" s="746"/>
      <c r="SZU8" s="746"/>
      <c r="SZV8" s="746"/>
      <c r="SZW8" s="746"/>
      <c r="SZX8" s="746"/>
      <c r="SZY8" s="746"/>
      <c r="SZZ8" s="746"/>
      <c r="TAA8" s="746"/>
      <c r="TAB8" s="746"/>
      <c r="TAC8" s="746"/>
      <c r="TAD8" s="746"/>
      <c r="TAE8" s="746"/>
      <c r="TAF8" s="746"/>
      <c r="TAG8" s="746"/>
      <c r="TAH8" s="746"/>
      <c r="TAI8" s="746"/>
      <c r="TAJ8" s="746"/>
      <c r="TAK8" s="746"/>
      <c r="TAL8" s="746"/>
      <c r="TAM8" s="746"/>
      <c r="TAN8" s="746"/>
      <c r="TAO8" s="746"/>
      <c r="TAP8" s="746"/>
      <c r="TAQ8" s="746"/>
      <c r="TAR8" s="746"/>
      <c r="TAS8" s="746"/>
      <c r="TAT8" s="746"/>
      <c r="TAU8" s="746"/>
      <c r="TAV8" s="746"/>
      <c r="TAW8" s="746"/>
      <c r="TAX8" s="746"/>
      <c r="TAY8" s="746"/>
      <c r="TAZ8" s="746"/>
      <c r="TBA8" s="746"/>
      <c r="TBB8" s="746"/>
      <c r="TBC8" s="746"/>
      <c r="TBD8" s="746"/>
      <c r="TBE8" s="746"/>
      <c r="TBF8" s="746"/>
      <c r="TBG8" s="746"/>
      <c r="TBH8" s="746"/>
      <c r="TBI8" s="746"/>
      <c r="TBJ8" s="746"/>
      <c r="TBK8" s="746"/>
      <c r="TBL8" s="746"/>
      <c r="TBM8" s="746"/>
      <c r="TBN8" s="746"/>
      <c r="TBO8" s="746"/>
      <c r="TBP8" s="746"/>
      <c r="TBQ8" s="746"/>
      <c r="TBR8" s="746"/>
      <c r="TBS8" s="746"/>
      <c r="TBT8" s="746"/>
      <c r="TBU8" s="746"/>
      <c r="TBV8" s="746"/>
      <c r="TBW8" s="746"/>
      <c r="TBX8" s="746"/>
      <c r="TBY8" s="746"/>
      <c r="TBZ8" s="746"/>
      <c r="TCA8" s="746"/>
      <c r="TCB8" s="746"/>
      <c r="TCC8" s="746"/>
      <c r="TCD8" s="746"/>
      <c r="TCE8" s="746"/>
      <c r="TCF8" s="746"/>
      <c r="TCG8" s="746"/>
      <c r="TCH8" s="746"/>
      <c r="TCI8" s="746"/>
      <c r="TCJ8" s="746"/>
      <c r="TCK8" s="746"/>
      <c r="TCL8" s="746"/>
      <c r="TCM8" s="746"/>
      <c r="TCN8" s="746"/>
      <c r="TCO8" s="746"/>
      <c r="TCP8" s="746"/>
      <c r="TCQ8" s="746"/>
      <c r="TCR8" s="746"/>
      <c r="TCS8" s="746"/>
      <c r="TCT8" s="746"/>
      <c r="TCU8" s="746"/>
      <c r="TCV8" s="746"/>
      <c r="TCW8" s="746"/>
      <c r="TCX8" s="746"/>
      <c r="TCY8" s="746"/>
      <c r="TCZ8" s="746"/>
      <c r="TDA8" s="746"/>
      <c r="TDB8" s="746"/>
      <c r="TDC8" s="746"/>
      <c r="TDD8" s="746"/>
      <c r="TDE8" s="746"/>
      <c r="TDF8" s="746"/>
      <c r="TDG8" s="746"/>
      <c r="TDH8" s="746"/>
      <c r="TDI8" s="746"/>
      <c r="TDJ8" s="746"/>
      <c r="TDK8" s="746"/>
      <c r="TDL8" s="746"/>
      <c r="TDM8" s="746"/>
      <c r="TDN8" s="746"/>
      <c r="TDO8" s="746"/>
      <c r="TDP8" s="746"/>
      <c r="TDQ8" s="746"/>
      <c r="TDR8" s="746"/>
      <c r="TDS8" s="746"/>
      <c r="TDT8" s="746"/>
      <c r="TDU8" s="746"/>
      <c r="TDV8" s="746"/>
      <c r="TDW8" s="746"/>
      <c r="TDX8" s="746"/>
      <c r="TDY8" s="746"/>
      <c r="TDZ8" s="746"/>
      <c r="TEA8" s="746"/>
      <c r="TEB8" s="746"/>
      <c r="TEC8" s="746"/>
      <c r="TED8" s="746"/>
      <c r="TEE8" s="746"/>
      <c r="TEF8" s="746"/>
      <c r="TEG8" s="746"/>
      <c r="TEH8" s="746"/>
      <c r="TEI8" s="746"/>
      <c r="TEJ8" s="746"/>
      <c r="TEK8" s="746"/>
      <c r="TEL8" s="746"/>
      <c r="TEM8" s="746"/>
      <c r="TEN8" s="746"/>
      <c r="TEO8" s="746"/>
      <c r="TEP8" s="746"/>
      <c r="TEQ8" s="746"/>
      <c r="TER8" s="746"/>
      <c r="TES8" s="746"/>
      <c r="TET8" s="746"/>
      <c r="TEU8" s="746"/>
      <c r="TEV8" s="746"/>
      <c r="TEW8" s="746"/>
      <c r="TEX8" s="746"/>
      <c r="TEY8" s="746"/>
      <c r="TEZ8" s="746"/>
      <c r="TFA8" s="746"/>
      <c r="TFB8" s="746"/>
      <c r="TFC8" s="746"/>
      <c r="TFD8" s="746"/>
      <c r="TFE8" s="746"/>
      <c r="TFF8" s="746"/>
      <c r="TFG8" s="746"/>
      <c r="TFH8" s="746"/>
      <c r="TFI8" s="746"/>
      <c r="TFJ8" s="746"/>
      <c r="TFK8" s="746"/>
      <c r="TFL8" s="746"/>
      <c r="TFM8" s="746"/>
      <c r="TFN8" s="746"/>
      <c r="TFO8" s="746"/>
      <c r="TFP8" s="746"/>
      <c r="TFQ8" s="746"/>
      <c r="TFR8" s="746"/>
      <c r="TFS8" s="746"/>
      <c r="TFT8" s="746"/>
      <c r="TFU8" s="746"/>
      <c r="TFV8" s="746"/>
      <c r="TFW8" s="746"/>
      <c r="TFX8" s="746"/>
      <c r="TFY8" s="746"/>
      <c r="TFZ8" s="746"/>
      <c r="TGA8" s="746"/>
      <c r="TGB8" s="746"/>
      <c r="TGC8" s="746"/>
      <c r="TGD8" s="746"/>
      <c r="TGE8" s="746"/>
      <c r="TGF8" s="746"/>
      <c r="TGG8" s="746"/>
      <c r="TGH8" s="746"/>
      <c r="TGI8" s="746"/>
      <c r="TGJ8" s="746"/>
      <c r="TGK8" s="746"/>
      <c r="TGL8" s="746"/>
      <c r="TGM8" s="746"/>
      <c r="TGN8" s="746"/>
      <c r="TGO8" s="746"/>
      <c r="TGP8" s="746"/>
      <c r="TGQ8" s="746"/>
      <c r="TGR8" s="746"/>
      <c r="TGS8" s="746"/>
      <c r="TGT8" s="746"/>
      <c r="TGU8" s="746"/>
      <c r="TGV8" s="746"/>
      <c r="TGW8" s="746"/>
      <c r="TGX8" s="746"/>
      <c r="TGY8" s="746"/>
      <c r="TGZ8" s="746"/>
      <c r="THA8" s="746"/>
      <c r="THB8" s="746"/>
      <c r="THC8" s="746"/>
      <c r="THD8" s="746"/>
      <c r="THE8" s="746"/>
      <c r="THF8" s="746"/>
      <c r="THG8" s="746"/>
      <c r="THH8" s="746"/>
      <c r="THI8" s="746"/>
      <c r="THJ8" s="746"/>
      <c r="THK8" s="746"/>
      <c r="THL8" s="746"/>
      <c r="THM8" s="746"/>
      <c r="THN8" s="746"/>
      <c r="THO8" s="746"/>
      <c r="THP8" s="746"/>
      <c r="THQ8" s="746"/>
      <c r="THR8" s="746"/>
      <c r="THS8" s="746"/>
      <c r="THT8" s="746"/>
      <c r="THU8" s="746"/>
      <c r="THV8" s="746"/>
      <c r="THW8" s="746"/>
      <c r="THX8" s="746"/>
      <c r="THY8" s="746"/>
      <c r="THZ8" s="746"/>
      <c r="TIA8" s="746"/>
      <c r="TIB8" s="746"/>
      <c r="TIC8" s="746"/>
      <c r="TID8" s="746"/>
      <c r="TIE8" s="746"/>
      <c r="TIF8" s="746"/>
      <c r="TIG8" s="746"/>
      <c r="TIH8" s="746"/>
      <c r="TII8" s="746"/>
      <c r="TIJ8" s="746"/>
      <c r="TIK8" s="746"/>
      <c r="TIL8" s="746"/>
      <c r="TIM8" s="746"/>
      <c r="TIN8" s="746"/>
      <c r="TIO8" s="746"/>
      <c r="TIP8" s="746"/>
      <c r="TIQ8" s="746"/>
      <c r="TIR8" s="746"/>
      <c r="TIS8" s="746"/>
      <c r="TIT8" s="746"/>
      <c r="TIU8" s="746"/>
      <c r="TIV8" s="746"/>
      <c r="TIW8" s="746"/>
      <c r="TIX8" s="746"/>
      <c r="TIY8" s="746"/>
      <c r="TIZ8" s="746"/>
      <c r="TJA8" s="746"/>
      <c r="TJB8" s="746"/>
      <c r="TJC8" s="746"/>
      <c r="TJD8" s="746"/>
      <c r="TJE8" s="746"/>
      <c r="TJF8" s="746"/>
      <c r="TJG8" s="746"/>
      <c r="TJH8" s="746"/>
      <c r="TJI8" s="746"/>
      <c r="TJJ8" s="746"/>
      <c r="TJK8" s="746"/>
      <c r="TJL8" s="746"/>
      <c r="TJM8" s="746"/>
      <c r="TJN8" s="746"/>
      <c r="TJO8" s="746"/>
      <c r="TJP8" s="746"/>
      <c r="TJQ8" s="746"/>
      <c r="TJR8" s="746"/>
      <c r="TJS8" s="746"/>
      <c r="TJT8" s="746"/>
      <c r="TJU8" s="746"/>
      <c r="TJV8" s="746"/>
      <c r="TJW8" s="746"/>
      <c r="TJX8" s="746"/>
      <c r="TJY8" s="746"/>
      <c r="TJZ8" s="746"/>
      <c r="TKA8" s="746"/>
      <c r="TKB8" s="746"/>
      <c r="TKC8" s="746"/>
      <c r="TKD8" s="746"/>
      <c r="TKE8" s="746"/>
      <c r="TKF8" s="746"/>
      <c r="TKG8" s="746"/>
      <c r="TKH8" s="746"/>
      <c r="TKI8" s="746"/>
      <c r="TKJ8" s="746"/>
      <c r="TKK8" s="746"/>
      <c r="TKL8" s="746"/>
      <c r="TKM8" s="746"/>
      <c r="TKN8" s="746"/>
      <c r="TKO8" s="746"/>
      <c r="TKP8" s="746"/>
      <c r="TKQ8" s="746"/>
      <c r="TKR8" s="746"/>
      <c r="TKS8" s="746"/>
      <c r="TKT8" s="746"/>
      <c r="TKU8" s="746"/>
      <c r="TKV8" s="746"/>
      <c r="TKW8" s="746"/>
      <c r="TKX8" s="746"/>
      <c r="TKY8" s="746"/>
      <c r="TKZ8" s="746"/>
      <c r="TLA8" s="746"/>
      <c r="TLB8" s="746"/>
      <c r="TLC8" s="746"/>
      <c r="TLD8" s="746"/>
      <c r="TLE8" s="746"/>
      <c r="TLF8" s="746"/>
      <c r="TLG8" s="746"/>
      <c r="TLH8" s="746"/>
      <c r="TLI8" s="746"/>
      <c r="TLJ8" s="746"/>
      <c r="TLK8" s="746"/>
      <c r="TLL8" s="746"/>
      <c r="TLM8" s="746"/>
      <c r="TLN8" s="746"/>
      <c r="TLO8" s="746"/>
      <c r="TLP8" s="746"/>
      <c r="TLQ8" s="746"/>
      <c r="TLR8" s="746"/>
      <c r="TLS8" s="746"/>
      <c r="TLT8" s="746"/>
      <c r="TLU8" s="746"/>
      <c r="TLV8" s="746"/>
      <c r="TLW8" s="746"/>
      <c r="TLX8" s="746"/>
      <c r="TLY8" s="746"/>
      <c r="TLZ8" s="746"/>
      <c r="TMA8" s="746"/>
      <c r="TMB8" s="746"/>
      <c r="TMC8" s="746"/>
      <c r="TMD8" s="746"/>
      <c r="TME8" s="746"/>
      <c r="TMF8" s="746"/>
      <c r="TMG8" s="746"/>
      <c r="TMH8" s="746"/>
      <c r="TMI8" s="746"/>
      <c r="TMJ8" s="746"/>
      <c r="TMK8" s="746"/>
      <c r="TML8" s="746"/>
      <c r="TMM8" s="746"/>
      <c r="TMN8" s="746"/>
      <c r="TMO8" s="746"/>
      <c r="TMP8" s="746"/>
      <c r="TMQ8" s="746"/>
      <c r="TMR8" s="746"/>
      <c r="TMS8" s="746"/>
      <c r="TMT8" s="746"/>
      <c r="TMU8" s="746"/>
      <c r="TMV8" s="746"/>
      <c r="TMW8" s="746"/>
      <c r="TMX8" s="746"/>
      <c r="TMY8" s="746"/>
      <c r="TMZ8" s="746"/>
      <c r="TNA8" s="746"/>
      <c r="TNB8" s="746"/>
      <c r="TNC8" s="746"/>
      <c r="TND8" s="746"/>
      <c r="TNE8" s="746"/>
      <c r="TNF8" s="746"/>
      <c r="TNG8" s="746"/>
      <c r="TNH8" s="746"/>
      <c r="TNI8" s="746"/>
      <c r="TNJ8" s="746"/>
      <c r="TNK8" s="746"/>
      <c r="TNL8" s="746"/>
      <c r="TNM8" s="746"/>
      <c r="TNN8" s="746"/>
      <c r="TNO8" s="746"/>
      <c r="TNP8" s="746"/>
      <c r="TNQ8" s="746"/>
      <c r="TNR8" s="746"/>
      <c r="TNS8" s="746"/>
      <c r="TNT8" s="746"/>
      <c r="TNU8" s="746"/>
      <c r="TNV8" s="746"/>
      <c r="TNW8" s="746"/>
      <c r="TNX8" s="746"/>
      <c r="TNY8" s="746"/>
      <c r="TNZ8" s="746"/>
      <c r="TOA8" s="746"/>
      <c r="TOB8" s="746"/>
      <c r="TOC8" s="746"/>
      <c r="TOD8" s="746"/>
      <c r="TOE8" s="746"/>
      <c r="TOF8" s="746"/>
      <c r="TOG8" s="746"/>
      <c r="TOH8" s="746"/>
      <c r="TOI8" s="746"/>
      <c r="TOJ8" s="746"/>
      <c r="TOK8" s="746"/>
      <c r="TOL8" s="746"/>
      <c r="TOM8" s="746"/>
      <c r="TON8" s="746"/>
      <c r="TOO8" s="746"/>
      <c r="TOP8" s="746"/>
      <c r="TOQ8" s="746"/>
      <c r="TOR8" s="746"/>
      <c r="TOS8" s="746"/>
      <c r="TOT8" s="746"/>
      <c r="TOU8" s="746"/>
      <c r="TOV8" s="746"/>
      <c r="TOW8" s="746"/>
      <c r="TOX8" s="746"/>
      <c r="TOY8" s="746"/>
      <c r="TOZ8" s="746"/>
      <c r="TPA8" s="746"/>
      <c r="TPB8" s="746"/>
      <c r="TPC8" s="746"/>
      <c r="TPD8" s="746"/>
      <c r="TPE8" s="746"/>
      <c r="TPF8" s="746"/>
      <c r="TPG8" s="746"/>
      <c r="TPH8" s="746"/>
      <c r="TPI8" s="746"/>
      <c r="TPJ8" s="746"/>
      <c r="TPK8" s="746"/>
      <c r="TPL8" s="746"/>
      <c r="TPM8" s="746"/>
      <c r="TPN8" s="746"/>
      <c r="TPO8" s="746"/>
      <c r="TPP8" s="746"/>
      <c r="TPQ8" s="746"/>
      <c r="TPR8" s="746"/>
      <c r="TPS8" s="746"/>
      <c r="TPT8" s="746"/>
      <c r="TPU8" s="746"/>
      <c r="TPV8" s="746"/>
      <c r="TPW8" s="746"/>
      <c r="TPX8" s="746"/>
      <c r="TPY8" s="746"/>
      <c r="TPZ8" s="746"/>
      <c r="TQA8" s="746"/>
      <c r="TQB8" s="746"/>
      <c r="TQC8" s="746"/>
      <c r="TQD8" s="746"/>
      <c r="TQE8" s="746"/>
      <c r="TQF8" s="746"/>
      <c r="TQG8" s="746"/>
      <c r="TQH8" s="746"/>
      <c r="TQI8" s="746"/>
      <c r="TQJ8" s="746"/>
      <c r="TQK8" s="746"/>
      <c r="TQL8" s="746"/>
      <c r="TQM8" s="746"/>
      <c r="TQN8" s="746"/>
      <c r="TQO8" s="746"/>
      <c r="TQP8" s="746"/>
      <c r="TQQ8" s="746"/>
      <c r="TQR8" s="746"/>
      <c r="TQS8" s="746"/>
      <c r="TQT8" s="746"/>
      <c r="TQU8" s="746"/>
      <c r="TQV8" s="746"/>
      <c r="TQW8" s="746"/>
      <c r="TQX8" s="746"/>
      <c r="TQY8" s="746"/>
      <c r="TQZ8" s="746"/>
      <c r="TRA8" s="746"/>
      <c r="TRB8" s="746"/>
      <c r="TRC8" s="746"/>
      <c r="TRD8" s="746"/>
      <c r="TRE8" s="746"/>
      <c r="TRF8" s="746"/>
      <c r="TRG8" s="746"/>
      <c r="TRH8" s="746"/>
      <c r="TRI8" s="746"/>
      <c r="TRJ8" s="746"/>
      <c r="TRK8" s="746"/>
      <c r="TRL8" s="746"/>
      <c r="TRM8" s="746"/>
      <c r="TRN8" s="746"/>
      <c r="TRO8" s="746"/>
      <c r="TRP8" s="746"/>
      <c r="TRQ8" s="746"/>
      <c r="TRR8" s="746"/>
      <c r="TRS8" s="746"/>
      <c r="TRT8" s="746"/>
      <c r="TRU8" s="746"/>
      <c r="TRV8" s="746"/>
      <c r="TRW8" s="746"/>
      <c r="TRX8" s="746"/>
      <c r="TRY8" s="746"/>
      <c r="TRZ8" s="746"/>
      <c r="TSA8" s="746"/>
      <c r="TSB8" s="746"/>
      <c r="TSC8" s="746"/>
      <c r="TSD8" s="746"/>
      <c r="TSE8" s="746"/>
      <c r="TSF8" s="746"/>
      <c r="TSG8" s="746"/>
      <c r="TSH8" s="746"/>
      <c r="TSI8" s="746"/>
      <c r="TSJ8" s="746"/>
      <c r="TSK8" s="746"/>
      <c r="TSL8" s="746"/>
      <c r="TSM8" s="746"/>
      <c r="TSN8" s="746"/>
      <c r="TSO8" s="746"/>
      <c r="TSP8" s="746"/>
      <c r="TSQ8" s="746"/>
      <c r="TSR8" s="746"/>
      <c r="TSS8" s="746"/>
      <c r="TST8" s="746"/>
      <c r="TSU8" s="746"/>
      <c r="TSV8" s="746"/>
      <c r="TSW8" s="746"/>
      <c r="TSX8" s="746"/>
      <c r="TSY8" s="746"/>
      <c r="TSZ8" s="746"/>
      <c r="TTA8" s="746"/>
      <c r="TTB8" s="746"/>
      <c r="TTC8" s="746"/>
      <c r="TTD8" s="746"/>
      <c r="TTE8" s="746"/>
      <c r="TTF8" s="746"/>
      <c r="TTG8" s="746"/>
      <c r="TTH8" s="746"/>
      <c r="TTI8" s="746"/>
      <c r="TTJ8" s="746"/>
      <c r="TTK8" s="746"/>
      <c r="TTL8" s="746"/>
      <c r="TTM8" s="746"/>
      <c r="TTN8" s="746"/>
      <c r="TTO8" s="746"/>
      <c r="TTP8" s="746"/>
      <c r="TTQ8" s="746"/>
      <c r="TTR8" s="746"/>
      <c r="TTS8" s="746"/>
      <c r="TTT8" s="746"/>
      <c r="TTU8" s="746"/>
      <c r="TTV8" s="746"/>
      <c r="TTW8" s="746"/>
      <c r="TTX8" s="746"/>
      <c r="TTY8" s="746"/>
      <c r="TTZ8" s="746"/>
      <c r="TUA8" s="746"/>
      <c r="TUB8" s="746"/>
      <c r="TUC8" s="746"/>
      <c r="TUD8" s="746"/>
      <c r="TUE8" s="746"/>
      <c r="TUF8" s="746"/>
      <c r="TUG8" s="746"/>
      <c r="TUH8" s="746"/>
      <c r="TUI8" s="746"/>
      <c r="TUJ8" s="746"/>
      <c r="TUK8" s="746"/>
      <c r="TUL8" s="746"/>
      <c r="TUM8" s="746"/>
      <c r="TUN8" s="746"/>
      <c r="TUO8" s="746"/>
      <c r="TUP8" s="746"/>
      <c r="TUQ8" s="746"/>
      <c r="TUR8" s="746"/>
      <c r="TUS8" s="746"/>
      <c r="TUT8" s="746"/>
      <c r="TUU8" s="746"/>
      <c r="TUV8" s="746"/>
      <c r="TUW8" s="746"/>
      <c r="TUX8" s="746"/>
      <c r="TUY8" s="746"/>
      <c r="TUZ8" s="746"/>
      <c r="TVA8" s="746"/>
      <c r="TVB8" s="746"/>
      <c r="TVC8" s="746"/>
      <c r="TVD8" s="746"/>
      <c r="TVE8" s="746"/>
      <c r="TVF8" s="746"/>
      <c r="TVG8" s="746"/>
      <c r="TVH8" s="746"/>
      <c r="TVI8" s="746"/>
      <c r="TVJ8" s="746"/>
      <c r="TVK8" s="746"/>
      <c r="TVL8" s="746"/>
      <c r="TVM8" s="746"/>
      <c r="TVN8" s="746"/>
      <c r="TVO8" s="746"/>
      <c r="TVP8" s="746"/>
      <c r="TVQ8" s="746"/>
      <c r="TVR8" s="746"/>
      <c r="TVS8" s="746"/>
      <c r="TVT8" s="746"/>
      <c r="TVU8" s="746"/>
      <c r="TVV8" s="746"/>
      <c r="TVW8" s="746"/>
      <c r="TVX8" s="746"/>
      <c r="TVY8" s="746"/>
      <c r="TVZ8" s="746"/>
      <c r="TWA8" s="746"/>
      <c r="TWB8" s="746"/>
      <c r="TWC8" s="746"/>
      <c r="TWD8" s="746"/>
      <c r="TWE8" s="746"/>
      <c r="TWF8" s="746"/>
      <c r="TWG8" s="746"/>
      <c r="TWH8" s="746"/>
      <c r="TWI8" s="746"/>
      <c r="TWJ8" s="746"/>
      <c r="TWK8" s="746"/>
      <c r="TWL8" s="746"/>
      <c r="TWM8" s="746"/>
      <c r="TWN8" s="746"/>
      <c r="TWO8" s="746"/>
      <c r="TWP8" s="746"/>
      <c r="TWQ8" s="746"/>
      <c r="TWR8" s="746"/>
      <c r="TWS8" s="746"/>
      <c r="TWT8" s="746"/>
      <c r="TWU8" s="746"/>
      <c r="TWV8" s="746"/>
      <c r="TWW8" s="746"/>
      <c r="TWX8" s="746"/>
      <c r="TWY8" s="746"/>
      <c r="TWZ8" s="746"/>
      <c r="TXA8" s="746"/>
      <c r="TXB8" s="746"/>
      <c r="TXC8" s="746"/>
      <c r="TXD8" s="746"/>
      <c r="TXE8" s="746"/>
      <c r="TXF8" s="746"/>
      <c r="TXG8" s="746"/>
      <c r="TXH8" s="746"/>
      <c r="TXI8" s="746"/>
      <c r="TXJ8" s="746"/>
      <c r="TXK8" s="746"/>
      <c r="TXL8" s="746"/>
      <c r="TXM8" s="746"/>
      <c r="TXN8" s="746"/>
      <c r="TXO8" s="746"/>
      <c r="TXP8" s="746"/>
      <c r="TXQ8" s="746"/>
      <c r="TXR8" s="746"/>
      <c r="TXS8" s="746"/>
      <c r="TXT8" s="746"/>
      <c r="TXU8" s="746"/>
      <c r="TXV8" s="746"/>
      <c r="TXW8" s="746"/>
      <c r="TXX8" s="746"/>
      <c r="TXY8" s="746"/>
      <c r="TXZ8" s="746"/>
      <c r="TYA8" s="746"/>
      <c r="TYB8" s="746"/>
      <c r="TYC8" s="746"/>
      <c r="TYD8" s="746"/>
      <c r="TYE8" s="746"/>
      <c r="TYF8" s="746"/>
      <c r="TYG8" s="746"/>
      <c r="TYH8" s="746"/>
      <c r="TYI8" s="746"/>
      <c r="TYJ8" s="746"/>
      <c r="TYK8" s="746"/>
      <c r="TYL8" s="746"/>
      <c r="TYM8" s="746"/>
      <c r="TYN8" s="746"/>
      <c r="TYO8" s="746"/>
      <c r="TYP8" s="746"/>
      <c r="TYQ8" s="746"/>
      <c r="TYR8" s="746"/>
      <c r="TYS8" s="746"/>
      <c r="TYT8" s="746"/>
      <c r="TYU8" s="746"/>
      <c r="TYV8" s="746"/>
      <c r="TYW8" s="746"/>
      <c r="TYX8" s="746"/>
      <c r="TYY8" s="746"/>
      <c r="TYZ8" s="746"/>
      <c r="TZA8" s="746"/>
      <c r="TZB8" s="746"/>
      <c r="TZC8" s="746"/>
      <c r="TZD8" s="746"/>
      <c r="TZE8" s="746"/>
      <c r="TZF8" s="746"/>
      <c r="TZG8" s="746"/>
      <c r="TZH8" s="746"/>
      <c r="TZI8" s="746"/>
      <c r="TZJ8" s="746"/>
      <c r="TZK8" s="746"/>
      <c r="TZL8" s="746"/>
      <c r="TZM8" s="746"/>
      <c r="TZN8" s="746"/>
      <c r="TZO8" s="746"/>
      <c r="TZP8" s="746"/>
      <c r="TZQ8" s="746"/>
      <c r="TZR8" s="746"/>
      <c r="TZS8" s="746"/>
      <c r="TZT8" s="746"/>
      <c r="TZU8" s="746"/>
      <c r="TZV8" s="746"/>
      <c r="TZW8" s="746"/>
      <c r="TZX8" s="746"/>
      <c r="TZY8" s="746"/>
      <c r="TZZ8" s="746"/>
      <c r="UAA8" s="746"/>
      <c r="UAB8" s="746"/>
      <c r="UAC8" s="746"/>
      <c r="UAD8" s="746"/>
      <c r="UAE8" s="746"/>
      <c r="UAF8" s="746"/>
      <c r="UAG8" s="746"/>
      <c r="UAH8" s="746"/>
      <c r="UAI8" s="746"/>
      <c r="UAJ8" s="746"/>
      <c r="UAK8" s="746"/>
      <c r="UAL8" s="746"/>
      <c r="UAM8" s="746"/>
      <c r="UAN8" s="746"/>
      <c r="UAO8" s="746"/>
      <c r="UAP8" s="746"/>
      <c r="UAQ8" s="746"/>
      <c r="UAR8" s="746"/>
      <c r="UAS8" s="746"/>
      <c r="UAT8" s="746"/>
      <c r="UAU8" s="746"/>
      <c r="UAV8" s="746"/>
      <c r="UAW8" s="746"/>
      <c r="UAX8" s="746"/>
      <c r="UAY8" s="746"/>
      <c r="UAZ8" s="746"/>
      <c r="UBA8" s="746"/>
      <c r="UBB8" s="746"/>
      <c r="UBC8" s="746"/>
      <c r="UBD8" s="746"/>
      <c r="UBE8" s="746"/>
      <c r="UBF8" s="746"/>
      <c r="UBG8" s="746"/>
      <c r="UBH8" s="746"/>
      <c r="UBI8" s="746"/>
      <c r="UBJ8" s="746"/>
      <c r="UBK8" s="746"/>
      <c r="UBL8" s="746"/>
      <c r="UBM8" s="746"/>
      <c r="UBN8" s="746"/>
      <c r="UBO8" s="746"/>
      <c r="UBP8" s="746"/>
      <c r="UBQ8" s="746"/>
      <c r="UBR8" s="746"/>
      <c r="UBS8" s="746"/>
      <c r="UBT8" s="746"/>
      <c r="UBU8" s="746"/>
      <c r="UBV8" s="746"/>
      <c r="UBW8" s="746"/>
      <c r="UBX8" s="746"/>
      <c r="UBY8" s="746"/>
      <c r="UBZ8" s="746"/>
      <c r="UCA8" s="746"/>
      <c r="UCB8" s="746"/>
      <c r="UCC8" s="746"/>
      <c r="UCD8" s="746"/>
      <c r="UCE8" s="746"/>
      <c r="UCF8" s="746"/>
      <c r="UCG8" s="746"/>
      <c r="UCH8" s="746"/>
      <c r="UCI8" s="746"/>
      <c r="UCJ8" s="746"/>
      <c r="UCK8" s="746"/>
      <c r="UCL8" s="746"/>
      <c r="UCM8" s="746"/>
      <c r="UCN8" s="746"/>
      <c r="UCO8" s="746"/>
      <c r="UCP8" s="746"/>
      <c r="UCQ8" s="746"/>
      <c r="UCR8" s="746"/>
      <c r="UCS8" s="746"/>
      <c r="UCT8" s="746"/>
      <c r="UCU8" s="746"/>
      <c r="UCV8" s="746"/>
      <c r="UCW8" s="746"/>
      <c r="UCX8" s="746"/>
      <c r="UCY8" s="746"/>
      <c r="UCZ8" s="746"/>
      <c r="UDA8" s="746"/>
      <c r="UDB8" s="746"/>
      <c r="UDC8" s="746"/>
      <c r="UDD8" s="746"/>
      <c r="UDE8" s="746"/>
      <c r="UDF8" s="746"/>
      <c r="UDG8" s="746"/>
      <c r="UDH8" s="746"/>
      <c r="UDI8" s="746"/>
      <c r="UDJ8" s="746"/>
      <c r="UDK8" s="746"/>
      <c r="UDL8" s="746"/>
      <c r="UDM8" s="746"/>
      <c r="UDN8" s="746"/>
      <c r="UDO8" s="746"/>
      <c r="UDP8" s="746"/>
      <c r="UDQ8" s="746"/>
      <c r="UDR8" s="746"/>
      <c r="UDS8" s="746"/>
      <c r="UDT8" s="746"/>
      <c r="UDU8" s="746"/>
      <c r="UDV8" s="746"/>
      <c r="UDW8" s="746"/>
      <c r="UDX8" s="746"/>
      <c r="UDY8" s="746"/>
      <c r="UDZ8" s="746"/>
      <c r="UEA8" s="746"/>
      <c r="UEB8" s="746"/>
      <c r="UEC8" s="746"/>
      <c r="UED8" s="746"/>
      <c r="UEE8" s="746"/>
      <c r="UEF8" s="746"/>
      <c r="UEG8" s="746"/>
      <c r="UEH8" s="746"/>
      <c r="UEI8" s="746"/>
      <c r="UEJ8" s="746"/>
      <c r="UEK8" s="746"/>
      <c r="UEL8" s="746"/>
      <c r="UEM8" s="746"/>
      <c r="UEN8" s="746"/>
      <c r="UEO8" s="746"/>
      <c r="UEP8" s="746"/>
      <c r="UEQ8" s="746"/>
      <c r="UER8" s="746"/>
      <c r="UES8" s="746"/>
      <c r="UET8" s="746"/>
      <c r="UEU8" s="746"/>
      <c r="UEV8" s="746"/>
      <c r="UEW8" s="746"/>
      <c r="UEX8" s="746"/>
      <c r="UEY8" s="746"/>
      <c r="UEZ8" s="746"/>
      <c r="UFA8" s="746"/>
      <c r="UFB8" s="746"/>
      <c r="UFC8" s="746"/>
      <c r="UFD8" s="746"/>
      <c r="UFE8" s="746"/>
      <c r="UFF8" s="746"/>
      <c r="UFG8" s="746"/>
      <c r="UFH8" s="746"/>
      <c r="UFI8" s="746"/>
      <c r="UFJ8" s="746"/>
      <c r="UFK8" s="746"/>
      <c r="UFL8" s="746"/>
      <c r="UFM8" s="746"/>
      <c r="UFN8" s="746"/>
      <c r="UFO8" s="746"/>
      <c r="UFP8" s="746"/>
      <c r="UFQ8" s="746"/>
      <c r="UFR8" s="746"/>
      <c r="UFS8" s="746"/>
      <c r="UFT8" s="746"/>
      <c r="UFU8" s="746"/>
      <c r="UFV8" s="746"/>
      <c r="UFW8" s="746"/>
      <c r="UFX8" s="746"/>
      <c r="UFY8" s="746"/>
      <c r="UFZ8" s="746"/>
      <c r="UGA8" s="746"/>
      <c r="UGB8" s="746"/>
      <c r="UGC8" s="746"/>
      <c r="UGD8" s="746"/>
      <c r="UGE8" s="746"/>
      <c r="UGF8" s="746"/>
      <c r="UGG8" s="746"/>
      <c r="UGH8" s="746"/>
      <c r="UGI8" s="746"/>
      <c r="UGJ8" s="746"/>
      <c r="UGK8" s="746"/>
      <c r="UGL8" s="746"/>
      <c r="UGM8" s="746"/>
      <c r="UGN8" s="746"/>
      <c r="UGO8" s="746"/>
      <c r="UGP8" s="746"/>
      <c r="UGQ8" s="746"/>
      <c r="UGR8" s="746"/>
      <c r="UGS8" s="746"/>
      <c r="UGT8" s="746"/>
      <c r="UGU8" s="746"/>
      <c r="UGV8" s="746"/>
      <c r="UGW8" s="746"/>
      <c r="UGX8" s="746"/>
      <c r="UGY8" s="746"/>
      <c r="UGZ8" s="746"/>
      <c r="UHA8" s="746"/>
      <c r="UHB8" s="746"/>
      <c r="UHC8" s="746"/>
      <c r="UHD8" s="746"/>
      <c r="UHE8" s="746"/>
      <c r="UHF8" s="746"/>
      <c r="UHG8" s="746"/>
      <c r="UHH8" s="746"/>
      <c r="UHI8" s="746"/>
      <c r="UHJ8" s="746"/>
      <c r="UHK8" s="746"/>
      <c r="UHL8" s="746"/>
      <c r="UHM8" s="746"/>
      <c r="UHN8" s="746"/>
      <c r="UHO8" s="746"/>
      <c r="UHP8" s="746"/>
      <c r="UHQ8" s="746"/>
      <c r="UHR8" s="746"/>
      <c r="UHS8" s="746"/>
      <c r="UHT8" s="746"/>
      <c r="UHU8" s="746"/>
      <c r="UHV8" s="746"/>
      <c r="UHW8" s="746"/>
      <c r="UHX8" s="746"/>
      <c r="UHY8" s="746"/>
      <c r="UHZ8" s="746"/>
      <c r="UIA8" s="746"/>
      <c r="UIB8" s="746"/>
      <c r="UIC8" s="746"/>
      <c r="UID8" s="746"/>
      <c r="UIE8" s="746"/>
      <c r="UIF8" s="746"/>
      <c r="UIG8" s="746"/>
      <c r="UIH8" s="746"/>
      <c r="UII8" s="746"/>
      <c r="UIJ8" s="746"/>
      <c r="UIK8" s="746"/>
      <c r="UIL8" s="746"/>
      <c r="UIM8" s="746"/>
      <c r="UIN8" s="746"/>
      <c r="UIO8" s="746"/>
      <c r="UIP8" s="746"/>
      <c r="UIQ8" s="746"/>
      <c r="UIR8" s="746"/>
      <c r="UIS8" s="746"/>
      <c r="UIT8" s="746"/>
      <c r="UIU8" s="746"/>
      <c r="UIV8" s="746"/>
      <c r="UIW8" s="746"/>
      <c r="UIX8" s="746"/>
      <c r="UIY8" s="746"/>
      <c r="UIZ8" s="746"/>
      <c r="UJA8" s="746"/>
      <c r="UJB8" s="746"/>
      <c r="UJC8" s="746"/>
      <c r="UJD8" s="746"/>
      <c r="UJE8" s="746"/>
      <c r="UJF8" s="746"/>
      <c r="UJG8" s="746"/>
      <c r="UJH8" s="746"/>
      <c r="UJI8" s="746"/>
      <c r="UJJ8" s="746"/>
      <c r="UJK8" s="746"/>
      <c r="UJL8" s="746"/>
      <c r="UJM8" s="746"/>
      <c r="UJN8" s="746"/>
      <c r="UJO8" s="746"/>
      <c r="UJP8" s="746"/>
      <c r="UJQ8" s="746"/>
      <c r="UJR8" s="746"/>
      <c r="UJS8" s="746"/>
      <c r="UJT8" s="746"/>
      <c r="UJU8" s="746"/>
      <c r="UJV8" s="746"/>
      <c r="UJW8" s="746"/>
      <c r="UJX8" s="746"/>
      <c r="UJY8" s="746"/>
      <c r="UJZ8" s="746"/>
      <c r="UKA8" s="746"/>
      <c r="UKB8" s="746"/>
      <c r="UKC8" s="746"/>
      <c r="UKD8" s="746"/>
      <c r="UKE8" s="746"/>
      <c r="UKF8" s="746"/>
      <c r="UKG8" s="746"/>
      <c r="UKH8" s="746"/>
      <c r="UKI8" s="746"/>
      <c r="UKJ8" s="746"/>
      <c r="UKK8" s="746"/>
      <c r="UKL8" s="746"/>
      <c r="UKM8" s="746"/>
      <c r="UKN8" s="746"/>
      <c r="UKO8" s="746"/>
      <c r="UKP8" s="746"/>
      <c r="UKQ8" s="746"/>
      <c r="UKR8" s="746"/>
      <c r="UKS8" s="746"/>
      <c r="UKT8" s="746"/>
      <c r="UKU8" s="746"/>
      <c r="UKV8" s="746"/>
      <c r="UKW8" s="746"/>
      <c r="UKX8" s="746"/>
      <c r="UKY8" s="746"/>
      <c r="UKZ8" s="746"/>
      <c r="ULA8" s="746"/>
      <c r="ULB8" s="746"/>
      <c r="ULC8" s="746"/>
      <c r="ULD8" s="746"/>
      <c r="ULE8" s="746"/>
      <c r="ULF8" s="746"/>
      <c r="ULG8" s="746"/>
      <c r="ULH8" s="746"/>
      <c r="ULI8" s="746"/>
      <c r="ULJ8" s="746"/>
      <c r="ULK8" s="746"/>
      <c r="ULL8" s="746"/>
      <c r="ULM8" s="746"/>
      <c r="ULN8" s="746"/>
      <c r="ULO8" s="746"/>
      <c r="ULP8" s="746"/>
      <c r="ULQ8" s="746"/>
      <c r="ULR8" s="746"/>
      <c r="ULS8" s="746"/>
      <c r="ULT8" s="746"/>
      <c r="ULU8" s="746"/>
      <c r="ULV8" s="746"/>
      <c r="ULW8" s="746"/>
      <c r="ULX8" s="746"/>
      <c r="ULY8" s="746"/>
      <c r="ULZ8" s="746"/>
      <c r="UMA8" s="746"/>
      <c r="UMB8" s="746"/>
      <c r="UMC8" s="746"/>
      <c r="UMD8" s="746"/>
      <c r="UME8" s="746"/>
      <c r="UMF8" s="746"/>
      <c r="UMG8" s="746"/>
      <c r="UMH8" s="746"/>
      <c r="UMI8" s="746"/>
      <c r="UMJ8" s="746"/>
      <c r="UMK8" s="746"/>
      <c r="UML8" s="746"/>
      <c r="UMM8" s="746"/>
      <c r="UMN8" s="746"/>
      <c r="UMO8" s="746"/>
      <c r="UMP8" s="746"/>
      <c r="UMQ8" s="746"/>
      <c r="UMR8" s="746"/>
      <c r="UMS8" s="746"/>
      <c r="UMT8" s="746"/>
      <c r="UMU8" s="746"/>
      <c r="UMV8" s="746"/>
      <c r="UMW8" s="746"/>
      <c r="UMX8" s="746"/>
      <c r="UMY8" s="746"/>
      <c r="UMZ8" s="746"/>
      <c r="UNA8" s="746"/>
      <c r="UNB8" s="746"/>
      <c r="UNC8" s="746"/>
      <c r="UND8" s="746"/>
      <c r="UNE8" s="746"/>
      <c r="UNF8" s="746"/>
      <c r="UNG8" s="746"/>
      <c r="UNH8" s="746"/>
      <c r="UNI8" s="746"/>
      <c r="UNJ8" s="746"/>
      <c r="UNK8" s="746"/>
      <c r="UNL8" s="746"/>
      <c r="UNM8" s="746"/>
      <c r="UNN8" s="746"/>
      <c r="UNO8" s="746"/>
      <c r="UNP8" s="746"/>
      <c r="UNQ8" s="746"/>
      <c r="UNR8" s="746"/>
      <c r="UNS8" s="746"/>
      <c r="UNT8" s="746"/>
      <c r="UNU8" s="746"/>
      <c r="UNV8" s="746"/>
      <c r="UNW8" s="746"/>
      <c r="UNX8" s="746"/>
      <c r="UNY8" s="746"/>
      <c r="UNZ8" s="746"/>
      <c r="UOA8" s="746"/>
      <c r="UOB8" s="746"/>
      <c r="UOC8" s="746"/>
      <c r="UOD8" s="746"/>
      <c r="UOE8" s="746"/>
      <c r="UOF8" s="746"/>
      <c r="UOG8" s="746"/>
      <c r="UOH8" s="746"/>
      <c r="UOI8" s="746"/>
      <c r="UOJ8" s="746"/>
      <c r="UOK8" s="746"/>
      <c r="UOL8" s="746"/>
      <c r="UOM8" s="746"/>
      <c r="UON8" s="746"/>
      <c r="UOO8" s="746"/>
      <c r="UOP8" s="746"/>
      <c r="UOQ8" s="746"/>
      <c r="UOR8" s="746"/>
      <c r="UOS8" s="746"/>
      <c r="UOT8" s="746"/>
      <c r="UOU8" s="746"/>
      <c r="UOV8" s="746"/>
      <c r="UOW8" s="746"/>
      <c r="UOX8" s="746"/>
      <c r="UOY8" s="746"/>
      <c r="UOZ8" s="746"/>
      <c r="UPA8" s="746"/>
      <c r="UPB8" s="746"/>
      <c r="UPC8" s="746"/>
      <c r="UPD8" s="746"/>
      <c r="UPE8" s="746"/>
      <c r="UPF8" s="746"/>
      <c r="UPG8" s="746"/>
      <c r="UPH8" s="746"/>
      <c r="UPI8" s="746"/>
      <c r="UPJ8" s="746"/>
      <c r="UPK8" s="746"/>
      <c r="UPL8" s="746"/>
      <c r="UPM8" s="746"/>
      <c r="UPN8" s="746"/>
      <c r="UPO8" s="746"/>
      <c r="UPP8" s="746"/>
      <c r="UPQ8" s="746"/>
      <c r="UPR8" s="746"/>
      <c r="UPS8" s="746"/>
      <c r="UPT8" s="746"/>
      <c r="UPU8" s="746"/>
      <c r="UPV8" s="746"/>
      <c r="UPW8" s="746"/>
      <c r="UPX8" s="746"/>
      <c r="UPY8" s="746"/>
      <c r="UPZ8" s="746"/>
      <c r="UQA8" s="746"/>
      <c r="UQB8" s="746"/>
      <c r="UQC8" s="746"/>
      <c r="UQD8" s="746"/>
      <c r="UQE8" s="746"/>
      <c r="UQF8" s="746"/>
      <c r="UQG8" s="746"/>
      <c r="UQH8" s="746"/>
      <c r="UQI8" s="746"/>
      <c r="UQJ8" s="746"/>
      <c r="UQK8" s="746"/>
      <c r="UQL8" s="746"/>
      <c r="UQM8" s="746"/>
      <c r="UQN8" s="746"/>
      <c r="UQO8" s="746"/>
      <c r="UQP8" s="746"/>
      <c r="UQQ8" s="746"/>
      <c r="UQR8" s="746"/>
      <c r="UQS8" s="746"/>
      <c r="UQT8" s="746"/>
      <c r="UQU8" s="746"/>
      <c r="UQV8" s="746"/>
      <c r="UQW8" s="746"/>
      <c r="UQX8" s="746"/>
      <c r="UQY8" s="746"/>
      <c r="UQZ8" s="746"/>
      <c r="URA8" s="746"/>
      <c r="URB8" s="746"/>
      <c r="URC8" s="746"/>
      <c r="URD8" s="746"/>
      <c r="URE8" s="746"/>
      <c r="URF8" s="746"/>
      <c r="URG8" s="746"/>
      <c r="URH8" s="746"/>
      <c r="URI8" s="746"/>
      <c r="URJ8" s="746"/>
      <c r="URK8" s="746"/>
      <c r="URL8" s="746"/>
      <c r="URM8" s="746"/>
      <c r="URN8" s="746"/>
      <c r="URO8" s="746"/>
      <c r="URP8" s="746"/>
      <c r="URQ8" s="746"/>
      <c r="URR8" s="746"/>
      <c r="URS8" s="746"/>
      <c r="URT8" s="746"/>
      <c r="URU8" s="746"/>
      <c r="URV8" s="746"/>
      <c r="URW8" s="746"/>
      <c r="URX8" s="746"/>
      <c r="URY8" s="746"/>
      <c r="URZ8" s="746"/>
      <c r="USA8" s="746"/>
      <c r="USB8" s="746"/>
      <c r="USC8" s="746"/>
      <c r="USD8" s="746"/>
      <c r="USE8" s="746"/>
      <c r="USF8" s="746"/>
      <c r="USG8" s="746"/>
      <c r="USH8" s="746"/>
      <c r="USI8" s="746"/>
      <c r="USJ8" s="746"/>
      <c r="USK8" s="746"/>
      <c r="USL8" s="746"/>
      <c r="USM8" s="746"/>
      <c r="USN8" s="746"/>
      <c r="USO8" s="746"/>
      <c r="USP8" s="746"/>
      <c r="USQ8" s="746"/>
      <c r="USR8" s="746"/>
      <c r="USS8" s="746"/>
      <c r="UST8" s="746"/>
      <c r="USU8" s="746"/>
      <c r="USV8" s="746"/>
      <c r="USW8" s="746"/>
      <c r="USX8" s="746"/>
      <c r="USY8" s="746"/>
      <c r="USZ8" s="746"/>
      <c r="UTA8" s="746"/>
      <c r="UTB8" s="746"/>
      <c r="UTC8" s="746"/>
      <c r="UTD8" s="746"/>
      <c r="UTE8" s="746"/>
      <c r="UTF8" s="746"/>
      <c r="UTG8" s="746"/>
      <c r="UTH8" s="746"/>
      <c r="UTI8" s="746"/>
      <c r="UTJ8" s="746"/>
      <c r="UTK8" s="746"/>
      <c r="UTL8" s="746"/>
      <c r="UTM8" s="746"/>
      <c r="UTN8" s="746"/>
      <c r="UTO8" s="746"/>
      <c r="UTP8" s="746"/>
      <c r="UTQ8" s="746"/>
      <c r="UTR8" s="746"/>
      <c r="UTS8" s="746"/>
      <c r="UTT8" s="746"/>
      <c r="UTU8" s="746"/>
      <c r="UTV8" s="746"/>
      <c r="UTW8" s="746"/>
      <c r="UTX8" s="746"/>
      <c r="UTY8" s="746"/>
      <c r="UTZ8" s="746"/>
      <c r="UUA8" s="746"/>
      <c r="UUB8" s="746"/>
      <c r="UUC8" s="746"/>
      <c r="UUD8" s="746"/>
      <c r="UUE8" s="746"/>
      <c r="UUF8" s="746"/>
      <c r="UUG8" s="746"/>
      <c r="UUH8" s="746"/>
      <c r="UUI8" s="746"/>
      <c r="UUJ8" s="746"/>
      <c r="UUK8" s="746"/>
      <c r="UUL8" s="746"/>
      <c r="UUM8" s="746"/>
      <c r="UUN8" s="746"/>
      <c r="UUO8" s="746"/>
      <c r="UUP8" s="746"/>
      <c r="UUQ8" s="746"/>
      <c r="UUR8" s="746"/>
      <c r="UUS8" s="746"/>
      <c r="UUT8" s="746"/>
      <c r="UUU8" s="746"/>
      <c r="UUV8" s="746"/>
      <c r="UUW8" s="746"/>
      <c r="UUX8" s="746"/>
      <c r="UUY8" s="746"/>
      <c r="UUZ8" s="746"/>
      <c r="UVA8" s="746"/>
      <c r="UVB8" s="746"/>
      <c r="UVC8" s="746"/>
      <c r="UVD8" s="746"/>
      <c r="UVE8" s="746"/>
      <c r="UVF8" s="746"/>
      <c r="UVG8" s="746"/>
      <c r="UVH8" s="746"/>
      <c r="UVI8" s="746"/>
      <c r="UVJ8" s="746"/>
      <c r="UVK8" s="746"/>
      <c r="UVL8" s="746"/>
      <c r="UVM8" s="746"/>
      <c r="UVN8" s="746"/>
      <c r="UVO8" s="746"/>
      <c r="UVP8" s="746"/>
      <c r="UVQ8" s="746"/>
      <c r="UVR8" s="746"/>
      <c r="UVS8" s="746"/>
      <c r="UVT8" s="746"/>
      <c r="UVU8" s="746"/>
      <c r="UVV8" s="746"/>
      <c r="UVW8" s="746"/>
      <c r="UVX8" s="746"/>
      <c r="UVY8" s="746"/>
      <c r="UVZ8" s="746"/>
      <c r="UWA8" s="746"/>
      <c r="UWB8" s="746"/>
      <c r="UWC8" s="746"/>
      <c r="UWD8" s="746"/>
      <c r="UWE8" s="746"/>
      <c r="UWF8" s="746"/>
      <c r="UWG8" s="746"/>
      <c r="UWH8" s="746"/>
      <c r="UWI8" s="746"/>
      <c r="UWJ8" s="746"/>
      <c r="UWK8" s="746"/>
      <c r="UWL8" s="746"/>
      <c r="UWM8" s="746"/>
      <c r="UWN8" s="746"/>
      <c r="UWO8" s="746"/>
      <c r="UWP8" s="746"/>
      <c r="UWQ8" s="746"/>
      <c r="UWR8" s="746"/>
      <c r="UWS8" s="746"/>
      <c r="UWT8" s="746"/>
      <c r="UWU8" s="746"/>
      <c r="UWV8" s="746"/>
      <c r="UWW8" s="746"/>
      <c r="UWX8" s="746"/>
      <c r="UWY8" s="746"/>
      <c r="UWZ8" s="746"/>
      <c r="UXA8" s="746"/>
      <c r="UXB8" s="746"/>
      <c r="UXC8" s="746"/>
      <c r="UXD8" s="746"/>
      <c r="UXE8" s="746"/>
      <c r="UXF8" s="746"/>
      <c r="UXG8" s="746"/>
      <c r="UXH8" s="746"/>
      <c r="UXI8" s="746"/>
      <c r="UXJ8" s="746"/>
      <c r="UXK8" s="746"/>
      <c r="UXL8" s="746"/>
      <c r="UXM8" s="746"/>
      <c r="UXN8" s="746"/>
      <c r="UXO8" s="746"/>
      <c r="UXP8" s="746"/>
      <c r="UXQ8" s="746"/>
      <c r="UXR8" s="746"/>
      <c r="UXS8" s="746"/>
      <c r="UXT8" s="746"/>
      <c r="UXU8" s="746"/>
      <c r="UXV8" s="746"/>
      <c r="UXW8" s="746"/>
      <c r="UXX8" s="746"/>
      <c r="UXY8" s="746"/>
      <c r="UXZ8" s="746"/>
      <c r="UYA8" s="746"/>
      <c r="UYB8" s="746"/>
      <c r="UYC8" s="746"/>
      <c r="UYD8" s="746"/>
      <c r="UYE8" s="746"/>
      <c r="UYF8" s="746"/>
      <c r="UYG8" s="746"/>
      <c r="UYH8" s="746"/>
      <c r="UYI8" s="746"/>
      <c r="UYJ8" s="746"/>
      <c r="UYK8" s="746"/>
      <c r="UYL8" s="746"/>
      <c r="UYM8" s="746"/>
      <c r="UYN8" s="746"/>
      <c r="UYO8" s="746"/>
      <c r="UYP8" s="746"/>
      <c r="UYQ8" s="746"/>
      <c r="UYR8" s="746"/>
      <c r="UYS8" s="746"/>
      <c r="UYT8" s="746"/>
      <c r="UYU8" s="746"/>
      <c r="UYV8" s="746"/>
      <c r="UYW8" s="746"/>
      <c r="UYX8" s="746"/>
      <c r="UYY8" s="746"/>
      <c r="UYZ8" s="746"/>
      <c r="UZA8" s="746"/>
      <c r="UZB8" s="746"/>
      <c r="UZC8" s="746"/>
      <c r="UZD8" s="746"/>
      <c r="UZE8" s="746"/>
      <c r="UZF8" s="746"/>
      <c r="UZG8" s="746"/>
      <c r="UZH8" s="746"/>
      <c r="UZI8" s="746"/>
      <c r="UZJ8" s="746"/>
      <c r="UZK8" s="746"/>
      <c r="UZL8" s="746"/>
      <c r="UZM8" s="746"/>
      <c r="UZN8" s="746"/>
      <c r="UZO8" s="746"/>
      <c r="UZP8" s="746"/>
      <c r="UZQ8" s="746"/>
      <c r="UZR8" s="746"/>
      <c r="UZS8" s="746"/>
      <c r="UZT8" s="746"/>
      <c r="UZU8" s="746"/>
      <c r="UZV8" s="746"/>
      <c r="UZW8" s="746"/>
      <c r="UZX8" s="746"/>
      <c r="UZY8" s="746"/>
      <c r="UZZ8" s="746"/>
      <c r="VAA8" s="746"/>
      <c r="VAB8" s="746"/>
      <c r="VAC8" s="746"/>
      <c r="VAD8" s="746"/>
      <c r="VAE8" s="746"/>
      <c r="VAF8" s="746"/>
      <c r="VAG8" s="746"/>
      <c r="VAH8" s="746"/>
      <c r="VAI8" s="746"/>
      <c r="VAJ8" s="746"/>
      <c r="VAK8" s="746"/>
      <c r="VAL8" s="746"/>
      <c r="VAM8" s="746"/>
      <c r="VAN8" s="746"/>
      <c r="VAO8" s="746"/>
      <c r="VAP8" s="746"/>
      <c r="VAQ8" s="746"/>
      <c r="VAR8" s="746"/>
      <c r="VAS8" s="746"/>
      <c r="VAT8" s="746"/>
      <c r="VAU8" s="746"/>
      <c r="VAV8" s="746"/>
      <c r="VAW8" s="746"/>
      <c r="VAX8" s="746"/>
      <c r="VAY8" s="746"/>
      <c r="VAZ8" s="746"/>
      <c r="VBA8" s="746"/>
      <c r="VBB8" s="746"/>
      <c r="VBC8" s="746"/>
      <c r="VBD8" s="746"/>
      <c r="VBE8" s="746"/>
      <c r="VBF8" s="746"/>
      <c r="VBG8" s="746"/>
      <c r="VBH8" s="746"/>
      <c r="VBI8" s="746"/>
      <c r="VBJ8" s="746"/>
      <c r="VBK8" s="746"/>
      <c r="VBL8" s="746"/>
      <c r="VBM8" s="746"/>
      <c r="VBN8" s="746"/>
      <c r="VBO8" s="746"/>
      <c r="VBP8" s="746"/>
      <c r="VBQ8" s="746"/>
      <c r="VBR8" s="746"/>
      <c r="VBS8" s="746"/>
      <c r="VBT8" s="746"/>
      <c r="VBU8" s="746"/>
      <c r="VBV8" s="746"/>
      <c r="VBW8" s="746"/>
      <c r="VBX8" s="746"/>
      <c r="VBY8" s="746"/>
      <c r="VBZ8" s="746"/>
      <c r="VCA8" s="746"/>
      <c r="VCB8" s="746"/>
      <c r="VCC8" s="746"/>
      <c r="VCD8" s="746"/>
      <c r="VCE8" s="746"/>
      <c r="VCF8" s="746"/>
      <c r="VCG8" s="746"/>
      <c r="VCH8" s="746"/>
      <c r="VCI8" s="746"/>
      <c r="VCJ8" s="746"/>
      <c r="VCK8" s="746"/>
      <c r="VCL8" s="746"/>
      <c r="VCM8" s="746"/>
      <c r="VCN8" s="746"/>
      <c r="VCO8" s="746"/>
      <c r="VCP8" s="746"/>
      <c r="VCQ8" s="746"/>
      <c r="VCR8" s="746"/>
      <c r="VCS8" s="746"/>
      <c r="VCT8" s="746"/>
      <c r="VCU8" s="746"/>
      <c r="VCV8" s="746"/>
      <c r="VCW8" s="746"/>
      <c r="VCX8" s="746"/>
      <c r="VCY8" s="746"/>
      <c r="VCZ8" s="746"/>
      <c r="VDA8" s="746"/>
      <c r="VDB8" s="746"/>
      <c r="VDC8" s="746"/>
      <c r="VDD8" s="746"/>
      <c r="VDE8" s="746"/>
      <c r="VDF8" s="746"/>
      <c r="VDG8" s="746"/>
      <c r="VDH8" s="746"/>
      <c r="VDI8" s="746"/>
      <c r="VDJ8" s="746"/>
      <c r="VDK8" s="746"/>
      <c r="VDL8" s="746"/>
      <c r="VDM8" s="746"/>
      <c r="VDN8" s="746"/>
      <c r="VDO8" s="746"/>
      <c r="VDP8" s="746"/>
      <c r="VDQ8" s="746"/>
      <c r="VDR8" s="746"/>
      <c r="VDS8" s="746"/>
      <c r="VDT8" s="746"/>
      <c r="VDU8" s="746"/>
      <c r="VDV8" s="746"/>
      <c r="VDW8" s="746"/>
      <c r="VDX8" s="746"/>
      <c r="VDY8" s="746"/>
      <c r="VDZ8" s="746"/>
      <c r="VEA8" s="746"/>
      <c r="VEB8" s="746"/>
      <c r="VEC8" s="746"/>
      <c r="VED8" s="746"/>
      <c r="VEE8" s="746"/>
      <c r="VEF8" s="746"/>
      <c r="VEG8" s="746"/>
      <c r="VEH8" s="746"/>
      <c r="VEI8" s="746"/>
      <c r="VEJ8" s="746"/>
      <c r="VEK8" s="746"/>
      <c r="VEL8" s="746"/>
      <c r="VEM8" s="746"/>
      <c r="VEN8" s="746"/>
      <c r="VEO8" s="746"/>
      <c r="VEP8" s="746"/>
      <c r="VEQ8" s="746"/>
      <c r="VER8" s="746"/>
      <c r="VES8" s="746"/>
      <c r="VET8" s="746"/>
      <c r="VEU8" s="746"/>
      <c r="VEV8" s="746"/>
      <c r="VEW8" s="746"/>
      <c r="VEX8" s="746"/>
      <c r="VEY8" s="746"/>
      <c r="VEZ8" s="746"/>
      <c r="VFA8" s="746"/>
      <c r="VFB8" s="746"/>
      <c r="VFC8" s="746"/>
      <c r="VFD8" s="746"/>
      <c r="VFE8" s="746"/>
      <c r="VFF8" s="746"/>
      <c r="VFG8" s="746"/>
      <c r="VFH8" s="746"/>
      <c r="VFI8" s="746"/>
      <c r="VFJ8" s="746"/>
      <c r="VFK8" s="746"/>
      <c r="VFL8" s="746"/>
      <c r="VFM8" s="746"/>
      <c r="VFN8" s="746"/>
      <c r="VFO8" s="746"/>
      <c r="VFP8" s="746"/>
      <c r="VFQ8" s="746"/>
      <c r="VFR8" s="746"/>
      <c r="VFS8" s="746"/>
      <c r="VFT8" s="746"/>
      <c r="VFU8" s="746"/>
      <c r="VFV8" s="746"/>
      <c r="VFW8" s="746"/>
      <c r="VFX8" s="746"/>
      <c r="VFY8" s="746"/>
      <c r="VFZ8" s="746"/>
      <c r="VGA8" s="746"/>
      <c r="VGB8" s="746"/>
      <c r="VGC8" s="746"/>
      <c r="VGD8" s="746"/>
      <c r="VGE8" s="746"/>
      <c r="VGF8" s="746"/>
      <c r="VGG8" s="746"/>
      <c r="VGH8" s="746"/>
      <c r="VGI8" s="746"/>
      <c r="VGJ8" s="746"/>
      <c r="VGK8" s="746"/>
      <c r="VGL8" s="746"/>
      <c r="VGM8" s="746"/>
      <c r="VGN8" s="746"/>
      <c r="VGO8" s="746"/>
      <c r="VGP8" s="746"/>
      <c r="VGQ8" s="746"/>
      <c r="VGR8" s="746"/>
      <c r="VGS8" s="746"/>
      <c r="VGT8" s="746"/>
      <c r="VGU8" s="746"/>
      <c r="VGV8" s="746"/>
      <c r="VGW8" s="746"/>
      <c r="VGX8" s="746"/>
      <c r="VGY8" s="746"/>
      <c r="VGZ8" s="746"/>
      <c r="VHA8" s="746"/>
      <c r="VHB8" s="746"/>
      <c r="VHC8" s="746"/>
      <c r="VHD8" s="746"/>
      <c r="VHE8" s="746"/>
      <c r="VHF8" s="746"/>
      <c r="VHG8" s="746"/>
      <c r="VHH8" s="746"/>
      <c r="VHI8" s="746"/>
      <c r="VHJ8" s="746"/>
      <c r="VHK8" s="746"/>
      <c r="VHL8" s="746"/>
      <c r="VHM8" s="746"/>
      <c r="VHN8" s="746"/>
      <c r="VHO8" s="746"/>
      <c r="VHP8" s="746"/>
      <c r="VHQ8" s="746"/>
      <c r="VHR8" s="746"/>
      <c r="VHS8" s="746"/>
      <c r="VHT8" s="746"/>
      <c r="VHU8" s="746"/>
      <c r="VHV8" s="746"/>
      <c r="VHW8" s="746"/>
      <c r="VHX8" s="746"/>
      <c r="VHY8" s="746"/>
      <c r="VHZ8" s="746"/>
      <c r="VIA8" s="746"/>
      <c r="VIB8" s="746"/>
      <c r="VIC8" s="746"/>
      <c r="VID8" s="746"/>
      <c r="VIE8" s="746"/>
      <c r="VIF8" s="746"/>
      <c r="VIG8" s="746"/>
      <c r="VIH8" s="746"/>
      <c r="VII8" s="746"/>
      <c r="VIJ8" s="746"/>
      <c r="VIK8" s="746"/>
      <c r="VIL8" s="746"/>
      <c r="VIM8" s="746"/>
      <c r="VIN8" s="746"/>
      <c r="VIO8" s="746"/>
      <c r="VIP8" s="746"/>
      <c r="VIQ8" s="746"/>
      <c r="VIR8" s="746"/>
      <c r="VIS8" s="746"/>
      <c r="VIT8" s="746"/>
      <c r="VIU8" s="746"/>
      <c r="VIV8" s="746"/>
      <c r="VIW8" s="746"/>
      <c r="VIX8" s="746"/>
      <c r="VIY8" s="746"/>
      <c r="VIZ8" s="746"/>
      <c r="VJA8" s="746"/>
      <c r="VJB8" s="746"/>
      <c r="VJC8" s="746"/>
      <c r="VJD8" s="746"/>
      <c r="VJE8" s="746"/>
      <c r="VJF8" s="746"/>
      <c r="VJG8" s="746"/>
      <c r="VJH8" s="746"/>
      <c r="VJI8" s="746"/>
      <c r="VJJ8" s="746"/>
      <c r="VJK8" s="746"/>
      <c r="VJL8" s="746"/>
      <c r="VJM8" s="746"/>
      <c r="VJN8" s="746"/>
      <c r="VJO8" s="746"/>
      <c r="VJP8" s="746"/>
      <c r="VJQ8" s="746"/>
      <c r="VJR8" s="746"/>
      <c r="VJS8" s="746"/>
      <c r="VJT8" s="746"/>
      <c r="VJU8" s="746"/>
      <c r="VJV8" s="746"/>
      <c r="VJW8" s="746"/>
      <c r="VJX8" s="746"/>
      <c r="VJY8" s="746"/>
      <c r="VJZ8" s="746"/>
      <c r="VKA8" s="746"/>
      <c r="VKB8" s="746"/>
      <c r="VKC8" s="746"/>
      <c r="VKD8" s="746"/>
      <c r="VKE8" s="746"/>
      <c r="VKF8" s="746"/>
      <c r="VKG8" s="746"/>
      <c r="VKH8" s="746"/>
      <c r="VKI8" s="746"/>
      <c r="VKJ8" s="746"/>
      <c r="VKK8" s="746"/>
      <c r="VKL8" s="746"/>
      <c r="VKM8" s="746"/>
      <c r="VKN8" s="746"/>
      <c r="VKO8" s="746"/>
      <c r="VKP8" s="746"/>
      <c r="VKQ8" s="746"/>
      <c r="VKR8" s="746"/>
      <c r="VKS8" s="746"/>
      <c r="VKT8" s="746"/>
      <c r="VKU8" s="746"/>
      <c r="VKV8" s="746"/>
      <c r="VKW8" s="746"/>
      <c r="VKX8" s="746"/>
      <c r="VKY8" s="746"/>
      <c r="VKZ8" s="746"/>
      <c r="VLA8" s="746"/>
      <c r="VLB8" s="746"/>
      <c r="VLC8" s="746"/>
      <c r="VLD8" s="746"/>
      <c r="VLE8" s="746"/>
      <c r="VLF8" s="746"/>
      <c r="VLG8" s="746"/>
      <c r="VLH8" s="746"/>
      <c r="VLI8" s="746"/>
      <c r="VLJ8" s="746"/>
      <c r="VLK8" s="746"/>
      <c r="VLL8" s="746"/>
      <c r="VLM8" s="746"/>
      <c r="VLN8" s="746"/>
      <c r="VLO8" s="746"/>
      <c r="VLP8" s="746"/>
      <c r="VLQ8" s="746"/>
      <c r="VLR8" s="746"/>
      <c r="VLS8" s="746"/>
      <c r="VLT8" s="746"/>
      <c r="VLU8" s="746"/>
      <c r="VLV8" s="746"/>
      <c r="VLW8" s="746"/>
      <c r="VLX8" s="746"/>
      <c r="VLY8" s="746"/>
      <c r="VLZ8" s="746"/>
      <c r="VMA8" s="746"/>
      <c r="VMB8" s="746"/>
      <c r="VMC8" s="746"/>
      <c r="VMD8" s="746"/>
      <c r="VME8" s="746"/>
      <c r="VMF8" s="746"/>
      <c r="VMG8" s="746"/>
      <c r="VMH8" s="746"/>
      <c r="VMI8" s="746"/>
      <c r="VMJ8" s="746"/>
      <c r="VMK8" s="746"/>
      <c r="VML8" s="746"/>
      <c r="VMM8" s="746"/>
      <c r="VMN8" s="746"/>
      <c r="VMO8" s="746"/>
      <c r="VMP8" s="746"/>
      <c r="VMQ8" s="746"/>
      <c r="VMR8" s="746"/>
      <c r="VMS8" s="746"/>
      <c r="VMT8" s="746"/>
      <c r="VMU8" s="746"/>
      <c r="VMV8" s="746"/>
      <c r="VMW8" s="746"/>
      <c r="VMX8" s="746"/>
      <c r="VMY8" s="746"/>
      <c r="VMZ8" s="746"/>
      <c r="VNA8" s="746"/>
      <c r="VNB8" s="746"/>
      <c r="VNC8" s="746"/>
      <c r="VND8" s="746"/>
      <c r="VNE8" s="746"/>
      <c r="VNF8" s="746"/>
      <c r="VNG8" s="746"/>
      <c r="VNH8" s="746"/>
      <c r="VNI8" s="746"/>
      <c r="VNJ8" s="746"/>
      <c r="VNK8" s="746"/>
      <c r="VNL8" s="746"/>
      <c r="VNM8" s="746"/>
      <c r="VNN8" s="746"/>
      <c r="VNO8" s="746"/>
      <c r="VNP8" s="746"/>
      <c r="VNQ8" s="746"/>
      <c r="VNR8" s="746"/>
      <c r="VNS8" s="746"/>
      <c r="VNT8" s="746"/>
      <c r="VNU8" s="746"/>
      <c r="VNV8" s="746"/>
      <c r="VNW8" s="746"/>
      <c r="VNX8" s="746"/>
      <c r="VNY8" s="746"/>
      <c r="VNZ8" s="746"/>
      <c r="VOA8" s="746"/>
      <c r="VOB8" s="746"/>
      <c r="VOC8" s="746"/>
      <c r="VOD8" s="746"/>
      <c r="VOE8" s="746"/>
      <c r="VOF8" s="746"/>
      <c r="VOG8" s="746"/>
      <c r="VOH8" s="746"/>
      <c r="VOI8" s="746"/>
      <c r="VOJ8" s="746"/>
      <c r="VOK8" s="746"/>
      <c r="VOL8" s="746"/>
      <c r="VOM8" s="746"/>
      <c r="VON8" s="746"/>
      <c r="VOO8" s="746"/>
      <c r="VOP8" s="746"/>
      <c r="VOQ8" s="746"/>
      <c r="VOR8" s="746"/>
      <c r="VOS8" s="746"/>
      <c r="VOT8" s="746"/>
      <c r="VOU8" s="746"/>
      <c r="VOV8" s="746"/>
      <c r="VOW8" s="746"/>
      <c r="VOX8" s="746"/>
      <c r="VOY8" s="746"/>
      <c r="VOZ8" s="746"/>
      <c r="VPA8" s="746"/>
      <c r="VPB8" s="746"/>
      <c r="VPC8" s="746"/>
      <c r="VPD8" s="746"/>
      <c r="VPE8" s="746"/>
      <c r="VPF8" s="746"/>
      <c r="VPG8" s="746"/>
      <c r="VPH8" s="746"/>
      <c r="VPI8" s="746"/>
      <c r="VPJ8" s="746"/>
      <c r="VPK8" s="746"/>
      <c r="VPL8" s="746"/>
      <c r="VPM8" s="746"/>
      <c r="VPN8" s="746"/>
      <c r="VPO8" s="746"/>
      <c r="VPP8" s="746"/>
      <c r="VPQ8" s="746"/>
      <c r="VPR8" s="746"/>
      <c r="VPS8" s="746"/>
      <c r="VPT8" s="746"/>
      <c r="VPU8" s="746"/>
      <c r="VPV8" s="746"/>
      <c r="VPW8" s="746"/>
      <c r="VPX8" s="746"/>
      <c r="VPY8" s="746"/>
      <c r="VPZ8" s="746"/>
      <c r="VQA8" s="746"/>
      <c r="VQB8" s="746"/>
      <c r="VQC8" s="746"/>
      <c r="VQD8" s="746"/>
      <c r="VQE8" s="746"/>
      <c r="VQF8" s="746"/>
      <c r="VQG8" s="746"/>
      <c r="VQH8" s="746"/>
      <c r="VQI8" s="746"/>
      <c r="VQJ8" s="746"/>
      <c r="VQK8" s="746"/>
      <c r="VQL8" s="746"/>
      <c r="VQM8" s="746"/>
      <c r="VQN8" s="746"/>
      <c r="VQO8" s="746"/>
      <c r="VQP8" s="746"/>
      <c r="VQQ8" s="746"/>
      <c r="VQR8" s="746"/>
      <c r="VQS8" s="746"/>
      <c r="VQT8" s="746"/>
      <c r="VQU8" s="746"/>
      <c r="VQV8" s="746"/>
      <c r="VQW8" s="746"/>
      <c r="VQX8" s="746"/>
      <c r="VQY8" s="746"/>
      <c r="VQZ8" s="746"/>
      <c r="VRA8" s="746"/>
      <c r="VRB8" s="746"/>
      <c r="VRC8" s="746"/>
      <c r="VRD8" s="746"/>
      <c r="VRE8" s="746"/>
      <c r="VRF8" s="746"/>
      <c r="VRG8" s="746"/>
      <c r="VRH8" s="746"/>
      <c r="VRI8" s="746"/>
      <c r="VRJ8" s="746"/>
      <c r="VRK8" s="746"/>
      <c r="VRL8" s="746"/>
      <c r="VRM8" s="746"/>
      <c r="VRN8" s="746"/>
      <c r="VRO8" s="746"/>
      <c r="VRP8" s="746"/>
      <c r="VRQ8" s="746"/>
      <c r="VRR8" s="746"/>
      <c r="VRS8" s="746"/>
      <c r="VRT8" s="746"/>
      <c r="VRU8" s="746"/>
      <c r="VRV8" s="746"/>
      <c r="VRW8" s="746"/>
      <c r="VRX8" s="746"/>
      <c r="VRY8" s="746"/>
      <c r="VRZ8" s="746"/>
      <c r="VSA8" s="746"/>
      <c r="VSB8" s="746"/>
      <c r="VSC8" s="746"/>
      <c r="VSD8" s="746"/>
      <c r="VSE8" s="746"/>
      <c r="VSF8" s="746"/>
      <c r="VSG8" s="746"/>
      <c r="VSH8" s="746"/>
      <c r="VSI8" s="746"/>
      <c r="VSJ8" s="746"/>
      <c r="VSK8" s="746"/>
      <c r="VSL8" s="746"/>
      <c r="VSM8" s="746"/>
      <c r="VSN8" s="746"/>
      <c r="VSO8" s="746"/>
      <c r="VSP8" s="746"/>
      <c r="VSQ8" s="746"/>
      <c r="VSR8" s="746"/>
      <c r="VSS8" s="746"/>
      <c r="VST8" s="746"/>
      <c r="VSU8" s="746"/>
      <c r="VSV8" s="746"/>
      <c r="VSW8" s="746"/>
      <c r="VSX8" s="746"/>
      <c r="VSY8" s="746"/>
      <c r="VSZ8" s="746"/>
      <c r="VTA8" s="746"/>
      <c r="VTB8" s="746"/>
      <c r="VTC8" s="746"/>
      <c r="VTD8" s="746"/>
      <c r="VTE8" s="746"/>
      <c r="VTF8" s="746"/>
      <c r="VTG8" s="746"/>
      <c r="VTH8" s="746"/>
      <c r="VTI8" s="746"/>
      <c r="VTJ8" s="746"/>
      <c r="VTK8" s="746"/>
      <c r="VTL8" s="746"/>
      <c r="VTM8" s="746"/>
      <c r="VTN8" s="746"/>
      <c r="VTO8" s="746"/>
      <c r="VTP8" s="746"/>
      <c r="VTQ8" s="746"/>
      <c r="VTR8" s="746"/>
      <c r="VTS8" s="746"/>
      <c r="VTT8" s="746"/>
      <c r="VTU8" s="746"/>
      <c r="VTV8" s="746"/>
      <c r="VTW8" s="746"/>
      <c r="VTX8" s="746"/>
      <c r="VTY8" s="746"/>
      <c r="VTZ8" s="746"/>
      <c r="VUA8" s="746"/>
      <c r="VUB8" s="746"/>
      <c r="VUC8" s="746"/>
      <c r="VUD8" s="746"/>
      <c r="VUE8" s="746"/>
      <c r="VUF8" s="746"/>
      <c r="VUG8" s="746"/>
      <c r="VUH8" s="746"/>
      <c r="VUI8" s="746"/>
      <c r="VUJ8" s="746"/>
      <c r="VUK8" s="746"/>
      <c r="VUL8" s="746"/>
      <c r="VUM8" s="746"/>
      <c r="VUN8" s="746"/>
      <c r="VUO8" s="746"/>
      <c r="VUP8" s="746"/>
      <c r="VUQ8" s="746"/>
      <c r="VUR8" s="746"/>
      <c r="VUS8" s="746"/>
      <c r="VUT8" s="746"/>
      <c r="VUU8" s="746"/>
      <c r="VUV8" s="746"/>
      <c r="VUW8" s="746"/>
      <c r="VUX8" s="746"/>
      <c r="VUY8" s="746"/>
      <c r="VUZ8" s="746"/>
      <c r="VVA8" s="746"/>
      <c r="VVB8" s="746"/>
      <c r="VVC8" s="746"/>
      <c r="VVD8" s="746"/>
      <c r="VVE8" s="746"/>
      <c r="VVF8" s="746"/>
      <c r="VVG8" s="746"/>
      <c r="VVH8" s="746"/>
      <c r="VVI8" s="746"/>
      <c r="VVJ8" s="746"/>
      <c r="VVK8" s="746"/>
      <c r="VVL8" s="746"/>
      <c r="VVM8" s="746"/>
      <c r="VVN8" s="746"/>
      <c r="VVO8" s="746"/>
      <c r="VVP8" s="746"/>
      <c r="VVQ8" s="746"/>
      <c r="VVR8" s="746"/>
      <c r="VVS8" s="746"/>
      <c r="VVT8" s="746"/>
      <c r="VVU8" s="746"/>
      <c r="VVV8" s="746"/>
      <c r="VVW8" s="746"/>
      <c r="VVX8" s="746"/>
      <c r="VVY8" s="746"/>
      <c r="VVZ8" s="746"/>
      <c r="VWA8" s="746"/>
      <c r="VWB8" s="746"/>
      <c r="VWC8" s="746"/>
      <c r="VWD8" s="746"/>
      <c r="VWE8" s="746"/>
      <c r="VWF8" s="746"/>
      <c r="VWG8" s="746"/>
      <c r="VWH8" s="746"/>
      <c r="VWI8" s="746"/>
      <c r="VWJ8" s="746"/>
      <c r="VWK8" s="746"/>
      <c r="VWL8" s="746"/>
      <c r="VWM8" s="746"/>
      <c r="VWN8" s="746"/>
      <c r="VWO8" s="746"/>
      <c r="VWP8" s="746"/>
      <c r="VWQ8" s="746"/>
      <c r="VWR8" s="746"/>
      <c r="VWS8" s="746"/>
      <c r="VWT8" s="746"/>
      <c r="VWU8" s="746"/>
      <c r="VWV8" s="746"/>
      <c r="VWW8" s="746"/>
      <c r="VWX8" s="746"/>
      <c r="VWY8" s="746"/>
      <c r="VWZ8" s="746"/>
      <c r="VXA8" s="746"/>
      <c r="VXB8" s="746"/>
      <c r="VXC8" s="746"/>
      <c r="VXD8" s="746"/>
      <c r="VXE8" s="746"/>
      <c r="VXF8" s="746"/>
      <c r="VXG8" s="746"/>
      <c r="VXH8" s="746"/>
      <c r="VXI8" s="746"/>
      <c r="VXJ8" s="746"/>
      <c r="VXK8" s="746"/>
      <c r="VXL8" s="746"/>
      <c r="VXM8" s="746"/>
      <c r="VXN8" s="746"/>
      <c r="VXO8" s="746"/>
      <c r="VXP8" s="746"/>
      <c r="VXQ8" s="746"/>
      <c r="VXR8" s="746"/>
      <c r="VXS8" s="746"/>
      <c r="VXT8" s="746"/>
      <c r="VXU8" s="746"/>
      <c r="VXV8" s="746"/>
      <c r="VXW8" s="746"/>
      <c r="VXX8" s="746"/>
      <c r="VXY8" s="746"/>
      <c r="VXZ8" s="746"/>
      <c r="VYA8" s="746"/>
      <c r="VYB8" s="746"/>
      <c r="VYC8" s="746"/>
      <c r="VYD8" s="746"/>
      <c r="VYE8" s="746"/>
      <c r="VYF8" s="746"/>
      <c r="VYG8" s="746"/>
      <c r="VYH8" s="746"/>
      <c r="VYI8" s="746"/>
      <c r="VYJ8" s="746"/>
      <c r="VYK8" s="746"/>
      <c r="VYL8" s="746"/>
      <c r="VYM8" s="746"/>
      <c r="VYN8" s="746"/>
      <c r="VYO8" s="746"/>
      <c r="VYP8" s="746"/>
      <c r="VYQ8" s="746"/>
      <c r="VYR8" s="746"/>
      <c r="VYS8" s="746"/>
      <c r="VYT8" s="746"/>
      <c r="VYU8" s="746"/>
      <c r="VYV8" s="746"/>
      <c r="VYW8" s="746"/>
      <c r="VYX8" s="746"/>
      <c r="VYY8" s="746"/>
      <c r="VYZ8" s="746"/>
      <c r="VZA8" s="746"/>
      <c r="VZB8" s="746"/>
      <c r="VZC8" s="746"/>
      <c r="VZD8" s="746"/>
      <c r="VZE8" s="746"/>
      <c r="VZF8" s="746"/>
      <c r="VZG8" s="746"/>
      <c r="VZH8" s="746"/>
      <c r="VZI8" s="746"/>
      <c r="VZJ8" s="746"/>
      <c r="VZK8" s="746"/>
      <c r="VZL8" s="746"/>
      <c r="VZM8" s="746"/>
      <c r="VZN8" s="746"/>
      <c r="VZO8" s="746"/>
      <c r="VZP8" s="746"/>
      <c r="VZQ8" s="746"/>
      <c r="VZR8" s="746"/>
      <c r="VZS8" s="746"/>
      <c r="VZT8" s="746"/>
      <c r="VZU8" s="746"/>
      <c r="VZV8" s="746"/>
      <c r="VZW8" s="746"/>
      <c r="VZX8" s="746"/>
      <c r="VZY8" s="746"/>
      <c r="VZZ8" s="746"/>
      <c r="WAA8" s="746"/>
      <c r="WAB8" s="746"/>
      <c r="WAC8" s="746"/>
      <c r="WAD8" s="746"/>
      <c r="WAE8" s="746"/>
      <c r="WAF8" s="746"/>
      <c r="WAG8" s="746"/>
      <c r="WAH8" s="746"/>
      <c r="WAI8" s="746"/>
      <c r="WAJ8" s="746"/>
      <c r="WAK8" s="746"/>
      <c r="WAL8" s="746"/>
      <c r="WAM8" s="746"/>
      <c r="WAN8" s="746"/>
      <c r="WAO8" s="746"/>
      <c r="WAP8" s="746"/>
      <c r="WAQ8" s="746"/>
      <c r="WAR8" s="746"/>
      <c r="WAS8" s="746"/>
      <c r="WAT8" s="746"/>
      <c r="WAU8" s="746"/>
      <c r="WAV8" s="746"/>
      <c r="WAW8" s="746"/>
      <c r="WAX8" s="746"/>
      <c r="WAY8" s="746"/>
      <c r="WAZ8" s="746"/>
      <c r="WBA8" s="746"/>
      <c r="WBB8" s="746"/>
      <c r="WBC8" s="746"/>
      <c r="WBD8" s="746"/>
      <c r="WBE8" s="746"/>
      <c r="WBF8" s="746"/>
      <c r="WBG8" s="746"/>
      <c r="WBH8" s="746"/>
      <c r="WBI8" s="746"/>
      <c r="WBJ8" s="746"/>
      <c r="WBK8" s="746"/>
      <c r="WBL8" s="746"/>
      <c r="WBM8" s="746"/>
      <c r="WBN8" s="746"/>
      <c r="WBO8" s="746"/>
      <c r="WBP8" s="746"/>
      <c r="WBQ8" s="746"/>
      <c r="WBR8" s="746"/>
      <c r="WBS8" s="746"/>
      <c r="WBT8" s="746"/>
      <c r="WBU8" s="746"/>
      <c r="WBV8" s="746"/>
      <c r="WBW8" s="746"/>
      <c r="WBX8" s="746"/>
      <c r="WBY8" s="746"/>
      <c r="WBZ8" s="746"/>
      <c r="WCA8" s="746"/>
      <c r="WCB8" s="746"/>
      <c r="WCC8" s="746"/>
      <c r="WCD8" s="746"/>
      <c r="WCE8" s="746"/>
      <c r="WCF8" s="746"/>
      <c r="WCG8" s="746"/>
      <c r="WCH8" s="746"/>
      <c r="WCI8" s="746"/>
      <c r="WCJ8" s="746"/>
      <c r="WCK8" s="746"/>
      <c r="WCL8" s="746"/>
      <c r="WCM8" s="746"/>
      <c r="WCN8" s="746"/>
      <c r="WCO8" s="746"/>
      <c r="WCP8" s="746"/>
      <c r="WCQ8" s="746"/>
      <c r="WCR8" s="746"/>
      <c r="WCS8" s="746"/>
      <c r="WCT8" s="746"/>
      <c r="WCU8" s="746"/>
      <c r="WCV8" s="746"/>
      <c r="WCW8" s="746"/>
      <c r="WCX8" s="746"/>
      <c r="WCY8" s="746"/>
      <c r="WCZ8" s="746"/>
      <c r="WDA8" s="746"/>
      <c r="WDB8" s="746"/>
      <c r="WDC8" s="746"/>
      <c r="WDD8" s="746"/>
      <c r="WDE8" s="746"/>
      <c r="WDF8" s="746"/>
      <c r="WDG8" s="746"/>
      <c r="WDH8" s="746"/>
      <c r="WDI8" s="746"/>
      <c r="WDJ8" s="746"/>
      <c r="WDK8" s="746"/>
      <c r="WDL8" s="746"/>
      <c r="WDM8" s="746"/>
      <c r="WDN8" s="746"/>
      <c r="WDO8" s="746"/>
      <c r="WDP8" s="746"/>
      <c r="WDQ8" s="746"/>
      <c r="WDR8" s="746"/>
      <c r="WDS8" s="746"/>
      <c r="WDT8" s="746"/>
      <c r="WDU8" s="746"/>
      <c r="WDV8" s="746"/>
      <c r="WDW8" s="746"/>
      <c r="WDX8" s="746"/>
      <c r="WDY8" s="746"/>
      <c r="WDZ8" s="746"/>
      <c r="WEA8" s="746"/>
      <c r="WEB8" s="746"/>
      <c r="WEC8" s="746"/>
      <c r="WED8" s="746"/>
      <c r="WEE8" s="746"/>
      <c r="WEF8" s="746"/>
      <c r="WEG8" s="746"/>
      <c r="WEH8" s="746"/>
      <c r="WEI8" s="746"/>
      <c r="WEJ8" s="746"/>
      <c r="WEK8" s="746"/>
      <c r="WEL8" s="746"/>
      <c r="WEM8" s="746"/>
      <c r="WEN8" s="746"/>
      <c r="WEO8" s="746"/>
      <c r="WEP8" s="746"/>
      <c r="WEQ8" s="746"/>
      <c r="WER8" s="746"/>
      <c r="WES8" s="746"/>
      <c r="WET8" s="746"/>
      <c r="WEU8" s="746"/>
      <c r="WEV8" s="746"/>
      <c r="WEW8" s="746"/>
      <c r="WEX8" s="746"/>
      <c r="WEY8" s="746"/>
      <c r="WEZ8" s="746"/>
      <c r="WFA8" s="746"/>
      <c r="WFB8" s="746"/>
      <c r="WFC8" s="746"/>
      <c r="WFD8" s="746"/>
      <c r="WFE8" s="746"/>
      <c r="WFF8" s="746"/>
      <c r="WFG8" s="746"/>
      <c r="WFH8" s="746"/>
      <c r="WFI8" s="746"/>
      <c r="WFJ8" s="746"/>
      <c r="WFK8" s="746"/>
      <c r="WFL8" s="746"/>
      <c r="WFM8" s="746"/>
      <c r="WFN8" s="746"/>
      <c r="WFO8" s="746"/>
      <c r="WFP8" s="746"/>
      <c r="WFQ8" s="746"/>
      <c r="WFR8" s="746"/>
      <c r="WFS8" s="746"/>
      <c r="WFT8" s="746"/>
      <c r="WFU8" s="746"/>
      <c r="WFV8" s="746"/>
      <c r="WFW8" s="746"/>
      <c r="WFX8" s="746"/>
      <c r="WFY8" s="746"/>
      <c r="WFZ8" s="746"/>
      <c r="WGA8" s="746"/>
      <c r="WGB8" s="746"/>
      <c r="WGC8" s="746"/>
      <c r="WGD8" s="746"/>
      <c r="WGE8" s="746"/>
      <c r="WGF8" s="746"/>
      <c r="WGG8" s="746"/>
      <c r="WGH8" s="746"/>
      <c r="WGI8" s="746"/>
      <c r="WGJ8" s="746"/>
      <c r="WGK8" s="746"/>
      <c r="WGL8" s="746"/>
      <c r="WGM8" s="746"/>
      <c r="WGN8" s="746"/>
      <c r="WGO8" s="746"/>
      <c r="WGP8" s="746"/>
      <c r="WGQ8" s="746"/>
      <c r="WGR8" s="746"/>
      <c r="WGS8" s="746"/>
      <c r="WGT8" s="746"/>
      <c r="WGU8" s="746"/>
      <c r="WGV8" s="746"/>
      <c r="WGW8" s="746"/>
      <c r="WGX8" s="746"/>
      <c r="WGY8" s="746"/>
      <c r="WGZ8" s="746"/>
      <c r="WHA8" s="746"/>
      <c r="WHB8" s="746"/>
      <c r="WHC8" s="746"/>
      <c r="WHD8" s="746"/>
      <c r="WHE8" s="746"/>
      <c r="WHF8" s="746"/>
      <c r="WHG8" s="746"/>
      <c r="WHH8" s="746"/>
      <c r="WHI8" s="746"/>
      <c r="WHJ8" s="746"/>
      <c r="WHK8" s="746"/>
      <c r="WHL8" s="746"/>
      <c r="WHM8" s="746"/>
      <c r="WHN8" s="746"/>
      <c r="WHO8" s="746"/>
      <c r="WHP8" s="746"/>
      <c r="WHQ8" s="746"/>
      <c r="WHR8" s="746"/>
      <c r="WHS8" s="746"/>
      <c r="WHT8" s="746"/>
      <c r="WHU8" s="746"/>
      <c r="WHV8" s="746"/>
      <c r="WHW8" s="746"/>
      <c r="WHX8" s="746"/>
      <c r="WHY8" s="746"/>
      <c r="WHZ8" s="746"/>
      <c r="WIA8" s="746"/>
      <c r="WIB8" s="746"/>
      <c r="WIC8" s="746"/>
      <c r="WID8" s="746"/>
      <c r="WIE8" s="746"/>
      <c r="WIF8" s="746"/>
      <c r="WIG8" s="746"/>
      <c r="WIH8" s="746"/>
      <c r="WII8" s="746"/>
      <c r="WIJ8" s="746"/>
      <c r="WIK8" s="746"/>
      <c r="WIL8" s="746"/>
      <c r="WIM8" s="746"/>
      <c r="WIN8" s="746"/>
      <c r="WIO8" s="746"/>
      <c r="WIP8" s="746"/>
      <c r="WIQ8" s="746"/>
      <c r="WIR8" s="746"/>
      <c r="WIS8" s="746"/>
      <c r="WIT8" s="746"/>
      <c r="WIU8" s="746"/>
      <c r="WIV8" s="746"/>
      <c r="WIW8" s="746"/>
      <c r="WIX8" s="746"/>
      <c r="WIY8" s="746"/>
      <c r="WIZ8" s="746"/>
      <c r="WJA8" s="746"/>
      <c r="WJB8" s="746"/>
      <c r="WJC8" s="746"/>
      <c r="WJD8" s="746"/>
      <c r="WJE8" s="746"/>
      <c r="WJF8" s="746"/>
      <c r="WJG8" s="746"/>
      <c r="WJH8" s="746"/>
      <c r="WJI8" s="746"/>
      <c r="WJJ8" s="746"/>
      <c r="WJK8" s="746"/>
      <c r="WJL8" s="746"/>
      <c r="WJM8" s="746"/>
      <c r="WJN8" s="746"/>
      <c r="WJO8" s="746"/>
      <c r="WJP8" s="746"/>
      <c r="WJQ8" s="746"/>
      <c r="WJR8" s="746"/>
      <c r="WJS8" s="746"/>
      <c r="WJT8" s="746"/>
      <c r="WJU8" s="746"/>
      <c r="WJV8" s="746"/>
      <c r="WJW8" s="746"/>
      <c r="WJX8" s="746"/>
      <c r="WJY8" s="746"/>
      <c r="WJZ8" s="746"/>
      <c r="WKA8" s="746"/>
      <c r="WKB8" s="746"/>
      <c r="WKC8" s="746"/>
      <c r="WKD8" s="746"/>
      <c r="WKE8" s="746"/>
      <c r="WKF8" s="746"/>
      <c r="WKG8" s="746"/>
      <c r="WKH8" s="746"/>
      <c r="WKI8" s="746"/>
      <c r="WKJ8" s="746"/>
      <c r="WKK8" s="746"/>
      <c r="WKL8" s="746"/>
      <c r="WKM8" s="746"/>
      <c r="WKN8" s="746"/>
      <c r="WKO8" s="746"/>
      <c r="WKP8" s="746"/>
      <c r="WKQ8" s="746"/>
      <c r="WKR8" s="746"/>
      <c r="WKS8" s="746"/>
      <c r="WKT8" s="746"/>
      <c r="WKU8" s="746"/>
      <c r="WKV8" s="746"/>
      <c r="WKW8" s="746"/>
      <c r="WKX8" s="746"/>
      <c r="WKY8" s="746"/>
      <c r="WKZ8" s="746"/>
      <c r="WLA8" s="746"/>
      <c r="WLB8" s="746"/>
      <c r="WLC8" s="746"/>
      <c r="WLD8" s="746"/>
      <c r="WLE8" s="746"/>
      <c r="WLF8" s="746"/>
      <c r="WLG8" s="746"/>
      <c r="WLH8" s="746"/>
      <c r="WLI8" s="746"/>
      <c r="WLJ8" s="746"/>
      <c r="WLK8" s="746"/>
      <c r="WLL8" s="746"/>
      <c r="WLM8" s="746"/>
      <c r="WLN8" s="746"/>
      <c r="WLO8" s="746"/>
      <c r="WLP8" s="746"/>
      <c r="WLQ8" s="746"/>
      <c r="WLR8" s="746"/>
      <c r="WLS8" s="746"/>
      <c r="WLT8" s="746"/>
      <c r="WLU8" s="746"/>
      <c r="WLV8" s="746"/>
      <c r="WLW8" s="746"/>
      <c r="WLX8" s="746"/>
      <c r="WLY8" s="746"/>
      <c r="WLZ8" s="746"/>
      <c r="WMA8" s="746"/>
      <c r="WMB8" s="746"/>
      <c r="WMC8" s="746"/>
      <c r="WMD8" s="746"/>
      <c r="WME8" s="746"/>
      <c r="WMF8" s="746"/>
      <c r="WMG8" s="746"/>
      <c r="WMH8" s="746"/>
      <c r="WMI8" s="746"/>
      <c r="WMJ8" s="746"/>
      <c r="WMK8" s="746"/>
      <c r="WML8" s="746"/>
      <c r="WMM8" s="746"/>
      <c r="WMN8" s="746"/>
      <c r="WMO8" s="746"/>
      <c r="WMP8" s="746"/>
      <c r="WMQ8" s="746"/>
      <c r="WMR8" s="746"/>
      <c r="WMS8" s="746"/>
      <c r="WMT8" s="746"/>
      <c r="WMU8" s="746"/>
      <c r="WMV8" s="746"/>
      <c r="WMW8" s="746"/>
      <c r="WMX8" s="746"/>
      <c r="WMY8" s="746"/>
      <c r="WMZ8" s="746"/>
      <c r="WNA8" s="746"/>
      <c r="WNB8" s="746"/>
      <c r="WNC8" s="746"/>
      <c r="WND8" s="746"/>
      <c r="WNE8" s="746"/>
      <c r="WNF8" s="746"/>
      <c r="WNG8" s="746"/>
      <c r="WNH8" s="746"/>
      <c r="WNI8" s="746"/>
      <c r="WNJ8" s="746"/>
      <c r="WNK8" s="746"/>
      <c r="WNL8" s="746"/>
      <c r="WNM8" s="746"/>
      <c r="WNN8" s="746"/>
      <c r="WNO8" s="746"/>
      <c r="WNP8" s="746"/>
      <c r="WNQ8" s="746"/>
      <c r="WNR8" s="746"/>
      <c r="WNS8" s="746"/>
      <c r="WNT8" s="746"/>
      <c r="WNU8" s="746"/>
      <c r="WNV8" s="746"/>
      <c r="WNW8" s="746"/>
      <c r="WNX8" s="746"/>
      <c r="WNY8" s="746"/>
      <c r="WNZ8" s="746"/>
      <c r="WOA8" s="746"/>
      <c r="WOB8" s="746"/>
      <c r="WOC8" s="746"/>
      <c r="WOD8" s="746"/>
      <c r="WOE8" s="746"/>
      <c r="WOF8" s="746"/>
      <c r="WOG8" s="746"/>
      <c r="WOH8" s="746"/>
      <c r="WOI8" s="746"/>
      <c r="WOJ8" s="746"/>
      <c r="WOK8" s="746"/>
      <c r="WOL8" s="746"/>
      <c r="WOM8" s="746"/>
      <c r="WON8" s="746"/>
      <c r="WOO8" s="746"/>
      <c r="WOP8" s="746"/>
      <c r="WOQ8" s="746"/>
      <c r="WOR8" s="746"/>
      <c r="WOS8" s="746"/>
      <c r="WOT8" s="746"/>
      <c r="WOU8" s="746"/>
      <c r="WOV8" s="746"/>
      <c r="WOW8" s="746"/>
      <c r="WOX8" s="746"/>
      <c r="WOY8" s="746"/>
      <c r="WOZ8" s="746"/>
      <c r="WPA8" s="746"/>
      <c r="WPB8" s="746"/>
      <c r="WPC8" s="746"/>
      <c r="WPD8" s="746"/>
      <c r="WPE8" s="746"/>
      <c r="WPF8" s="746"/>
      <c r="WPG8" s="746"/>
      <c r="WPH8" s="746"/>
      <c r="WPI8" s="746"/>
      <c r="WPJ8" s="746"/>
      <c r="WPK8" s="746"/>
      <c r="WPL8" s="746"/>
      <c r="WPM8" s="746"/>
      <c r="WPN8" s="746"/>
      <c r="WPO8" s="746"/>
      <c r="WPP8" s="746"/>
      <c r="WPQ8" s="746"/>
      <c r="WPR8" s="746"/>
      <c r="WPS8" s="746"/>
      <c r="WPT8" s="746"/>
      <c r="WPU8" s="746"/>
      <c r="WPV8" s="746"/>
      <c r="WPW8" s="746"/>
      <c r="WPX8" s="746"/>
      <c r="WPY8" s="746"/>
      <c r="WPZ8" s="746"/>
      <c r="WQA8" s="746"/>
      <c r="WQB8" s="746"/>
      <c r="WQC8" s="746"/>
      <c r="WQD8" s="746"/>
      <c r="WQE8" s="746"/>
      <c r="WQF8" s="746"/>
      <c r="WQG8" s="746"/>
      <c r="WQH8" s="746"/>
      <c r="WQI8" s="746"/>
      <c r="WQJ8" s="746"/>
      <c r="WQK8" s="746"/>
      <c r="WQL8" s="746"/>
      <c r="WQM8" s="746"/>
      <c r="WQN8" s="746"/>
      <c r="WQO8" s="746"/>
      <c r="WQP8" s="746"/>
      <c r="WQQ8" s="746"/>
      <c r="WQR8" s="746"/>
      <c r="WQS8" s="746"/>
      <c r="WQT8" s="746"/>
      <c r="WQU8" s="746"/>
      <c r="WQV8" s="746"/>
      <c r="WQW8" s="746"/>
      <c r="WQX8" s="746"/>
      <c r="WQY8" s="746"/>
      <c r="WQZ8" s="746"/>
      <c r="WRA8" s="746"/>
      <c r="WRB8" s="746"/>
      <c r="WRC8" s="746"/>
      <c r="WRD8" s="746"/>
      <c r="WRE8" s="746"/>
      <c r="WRF8" s="746"/>
      <c r="WRG8" s="746"/>
      <c r="WRH8" s="746"/>
      <c r="WRI8" s="746"/>
      <c r="WRJ8" s="746"/>
      <c r="WRK8" s="746"/>
      <c r="WRL8" s="746"/>
      <c r="WRM8" s="746"/>
      <c r="WRN8" s="746"/>
      <c r="WRO8" s="746"/>
      <c r="WRP8" s="746"/>
      <c r="WRQ8" s="746"/>
      <c r="WRR8" s="746"/>
      <c r="WRS8" s="746"/>
      <c r="WRT8" s="746"/>
      <c r="WRU8" s="746"/>
      <c r="WRV8" s="746"/>
      <c r="WRW8" s="746"/>
      <c r="WRX8" s="746"/>
      <c r="WRY8" s="746"/>
      <c r="WRZ8" s="746"/>
      <c r="WSA8" s="746"/>
      <c r="WSB8" s="746"/>
      <c r="WSC8" s="746"/>
      <c r="WSD8" s="746"/>
      <c r="WSE8" s="746"/>
      <c r="WSF8" s="746"/>
      <c r="WSG8" s="746"/>
      <c r="WSH8" s="746"/>
      <c r="WSI8" s="746"/>
      <c r="WSJ8" s="746"/>
      <c r="WSK8" s="746"/>
      <c r="WSL8" s="746"/>
      <c r="WSM8" s="746"/>
      <c r="WSN8" s="746"/>
      <c r="WSO8" s="746"/>
      <c r="WSP8" s="746"/>
      <c r="WSQ8" s="746"/>
      <c r="WSR8" s="746"/>
      <c r="WSS8" s="746"/>
      <c r="WST8" s="746"/>
      <c r="WSU8" s="746"/>
      <c r="WSV8" s="746"/>
      <c r="WSW8" s="746"/>
      <c r="WSX8" s="746"/>
      <c r="WSY8" s="746"/>
      <c r="WSZ8" s="746"/>
      <c r="WTA8" s="746"/>
      <c r="WTB8" s="746"/>
      <c r="WTC8" s="746"/>
      <c r="WTD8" s="746"/>
      <c r="WTE8" s="746"/>
      <c r="WTF8" s="746"/>
      <c r="WTG8" s="746"/>
      <c r="WTH8" s="746"/>
      <c r="WTI8" s="746"/>
      <c r="WTJ8" s="746"/>
      <c r="WTK8" s="746"/>
      <c r="WTL8" s="746"/>
      <c r="WTM8" s="746"/>
      <c r="WTN8" s="746"/>
      <c r="WTO8" s="746"/>
      <c r="WTP8" s="746"/>
      <c r="WTQ8" s="746"/>
      <c r="WTR8" s="746"/>
      <c r="WTS8" s="746"/>
      <c r="WTT8" s="746"/>
      <c r="WTU8" s="746"/>
      <c r="WTV8" s="746"/>
      <c r="WTW8" s="746"/>
      <c r="WTX8" s="746"/>
      <c r="WTY8" s="746"/>
      <c r="WTZ8" s="746"/>
      <c r="WUA8" s="746"/>
      <c r="WUB8" s="746"/>
      <c r="WUC8" s="746"/>
      <c r="WUD8" s="746"/>
      <c r="WUE8" s="746"/>
      <c r="WUF8" s="746"/>
      <c r="WUG8" s="746"/>
      <c r="WUH8" s="746"/>
      <c r="WUI8" s="746"/>
      <c r="WUJ8" s="746"/>
      <c r="WUK8" s="746"/>
      <c r="WUL8" s="746"/>
      <c r="WUM8" s="746"/>
      <c r="WUN8" s="746"/>
      <c r="WUO8" s="746"/>
      <c r="WUP8" s="746"/>
      <c r="WUQ8" s="746"/>
      <c r="WUR8" s="746"/>
      <c r="WUS8" s="746"/>
      <c r="WUT8" s="746"/>
      <c r="WUU8" s="746"/>
      <c r="WUV8" s="746"/>
      <c r="WUW8" s="746"/>
      <c r="WUX8" s="746"/>
      <c r="WUY8" s="746"/>
      <c r="WUZ8" s="746"/>
      <c r="WVA8" s="746"/>
      <c r="WVB8" s="746"/>
      <c r="WVC8" s="746"/>
      <c r="WVD8" s="746"/>
      <c r="WVE8" s="746"/>
      <c r="WVF8" s="746"/>
      <c r="WVG8" s="746"/>
      <c r="WVH8" s="746"/>
      <c r="WVI8" s="746"/>
      <c r="WVJ8" s="746"/>
      <c r="WVK8" s="746"/>
      <c r="WVL8" s="746"/>
      <c r="WVM8" s="746"/>
      <c r="WVN8" s="746"/>
      <c r="WVO8" s="746"/>
      <c r="WVP8" s="746"/>
      <c r="WVQ8" s="746"/>
      <c r="WVR8" s="746"/>
      <c r="WVS8" s="746"/>
      <c r="WVT8" s="746"/>
      <c r="WVU8" s="746"/>
      <c r="WVV8" s="746"/>
      <c r="WVW8" s="746"/>
      <c r="WVX8" s="746"/>
      <c r="WVY8" s="746"/>
      <c r="WVZ8" s="746"/>
      <c r="WWA8" s="746"/>
      <c r="WWB8" s="746"/>
      <c r="WWC8" s="746"/>
      <c r="WWD8" s="746"/>
      <c r="WWE8" s="746"/>
      <c r="WWF8" s="746"/>
      <c r="WWG8" s="746"/>
      <c r="WWH8" s="746"/>
      <c r="WWI8" s="746"/>
      <c r="WWJ8" s="746"/>
      <c r="WWK8" s="746"/>
      <c r="WWL8" s="746"/>
      <c r="WWM8" s="746"/>
      <c r="WWN8" s="746"/>
      <c r="WWO8" s="746"/>
      <c r="WWP8" s="746"/>
      <c r="WWQ8" s="746"/>
      <c r="WWR8" s="746"/>
      <c r="WWS8" s="746"/>
      <c r="WWT8" s="746"/>
      <c r="WWU8" s="746"/>
      <c r="WWV8" s="746"/>
      <c r="WWW8" s="746"/>
      <c r="WWX8" s="746"/>
      <c r="WWY8" s="746"/>
      <c r="WWZ8" s="746"/>
      <c r="WXA8" s="746"/>
      <c r="WXB8" s="746"/>
      <c r="WXC8" s="746"/>
      <c r="WXD8" s="746"/>
      <c r="WXE8" s="746"/>
      <c r="WXF8" s="746"/>
      <c r="WXG8" s="746"/>
      <c r="WXH8" s="746"/>
      <c r="WXI8" s="746"/>
      <c r="WXJ8" s="746"/>
      <c r="WXK8" s="746"/>
      <c r="WXL8" s="746"/>
      <c r="WXM8" s="746"/>
      <c r="WXN8" s="746"/>
      <c r="WXO8" s="746"/>
      <c r="WXP8" s="746"/>
      <c r="WXQ8" s="746"/>
      <c r="WXR8" s="746"/>
      <c r="WXS8" s="746"/>
      <c r="WXT8" s="746"/>
      <c r="WXU8" s="746"/>
      <c r="WXV8" s="746"/>
      <c r="WXW8" s="746"/>
      <c r="WXX8" s="746"/>
      <c r="WXY8" s="746"/>
      <c r="WXZ8" s="746"/>
      <c r="WYA8" s="746"/>
      <c r="WYB8" s="746"/>
      <c r="WYC8" s="746"/>
      <c r="WYD8" s="746"/>
      <c r="WYE8" s="746"/>
      <c r="WYF8" s="746"/>
      <c r="WYG8" s="746"/>
      <c r="WYH8" s="746"/>
      <c r="WYI8" s="746"/>
      <c r="WYJ8" s="746"/>
      <c r="WYK8" s="746"/>
      <c r="WYL8" s="746"/>
      <c r="WYM8" s="746"/>
      <c r="WYN8" s="746"/>
      <c r="WYO8" s="746"/>
      <c r="WYP8" s="746"/>
      <c r="WYQ8" s="746"/>
      <c r="WYR8" s="746"/>
      <c r="WYS8" s="746"/>
      <c r="WYT8" s="746"/>
      <c r="WYU8" s="746"/>
      <c r="WYV8" s="746"/>
      <c r="WYW8" s="746"/>
      <c r="WYX8" s="746"/>
      <c r="WYY8" s="746"/>
      <c r="WYZ8" s="746"/>
      <c r="WZA8" s="746"/>
      <c r="WZB8" s="746"/>
      <c r="WZC8" s="746"/>
      <c r="WZD8" s="746"/>
      <c r="WZE8" s="746"/>
      <c r="WZF8" s="746"/>
      <c r="WZG8" s="746"/>
      <c r="WZH8" s="746"/>
      <c r="WZI8" s="746"/>
      <c r="WZJ8" s="746"/>
      <c r="WZK8" s="746"/>
      <c r="WZL8" s="746"/>
      <c r="WZM8" s="746"/>
      <c r="WZN8" s="746"/>
      <c r="WZO8" s="746"/>
      <c r="WZP8" s="746"/>
      <c r="WZQ8" s="746"/>
      <c r="WZR8" s="746"/>
      <c r="WZS8" s="746"/>
      <c r="WZT8" s="746"/>
      <c r="WZU8" s="746"/>
      <c r="WZV8" s="746"/>
      <c r="WZW8" s="746"/>
      <c r="WZX8" s="746"/>
      <c r="WZY8" s="746"/>
      <c r="WZZ8" s="746"/>
      <c r="XAA8" s="746"/>
      <c r="XAB8" s="746"/>
      <c r="XAC8" s="746"/>
      <c r="XAD8" s="746"/>
      <c r="XAE8" s="746"/>
      <c r="XAF8" s="746"/>
      <c r="XAG8" s="746"/>
      <c r="XAH8" s="746"/>
      <c r="XAI8" s="746"/>
      <c r="XAJ8" s="746"/>
      <c r="XAK8" s="746"/>
      <c r="XAL8" s="746"/>
      <c r="XAM8" s="746"/>
      <c r="XAN8" s="746"/>
      <c r="XAO8" s="746"/>
      <c r="XAP8" s="746"/>
      <c r="XAQ8" s="746"/>
      <c r="XAR8" s="746"/>
      <c r="XAS8" s="746"/>
      <c r="XAT8" s="746"/>
      <c r="XAU8" s="746"/>
      <c r="XAV8" s="746"/>
      <c r="XAW8" s="746"/>
      <c r="XAX8" s="746"/>
      <c r="XAY8" s="746"/>
      <c r="XAZ8" s="746"/>
      <c r="XBA8" s="746"/>
      <c r="XBB8" s="746"/>
      <c r="XBC8" s="746"/>
      <c r="XBD8" s="746"/>
      <c r="XBE8" s="746"/>
      <c r="XBF8" s="746"/>
      <c r="XBG8" s="746"/>
      <c r="XBH8" s="746"/>
      <c r="XBI8" s="746"/>
      <c r="XBJ8" s="746"/>
      <c r="XBK8" s="746"/>
      <c r="XBL8" s="746"/>
      <c r="XBM8" s="746"/>
      <c r="XBN8" s="746"/>
      <c r="XBO8" s="746"/>
      <c r="XBP8" s="746"/>
      <c r="XBQ8" s="746"/>
      <c r="XBR8" s="746"/>
      <c r="XBS8" s="746"/>
      <c r="XBT8" s="746"/>
      <c r="XBU8" s="746"/>
      <c r="XBV8" s="746"/>
      <c r="XBW8" s="746"/>
      <c r="XBX8" s="746"/>
      <c r="XBY8" s="746"/>
      <c r="XBZ8" s="746"/>
      <c r="XCA8" s="746"/>
      <c r="XCB8" s="746"/>
      <c r="XCC8" s="746"/>
      <c r="XCD8" s="746"/>
      <c r="XCE8" s="746"/>
      <c r="XCF8" s="746"/>
      <c r="XCG8" s="746"/>
      <c r="XCH8" s="746"/>
      <c r="XCI8" s="746"/>
      <c r="XCJ8" s="746"/>
      <c r="XCK8" s="746"/>
      <c r="XCL8" s="746"/>
      <c r="XCM8" s="746"/>
      <c r="XCN8" s="746"/>
      <c r="XCO8" s="746"/>
      <c r="XCP8" s="746"/>
      <c r="XCQ8" s="746"/>
      <c r="XCR8" s="746"/>
      <c r="XCS8" s="746"/>
      <c r="XCT8" s="746"/>
      <c r="XCU8" s="746"/>
      <c r="XCV8" s="746"/>
      <c r="XCW8" s="746"/>
      <c r="XCX8" s="746"/>
      <c r="XCY8" s="746"/>
      <c r="XCZ8" s="746"/>
      <c r="XDA8" s="746"/>
      <c r="XDB8" s="746"/>
      <c r="XDC8" s="746"/>
      <c r="XDD8" s="746"/>
      <c r="XDE8" s="746"/>
      <c r="XDF8" s="746"/>
      <c r="XDG8" s="746"/>
      <c r="XDH8" s="746"/>
      <c r="XDI8" s="746"/>
      <c r="XDJ8" s="746"/>
      <c r="XDK8" s="746"/>
      <c r="XDL8" s="746"/>
      <c r="XDM8" s="746"/>
      <c r="XDN8" s="746"/>
      <c r="XDO8" s="746"/>
      <c r="XDP8" s="746"/>
      <c r="XDQ8" s="746"/>
      <c r="XDR8" s="746"/>
      <c r="XDS8" s="746"/>
      <c r="XDT8" s="746"/>
      <c r="XDU8" s="746"/>
      <c r="XDV8" s="746"/>
      <c r="XDW8" s="746"/>
      <c r="XDX8" s="746"/>
      <c r="XDY8" s="746"/>
      <c r="XDZ8" s="746"/>
      <c r="XEA8" s="746"/>
      <c r="XEB8" s="746"/>
      <c r="XEC8" s="746"/>
      <c r="XED8" s="746"/>
      <c r="XEE8" s="746"/>
      <c r="XEF8" s="746"/>
      <c r="XEG8" s="746"/>
      <c r="XEH8" s="746"/>
      <c r="XEI8" s="746"/>
      <c r="XEJ8" s="746"/>
      <c r="XEK8" s="746"/>
      <c r="XEL8" s="746"/>
      <c r="XEM8" s="746"/>
      <c r="XEN8" s="746"/>
      <c r="XEO8" s="746"/>
      <c r="XEP8" s="746"/>
      <c r="XEQ8" s="746"/>
      <c r="XER8" s="746"/>
      <c r="XES8" s="746"/>
      <c r="XET8" s="746"/>
      <c r="XEU8" s="746"/>
      <c r="XEV8" s="746"/>
      <c r="XEW8" s="746"/>
      <c r="XEX8" s="746"/>
      <c r="XEY8" s="746"/>
      <c r="XEZ8" s="746"/>
      <c r="XFA8" s="746"/>
      <c r="XFB8" s="746"/>
      <c r="XFC8" s="746"/>
      <c r="XFD8" s="746"/>
    </row>
    <row r="9" spans="1:16384" s="15" customFormat="1" ht="24" customHeight="1">
      <c r="A9" s="341" t="s">
        <v>483</v>
      </c>
      <c r="B9" s="336">
        <f>B2</f>
        <v>0</v>
      </c>
      <c r="C9" s="336" t="str">
        <f>C2</f>
        <v>-</v>
      </c>
      <c r="D9" s="336" t="str">
        <f>D2</f>
        <v>-</v>
      </c>
      <c r="E9" s="342"/>
      <c r="F9" s="465"/>
      <c r="G9" s="465"/>
      <c r="H9" s="465"/>
      <c r="I9" s="465"/>
    </row>
    <row r="10" spans="1:16384" s="15" customFormat="1">
      <c r="A10" s="338" t="s">
        <v>425</v>
      </c>
      <c r="B10" s="430" t="s">
        <v>506</v>
      </c>
      <c r="C10" s="430" t="s">
        <v>506</v>
      </c>
      <c r="D10" s="430" t="s">
        <v>506</v>
      </c>
      <c r="E10" s="342"/>
      <c r="F10" s="465"/>
      <c r="G10" s="465"/>
      <c r="H10" s="465"/>
      <c r="I10" s="465"/>
    </row>
    <row r="11" spans="1:16384" s="15" customFormat="1">
      <c r="A11" s="339"/>
      <c r="B11" s="471"/>
      <c r="C11" s="471"/>
      <c r="D11" s="471"/>
      <c r="E11" s="342"/>
      <c r="F11" s="465"/>
      <c r="G11" s="465"/>
      <c r="H11" s="465"/>
      <c r="I11" s="465"/>
    </row>
    <row r="12" spans="1:16384" s="15" customFormat="1">
      <c r="A12" s="339"/>
      <c r="B12" s="471"/>
      <c r="C12" s="471"/>
      <c r="D12" s="471"/>
      <c r="E12" s="342"/>
      <c r="F12" s="465"/>
      <c r="G12" s="465"/>
      <c r="H12" s="465"/>
      <c r="I12" s="465"/>
    </row>
    <row r="13" spans="1:16384" s="15" customFormat="1">
      <c r="A13" s="339"/>
      <c r="B13" s="471"/>
      <c r="C13" s="471"/>
      <c r="D13" s="471"/>
      <c r="E13" s="342"/>
      <c r="F13" s="465"/>
      <c r="G13" s="465"/>
      <c r="H13" s="465"/>
      <c r="I13" s="465"/>
    </row>
    <row r="14" spans="1:16384" s="15" customFormat="1" ht="15" customHeight="1">
      <c r="A14" s="340" t="s">
        <v>484</v>
      </c>
      <c r="B14" s="431">
        <f>SUM(B11:B13)</f>
        <v>0</v>
      </c>
      <c r="C14" s="431">
        <f t="shared" ref="C14:D14" si="1">SUM(C11:C13)</f>
        <v>0</v>
      </c>
      <c r="D14" s="431">
        <f t="shared" si="1"/>
        <v>0</v>
      </c>
      <c r="E14" s="342"/>
      <c r="F14" s="465"/>
      <c r="G14" s="465"/>
      <c r="H14" s="465"/>
      <c r="I14" s="465"/>
    </row>
    <row r="15" spans="1:16384" s="15" customFormat="1" ht="15" customHeight="1">
      <c r="A15" s="746" t="s">
        <v>414</v>
      </c>
      <c r="B15" s="746"/>
      <c r="C15" s="746"/>
      <c r="D15" s="746"/>
      <c r="E15" s="746"/>
      <c r="F15" s="746"/>
      <c r="G15" s="746"/>
      <c r="H15" s="746"/>
      <c r="I15" s="746"/>
      <c r="J15" s="746"/>
      <c r="K15" s="746"/>
      <c r="L15" s="746"/>
      <c r="M15" s="746"/>
      <c r="N15" s="746"/>
      <c r="O15" s="746"/>
      <c r="P15" s="746"/>
      <c r="Q15" s="746"/>
      <c r="R15" s="746"/>
      <c r="S15" s="746"/>
      <c r="T15" s="746"/>
      <c r="U15" s="746"/>
      <c r="V15" s="746"/>
      <c r="W15" s="746"/>
      <c r="X15" s="746"/>
      <c r="Y15" s="746"/>
      <c r="Z15" s="746"/>
      <c r="AA15" s="746"/>
      <c r="AB15" s="746"/>
      <c r="AC15" s="746"/>
      <c r="AD15" s="746"/>
      <c r="AE15" s="746"/>
      <c r="AF15" s="746"/>
      <c r="AG15" s="746"/>
      <c r="AH15" s="746"/>
      <c r="AI15" s="746"/>
      <c r="AJ15" s="746"/>
      <c r="AK15" s="746"/>
      <c r="AL15" s="746"/>
      <c r="AM15" s="746"/>
      <c r="AN15" s="746"/>
      <c r="AO15" s="746"/>
      <c r="AP15" s="746"/>
      <c r="AQ15" s="746"/>
      <c r="AR15" s="746"/>
      <c r="AS15" s="746"/>
      <c r="AT15" s="746"/>
      <c r="AU15" s="746"/>
      <c r="AV15" s="746"/>
      <c r="AW15" s="746"/>
      <c r="AX15" s="746"/>
      <c r="AY15" s="746"/>
      <c r="AZ15" s="746"/>
      <c r="BA15" s="746"/>
      <c r="BB15" s="746"/>
      <c r="BC15" s="746"/>
      <c r="BD15" s="746"/>
      <c r="BE15" s="746"/>
      <c r="BF15" s="746"/>
      <c r="BG15" s="746"/>
      <c r="BH15" s="746"/>
      <c r="BI15" s="746"/>
      <c r="BJ15" s="746"/>
      <c r="BK15" s="746"/>
      <c r="BL15" s="746"/>
      <c r="BM15" s="746"/>
      <c r="BN15" s="746"/>
      <c r="BO15" s="746"/>
      <c r="BP15" s="746"/>
      <c r="BQ15" s="746"/>
      <c r="BR15" s="746"/>
      <c r="BS15" s="746"/>
      <c r="BT15" s="746"/>
      <c r="BU15" s="746"/>
      <c r="BV15" s="746"/>
      <c r="BW15" s="746"/>
      <c r="BX15" s="746"/>
      <c r="BY15" s="746"/>
      <c r="BZ15" s="746"/>
      <c r="CA15" s="746"/>
      <c r="CB15" s="746"/>
      <c r="CC15" s="746"/>
      <c r="CD15" s="746"/>
      <c r="CE15" s="746"/>
      <c r="CF15" s="746"/>
      <c r="CG15" s="746"/>
      <c r="CH15" s="746"/>
      <c r="CI15" s="746"/>
      <c r="CJ15" s="746"/>
      <c r="CK15" s="746"/>
      <c r="CL15" s="746"/>
      <c r="CM15" s="746"/>
      <c r="CN15" s="746"/>
      <c r="CO15" s="746"/>
      <c r="CP15" s="746"/>
      <c r="CQ15" s="746"/>
      <c r="CR15" s="746"/>
      <c r="CS15" s="746"/>
      <c r="CT15" s="746"/>
      <c r="CU15" s="746"/>
      <c r="CV15" s="746"/>
      <c r="CW15" s="746"/>
      <c r="CX15" s="746"/>
      <c r="CY15" s="746"/>
      <c r="CZ15" s="746"/>
      <c r="DA15" s="746"/>
      <c r="DB15" s="746"/>
      <c r="DC15" s="746"/>
      <c r="DD15" s="746"/>
      <c r="DE15" s="746"/>
      <c r="DF15" s="746"/>
      <c r="DG15" s="746"/>
      <c r="DH15" s="746"/>
      <c r="DI15" s="746"/>
      <c r="DJ15" s="746"/>
      <c r="DK15" s="746"/>
      <c r="DL15" s="746"/>
      <c r="DM15" s="746"/>
      <c r="DN15" s="746"/>
      <c r="DO15" s="746"/>
      <c r="DP15" s="746"/>
      <c r="DQ15" s="746"/>
      <c r="DR15" s="746"/>
      <c r="DS15" s="746"/>
      <c r="DT15" s="746"/>
      <c r="DU15" s="746"/>
      <c r="DV15" s="746"/>
      <c r="DW15" s="746"/>
      <c r="DX15" s="746"/>
      <c r="DY15" s="746"/>
      <c r="DZ15" s="746"/>
      <c r="EA15" s="746"/>
      <c r="EB15" s="746"/>
      <c r="EC15" s="746"/>
      <c r="ED15" s="746"/>
      <c r="EE15" s="746"/>
      <c r="EF15" s="746"/>
      <c r="EG15" s="746"/>
      <c r="EH15" s="746"/>
      <c r="EI15" s="746"/>
      <c r="EJ15" s="746"/>
      <c r="EK15" s="746"/>
      <c r="EL15" s="746"/>
      <c r="EM15" s="746"/>
      <c r="EN15" s="746"/>
      <c r="EO15" s="746"/>
      <c r="EP15" s="746"/>
      <c r="EQ15" s="746"/>
      <c r="ER15" s="746"/>
      <c r="ES15" s="746"/>
      <c r="ET15" s="746"/>
      <c r="EU15" s="746"/>
      <c r="EV15" s="746"/>
      <c r="EW15" s="746"/>
      <c r="EX15" s="746"/>
      <c r="EY15" s="746"/>
      <c r="EZ15" s="746"/>
      <c r="FA15" s="746"/>
      <c r="FB15" s="746"/>
      <c r="FC15" s="746"/>
      <c r="FD15" s="746"/>
      <c r="FE15" s="746"/>
      <c r="FF15" s="746"/>
      <c r="FG15" s="746"/>
      <c r="FH15" s="746"/>
      <c r="FI15" s="746"/>
      <c r="FJ15" s="746"/>
      <c r="FK15" s="746"/>
      <c r="FL15" s="746"/>
      <c r="FM15" s="746"/>
      <c r="FN15" s="746"/>
      <c r="FO15" s="746"/>
      <c r="FP15" s="746"/>
      <c r="FQ15" s="746"/>
      <c r="FR15" s="746"/>
      <c r="FS15" s="746"/>
      <c r="FT15" s="746"/>
      <c r="FU15" s="746"/>
      <c r="FV15" s="746"/>
      <c r="FW15" s="746"/>
      <c r="FX15" s="746"/>
      <c r="FY15" s="746"/>
      <c r="FZ15" s="746"/>
      <c r="GA15" s="746"/>
      <c r="GB15" s="746"/>
      <c r="GC15" s="746"/>
      <c r="GD15" s="746"/>
      <c r="GE15" s="746"/>
      <c r="GF15" s="746"/>
      <c r="GG15" s="746"/>
      <c r="GH15" s="746"/>
      <c r="GI15" s="746"/>
      <c r="GJ15" s="746"/>
      <c r="GK15" s="746"/>
      <c r="GL15" s="746"/>
      <c r="GM15" s="746"/>
      <c r="GN15" s="746"/>
      <c r="GO15" s="746"/>
      <c r="GP15" s="746"/>
      <c r="GQ15" s="746"/>
      <c r="GR15" s="746"/>
      <c r="GS15" s="746"/>
      <c r="GT15" s="746"/>
      <c r="GU15" s="746"/>
      <c r="GV15" s="746"/>
      <c r="GW15" s="746"/>
      <c r="GX15" s="746"/>
      <c r="GY15" s="746"/>
      <c r="GZ15" s="746"/>
      <c r="HA15" s="746"/>
      <c r="HB15" s="746"/>
      <c r="HC15" s="746"/>
      <c r="HD15" s="746"/>
      <c r="HE15" s="746"/>
      <c r="HF15" s="746"/>
      <c r="HG15" s="746"/>
      <c r="HH15" s="746"/>
      <c r="HI15" s="746"/>
      <c r="HJ15" s="746"/>
      <c r="HK15" s="746"/>
      <c r="HL15" s="746"/>
      <c r="HM15" s="746"/>
      <c r="HN15" s="746"/>
      <c r="HO15" s="746"/>
      <c r="HP15" s="746"/>
      <c r="HQ15" s="746"/>
      <c r="HR15" s="746"/>
      <c r="HS15" s="746"/>
      <c r="HT15" s="746"/>
      <c r="HU15" s="746"/>
      <c r="HV15" s="746"/>
      <c r="HW15" s="746"/>
      <c r="HX15" s="746"/>
      <c r="HY15" s="746"/>
      <c r="HZ15" s="746"/>
      <c r="IA15" s="746"/>
      <c r="IB15" s="746"/>
      <c r="IC15" s="746"/>
      <c r="ID15" s="746"/>
      <c r="IE15" s="746"/>
      <c r="IF15" s="746"/>
      <c r="IG15" s="746"/>
      <c r="IH15" s="746"/>
      <c r="II15" s="746"/>
      <c r="IJ15" s="746"/>
      <c r="IK15" s="746"/>
      <c r="IL15" s="746"/>
      <c r="IM15" s="746"/>
      <c r="IN15" s="746"/>
      <c r="IO15" s="746"/>
      <c r="IP15" s="746"/>
      <c r="IQ15" s="746"/>
      <c r="IR15" s="746"/>
      <c r="IS15" s="746"/>
      <c r="IT15" s="746"/>
      <c r="IU15" s="746"/>
      <c r="IV15" s="746"/>
      <c r="IW15" s="746"/>
      <c r="IX15" s="746"/>
      <c r="IY15" s="746"/>
      <c r="IZ15" s="746"/>
      <c r="JA15" s="746"/>
      <c r="JB15" s="746"/>
      <c r="JC15" s="746"/>
      <c r="JD15" s="746"/>
      <c r="JE15" s="746"/>
      <c r="JF15" s="746"/>
      <c r="JG15" s="746"/>
      <c r="JH15" s="746"/>
      <c r="JI15" s="746"/>
      <c r="JJ15" s="746"/>
      <c r="JK15" s="746"/>
      <c r="JL15" s="746"/>
      <c r="JM15" s="746"/>
      <c r="JN15" s="746"/>
      <c r="JO15" s="746"/>
      <c r="JP15" s="746"/>
      <c r="JQ15" s="746"/>
      <c r="JR15" s="746"/>
      <c r="JS15" s="746"/>
      <c r="JT15" s="746"/>
      <c r="JU15" s="746"/>
      <c r="JV15" s="746"/>
      <c r="JW15" s="746"/>
      <c r="JX15" s="746"/>
      <c r="JY15" s="746"/>
      <c r="JZ15" s="746"/>
      <c r="KA15" s="746"/>
      <c r="KB15" s="746"/>
      <c r="KC15" s="746"/>
      <c r="KD15" s="746"/>
      <c r="KE15" s="746"/>
      <c r="KF15" s="746"/>
      <c r="KG15" s="746"/>
      <c r="KH15" s="746"/>
      <c r="KI15" s="746"/>
      <c r="KJ15" s="746"/>
      <c r="KK15" s="746"/>
      <c r="KL15" s="746"/>
      <c r="KM15" s="746"/>
      <c r="KN15" s="746"/>
      <c r="KO15" s="746"/>
      <c r="KP15" s="746"/>
      <c r="KQ15" s="746"/>
      <c r="KR15" s="746"/>
      <c r="KS15" s="746"/>
      <c r="KT15" s="746"/>
      <c r="KU15" s="746"/>
      <c r="KV15" s="746"/>
      <c r="KW15" s="746"/>
      <c r="KX15" s="746"/>
      <c r="KY15" s="746"/>
      <c r="KZ15" s="746"/>
      <c r="LA15" s="746"/>
      <c r="LB15" s="746"/>
      <c r="LC15" s="746"/>
      <c r="LD15" s="746"/>
      <c r="LE15" s="746"/>
      <c r="LF15" s="746"/>
      <c r="LG15" s="746"/>
      <c r="LH15" s="746"/>
      <c r="LI15" s="746"/>
      <c r="LJ15" s="746"/>
      <c r="LK15" s="746"/>
      <c r="LL15" s="746"/>
      <c r="LM15" s="746"/>
      <c r="LN15" s="746"/>
      <c r="LO15" s="746"/>
      <c r="LP15" s="746"/>
      <c r="LQ15" s="746"/>
      <c r="LR15" s="746"/>
      <c r="LS15" s="746"/>
      <c r="LT15" s="746"/>
      <c r="LU15" s="746"/>
      <c r="LV15" s="746"/>
      <c r="LW15" s="746"/>
      <c r="LX15" s="746"/>
      <c r="LY15" s="746"/>
      <c r="LZ15" s="746"/>
      <c r="MA15" s="746"/>
      <c r="MB15" s="746"/>
      <c r="MC15" s="746"/>
      <c r="MD15" s="746"/>
      <c r="ME15" s="746"/>
      <c r="MF15" s="746"/>
      <c r="MG15" s="746"/>
      <c r="MH15" s="746"/>
      <c r="MI15" s="746"/>
      <c r="MJ15" s="746"/>
      <c r="MK15" s="746"/>
      <c r="ML15" s="746"/>
      <c r="MM15" s="746"/>
      <c r="MN15" s="746"/>
      <c r="MO15" s="746"/>
      <c r="MP15" s="746"/>
      <c r="MQ15" s="746"/>
      <c r="MR15" s="746"/>
      <c r="MS15" s="746"/>
      <c r="MT15" s="746"/>
      <c r="MU15" s="746"/>
      <c r="MV15" s="746"/>
      <c r="MW15" s="746"/>
      <c r="MX15" s="746"/>
      <c r="MY15" s="746"/>
      <c r="MZ15" s="746"/>
      <c r="NA15" s="746"/>
      <c r="NB15" s="746"/>
      <c r="NC15" s="746"/>
      <c r="ND15" s="746"/>
      <c r="NE15" s="746"/>
      <c r="NF15" s="746"/>
      <c r="NG15" s="746"/>
      <c r="NH15" s="746"/>
      <c r="NI15" s="746"/>
      <c r="NJ15" s="746"/>
      <c r="NK15" s="746"/>
      <c r="NL15" s="746"/>
      <c r="NM15" s="746"/>
      <c r="NN15" s="746"/>
      <c r="NO15" s="746"/>
      <c r="NP15" s="746"/>
      <c r="NQ15" s="746"/>
      <c r="NR15" s="746"/>
      <c r="NS15" s="746"/>
      <c r="NT15" s="746"/>
      <c r="NU15" s="746"/>
      <c r="NV15" s="746"/>
      <c r="NW15" s="746"/>
      <c r="NX15" s="746"/>
      <c r="NY15" s="746"/>
      <c r="NZ15" s="746"/>
      <c r="OA15" s="746"/>
      <c r="OB15" s="746"/>
      <c r="OC15" s="746"/>
      <c r="OD15" s="746"/>
      <c r="OE15" s="746"/>
      <c r="OF15" s="746"/>
      <c r="OG15" s="746"/>
      <c r="OH15" s="746"/>
      <c r="OI15" s="746"/>
      <c r="OJ15" s="746"/>
      <c r="OK15" s="746"/>
      <c r="OL15" s="746"/>
      <c r="OM15" s="746"/>
      <c r="ON15" s="746"/>
      <c r="OO15" s="746"/>
      <c r="OP15" s="746"/>
      <c r="OQ15" s="746"/>
      <c r="OR15" s="746"/>
      <c r="OS15" s="746"/>
      <c r="OT15" s="746"/>
      <c r="OU15" s="746"/>
      <c r="OV15" s="746"/>
      <c r="OW15" s="746"/>
      <c r="OX15" s="746"/>
      <c r="OY15" s="746"/>
      <c r="OZ15" s="746"/>
      <c r="PA15" s="746"/>
      <c r="PB15" s="746"/>
      <c r="PC15" s="746"/>
      <c r="PD15" s="746"/>
      <c r="PE15" s="746"/>
      <c r="PF15" s="746"/>
      <c r="PG15" s="746"/>
      <c r="PH15" s="746"/>
      <c r="PI15" s="746"/>
      <c r="PJ15" s="746"/>
      <c r="PK15" s="746"/>
      <c r="PL15" s="746"/>
      <c r="PM15" s="746"/>
      <c r="PN15" s="746"/>
      <c r="PO15" s="746"/>
      <c r="PP15" s="746"/>
      <c r="PQ15" s="746"/>
      <c r="PR15" s="746"/>
      <c r="PS15" s="746"/>
      <c r="PT15" s="746"/>
      <c r="PU15" s="746"/>
      <c r="PV15" s="746"/>
      <c r="PW15" s="746"/>
      <c r="PX15" s="746"/>
      <c r="PY15" s="746"/>
      <c r="PZ15" s="746"/>
      <c r="QA15" s="746"/>
      <c r="QB15" s="746"/>
      <c r="QC15" s="746"/>
      <c r="QD15" s="746"/>
      <c r="QE15" s="746"/>
      <c r="QF15" s="746"/>
      <c r="QG15" s="746"/>
      <c r="QH15" s="746"/>
      <c r="QI15" s="746"/>
      <c r="QJ15" s="746"/>
      <c r="QK15" s="746"/>
      <c r="QL15" s="746"/>
      <c r="QM15" s="746"/>
      <c r="QN15" s="746"/>
      <c r="QO15" s="746"/>
      <c r="QP15" s="746"/>
      <c r="QQ15" s="746"/>
      <c r="QR15" s="746"/>
      <c r="QS15" s="746"/>
      <c r="QT15" s="746"/>
      <c r="QU15" s="746"/>
      <c r="QV15" s="746"/>
      <c r="QW15" s="746"/>
      <c r="QX15" s="746"/>
      <c r="QY15" s="746"/>
      <c r="QZ15" s="746"/>
      <c r="RA15" s="746"/>
      <c r="RB15" s="746"/>
      <c r="RC15" s="746"/>
      <c r="RD15" s="746"/>
      <c r="RE15" s="746"/>
      <c r="RF15" s="746"/>
      <c r="RG15" s="746"/>
      <c r="RH15" s="746"/>
      <c r="RI15" s="746"/>
      <c r="RJ15" s="746"/>
      <c r="RK15" s="746"/>
      <c r="RL15" s="746"/>
      <c r="RM15" s="746"/>
      <c r="RN15" s="746"/>
      <c r="RO15" s="746"/>
      <c r="RP15" s="746"/>
      <c r="RQ15" s="746"/>
      <c r="RR15" s="746"/>
      <c r="RS15" s="746"/>
      <c r="RT15" s="746"/>
      <c r="RU15" s="746"/>
      <c r="RV15" s="746"/>
      <c r="RW15" s="746"/>
      <c r="RX15" s="746"/>
      <c r="RY15" s="746"/>
      <c r="RZ15" s="746"/>
      <c r="SA15" s="746"/>
      <c r="SB15" s="746"/>
      <c r="SC15" s="746"/>
      <c r="SD15" s="746"/>
      <c r="SE15" s="746"/>
      <c r="SF15" s="746"/>
      <c r="SG15" s="746"/>
      <c r="SH15" s="746"/>
      <c r="SI15" s="746"/>
      <c r="SJ15" s="746"/>
      <c r="SK15" s="746"/>
      <c r="SL15" s="746"/>
      <c r="SM15" s="746"/>
      <c r="SN15" s="746"/>
      <c r="SO15" s="746"/>
      <c r="SP15" s="746"/>
      <c r="SQ15" s="746"/>
      <c r="SR15" s="746"/>
      <c r="SS15" s="746"/>
      <c r="ST15" s="746"/>
      <c r="SU15" s="746"/>
      <c r="SV15" s="746"/>
      <c r="SW15" s="746"/>
      <c r="SX15" s="746"/>
      <c r="SY15" s="746"/>
      <c r="SZ15" s="746"/>
      <c r="TA15" s="746"/>
      <c r="TB15" s="746"/>
      <c r="TC15" s="746"/>
      <c r="TD15" s="746"/>
      <c r="TE15" s="746"/>
      <c r="TF15" s="746"/>
      <c r="TG15" s="746"/>
      <c r="TH15" s="746"/>
      <c r="TI15" s="746"/>
      <c r="TJ15" s="746"/>
      <c r="TK15" s="746"/>
      <c r="TL15" s="746"/>
      <c r="TM15" s="746"/>
      <c r="TN15" s="746"/>
      <c r="TO15" s="746"/>
      <c r="TP15" s="746"/>
      <c r="TQ15" s="746"/>
      <c r="TR15" s="746"/>
      <c r="TS15" s="746"/>
      <c r="TT15" s="746"/>
      <c r="TU15" s="746"/>
      <c r="TV15" s="746"/>
      <c r="TW15" s="746"/>
      <c r="TX15" s="746"/>
      <c r="TY15" s="746"/>
      <c r="TZ15" s="746"/>
      <c r="UA15" s="746"/>
      <c r="UB15" s="746"/>
      <c r="UC15" s="746"/>
      <c r="UD15" s="746"/>
      <c r="UE15" s="746"/>
      <c r="UF15" s="746"/>
      <c r="UG15" s="746"/>
      <c r="UH15" s="746"/>
      <c r="UI15" s="746"/>
      <c r="UJ15" s="746"/>
      <c r="UK15" s="746"/>
      <c r="UL15" s="746"/>
      <c r="UM15" s="746"/>
      <c r="UN15" s="746"/>
      <c r="UO15" s="746"/>
      <c r="UP15" s="746"/>
      <c r="UQ15" s="746"/>
      <c r="UR15" s="746"/>
      <c r="US15" s="746"/>
      <c r="UT15" s="746"/>
      <c r="UU15" s="746"/>
      <c r="UV15" s="746"/>
      <c r="UW15" s="746"/>
      <c r="UX15" s="746"/>
      <c r="UY15" s="746"/>
      <c r="UZ15" s="746"/>
      <c r="VA15" s="746"/>
      <c r="VB15" s="746"/>
      <c r="VC15" s="746"/>
      <c r="VD15" s="746"/>
      <c r="VE15" s="746"/>
      <c r="VF15" s="746"/>
      <c r="VG15" s="746"/>
      <c r="VH15" s="746"/>
      <c r="VI15" s="746"/>
      <c r="VJ15" s="746"/>
      <c r="VK15" s="746"/>
      <c r="VL15" s="746"/>
      <c r="VM15" s="746"/>
      <c r="VN15" s="746"/>
      <c r="VO15" s="746"/>
      <c r="VP15" s="746"/>
      <c r="VQ15" s="746"/>
      <c r="VR15" s="746"/>
      <c r="VS15" s="746"/>
      <c r="VT15" s="746"/>
      <c r="VU15" s="746"/>
      <c r="VV15" s="746"/>
      <c r="VW15" s="746"/>
      <c r="VX15" s="746"/>
      <c r="VY15" s="746"/>
      <c r="VZ15" s="746"/>
      <c r="WA15" s="746"/>
      <c r="WB15" s="746"/>
      <c r="WC15" s="746"/>
      <c r="WD15" s="746"/>
      <c r="WE15" s="746"/>
      <c r="WF15" s="746"/>
      <c r="WG15" s="746"/>
      <c r="WH15" s="746"/>
      <c r="WI15" s="746"/>
      <c r="WJ15" s="746"/>
      <c r="WK15" s="746"/>
      <c r="WL15" s="746"/>
      <c r="WM15" s="746"/>
      <c r="WN15" s="746"/>
      <c r="WO15" s="746"/>
      <c r="WP15" s="746"/>
      <c r="WQ15" s="746"/>
      <c r="WR15" s="746"/>
      <c r="WS15" s="746"/>
      <c r="WT15" s="746"/>
      <c r="WU15" s="746"/>
      <c r="WV15" s="746"/>
      <c r="WW15" s="746"/>
      <c r="WX15" s="746"/>
      <c r="WY15" s="746"/>
      <c r="WZ15" s="746"/>
      <c r="XA15" s="746"/>
      <c r="XB15" s="746"/>
      <c r="XC15" s="746"/>
      <c r="XD15" s="746"/>
      <c r="XE15" s="746"/>
      <c r="XF15" s="746"/>
      <c r="XG15" s="746"/>
      <c r="XH15" s="746"/>
      <c r="XI15" s="746"/>
      <c r="XJ15" s="746"/>
      <c r="XK15" s="746"/>
      <c r="XL15" s="746"/>
      <c r="XM15" s="746"/>
      <c r="XN15" s="746"/>
      <c r="XO15" s="746"/>
      <c r="XP15" s="746"/>
      <c r="XQ15" s="746"/>
      <c r="XR15" s="746"/>
      <c r="XS15" s="746"/>
      <c r="XT15" s="746"/>
      <c r="XU15" s="746"/>
      <c r="XV15" s="746"/>
      <c r="XW15" s="746"/>
      <c r="XX15" s="746"/>
      <c r="XY15" s="746"/>
      <c r="XZ15" s="746"/>
      <c r="YA15" s="746"/>
      <c r="YB15" s="746"/>
      <c r="YC15" s="746"/>
      <c r="YD15" s="746"/>
      <c r="YE15" s="746"/>
      <c r="YF15" s="746"/>
      <c r="YG15" s="746"/>
      <c r="YH15" s="746"/>
      <c r="YI15" s="746"/>
      <c r="YJ15" s="746"/>
      <c r="YK15" s="746"/>
      <c r="YL15" s="746"/>
      <c r="YM15" s="746"/>
      <c r="YN15" s="746"/>
      <c r="YO15" s="746"/>
      <c r="YP15" s="746"/>
      <c r="YQ15" s="746"/>
      <c r="YR15" s="746"/>
      <c r="YS15" s="746"/>
      <c r="YT15" s="746"/>
      <c r="YU15" s="746"/>
      <c r="YV15" s="746"/>
      <c r="YW15" s="746"/>
      <c r="YX15" s="746"/>
      <c r="YY15" s="746"/>
      <c r="YZ15" s="746"/>
      <c r="ZA15" s="746"/>
      <c r="ZB15" s="746"/>
      <c r="ZC15" s="746"/>
      <c r="ZD15" s="746"/>
      <c r="ZE15" s="746"/>
      <c r="ZF15" s="746"/>
      <c r="ZG15" s="746"/>
      <c r="ZH15" s="746"/>
      <c r="ZI15" s="746"/>
      <c r="ZJ15" s="746"/>
      <c r="ZK15" s="746"/>
      <c r="ZL15" s="746"/>
      <c r="ZM15" s="746"/>
      <c r="ZN15" s="746"/>
      <c r="ZO15" s="746"/>
      <c r="ZP15" s="746"/>
      <c r="ZQ15" s="746"/>
      <c r="ZR15" s="746"/>
      <c r="ZS15" s="746"/>
      <c r="ZT15" s="746"/>
      <c r="ZU15" s="746"/>
      <c r="ZV15" s="746"/>
      <c r="ZW15" s="746"/>
      <c r="ZX15" s="746"/>
      <c r="ZY15" s="746"/>
      <c r="ZZ15" s="746"/>
      <c r="AAA15" s="746"/>
      <c r="AAB15" s="746"/>
      <c r="AAC15" s="746"/>
      <c r="AAD15" s="746"/>
      <c r="AAE15" s="746"/>
      <c r="AAF15" s="746"/>
      <c r="AAG15" s="746"/>
      <c r="AAH15" s="746"/>
      <c r="AAI15" s="746"/>
      <c r="AAJ15" s="746"/>
      <c r="AAK15" s="746"/>
      <c r="AAL15" s="746"/>
      <c r="AAM15" s="746"/>
      <c r="AAN15" s="746"/>
      <c r="AAO15" s="746"/>
      <c r="AAP15" s="746"/>
      <c r="AAQ15" s="746"/>
      <c r="AAR15" s="746"/>
      <c r="AAS15" s="746"/>
      <c r="AAT15" s="746"/>
      <c r="AAU15" s="746"/>
      <c r="AAV15" s="746"/>
      <c r="AAW15" s="746"/>
      <c r="AAX15" s="746"/>
      <c r="AAY15" s="746"/>
      <c r="AAZ15" s="746"/>
      <c r="ABA15" s="746"/>
      <c r="ABB15" s="746"/>
      <c r="ABC15" s="746"/>
      <c r="ABD15" s="746"/>
      <c r="ABE15" s="746"/>
      <c r="ABF15" s="746"/>
      <c r="ABG15" s="746"/>
      <c r="ABH15" s="746"/>
      <c r="ABI15" s="746"/>
      <c r="ABJ15" s="746"/>
      <c r="ABK15" s="746"/>
      <c r="ABL15" s="746"/>
      <c r="ABM15" s="746"/>
      <c r="ABN15" s="746"/>
      <c r="ABO15" s="746"/>
      <c r="ABP15" s="746"/>
      <c r="ABQ15" s="746"/>
      <c r="ABR15" s="746"/>
      <c r="ABS15" s="746"/>
      <c r="ABT15" s="746"/>
      <c r="ABU15" s="746"/>
      <c r="ABV15" s="746"/>
      <c r="ABW15" s="746"/>
      <c r="ABX15" s="746"/>
      <c r="ABY15" s="746"/>
      <c r="ABZ15" s="746"/>
      <c r="ACA15" s="746"/>
      <c r="ACB15" s="746"/>
      <c r="ACC15" s="746"/>
      <c r="ACD15" s="746"/>
      <c r="ACE15" s="746"/>
      <c r="ACF15" s="746"/>
      <c r="ACG15" s="746"/>
      <c r="ACH15" s="746"/>
      <c r="ACI15" s="746"/>
      <c r="ACJ15" s="746"/>
      <c r="ACK15" s="746"/>
      <c r="ACL15" s="746"/>
      <c r="ACM15" s="746"/>
      <c r="ACN15" s="746"/>
      <c r="ACO15" s="746"/>
      <c r="ACP15" s="746"/>
      <c r="ACQ15" s="746"/>
      <c r="ACR15" s="746"/>
      <c r="ACS15" s="746"/>
      <c r="ACT15" s="746"/>
      <c r="ACU15" s="746"/>
      <c r="ACV15" s="746"/>
      <c r="ACW15" s="746"/>
      <c r="ACX15" s="746"/>
      <c r="ACY15" s="746"/>
      <c r="ACZ15" s="746"/>
      <c r="ADA15" s="746"/>
      <c r="ADB15" s="746"/>
      <c r="ADC15" s="746"/>
      <c r="ADD15" s="746"/>
      <c r="ADE15" s="746"/>
      <c r="ADF15" s="746"/>
      <c r="ADG15" s="746"/>
      <c r="ADH15" s="746"/>
      <c r="ADI15" s="746"/>
      <c r="ADJ15" s="746"/>
      <c r="ADK15" s="746"/>
      <c r="ADL15" s="746"/>
      <c r="ADM15" s="746"/>
      <c r="ADN15" s="746"/>
      <c r="ADO15" s="746"/>
      <c r="ADP15" s="746"/>
      <c r="ADQ15" s="746"/>
      <c r="ADR15" s="746"/>
      <c r="ADS15" s="746"/>
      <c r="ADT15" s="746"/>
      <c r="ADU15" s="746"/>
      <c r="ADV15" s="746"/>
      <c r="ADW15" s="746"/>
      <c r="ADX15" s="746"/>
      <c r="ADY15" s="746"/>
      <c r="ADZ15" s="746"/>
      <c r="AEA15" s="746"/>
      <c r="AEB15" s="746"/>
      <c r="AEC15" s="746"/>
      <c r="AED15" s="746"/>
      <c r="AEE15" s="746"/>
      <c r="AEF15" s="746"/>
      <c r="AEG15" s="746"/>
      <c r="AEH15" s="746"/>
      <c r="AEI15" s="746"/>
      <c r="AEJ15" s="746"/>
      <c r="AEK15" s="746"/>
      <c r="AEL15" s="746"/>
      <c r="AEM15" s="746"/>
      <c r="AEN15" s="746"/>
      <c r="AEO15" s="746"/>
      <c r="AEP15" s="746"/>
      <c r="AEQ15" s="746"/>
      <c r="AER15" s="746"/>
      <c r="AES15" s="746"/>
      <c r="AET15" s="746"/>
      <c r="AEU15" s="746"/>
      <c r="AEV15" s="746"/>
      <c r="AEW15" s="746"/>
      <c r="AEX15" s="746"/>
      <c r="AEY15" s="746"/>
      <c r="AEZ15" s="746"/>
      <c r="AFA15" s="746"/>
      <c r="AFB15" s="746"/>
      <c r="AFC15" s="746"/>
      <c r="AFD15" s="746"/>
      <c r="AFE15" s="746"/>
      <c r="AFF15" s="746"/>
      <c r="AFG15" s="746"/>
      <c r="AFH15" s="746"/>
      <c r="AFI15" s="746"/>
      <c r="AFJ15" s="746"/>
      <c r="AFK15" s="746"/>
      <c r="AFL15" s="746"/>
      <c r="AFM15" s="746"/>
      <c r="AFN15" s="746"/>
      <c r="AFO15" s="746"/>
      <c r="AFP15" s="746"/>
      <c r="AFQ15" s="746"/>
      <c r="AFR15" s="746"/>
      <c r="AFS15" s="746"/>
      <c r="AFT15" s="746"/>
      <c r="AFU15" s="746"/>
      <c r="AFV15" s="746"/>
      <c r="AFW15" s="746"/>
      <c r="AFX15" s="746"/>
      <c r="AFY15" s="746"/>
      <c r="AFZ15" s="746"/>
      <c r="AGA15" s="746"/>
      <c r="AGB15" s="746"/>
      <c r="AGC15" s="746"/>
      <c r="AGD15" s="746"/>
      <c r="AGE15" s="746"/>
      <c r="AGF15" s="746"/>
      <c r="AGG15" s="746"/>
      <c r="AGH15" s="746"/>
      <c r="AGI15" s="746"/>
      <c r="AGJ15" s="746"/>
      <c r="AGK15" s="746"/>
      <c r="AGL15" s="746"/>
      <c r="AGM15" s="746"/>
      <c r="AGN15" s="746"/>
      <c r="AGO15" s="746"/>
      <c r="AGP15" s="746"/>
      <c r="AGQ15" s="746"/>
      <c r="AGR15" s="746"/>
      <c r="AGS15" s="746"/>
      <c r="AGT15" s="746"/>
      <c r="AGU15" s="746"/>
      <c r="AGV15" s="746"/>
      <c r="AGW15" s="746"/>
      <c r="AGX15" s="746"/>
      <c r="AGY15" s="746"/>
      <c r="AGZ15" s="746"/>
      <c r="AHA15" s="746"/>
      <c r="AHB15" s="746"/>
      <c r="AHC15" s="746"/>
      <c r="AHD15" s="746"/>
      <c r="AHE15" s="746"/>
      <c r="AHF15" s="746"/>
      <c r="AHG15" s="746"/>
      <c r="AHH15" s="746"/>
      <c r="AHI15" s="746"/>
      <c r="AHJ15" s="746"/>
      <c r="AHK15" s="746"/>
      <c r="AHL15" s="746"/>
      <c r="AHM15" s="746"/>
      <c r="AHN15" s="746"/>
      <c r="AHO15" s="746"/>
      <c r="AHP15" s="746"/>
      <c r="AHQ15" s="746"/>
      <c r="AHR15" s="746"/>
      <c r="AHS15" s="746"/>
      <c r="AHT15" s="746"/>
      <c r="AHU15" s="746"/>
      <c r="AHV15" s="746"/>
      <c r="AHW15" s="746"/>
      <c r="AHX15" s="746"/>
      <c r="AHY15" s="746"/>
      <c r="AHZ15" s="746"/>
      <c r="AIA15" s="746"/>
      <c r="AIB15" s="746"/>
      <c r="AIC15" s="746"/>
      <c r="AID15" s="746"/>
      <c r="AIE15" s="746"/>
      <c r="AIF15" s="746"/>
      <c r="AIG15" s="746"/>
      <c r="AIH15" s="746"/>
      <c r="AII15" s="746"/>
      <c r="AIJ15" s="746"/>
      <c r="AIK15" s="746"/>
      <c r="AIL15" s="746"/>
      <c r="AIM15" s="746"/>
      <c r="AIN15" s="746"/>
      <c r="AIO15" s="746"/>
      <c r="AIP15" s="746"/>
      <c r="AIQ15" s="746"/>
      <c r="AIR15" s="746"/>
      <c r="AIS15" s="746"/>
      <c r="AIT15" s="746"/>
      <c r="AIU15" s="746"/>
      <c r="AIV15" s="746"/>
      <c r="AIW15" s="746"/>
      <c r="AIX15" s="746"/>
      <c r="AIY15" s="746"/>
      <c r="AIZ15" s="746"/>
      <c r="AJA15" s="746"/>
      <c r="AJB15" s="746"/>
      <c r="AJC15" s="746"/>
      <c r="AJD15" s="746"/>
      <c r="AJE15" s="746"/>
      <c r="AJF15" s="746"/>
      <c r="AJG15" s="746"/>
      <c r="AJH15" s="746"/>
      <c r="AJI15" s="746"/>
      <c r="AJJ15" s="746"/>
      <c r="AJK15" s="746"/>
      <c r="AJL15" s="746"/>
      <c r="AJM15" s="746"/>
      <c r="AJN15" s="746"/>
      <c r="AJO15" s="746"/>
      <c r="AJP15" s="746"/>
      <c r="AJQ15" s="746"/>
      <c r="AJR15" s="746"/>
      <c r="AJS15" s="746"/>
      <c r="AJT15" s="746"/>
      <c r="AJU15" s="746"/>
      <c r="AJV15" s="746"/>
      <c r="AJW15" s="746"/>
      <c r="AJX15" s="746"/>
      <c r="AJY15" s="746"/>
      <c r="AJZ15" s="746"/>
      <c r="AKA15" s="746"/>
      <c r="AKB15" s="746"/>
      <c r="AKC15" s="746"/>
      <c r="AKD15" s="746"/>
      <c r="AKE15" s="746"/>
      <c r="AKF15" s="746"/>
      <c r="AKG15" s="746"/>
      <c r="AKH15" s="746"/>
      <c r="AKI15" s="746"/>
      <c r="AKJ15" s="746"/>
      <c r="AKK15" s="746"/>
      <c r="AKL15" s="746"/>
      <c r="AKM15" s="746"/>
      <c r="AKN15" s="746"/>
      <c r="AKO15" s="746"/>
      <c r="AKP15" s="746"/>
      <c r="AKQ15" s="746"/>
      <c r="AKR15" s="746"/>
      <c r="AKS15" s="746"/>
      <c r="AKT15" s="746"/>
      <c r="AKU15" s="746"/>
      <c r="AKV15" s="746"/>
      <c r="AKW15" s="746"/>
      <c r="AKX15" s="746"/>
      <c r="AKY15" s="746"/>
      <c r="AKZ15" s="746"/>
      <c r="ALA15" s="746"/>
      <c r="ALB15" s="746"/>
      <c r="ALC15" s="746"/>
      <c r="ALD15" s="746"/>
      <c r="ALE15" s="746"/>
      <c r="ALF15" s="746"/>
      <c r="ALG15" s="746"/>
      <c r="ALH15" s="746"/>
      <c r="ALI15" s="746"/>
      <c r="ALJ15" s="746"/>
      <c r="ALK15" s="746"/>
      <c r="ALL15" s="746"/>
      <c r="ALM15" s="746"/>
      <c r="ALN15" s="746"/>
      <c r="ALO15" s="746"/>
      <c r="ALP15" s="746"/>
      <c r="ALQ15" s="746"/>
      <c r="ALR15" s="746"/>
      <c r="ALS15" s="746"/>
      <c r="ALT15" s="746"/>
      <c r="ALU15" s="746"/>
      <c r="ALV15" s="746"/>
      <c r="ALW15" s="746"/>
      <c r="ALX15" s="746"/>
      <c r="ALY15" s="746"/>
      <c r="ALZ15" s="746"/>
      <c r="AMA15" s="746"/>
      <c r="AMB15" s="746"/>
      <c r="AMC15" s="746"/>
      <c r="AMD15" s="746"/>
      <c r="AME15" s="746"/>
      <c r="AMF15" s="746"/>
      <c r="AMG15" s="746"/>
      <c r="AMH15" s="746"/>
      <c r="AMI15" s="746"/>
      <c r="AMJ15" s="746"/>
      <c r="AMK15" s="746"/>
      <c r="AML15" s="746"/>
      <c r="AMM15" s="746"/>
      <c r="AMN15" s="746"/>
      <c r="AMO15" s="746"/>
      <c r="AMP15" s="746"/>
      <c r="AMQ15" s="746"/>
      <c r="AMR15" s="746"/>
      <c r="AMS15" s="746"/>
      <c r="AMT15" s="746"/>
      <c r="AMU15" s="746"/>
      <c r="AMV15" s="746"/>
      <c r="AMW15" s="746"/>
      <c r="AMX15" s="746"/>
      <c r="AMY15" s="746"/>
      <c r="AMZ15" s="746"/>
      <c r="ANA15" s="746"/>
      <c r="ANB15" s="746"/>
      <c r="ANC15" s="746"/>
      <c r="AND15" s="746"/>
      <c r="ANE15" s="746"/>
      <c r="ANF15" s="746"/>
      <c r="ANG15" s="746"/>
      <c r="ANH15" s="746"/>
      <c r="ANI15" s="746"/>
      <c r="ANJ15" s="746"/>
      <c r="ANK15" s="746"/>
      <c r="ANL15" s="746"/>
      <c r="ANM15" s="746"/>
      <c r="ANN15" s="746"/>
      <c r="ANO15" s="746"/>
      <c r="ANP15" s="746"/>
      <c r="ANQ15" s="746"/>
      <c r="ANR15" s="746"/>
      <c r="ANS15" s="746"/>
      <c r="ANT15" s="746"/>
      <c r="ANU15" s="746"/>
      <c r="ANV15" s="746"/>
      <c r="ANW15" s="746"/>
      <c r="ANX15" s="746"/>
      <c r="ANY15" s="746"/>
      <c r="ANZ15" s="746"/>
      <c r="AOA15" s="746"/>
      <c r="AOB15" s="746"/>
      <c r="AOC15" s="746"/>
      <c r="AOD15" s="746"/>
      <c r="AOE15" s="746"/>
      <c r="AOF15" s="746"/>
      <c r="AOG15" s="746"/>
      <c r="AOH15" s="746"/>
      <c r="AOI15" s="746"/>
      <c r="AOJ15" s="746"/>
      <c r="AOK15" s="746"/>
      <c r="AOL15" s="746"/>
      <c r="AOM15" s="746"/>
      <c r="AON15" s="746"/>
      <c r="AOO15" s="746"/>
      <c r="AOP15" s="746"/>
      <c r="AOQ15" s="746"/>
      <c r="AOR15" s="746"/>
      <c r="AOS15" s="746"/>
      <c r="AOT15" s="746"/>
      <c r="AOU15" s="746"/>
      <c r="AOV15" s="746"/>
      <c r="AOW15" s="746"/>
      <c r="AOX15" s="746"/>
      <c r="AOY15" s="746"/>
      <c r="AOZ15" s="746"/>
      <c r="APA15" s="746"/>
      <c r="APB15" s="746"/>
      <c r="APC15" s="746"/>
      <c r="APD15" s="746"/>
      <c r="APE15" s="746"/>
      <c r="APF15" s="746"/>
      <c r="APG15" s="746"/>
      <c r="APH15" s="746"/>
      <c r="API15" s="746"/>
      <c r="APJ15" s="746"/>
      <c r="APK15" s="746"/>
      <c r="APL15" s="746"/>
      <c r="APM15" s="746"/>
      <c r="APN15" s="746"/>
      <c r="APO15" s="746"/>
      <c r="APP15" s="746"/>
      <c r="APQ15" s="746"/>
      <c r="APR15" s="746"/>
      <c r="APS15" s="746"/>
      <c r="APT15" s="746"/>
      <c r="APU15" s="746"/>
      <c r="APV15" s="746"/>
      <c r="APW15" s="746"/>
      <c r="APX15" s="746"/>
      <c r="APY15" s="746"/>
      <c r="APZ15" s="746"/>
      <c r="AQA15" s="746"/>
      <c r="AQB15" s="746"/>
      <c r="AQC15" s="746"/>
      <c r="AQD15" s="746"/>
      <c r="AQE15" s="746"/>
      <c r="AQF15" s="746"/>
      <c r="AQG15" s="746"/>
      <c r="AQH15" s="746"/>
      <c r="AQI15" s="746"/>
      <c r="AQJ15" s="746"/>
      <c r="AQK15" s="746"/>
      <c r="AQL15" s="746"/>
      <c r="AQM15" s="746"/>
      <c r="AQN15" s="746"/>
      <c r="AQO15" s="746"/>
      <c r="AQP15" s="746"/>
      <c r="AQQ15" s="746"/>
      <c r="AQR15" s="746"/>
      <c r="AQS15" s="746"/>
      <c r="AQT15" s="746"/>
      <c r="AQU15" s="746"/>
      <c r="AQV15" s="746"/>
      <c r="AQW15" s="746"/>
      <c r="AQX15" s="746"/>
      <c r="AQY15" s="746"/>
      <c r="AQZ15" s="746"/>
      <c r="ARA15" s="746"/>
      <c r="ARB15" s="746"/>
      <c r="ARC15" s="746"/>
      <c r="ARD15" s="746"/>
      <c r="ARE15" s="746"/>
      <c r="ARF15" s="746"/>
      <c r="ARG15" s="746"/>
      <c r="ARH15" s="746"/>
      <c r="ARI15" s="746"/>
      <c r="ARJ15" s="746"/>
      <c r="ARK15" s="746"/>
      <c r="ARL15" s="746"/>
      <c r="ARM15" s="746"/>
      <c r="ARN15" s="746"/>
      <c r="ARO15" s="746"/>
      <c r="ARP15" s="746"/>
      <c r="ARQ15" s="746"/>
      <c r="ARR15" s="746"/>
      <c r="ARS15" s="746"/>
      <c r="ART15" s="746"/>
      <c r="ARU15" s="746"/>
      <c r="ARV15" s="746"/>
      <c r="ARW15" s="746"/>
      <c r="ARX15" s="746"/>
      <c r="ARY15" s="746"/>
      <c r="ARZ15" s="746"/>
      <c r="ASA15" s="746"/>
      <c r="ASB15" s="746"/>
      <c r="ASC15" s="746"/>
      <c r="ASD15" s="746"/>
      <c r="ASE15" s="746"/>
      <c r="ASF15" s="746"/>
      <c r="ASG15" s="746"/>
      <c r="ASH15" s="746"/>
      <c r="ASI15" s="746"/>
      <c r="ASJ15" s="746"/>
      <c r="ASK15" s="746"/>
      <c r="ASL15" s="746"/>
      <c r="ASM15" s="746"/>
      <c r="ASN15" s="746"/>
      <c r="ASO15" s="746"/>
      <c r="ASP15" s="746"/>
      <c r="ASQ15" s="746"/>
      <c r="ASR15" s="746"/>
      <c r="ASS15" s="746"/>
      <c r="AST15" s="746"/>
      <c r="ASU15" s="746"/>
      <c r="ASV15" s="746"/>
      <c r="ASW15" s="746"/>
      <c r="ASX15" s="746"/>
      <c r="ASY15" s="746"/>
      <c r="ASZ15" s="746"/>
      <c r="ATA15" s="746"/>
      <c r="ATB15" s="746"/>
      <c r="ATC15" s="746"/>
      <c r="ATD15" s="746"/>
      <c r="ATE15" s="746"/>
      <c r="ATF15" s="746"/>
      <c r="ATG15" s="746"/>
      <c r="ATH15" s="746"/>
      <c r="ATI15" s="746"/>
      <c r="ATJ15" s="746"/>
      <c r="ATK15" s="746"/>
      <c r="ATL15" s="746"/>
      <c r="ATM15" s="746"/>
      <c r="ATN15" s="746"/>
      <c r="ATO15" s="746"/>
      <c r="ATP15" s="746"/>
      <c r="ATQ15" s="746"/>
      <c r="ATR15" s="746"/>
      <c r="ATS15" s="746"/>
      <c r="ATT15" s="746"/>
      <c r="ATU15" s="746"/>
      <c r="ATV15" s="746"/>
      <c r="ATW15" s="746"/>
      <c r="ATX15" s="746"/>
      <c r="ATY15" s="746"/>
      <c r="ATZ15" s="746"/>
      <c r="AUA15" s="746"/>
      <c r="AUB15" s="746"/>
      <c r="AUC15" s="746"/>
      <c r="AUD15" s="746"/>
      <c r="AUE15" s="746"/>
      <c r="AUF15" s="746"/>
      <c r="AUG15" s="746"/>
      <c r="AUH15" s="746"/>
      <c r="AUI15" s="746"/>
      <c r="AUJ15" s="746"/>
      <c r="AUK15" s="746"/>
      <c r="AUL15" s="746"/>
      <c r="AUM15" s="746"/>
      <c r="AUN15" s="746"/>
      <c r="AUO15" s="746"/>
      <c r="AUP15" s="746"/>
      <c r="AUQ15" s="746"/>
      <c r="AUR15" s="746"/>
      <c r="AUS15" s="746"/>
      <c r="AUT15" s="746"/>
      <c r="AUU15" s="746"/>
      <c r="AUV15" s="746"/>
      <c r="AUW15" s="746"/>
      <c r="AUX15" s="746"/>
      <c r="AUY15" s="746"/>
      <c r="AUZ15" s="746"/>
      <c r="AVA15" s="746"/>
      <c r="AVB15" s="746"/>
      <c r="AVC15" s="746"/>
      <c r="AVD15" s="746"/>
      <c r="AVE15" s="746"/>
      <c r="AVF15" s="746"/>
      <c r="AVG15" s="746"/>
      <c r="AVH15" s="746"/>
      <c r="AVI15" s="746"/>
      <c r="AVJ15" s="746"/>
      <c r="AVK15" s="746"/>
      <c r="AVL15" s="746"/>
      <c r="AVM15" s="746"/>
      <c r="AVN15" s="746"/>
      <c r="AVO15" s="746"/>
      <c r="AVP15" s="746"/>
      <c r="AVQ15" s="746"/>
      <c r="AVR15" s="746"/>
      <c r="AVS15" s="746"/>
      <c r="AVT15" s="746"/>
      <c r="AVU15" s="746"/>
      <c r="AVV15" s="746"/>
      <c r="AVW15" s="746"/>
      <c r="AVX15" s="746"/>
      <c r="AVY15" s="746"/>
      <c r="AVZ15" s="746"/>
      <c r="AWA15" s="746"/>
      <c r="AWB15" s="746"/>
      <c r="AWC15" s="746"/>
      <c r="AWD15" s="746"/>
      <c r="AWE15" s="746"/>
      <c r="AWF15" s="746"/>
      <c r="AWG15" s="746"/>
      <c r="AWH15" s="746"/>
      <c r="AWI15" s="746"/>
      <c r="AWJ15" s="746"/>
      <c r="AWK15" s="746"/>
      <c r="AWL15" s="746"/>
      <c r="AWM15" s="746"/>
      <c r="AWN15" s="746"/>
      <c r="AWO15" s="746"/>
      <c r="AWP15" s="746"/>
      <c r="AWQ15" s="746"/>
      <c r="AWR15" s="746"/>
      <c r="AWS15" s="746"/>
      <c r="AWT15" s="746"/>
      <c r="AWU15" s="746"/>
      <c r="AWV15" s="746"/>
      <c r="AWW15" s="746"/>
      <c r="AWX15" s="746"/>
      <c r="AWY15" s="746"/>
      <c r="AWZ15" s="746"/>
      <c r="AXA15" s="746"/>
      <c r="AXB15" s="746"/>
      <c r="AXC15" s="746"/>
      <c r="AXD15" s="746"/>
      <c r="AXE15" s="746"/>
      <c r="AXF15" s="746"/>
      <c r="AXG15" s="746"/>
      <c r="AXH15" s="746"/>
      <c r="AXI15" s="746"/>
      <c r="AXJ15" s="746"/>
      <c r="AXK15" s="746"/>
      <c r="AXL15" s="746"/>
      <c r="AXM15" s="746"/>
      <c r="AXN15" s="746"/>
      <c r="AXO15" s="746"/>
      <c r="AXP15" s="746"/>
      <c r="AXQ15" s="746"/>
      <c r="AXR15" s="746"/>
      <c r="AXS15" s="746"/>
      <c r="AXT15" s="746"/>
      <c r="AXU15" s="746"/>
      <c r="AXV15" s="746"/>
      <c r="AXW15" s="746"/>
      <c r="AXX15" s="746"/>
      <c r="AXY15" s="746"/>
      <c r="AXZ15" s="746"/>
      <c r="AYA15" s="746"/>
      <c r="AYB15" s="746"/>
      <c r="AYC15" s="746"/>
      <c r="AYD15" s="746"/>
      <c r="AYE15" s="746"/>
      <c r="AYF15" s="746"/>
      <c r="AYG15" s="746"/>
      <c r="AYH15" s="746"/>
      <c r="AYI15" s="746"/>
      <c r="AYJ15" s="746"/>
      <c r="AYK15" s="746"/>
      <c r="AYL15" s="746"/>
      <c r="AYM15" s="746"/>
      <c r="AYN15" s="746"/>
      <c r="AYO15" s="746"/>
      <c r="AYP15" s="746"/>
      <c r="AYQ15" s="746"/>
      <c r="AYR15" s="746"/>
      <c r="AYS15" s="746"/>
      <c r="AYT15" s="746"/>
      <c r="AYU15" s="746"/>
      <c r="AYV15" s="746"/>
      <c r="AYW15" s="746"/>
      <c r="AYX15" s="746"/>
      <c r="AYY15" s="746"/>
      <c r="AYZ15" s="746"/>
      <c r="AZA15" s="746"/>
      <c r="AZB15" s="746"/>
      <c r="AZC15" s="746"/>
      <c r="AZD15" s="746"/>
      <c r="AZE15" s="746"/>
      <c r="AZF15" s="746"/>
      <c r="AZG15" s="746"/>
      <c r="AZH15" s="746"/>
      <c r="AZI15" s="746"/>
      <c r="AZJ15" s="746"/>
      <c r="AZK15" s="746"/>
      <c r="AZL15" s="746"/>
      <c r="AZM15" s="746"/>
      <c r="AZN15" s="746"/>
      <c r="AZO15" s="746"/>
      <c r="AZP15" s="746"/>
      <c r="AZQ15" s="746"/>
      <c r="AZR15" s="746"/>
      <c r="AZS15" s="746"/>
      <c r="AZT15" s="746"/>
      <c r="AZU15" s="746"/>
      <c r="AZV15" s="746"/>
      <c r="AZW15" s="746"/>
      <c r="AZX15" s="746"/>
      <c r="AZY15" s="746"/>
      <c r="AZZ15" s="746"/>
      <c r="BAA15" s="746"/>
      <c r="BAB15" s="746"/>
      <c r="BAC15" s="746"/>
      <c r="BAD15" s="746"/>
      <c r="BAE15" s="746"/>
      <c r="BAF15" s="746"/>
      <c r="BAG15" s="746"/>
      <c r="BAH15" s="746"/>
      <c r="BAI15" s="746"/>
      <c r="BAJ15" s="746"/>
      <c r="BAK15" s="746"/>
      <c r="BAL15" s="746"/>
      <c r="BAM15" s="746"/>
      <c r="BAN15" s="746"/>
      <c r="BAO15" s="746"/>
      <c r="BAP15" s="746"/>
      <c r="BAQ15" s="746"/>
      <c r="BAR15" s="746"/>
      <c r="BAS15" s="746"/>
      <c r="BAT15" s="746"/>
      <c r="BAU15" s="746"/>
      <c r="BAV15" s="746"/>
      <c r="BAW15" s="746"/>
      <c r="BAX15" s="746"/>
      <c r="BAY15" s="746"/>
      <c r="BAZ15" s="746"/>
      <c r="BBA15" s="746"/>
      <c r="BBB15" s="746"/>
      <c r="BBC15" s="746"/>
      <c r="BBD15" s="746"/>
      <c r="BBE15" s="746"/>
      <c r="BBF15" s="746"/>
      <c r="BBG15" s="746"/>
      <c r="BBH15" s="746"/>
      <c r="BBI15" s="746"/>
      <c r="BBJ15" s="746"/>
      <c r="BBK15" s="746"/>
      <c r="BBL15" s="746"/>
      <c r="BBM15" s="746"/>
      <c r="BBN15" s="746"/>
      <c r="BBO15" s="746"/>
      <c r="BBP15" s="746"/>
      <c r="BBQ15" s="746"/>
      <c r="BBR15" s="746"/>
      <c r="BBS15" s="746"/>
      <c r="BBT15" s="746"/>
      <c r="BBU15" s="746"/>
      <c r="BBV15" s="746"/>
      <c r="BBW15" s="746"/>
      <c r="BBX15" s="746"/>
      <c r="BBY15" s="746"/>
      <c r="BBZ15" s="746"/>
      <c r="BCA15" s="746"/>
      <c r="BCB15" s="746"/>
      <c r="BCC15" s="746"/>
      <c r="BCD15" s="746"/>
      <c r="BCE15" s="746"/>
      <c r="BCF15" s="746"/>
      <c r="BCG15" s="746"/>
      <c r="BCH15" s="746"/>
      <c r="BCI15" s="746"/>
      <c r="BCJ15" s="746"/>
      <c r="BCK15" s="746"/>
      <c r="BCL15" s="746"/>
      <c r="BCM15" s="746"/>
      <c r="BCN15" s="746"/>
      <c r="BCO15" s="746"/>
      <c r="BCP15" s="746"/>
      <c r="BCQ15" s="746"/>
      <c r="BCR15" s="746"/>
      <c r="BCS15" s="746"/>
      <c r="BCT15" s="746"/>
      <c r="BCU15" s="746"/>
      <c r="BCV15" s="746"/>
      <c r="BCW15" s="746"/>
      <c r="BCX15" s="746"/>
      <c r="BCY15" s="746"/>
      <c r="BCZ15" s="746"/>
      <c r="BDA15" s="746"/>
      <c r="BDB15" s="746"/>
      <c r="BDC15" s="746"/>
      <c r="BDD15" s="746"/>
      <c r="BDE15" s="746"/>
      <c r="BDF15" s="746"/>
      <c r="BDG15" s="746"/>
      <c r="BDH15" s="746"/>
      <c r="BDI15" s="746"/>
      <c r="BDJ15" s="746"/>
      <c r="BDK15" s="746"/>
      <c r="BDL15" s="746"/>
      <c r="BDM15" s="746"/>
      <c r="BDN15" s="746"/>
      <c r="BDO15" s="746"/>
      <c r="BDP15" s="746"/>
      <c r="BDQ15" s="746"/>
      <c r="BDR15" s="746"/>
      <c r="BDS15" s="746"/>
      <c r="BDT15" s="746"/>
      <c r="BDU15" s="746"/>
      <c r="BDV15" s="746"/>
      <c r="BDW15" s="746"/>
      <c r="BDX15" s="746"/>
      <c r="BDY15" s="746"/>
      <c r="BDZ15" s="746"/>
      <c r="BEA15" s="746"/>
      <c r="BEB15" s="746"/>
      <c r="BEC15" s="746"/>
      <c r="BED15" s="746"/>
      <c r="BEE15" s="746"/>
      <c r="BEF15" s="746"/>
      <c r="BEG15" s="746"/>
      <c r="BEH15" s="746"/>
      <c r="BEI15" s="746"/>
      <c r="BEJ15" s="746"/>
      <c r="BEK15" s="746"/>
      <c r="BEL15" s="746"/>
      <c r="BEM15" s="746"/>
      <c r="BEN15" s="746"/>
      <c r="BEO15" s="746"/>
      <c r="BEP15" s="746"/>
      <c r="BEQ15" s="746"/>
      <c r="BER15" s="746"/>
      <c r="BES15" s="746"/>
      <c r="BET15" s="746"/>
      <c r="BEU15" s="746"/>
      <c r="BEV15" s="746"/>
      <c r="BEW15" s="746"/>
      <c r="BEX15" s="746"/>
      <c r="BEY15" s="746"/>
      <c r="BEZ15" s="746"/>
      <c r="BFA15" s="746"/>
      <c r="BFB15" s="746"/>
      <c r="BFC15" s="746"/>
      <c r="BFD15" s="746"/>
      <c r="BFE15" s="746"/>
      <c r="BFF15" s="746"/>
      <c r="BFG15" s="746"/>
      <c r="BFH15" s="746"/>
      <c r="BFI15" s="746"/>
      <c r="BFJ15" s="746"/>
      <c r="BFK15" s="746"/>
      <c r="BFL15" s="746"/>
      <c r="BFM15" s="746"/>
      <c r="BFN15" s="746"/>
      <c r="BFO15" s="746"/>
      <c r="BFP15" s="746"/>
      <c r="BFQ15" s="746"/>
      <c r="BFR15" s="746"/>
      <c r="BFS15" s="746"/>
      <c r="BFT15" s="746"/>
      <c r="BFU15" s="746"/>
      <c r="BFV15" s="746"/>
      <c r="BFW15" s="746"/>
      <c r="BFX15" s="746"/>
      <c r="BFY15" s="746"/>
      <c r="BFZ15" s="746"/>
      <c r="BGA15" s="746"/>
      <c r="BGB15" s="746"/>
      <c r="BGC15" s="746"/>
      <c r="BGD15" s="746"/>
      <c r="BGE15" s="746"/>
      <c r="BGF15" s="746"/>
      <c r="BGG15" s="746"/>
      <c r="BGH15" s="746"/>
      <c r="BGI15" s="746"/>
      <c r="BGJ15" s="746"/>
      <c r="BGK15" s="746"/>
      <c r="BGL15" s="746"/>
      <c r="BGM15" s="746"/>
      <c r="BGN15" s="746"/>
      <c r="BGO15" s="746"/>
      <c r="BGP15" s="746"/>
      <c r="BGQ15" s="746"/>
      <c r="BGR15" s="746"/>
      <c r="BGS15" s="746"/>
      <c r="BGT15" s="746"/>
      <c r="BGU15" s="746"/>
      <c r="BGV15" s="746"/>
      <c r="BGW15" s="746"/>
      <c r="BGX15" s="746"/>
      <c r="BGY15" s="746"/>
      <c r="BGZ15" s="746"/>
      <c r="BHA15" s="746"/>
      <c r="BHB15" s="746"/>
      <c r="BHC15" s="746"/>
      <c r="BHD15" s="746"/>
      <c r="BHE15" s="746"/>
      <c r="BHF15" s="746"/>
      <c r="BHG15" s="746"/>
      <c r="BHH15" s="746"/>
      <c r="BHI15" s="746"/>
      <c r="BHJ15" s="746"/>
      <c r="BHK15" s="746"/>
      <c r="BHL15" s="746"/>
      <c r="BHM15" s="746"/>
      <c r="BHN15" s="746"/>
      <c r="BHO15" s="746"/>
      <c r="BHP15" s="746"/>
      <c r="BHQ15" s="746"/>
      <c r="BHR15" s="746"/>
      <c r="BHS15" s="746"/>
      <c r="BHT15" s="746"/>
      <c r="BHU15" s="746"/>
      <c r="BHV15" s="746"/>
      <c r="BHW15" s="746"/>
      <c r="BHX15" s="746"/>
      <c r="BHY15" s="746"/>
      <c r="BHZ15" s="746"/>
      <c r="BIA15" s="746"/>
      <c r="BIB15" s="746"/>
      <c r="BIC15" s="746"/>
      <c r="BID15" s="746"/>
      <c r="BIE15" s="746"/>
      <c r="BIF15" s="746"/>
      <c r="BIG15" s="746"/>
      <c r="BIH15" s="746"/>
      <c r="BII15" s="746"/>
      <c r="BIJ15" s="746"/>
      <c r="BIK15" s="746"/>
      <c r="BIL15" s="746"/>
      <c r="BIM15" s="746"/>
      <c r="BIN15" s="746"/>
      <c r="BIO15" s="746"/>
      <c r="BIP15" s="746"/>
      <c r="BIQ15" s="746"/>
      <c r="BIR15" s="746"/>
      <c r="BIS15" s="746"/>
      <c r="BIT15" s="746"/>
      <c r="BIU15" s="746"/>
      <c r="BIV15" s="746"/>
      <c r="BIW15" s="746"/>
      <c r="BIX15" s="746"/>
      <c r="BIY15" s="746"/>
      <c r="BIZ15" s="746"/>
      <c r="BJA15" s="746"/>
      <c r="BJB15" s="746"/>
      <c r="BJC15" s="746"/>
      <c r="BJD15" s="746"/>
      <c r="BJE15" s="746"/>
      <c r="BJF15" s="746"/>
      <c r="BJG15" s="746"/>
      <c r="BJH15" s="746"/>
      <c r="BJI15" s="746"/>
      <c r="BJJ15" s="746"/>
      <c r="BJK15" s="746"/>
      <c r="BJL15" s="746"/>
      <c r="BJM15" s="746"/>
      <c r="BJN15" s="746"/>
      <c r="BJO15" s="746"/>
      <c r="BJP15" s="746"/>
      <c r="BJQ15" s="746"/>
      <c r="BJR15" s="746"/>
      <c r="BJS15" s="746"/>
      <c r="BJT15" s="746"/>
      <c r="BJU15" s="746"/>
      <c r="BJV15" s="746"/>
      <c r="BJW15" s="746"/>
      <c r="BJX15" s="746"/>
      <c r="BJY15" s="746"/>
      <c r="BJZ15" s="746"/>
      <c r="BKA15" s="746"/>
      <c r="BKB15" s="746"/>
      <c r="BKC15" s="746"/>
      <c r="BKD15" s="746"/>
      <c r="BKE15" s="746"/>
      <c r="BKF15" s="746"/>
      <c r="BKG15" s="746"/>
      <c r="BKH15" s="746"/>
      <c r="BKI15" s="746"/>
      <c r="BKJ15" s="746"/>
      <c r="BKK15" s="746"/>
      <c r="BKL15" s="746"/>
      <c r="BKM15" s="746"/>
      <c r="BKN15" s="746"/>
      <c r="BKO15" s="746"/>
      <c r="BKP15" s="746"/>
      <c r="BKQ15" s="746"/>
      <c r="BKR15" s="746"/>
      <c r="BKS15" s="746"/>
      <c r="BKT15" s="746"/>
      <c r="BKU15" s="746"/>
      <c r="BKV15" s="746"/>
      <c r="BKW15" s="746"/>
      <c r="BKX15" s="746"/>
      <c r="BKY15" s="746"/>
      <c r="BKZ15" s="746"/>
      <c r="BLA15" s="746"/>
      <c r="BLB15" s="746"/>
      <c r="BLC15" s="746"/>
      <c r="BLD15" s="746"/>
      <c r="BLE15" s="746"/>
      <c r="BLF15" s="746"/>
      <c r="BLG15" s="746"/>
      <c r="BLH15" s="746"/>
      <c r="BLI15" s="746"/>
      <c r="BLJ15" s="746"/>
      <c r="BLK15" s="746"/>
      <c r="BLL15" s="746"/>
      <c r="BLM15" s="746"/>
      <c r="BLN15" s="746"/>
      <c r="BLO15" s="746"/>
      <c r="BLP15" s="746"/>
      <c r="BLQ15" s="746"/>
      <c r="BLR15" s="746"/>
      <c r="BLS15" s="746"/>
      <c r="BLT15" s="746"/>
      <c r="BLU15" s="746"/>
      <c r="BLV15" s="746"/>
      <c r="BLW15" s="746"/>
      <c r="BLX15" s="746"/>
      <c r="BLY15" s="746"/>
      <c r="BLZ15" s="746"/>
      <c r="BMA15" s="746"/>
      <c r="BMB15" s="746"/>
      <c r="BMC15" s="746"/>
      <c r="BMD15" s="746"/>
      <c r="BME15" s="746"/>
      <c r="BMF15" s="746"/>
      <c r="BMG15" s="746"/>
      <c r="BMH15" s="746"/>
      <c r="BMI15" s="746"/>
      <c r="BMJ15" s="746"/>
      <c r="BMK15" s="746"/>
      <c r="BML15" s="746"/>
      <c r="BMM15" s="746"/>
      <c r="BMN15" s="746"/>
      <c r="BMO15" s="746"/>
      <c r="BMP15" s="746"/>
      <c r="BMQ15" s="746"/>
      <c r="BMR15" s="746"/>
      <c r="BMS15" s="746"/>
      <c r="BMT15" s="746"/>
      <c r="BMU15" s="746"/>
      <c r="BMV15" s="746"/>
      <c r="BMW15" s="746"/>
      <c r="BMX15" s="746"/>
      <c r="BMY15" s="746"/>
      <c r="BMZ15" s="746"/>
      <c r="BNA15" s="746"/>
      <c r="BNB15" s="746"/>
      <c r="BNC15" s="746"/>
      <c r="BND15" s="746"/>
      <c r="BNE15" s="746"/>
      <c r="BNF15" s="746"/>
      <c r="BNG15" s="746"/>
      <c r="BNH15" s="746"/>
      <c r="BNI15" s="746"/>
      <c r="BNJ15" s="746"/>
      <c r="BNK15" s="746"/>
      <c r="BNL15" s="746"/>
      <c r="BNM15" s="746"/>
      <c r="BNN15" s="746"/>
      <c r="BNO15" s="746"/>
      <c r="BNP15" s="746"/>
      <c r="BNQ15" s="746"/>
      <c r="BNR15" s="746"/>
      <c r="BNS15" s="746"/>
      <c r="BNT15" s="746"/>
      <c r="BNU15" s="746"/>
      <c r="BNV15" s="746"/>
      <c r="BNW15" s="746"/>
      <c r="BNX15" s="746"/>
      <c r="BNY15" s="746"/>
      <c r="BNZ15" s="746"/>
      <c r="BOA15" s="746"/>
      <c r="BOB15" s="746"/>
      <c r="BOC15" s="746"/>
      <c r="BOD15" s="746"/>
      <c r="BOE15" s="746"/>
      <c r="BOF15" s="746"/>
      <c r="BOG15" s="746"/>
      <c r="BOH15" s="746"/>
      <c r="BOI15" s="746"/>
      <c r="BOJ15" s="746"/>
      <c r="BOK15" s="746"/>
      <c r="BOL15" s="746"/>
      <c r="BOM15" s="746"/>
      <c r="BON15" s="746"/>
      <c r="BOO15" s="746"/>
      <c r="BOP15" s="746"/>
      <c r="BOQ15" s="746"/>
      <c r="BOR15" s="746"/>
      <c r="BOS15" s="746"/>
      <c r="BOT15" s="746"/>
      <c r="BOU15" s="746"/>
      <c r="BOV15" s="746"/>
      <c r="BOW15" s="746"/>
      <c r="BOX15" s="746"/>
      <c r="BOY15" s="746"/>
      <c r="BOZ15" s="746"/>
      <c r="BPA15" s="746"/>
      <c r="BPB15" s="746"/>
      <c r="BPC15" s="746"/>
      <c r="BPD15" s="746"/>
      <c r="BPE15" s="746"/>
      <c r="BPF15" s="746"/>
      <c r="BPG15" s="746"/>
      <c r="BPH15" s="746"/>
      <c r="BPI15" s="746"/>
      <c r="BPJ15" s="746"/>
      <c r="BPK15" s="746"/>
      <c r="BPL15" s="746"/>
      <c r="BPM15" s="746"/>
      <c r="BPN15" s="746"/>
      <c r="BPO15" s="746"/>
      <c r="BPP15" s="746"/>
      <c r="BPQ15" s="746"/>
      <c r="BPR15" s="746"/>
      <c r="BPS15" s="746"/>
      <c r="BPT15" s="746"/>
      <c r="BPU15" s="746"/>
      <c r="BPV15" s="746"/>
      <c r="BPW15" s="746"/>
      <c r="BPX15" s="746"/>
      <c r="BPY15" s="746"/>
      <c r="BPZ15" s="746"/>
      <c r="BQA15" s="746"/>
      <c r="BQB15" s="746"/>
      <c r="BQC15" s="746"/>
      <c r="BQD15" s="746"/>
      <c r="BQE15" s="746"/>
      <c r="BQF15" s="746"/>
      <c r="BQG15" s="746"/>
      <c r="BQH15" s="746"/>
      <c r="BQI15" s="746"/>
      <c r="BQJ15" s="746"/>
      <c r="BQK15" s="746"/>
      <c r="BQL15" s="746"/>
      <c r="BQM15" s="746"/>
      <c r="BQN15" s="746"/>
      <c r="BQO15" s="746"/>
      <c r="BQP15" s="746"/>
      <c r="BQQ15" s="746"/>
      <c r="BQR15" s="746"/>
      <c r="BQS15" s="746"/>
      <c r="BQT15" s="746"/>
      <c r="BQU15" s="746"/>
      <c r="BQV15" s="746"/>
      <c r="BQW15" s="746"/>
      <c r="BQX15" s="746"/>
      <c r="BQY15" s="746"/>
      <c r="BQZ15" s="746"/>
      <c r="BRA15" s="746"/>
      <c r="BRB15" s="746"/>
      <c r="BRC15" s="746"/>
      <c r="BRD15" s="746"/>
      <c r="BRE15" s="746"/>
      <c r="BRF15" s="746"/>
      <c r="BRG15" s="746"/>
      <c r="BRH15" s="746"/>
      <c r="BRI15" s="746"/>
      <c r="BRJ15" s="746"/>
      <c r="BRK15" s="746"/>
      <c r="BRL15" s="746"/>
      <c r="BRM15" s="746"/>
      <c r="BRN15" s="746"/>
      <c r="BRO15" s="746"/>
      <c r="BRP15" s="746"/>
      <c r="BRQ15" s="746"/>
      <c r="BRR15" s="746"/>
      <c r="BRS15" s="746"/>
      <c r="BRT15" s="746"/>
      <c r="BRU15" s="746"/>
      <c r="BRV15" s="746"/>
      <c r="BRW15" s="746"/>
      <c r="BRX15" s="746"/>
      <c r="BRY15" s="746"/>
      <c r="BRZ15" s="746"/>
      <c r="BSA15" s="746"/>
      <c r="BSB15" s="746"/>
      <c r="BSC15" s="746"/>
      <c r="BSD15" s="746"/>
      <c r="BSE15" s="746"/>
      <c r="BSF15" s="746"/>
      <c r="BSG15" s="746"/>
      <c r="BSH15" s="746"/>
      <c r="BSI15" s="746"/>
      <c r="BSJ15" s="746"/>
      <c r="BSK15" s="746"/>
      <c r="BSL15" s="746"/>
      <c r="BSM15" s="746"/>
      <c r="BSN15" s="746"/>
      <c r="BSO15" s="746"/>
      <c r="BSP15" s="746"/>
      <c r="BSQ15" s="746"/>
      <c r="BSR15" s="746"/>
      <c r="BSS15" s="746"/>
      <c r="BST15" s="746"/>
      <c r="BSU15" s="746"/>
      <c r="BSV15" s="746"/>
      <c r="BSW15" s="746"/>
      <c r="BSX15" s="746"/>
      <c r="BSY15" s="746"/>
      <c r="BSZ15" s="746"/>
      <c r="BTA15" s="746"/>
      <c r="BTB15" s="746"/>
      <c r="BTC15" s="746"/>
      <c r="BTD15" s="746"/>
      <c r="BTE15" s="746"/>
      <c r="BTF15" s="746"/>
      <c r="BTG15" s="746"/>
      <c r="BTH15" s="746"/>
      <c r="BTI15" s="746"/>
      <c r="BTJ15" s="746"/>
      <c r="BTK15" s="746"/>
      <c r="BTL15" s="746"/>
      <c r="BTM15" s="746"/>
      <c r="BTN15" s="746"/>
      <c r="BTO15" s="746"/>
      <c r="BTP15" s="746"/>
      <c r="BTQ15" s="746"/>
      <c r="BTR15" s="746"/>
      <c r="BTS15" s="746"/>
      <c r="BTT15" s="746"/>
      <c r="BTU15" s="746"/>
      <c r="BTV15" s="746"/>
      <c r="BTW15" s="746"/>
      <c r="BTX15" s="746"/>
      <c r="BTY15" s="746"/>
      <c r="BTZ15" s="746"/>
      <c r="BUA15" s="746"/>
      <c r="BUB15" s="746"/>
      <c r="BUC15" s="746"/>
      <c r="BUD15" s="746"/>
      <c r="BUE15" s="746"/>
      <c r="BUF15" s="746"/>
      <c r="BUG15" s="746"/>
      <c r="BUH15" s="746"/>
      <c r="BUI15" s="746"/>
      <c r="BUJ15" s="746"/>
      <c r="BUK15" s="746"/>
      <c r="BUL15" s="746"/>
      <c r="BUM15" s="746"/>
      <c r="BUN15" s="746"/>
      <c r="BUO15" s="746"/>
      <c r="BUP15" s="746"/>
      <c r="BUQ15" s="746"/>
      <c r="BUR15" s="746"/>
      <c r="BUS15" s="746"/>
      <c r="BUT15" s="746"/>
      <c r="BUU15" s="746"/>
      <c r="BUV15" s="746"/>
      <c r="BUW15" s="746"/>
      <c r="BUX15" s="746"/>
      <c r="BUY15" s="746"/>
      <c r="BUZ15" s="746"/>
      <c r="BVA15" s="746"/>
      <c r="BVB15" s="746"/>
      <c r="BVC15" s="746"/>
      <c r="BVD15" s="746"/>
      <c r="BVE15" s="746"/>
      <c r="BVF15" s="746"/>
      <c r="BVG15" s="746"/>
      <c r="BVH15" s="746"/>
      <c r="BVI15" s="746"/>
      <c r="BVJ15" s="746"/>
      <c r="BVK15" s="746"/>
      <c r="BVL15" s="746"/>
      <c r="BVM15" s="746"/>
      <c r="BVN15" s="746"/>
      <c r="BVO15" s="746"/>
      <c r="BVP15" s="746"/>
      <c r="BVQ15" s="746"/>
      <c r="BVR15" s="746"/>
      <c r="BVS15" s="746"/>
      <c r="BVT15" s="746"/>
      <c r="BVU15" s="746"/>
      <c r="BVV15" s="746"/>
      <c r="BVW15" s="746"/>
      <c r="BVX15" s="746"/>
      <c r="BVY15" s="746"/>
      <c r="BVZ15" s="746"/>
      <c r="BWA15" s="746"/>
      <c r="BWB15" s="746"/>
      <c r="BWC15" s="746"/>
      <c r="BWD15" s="746"/>
      <c r="BWE15" s="746"/>
      <c r="BWF15" s="746"/>
      <c r="BWG15" s="746"/>
      <c r="BWH15" s="746"/>
      <c r="BWI15" s="746"/>
      <c r="BWJ15" s="746"/>
      <c r="BWK15" s="746"/>
      <c r="BWL15" s="746"/>
      <c r="BWM15" s="746"/>
      <c r="BWN15" s="746"/>
      <c r="BWO15" s="746"/>
      <c r="BWP15" s="746"/>
      <c r="BWQ15" s="746"/>
      <c r="BWR15" s="746"/>
      <c r="BWS15" s="746"/>
      <c r="BWT15" s="746"/>
      <c r="BWU15" s="746"/>
      <c r="BWV15" s="746"/>
      <c r="BWW15" s="746"/>
      <c r="BWX15" s="746"/>
      <c r="BWY15" s="746"/>
      <c r="BWZ15" s="746"/>
      <c r="BXA15" s="746"/>
      <c r="BXB15" s="746"/>
      <c r="BXC15" s="746"/>
      <c r="BXD15" s="746"/>
      <c r="BXE15" s="746"/>
      <c r="BXF15" s="746"/>
      <c r="BXG15" s="746"/>
      <c r="BXH15" s="746"/>
      <c r="BXI15" s="746"/>
      <c r="BXJ15" s="746"/>
      <c r="BXK15" s="746"/>
      <c r="BXL15" s="746"/>
      <c r="BXM15" s="746"/>
      <c r="BXN15" s="746"/>
      <c r="BXO15" s="746"/>
      <c r="BXP15" s="746"/>
      <c r="BXQ15" s="746"/>
      <c r="BXR15" s="746"/>
      <c r="BXS15" s="746"/>
      <c r="BXT15" s="746"/>
      <c r="BXU15" s="746"/>
      <c r="BXV15" s="746"/>
      <c r="BXW15" s="746"/>
      <c r="BXX15" s="746"/>
      <c r="BXY15" s="746"/>
      <c r="BXZ15" s="746"/>
      <c r="BYA15" s="746"/>
      <c r="BYB15" s="746"/>
      <c r="BYC15" s="746"/>
      <c r="BYD15" s="746"/>
      <c r="BYE15" s="746"/>
      <c r="BYF15" s="746"/>
      <c r="BYG15" s="746"/>
      <c r="BYH15" s="746"/>
      <c r="BYI15" s="746"/>
      <c r="BYJ15" s="746"/>
      <c r="BYK15" s="746"/>
      <c r="BYL15" s="746"/>
      <c r="BYM15" s="746"/>
      <c r="BYN15" s="746"/>
      <c r="BYO15" s="746"/>
      <c r="BYP15" s="746"/>
      <c r="BYQ15" s="746"/>
      <c r="BYR15" s="746"/>
      <c r="BYS15" s="746"/>
      <c r="BYT15" s="746"/>
      <c r="BYU15" s="746"/>
      <c r="BYV15" s="746"/>
      <c r="BYW15" s="746"/>
      <c r="BYX15" s="746"/>
      <c r="BYY15" s="746"/>
      <c r="BYZ15" s="746"/>
      <c r="BZA15" s="746"/>
      <c r="BZB15" s="746"/>
      <c r="BZC15" s="746"/>
      <c r="BZD15" s="746"/>
      <c r="BZE15" s="746"/>
      <c r="BZF15" s="746"/>
      <c r="BZG15" s="746"/>
      <c r="BZH15" s="746"/>
      <c r="BZI15" s="746"/>
      <c r="BZJ15" s="746"/>
      <c r="BZK15" s="746"/>
      <c r="BZL15" s="746"/>
      <c r="BZM15" s="746"/>
      <c r="BZN15" s="746"/>
      <c r="BZO15" s="746"/>
      <c r="BZP15" s="746"/>
      <c r="BZQ15" s="746"/>
      <c r="BZR15" s="746"/>
      <c r="BZS15" s="746"/>
      <c r="BZT15" s="746"/>
      <c r="BZU15" s="746"/>
      <c r="BZV15" s="746"/>
      <c r="BZW15" s="746"/>
      <c r="BZX15" s="746"/>
      <c r="BZY15" s="746"/>
      <c r="BZZ15" s="746"/>
      <c r="CAA15" s="746"/>
      <c r="CAB15" s="746"/>
      <c r="CAC15" s="746"/>
      <c r="CAD15" s="746"/>
      <c r="CAE15" s="746"/>
      <c r="CAF15" s="746"/>
      <c r="CAG15" s="746"/>
      <c r="CAH15" s="746"/>
      <c r="CAI15" s="746"/>
      <c r="CAJ15" s="746"/>
      <c r="CAK15" s="746"/>
      <c r="CAL15" s="746"/>
      <c r="CAM15" s="746"/>
      <c r="CAN15" s="746"/>
      <c r="CAO15" s="746"/>
      <c r="CAP15" s="746"/>
      <c r="CAQ15" s="746"/>
      <c r="CAR15" s="746"/>
      <c r="CAS15" s="746"/>
      <c r="CAT15" s="746"/>
      <c r="CAU15" s="746"/>
      <c r="CAV15" s="746"/>
      <c r="CAW15" s="746"/>
      <c r="CAX15" s="746"/>
      <c r="CAY15" s="746"/>
      <c r="CAZ15" s="746"/>
      <c r="CBA15" s="746"/>
      <c r="CBB15" s="746"/>
      <c r="CBC15" s="746"/>
      <c r="CBD15" s="746"/>
      <c r="CBE15" s="746"/>
      <c r="CBF15" s="746"/>
      <c r="CBG15" s="746"/>
      <c r="CBH15" s="746"/>
      <c r="CBI15" s="746"/>
      <c r="CBJ15" s="746"/>
      <c r="CBK15" s="746"/>
      <c r="CBL15" s="746"/>
      <c r="CBM15" s="746"/>
      <c r="CBN15" s="746"/>
      <c r="CBO15" s="746"/>
      <c r="CBP15" s="746"/>
      <c r="CBQ15" s="746"/>
      <c r="CBR15" s="746"/>
      <c r="CBS15" s="746"/>
      <c r="CBT15" s="746"/>
      <c r="CBU15" s="746"/>
      <c r="CBV15" s="746"/>
      <c r="CBW15" s="746"/>
      <c r="CBX15" s="746"/>
      <c r="CBY15" s="746"/>
      <c r="CBZ15" s="746"/>
      <c r="CCA15" s="746"/>
      <c r="CCB15" s="746"/>
      <c r="CCC15" s="746"/>
      <c r="CCD15" s="746"/>
      <c r="CCE15" s="746"/>
      <c r="CCF15" s="746"/>
      <c r="CCG15" s="746"/>
      <c r="CCH15" s="746"/>
      <c r="CCI15" s="746"/>
      <c r="CCJ15" s="746"/>
      <c r="CCK15" s="746"/>
      <c r="CCL15" s="746"/>
      <c r="CCM15" s="746"/>
      <c r="CCN15" s="746"/>
      <c r="CCO15" s="746"/>
      <c r="CCP15" s="746"/>
      <c r="CCQ15" s="746"/>
      <c r="CCR15" s="746"/>
      <c r="CCS15" s="746"/>
      <c r="CCT15" s="746"/>
      <c r="CCU15" s="746"/>
      <c r="CCV15" s="746"/>
      <c r="CCW15" s="746"/>
      <c r="CCX15" s="746"/>
      <c r="CCY15" s="746"/>
      <c r="CCZ15" s="746"/>
      <c r="CDA15" s="746"/>
      <c r="CDB15" s="746"/>
      <c r="CDC15" s="746"/>
      <c r="CDD15" s="746"/>
      <c r="CDE15" s="746"/>
      <c r="CDF15" s="746"/>
      <c r="CDG15" s="746"/>
      <c r="CDH15" s="746"/>
      <c r="CDI15" s="746"/>
      <c r="CDJ15" s="746"/>
      <c r="CDK15" s="746"/>
      <c r="CDL15" s="746"/>
      <c r="CDM15" s="746"/>
      <c r="CDN15" s="746"/>
      <c r="CDO15" s="746"/>
      <c r="CDP15" s="746"/>
      <c r="CDQ15" s="746"/>
      <c r="CDR15" s="746"/>
      <c r="CDS15" s="746"/>
      <c r="CDT15" s="746"/>
      <c r="CDU15" s="746"/>
      <c r="CDV15" s="746"/>
      <c r="CDW15" s="746"/>
      <c r="CDX15" s="746"/>
      <c r="CDY15" s="746"/>
      <c r="CDZ15" s="746"/>
      <c r="CEA15" s="746"/>
      <c r="CEB15" s="746"/>
      <c r="CEC15" s="746"/>
      <c r="CED15" s="746"/>
      <c r="CEE15" s="746"/>
      <c r="CEF15" s="746"/>
      <c r="CEG15" s="746"/>
      <c r="CEH15" s="746"/>
      <c r="CEI15" s="746"/>
      <c r="CEJ15" s="746"/>
      <c r="CEK15" s="746"/>
      <c r="CEL15" s="746"/>
      <c r="CEM15" s="746"/>
      <c r="CEN15" s="746"/>
      <c r="CEO15" s="746"/>
      <c r="CEP15" s="746"/>
      <c r="CEQ15" s="746"/>
      <c r="CER15" s="746"/>
      <c r="CES15" s="746"/>
      <c r="CET15" s="746"/>
      <c r="CEU15" s="746"/>
      <c r="CEV15" s="746"/>
      <c r="CEW15" s="746"/>
      <c r="CEX15" s="746"/>
      <c r="CEY15" s="746"/>
      <c r="CEZ15" s="746"/>
      <c r="CFA15" s="746"/>
      <c r="CFB15" s="746"/>
      <c r="CFC15" s="746"/>
      <c r="CFD15" s="746"/>
      <c r="CFE15" s="746"/>
      <c r="CFF15" s="746"/>
      <c r="CFG15" s="746"/>
      <c r="CFH15" s="746"/>
      <c r="CFI15" s="746"/>
      <c r="CFJ15" s="746"/>
      <c r="CFK15" s="746"/>
      <c r="CFL15" s="746"/>
      <c r="CFM15" s="746"/>
      <c r="CFN15" s="746"/>
      <c r="CFO15" s="746"/>
      <c r="CFP15" s="746"/>
      <c r="CFQ15" s="746"/>
      <c r="CFR15" s="746"/>
      <c r="CFS15" s="746"/>
      <c r="CFT15" s="746"/>
      <c r="CFU15" s="746"/>
      <c r="CFV15" s="746"/>
      <c r="CFW15" s="746"/>
      <c r="CFX15" s="746"/>
      <c r="CFY15" s="746"/>
      <c r="CFZ15" s="746"/>
      <c r="CGA15" s="746"/>
      <c r="CGB15" s="746"/>
      <c r="CGC15" s="746"/>
      <c r="CGD15" s="746"/>
      <c r="CGE15" s="746"/>
      <c r="CGF15" s="746"/>
      <c r="CGG15" s="746"/>
      <c r="CGH15" s="746"/>
      <c r="CGI15" s="746"/>
      <c r="CGJ15" s="746"/>
      <c r="CGK15" s="746"/>
      <c r="CGL15" s="746"/>
      <c r="CGM15" s="746"/>
      <c r="CGN15" s="746"/>
      <c r="CGO15" s="746"/>
      <c r="CGP15" s="746"/>
      <c r="CGQ15" s="746"/>
      <c r="CGR15" s="746"/>
      <c r="CGS15" s="746"/>
      <c r="CGT15" s="746"/>
      <c r="CGU15" s="746"/>
      <c r="CGV15" s="746"/>
      <c r="CGW15" s="746"/>
      <c r="CGX15" s="746"/>
      <c r="CGY15" s="746"/>
      <c r="CGZ15" s="746"/>
      <c r="CHA15" s="746"/>
      <c r="CHB15" s="746"/>
      <c r="CHC15" s="746"/>
      <c r="CHD15" s="746"/>
      <c r="CHE15" s="746"/>
      <c r="CHF15" s="746"/>
      <c r="CHG15" s="746"/>
      <c r="CHH15" s="746"/>
      <c r="CHI15" s="746"/>
      <c r="CHJ15" s="746"/>
      <c r="CHK15" s="746"/>
      <c r="CHL15" s="746"/>
      <c r="CHM15" s="746"/>
      <c r="CHN15" s="746"/>
      <c r="CHO15" s="746"/>
      <c r="CHP15" s="746"/>
      <c r="CHQ15" s="746"/>
      <c r="CHR15" s="746"/>
      <c r="CHS15" s="746"/>
      <c r="CHT15" s="746"/>
      <c r="CHU15" s="746"/>
      <c r="CHV15" s="746"/>
      <c r="CHW15" s="746"/>
      <c r="CHX15" s="746"/>
      <c r="CHY15" s="746"/>
      <c r="CHZ15" s="746"/>
      <c r="CIA15" s="746"/>
      <c r="CIB15" s="746"/>
      <c r="CIC15" s="746"/>
      <c r="CID15" s="746"/>
      <c r="CIE15" s="746"/>
      <c r="CIF15" s="746"/>
      <c r="CIG15" s="746"/>
      <c r="CIH15" s="746"/>
      <c r="CII15" s="746"/>
      <c r="CIJ15" s="746"/>
      <c r="CIK15" s="746"/>
      <c r="CIL15" s="746"/>
      <c r="CIM15" s="746"/>
      <c r="CIN15" s="746"/>
      <c r="CIO15" s="746"/>
      <c r="CIP15" s="746"/>
      <c r="CIQ15" s="746"/>
      <c r="CIR15" s="746"/>
      <c r="CIS15" s="746"/>
      <c r="CIT15" s="746"/>
      <c r="CIU15" s="746"/>
      <c r="CIV15" s="746"/>
      <c r="CIW15" s="746"/>
      <c r="CIX15" s="746"/>
      <c r="CIY15" s="746"/>
      <c r="CIZ15" s="746"/>
      <c r="CJA15" s="746"/>
      <c r="CJB15" s="746"/>
      <c r="CJC15" s="746"/>
      <c r="CJD15" s="746"/>
      <c r="CJE15" s="746"/>
      <c r="CJF15" s="746"/>
      <c r="CJG15" s="746"/>
      <c r="CJH15" s="746"/>
      <c r="CJI15" s="746"/>
      <c r="CJJ15" s="746"/>
      <c r="CJK15" s="746"/>
      <c r="CJL15" s="746"/>
      <c r="CJM15" s="746"/>
      <c r="CJN15" s="746"/>
      <c r="CJO15" s="746"/>
      <c r="CJP15" s="746"/>
      <c r="CJQ15" s="746"/>
      <c r="CJR15" s="746"/>
      <c r="CJS15" s="746"/>
      <c r="CJT15" s="746"/>
      <c r="CJU15" s="746"/>
      <c r="CJV15" s="746"/>
      <c r="CJW15" s="746"/>
      <c r="CJX15" s="746"/>
      <c r="CJY15" s="746"/>
      <c r="CJZ15" s="746"/>
      <c r="CKA15" s="746"/>
      <c r="CKB15" s="746"/>
      <c r="CKC15" s="746"/>
      <c r="CKD15" s="746"/>
      <c r="CKE15" s="746"/>
      <c r="CKF15" s="746"/>
      <c r="CKG15" s="746"/>
      <c r="CKH15" s="746"/>
      <c r="CKI15" s="746"/>
      <c r="CKJ15" s="746"/>
      <c r="CKK15" s="746"/>
      <c r="CKL15" s="746"/>
      <c r="CKM15" s="746"/>
      <c r="CKN15" s="746"/>
      <c r="CKO15" s="746"/>
      <c r="CKP15" s="746"/>
      <c r="CKQ15" s="746"/>
      <c r="CKR15" s="746"/>
      <c r="CKS15" s="746"/>
      <c r="CKT15" s="746"/>
      <c r="CKU15" s="746"/>
      <c r="CKV15" s="746"/>
      <c r="CKW15" s="746"/>
      <c r="CKX15" s="746"/>
      <c r="CKY15" s="746"/>
      <c r="CKZ15" s="746"/>
      <c r="CLA15" s="746"/>
      <c r="CLB15" s="746"/>
      <c r="CLC15" s="746"/>
      <c r="CLD15" s="746"/>
      <c r="CLE15" s="746"/>
      <c r="CLF15" s="746"/>
      <c r="CLG15" s="746"/>
      <c r="CLH15" s="746"/>
      <c r="CLI15" s="746"/>
      <c r="CLJ15" s="746"/>
      <c r="CLK15" s="746"/>
      <c r="CLL15" s="746"/>
      <c r="CLM15" s="746"/>
      <c r="CLN15" s="746"/>
      <c r="CLO15" s="746"/>
      <c r="CLP15" s="746"/>
      <c r="CLQ15" s="746"/>
      <c r="CLR15" s="746"/>
      <c r="CLS15" s="746"/>
      <c r="CLT15" s="746"/>
      <c r="CLU15" s="746"/>
      <c r="CLV15" s="746"/>
      <c r="CLW15" s="746"/>
      <c r="CLX15" s="746"/>
      <c r="CLY15" s="746"/>
      <c r="CLZ15" s="746"/>
      <c r="CMA15" s="746"/>
      <c r="CMB15" s="746"/>
      <c r="CMC15" s="746"/>
      <c r="CMD15" s="746"/>
      <c r="CME15" s="746"/>
      <c r="CMF15" s="746"/>
      <c r="CMG15" s="746"/>
      <c r="CMH15" s="746"/>
      <c r="CMI15" s="746"/>
      <c r="CMJ15" s="746"/>
      <c r="CMK15" s="746"/>
      <c r="CML15" s="746"/>
      <c r="CMM15" s="746"/>
      <c r="CMN15" s="746"/>
      <c r="CMO15" s="746"/>
      <c r="CMP15" s="746"/>
      <c r="CMQ15" s="746"/>
      <c r="CMR15" s="746"/>
      <c r="CMS15" s="746"/>
      <c r="CMT15" s="746"/>
      <c r="CMU15" s="746"/>
      <c r="CMV15" s="746"/>
      <c r="CMW15" s="746"/>
      <c r="CMX15" s="746"/>
      <c r="CMY15" s="746"/>
      <c r="CMZ15" s="746"/>
      <c r="CNA15" s="746"/>
      <c r="CNB15" s="746"/>
      <c r="CNC15" s="746"/>
      <c r="CND15" s="746"/>
      <c r="CNE15" s="746"/>
      <c r="CNF15" s="746"/>
      <c r="CNG15" s="746"/>
      <c r="CNH15" s="746"/>
      <c r="CNI15" s="746"/>
      <c r="CNJ15" s="746"/>
      <c r="CNK15" s="746"/>
      <c r="CNL15" s="746"/>
      <c r="CNM15" s="746"/>
      <c r="CNN15" s="746"/>
      <c r="CNO15" s="746"/>
      <c r="CNP15" s="746"/>
      <c r="CNQ15" s="746"/>
      <c r="CNR15" s="746"/>
      <c r="CNS15" s="746"/>
      <c r="CNT15" s="746"/>
      <c r="CNU15" s="746"/>
      <c r="CNV15" s="746"/>
      <c r="CNW15" s="746"/>
      <c r="CNX15" s="746"/>
      <c r="CNY15" s="746"/>
      <c r="CNZ15" s="746"/>
      <c r="COA15" s="746"/>
      <c r="COB15" s="746"/>
      <c r="COC15" s="746"/>
      <c r="COD15" s="746"/>
      <c r="COE15" s="746"/>
      <c r="COF15" s="746"/>
      <c r="COG15" s="746"/>
      <c r="COH15" s="746"/>
      <c r="COI15" s="746"/>
      <c r="COJ15" s="746"/>
      <c r="COK15" s="746"/>
      <c r="COL15" s="746"/>
      <c r="COM15" s="746"/>
      <c r="CON15" s="746"/>
      <c r="COO15" s="746"/>
      <c r="COP15" s="746"/>
      <c r="COQ15" s="746"/>
      <c r="COR15" s="746"/>
      <c r="COS15" s="746"/>
      <c r="COT15" s="746"/>
      <c r="COU15" s="746"/>
      <c r="COV15" s="746"/>
      <c r="COW15" s="746"/>
      <c r="COX15" s="746"/>
      <c r="COY15" s="746"/>
      <c r="COZ15" s="746"/>
      <c r="CPA15" s="746"/>
      <c r="CPB15" s="746"/>
      <c r="CPC15" s="746"/>
      <c r="CPD15" s="746"/>
      <c r="CPE15" s="746"/>
      <c r="CPF15" s="746"/>
      <c r="CPG15" s="746"/>
      <c r="CPH15" s="746"/>
      <c r="CPI15" s="746"/>
      <c r="CPJ15" s="746"/>
      <c r="CPK15" s="746"/>
      <c r="CPL15" s="746"/>
      <c r="CPM15" s="746"/>
      <c r="CPN15" s="746"/>
      <c r="CPO15" s="746"/>
      <c r="CPP15" s="746"/>
      <c r="CPQ15" s="746"/>
      <c r="CPR15" s="746"/>
      <c r="CPS15" s="746"/>
      <c r="CPT15" s="746"/>
      <c r="CPU15" s="746"/>
      <c r="CPV15" s="746"/>
      <c r="CPW15" s="746"/>
      <c r="CPX15" s="746"/>
      <c r="CPY15" s="746"/>
      <c r="CPZ15" s="746"/>
      <c r="CQA15" s="746"/>
      <c r="CQB15" s="746"/>
      <c r="CQC15" s="746"/>
      <c r="CQD15" s="746"/>
      <c r="CQE15" s="746"/>
      <c r="CQF15" s="746"/>
      <c r="CQG15" s="746"/>
      <c r="CQH15" s="746"/>
      <c r="CQI15" s="746"/>
      <c r="CQJ15" s="746"/>
      <c r="CQK15" s="746"/>
      <c r="CQL15" s="746"/>
      <c r="CQM15" s="746"/>
      <c r="CQN15" s="746"/>
      <c r="CQO15" s="746"/>
      <c r="CQP15" s="746"/>
      <c r="CQQ15" s="746"/>
      <c r="CQR15" s="746"/>
      <c r="CQS15" s="746"/>
      <c r="CQT15" s="746"/>
      <c r="CQU15" s="746"/>
      <c r="CQV15" s="746"/>
      <c r="CQW15" s="746"/>
      <c r="CQX15" s="746"/>
      <c r="CQY15" s="746"/>
      <c r="CQZ15" s="746"/>
      <c r="CRA15" s="746"/>
      <c r="CRB15" s="746"/>
      <c r="CRC15" s="746"/>
      <c r="CRD15" s="746"/>
      <c r="CRE15" s="746"/>
      <c r="CRF15" s="746"/>
      <c r="CRG15" s="746"/>
      <c r="CRH15" s="746"/>
      <c r="CRI15" s="746"/>
      <c r="CRJ15" s="746"/>
      <c r="CRK15" s="746"/>
      <c r="CRL15" s="746"/>
      <c r="CRM15" s="746"/>
      <c r="CRN15" s="746"/>
      <c r="CRO15" s="746"/>
      <c r="CRP15" s="746"/>
      <c r="CRQ15" s="746"/>
      <c r="CRR15" s="746"/>
      <c r="CRS15" s="746"/>
      <c r="CRT15" s="746"/>
      <c r="CRU15" s="746"/>
      <c r="CRV15" s="746"/>
      <c r="CRW15" s="746"/>
      <c r="CRX15" s="746"/>
      <c r="CRY15" s="746"/>
      <c r="CRZ15" s="746"/>
      <c r="CSA15" s="746"/>
      <c r="CSB15" s="746"/>
      <c r="CSC15" s="746"/>
      <c r="CSD15" s="746"/>
      <c r="CSE15" s="746"/>
      <c r="CSF15" s="746"/>
      <c r="CSG15" s="746"/>
      <c r="CSH15" s="746"/>
      <c r="CSI15" s="746"/>
      <c r="CSJ15" s="746"/>
      <c r="CSK15" s="746"/>
      <c r="CSL15" s="746"/>
      <c r="CSM15" s="746"/>
      <c r="CSN15" s="746"/>
      <c r="CSO15" s="746"/>
      <c r="CSP15" s="746"/>
      <c r="CSQ15" s="746"/>
      <c r="CSR15" s="746"/>
      <c r="CSS15" s="746"/>
      <c r="CST15" s="746"/>
      <c r="CSU15" s="746"/>
      <c r="CSV15" s="746"/>
      <c r="CSW15" s="746"/>
      <c r="CSX15" s="746"/>
      <c r="CSY15" s="746"/>
      <c r="CSZ15" s="746"/>
      <c r="CTA15" s="746"/>
      <c r="CTB15" s="746"/>
      <c r="CTC15" s="746"/>
      <c r="CTD15" s="746"/>
      <c r="CTE15" s="746"/>
      <c r="CTF15" s="746"/>
      <c r="CTG15" s="746"/>
      <c r="CTH15" s="746"/>
      <c r="CTI15" s="746"/>
      <c r="CTJ15" s="746"/>
      <c r="CTK15" s="746"/>
      <c r="CTL15" s="746"/>
      <c r="CTM15" s="746"/>
      <c r="CTN15" s="746"/>
      <c r="CTO15" s="746"/>
      <c r="CTP15" s="746"/>
      <c r="CTQ15" s="746"/>
      <c r="CTR15" s="746"/>
      <c r="CTS15" s="746"/>
      <c r="CTT15" s="746"/>
      <c r="CTU15" s="746"/>
      <c r="CTV15" s="746"/>
      <c r="CTW15" s="746"/>
      <c r="CTX15" s="746"/>
      <c r="CTY15" s="746"/>
      <c r="CTZ15" s="746"/>
      <c r="CUA15" s="746"/>
      <c r="CUB15" s="746"/>
      <c r="CUC15" s="746"/>
      <c r="CUD15" s="746"/>
      <c r="CUE15" s="746"/>
      <c r="CUF15" s="746"/>
      <c r="CUG15" s="746"/>
      <c r="CUH15" s="746"/>
      <c r="CUI15" s="746"/>
      <c r="CUJ15" s="746"/>
      <c r="CUK15" s="746"/>
      <c r="CUL15" s="746"/>
      <c r="CUM15" s="746"/>
      <c r="CUN15" s="746"/>
      <c r="CUO15" s="746"/>
      <c r="CUP15" s="746"/>
      <c r="CUQ15" s="746"/>
      <c r="CUR15" s="746"/>
      <c r="CUS15" s="746"/>
      <c r="CUT15" s="746"/>
      <c r="CUU15" s="746"/>
      <c r="CUV15" s="746"/>
      <c r="CUW15" s="746"/>
      <c r="CUX15" s="746"/>
      <c r="CUY15" s="746"/>
      <c r="CUZ15" s="746"/>
      <c r="CVA15" s="746"/>
      <c r="CVB15" s="746"/>
      <c r="CVC15" s="746"/>
      <c r="CVD15" s="746"/>
      <c r="CVE15" s="746"/>
      <c r="CVF15" s="746"/>
      <c r="CVG15" s="746"/>
      <c r="CVH15" s="746"/>
      <c r="CVI15" s="746"/>
      <c r="CVJ15" s="746"/>
      <c r="CVK15" s="746"/>
      <c r="CVL15" s="746"/>
      <c r="CVM15" s="746"/>
      <c r="CVN15" s="746"/>
      <c r="CVO15" s="746"/>
      <c r="CVP15" s="746"/>
      <c r="CVQ15" s="746"/>
      <c r="CVR15" s="746"/>
      <c r="CVS15" s="746"/>
      <c r="CVT15" s="746"/>
      <c r="CVU15" s="746"/>
      <c r="CVV15" s="746"/>
      <c r="CVW15" s="746"/>
      <c r="CVX15" s="746"/>
      <c r="CVY15" s="746"/>
      <c r="CVZ15" s="746"/>
      <c r="CWA15" s="746"/>
      <c r="CWB15" s="746"/>
      <c r="CWC15" s="746"/>
      <c r="CWD15" s="746"/>
      <c r="CWE15" s="746"/>
      <c r="CWF15" s="746"/>
      <c r="CWG15" s="746"/>
      <c r="CWH15" s="746"/>
      <c r="CWI15" s="746"/>
      <c r="CWJ15" s="746"/>
      <c r="CWK15" s="746"/>
      <c r="CWL15" s="746"/>
      <c r="CWM15" s="746"/>
      <c r="CWN15" s="746"/>
      <c r="CWO15" s="746"/>
      <c r="CWP15" s="746"/>
      <c r="CWQ15" s="746"/>
      <c r="CWR15" s="746"/>
      <c r="CWS15" s="746"/>
      <c r="CWT15" s="746"/>
      <c r="CWU15" s="746"/>
      <c r="CWV15" s="746"/>
      <c r="CWW15" s="746"/>
      <c r="CWX15" s="746"/>
      <c r="CWY15" s="746"/>
      <c r="CWZ15" s="746"/>
      <c r="CXA15" s="746"/>
      <c r="CXB15" s="746"/>
      <c r="CXC15" s="746"/>
      <c r="CXD15" s="746"/>
      <c r="CXE15" s="746"/>
      <c r="CXF15" s="746"/>
      <c r="CXG15" s="746"/>
      <c r="CXH15" s="746"/>
      <c r="CXI15" s="746"/>
      <c r="CXJ15" s="746"/>
      <c r="CXK15" s="746"/>
      <c r="CXL15" s="746"/>
      <c r="CXM15" s="746"/>
      <c r="CXN15" s="746"/>
      <c r="CXO15" s="746"/>
      <c r="CXP15" s="746"/>
      <c r="CXQ15" s="746"/>
      <c r="CXR15" s="746"/>
      <c r="CXS15" s="746"/>
      <c r="CXT15" s="746"/>
      <c r="CXU15" s="746"/>
      <c r="CXV15" s="746"/>
      <c r="CXW15" s="746"/>
      <c r="CXX15" s="746"/>
      <c r="CXY15" s="746"/>
      <c r="CXZ15" s="746"/>
      <c r="CYA15" s="746"/>
      <c r="CYB15" s="746"/>
      <c r="CYC15" s="746"/>
      <c r="CYD15" s="746"/>
      <c r="CYE15" s="746"/>
      <c r="CYF15" s="746"/>
      <c r="CYG15" s="746"/>
      <c r="CYH15" s="746"/>
      <c r="CYI15" s="746"/>
      <c r="CYJ15" s="746"/>
      <c r="CYK15" s="746"/>
      <c r="CYL15" s="746"/>
      <c r="CYM15" s="746"/>
      <c r="CYN15" s="746"/>
      <c r="CYO15" s="746"/>
      <c r="CYP15" s="746"/>
      <c r="CYQ15" s="746"/>
      <c r="CYR15" s="746"/>
      <c r="CYS15" s="746"/>
      <c r="CYT15" s="746"/>
      <c r="CYU15" s="746"/>
      <c r="CYV15" s="746"/>
      <c r="CYW15" s="746"/>
      <c r="CYX15" s="746"/>
      <c r="CYY15" s="746"/>
      <c r="CYZ15" s="746"/>
      <c r="CZA15" s="746"/>
      <c r="CZB15" s="746"/>
      <c r="CZC15" s="746"/>
      <c r="CZD15" s="746"/>
      <c r="CZE15" s="746"/>
      <c r="CZF15" s="746"/>
      <c r="CZG15" s="746"/>
      <c r="CZH15" s="746"/>
      <c r="CZI15" s="746"/>
      <c r="CZJ15" s="746"/>
      <c r="CZK15" s="746"/>
      <c r="CZL15" s="746"/>
      <c r="CZM15" s="746"/>
      <c r="CZN15" s="746"/>
      <c r="CZO15" s="746"/>
      <c r="CZP15" s="746"/>
      <c r="CZQ15" s="746"/>
      <c r="CZR15" s="746"/>
      <c r="CZS15" s="746"/>
      <c r="CZT15" s="746"/>
      <c r="CZU15" s="746"/>
      <c r="CZV15" s="746"/>
      <c r="CZW15" s="746"/>
      <c r="CZX15" s="746"/>
      <c r="CZY15" s="746"/>
      <c r="CZZ15" s="746"/>
      <c r="DAA15" s="746"/>
      <c r="DAB15" s="746"/>
      <c r="DAC15" s="746"/>
      <c r="DAD15" s="746"/>
      <c r="DAE15" s="746"/>
      <c r="DAF15" s="746"/>
      <c r="DAG15" s="746"/>
      <c r="DAH15" s="746"/>
      <c r="DAI15" s="746"/>
      <c r="DAJ15" s="746"/>
      <c r="DAK15" s="746"/>
      <c r="DAL15" s="746"/>
      <c r="DAM15" s="746"/>
      <c r="DAN15" s="746"/>
      <c r="DAO15" s="746"/>
      <c r="DAP15" s="746"/>
      <c r="DAQ15" s="746"/>
      <c r="DAR15" s="746"/>
      <c r="DAS15" s="746"/>
      <c r="DAT15" s="746"/>
      <c r="DAU15" s="746"/>
      <c r="DAV15" s="746"/>
      <c r="DAW15" s="746"/>
      <c r="DAX15" s="746"/>
      <c r="DAY15" s="746"/>
      <c r="DAZ15" s="746"/>
      <c r="DBA15" s="746"/>
      <c r="DBB15" s="746"/>
      <c r="DBC15" s="746"/>
      <c r="DBD15" s="746"/>
      <c r="DBE15" s="746"/>
      <c r="DBF15" s="746"/>
      <c r="DBG15" s="746"/>
      <c r="DBH15" s="746"/>
      <c r="DBI15" s="746"/>
      <c r="DBJ15" s="746"/>
      <c r="DBK15" s="746"/>
      <c r="DBL15" s="746"/>
      <c r="DBM15" s="746"/>
      <c r="DBN15" s="746"/>
      <c r="DBO15" s="746"/>
      <c r="DBP15" s="746"/>
      <c r="DBQ15" s="746"/>
      <c r="DBR15" s="746"/>
      <c r="DBS15" s="746"/>
      <c r="DBT15" s="746"/>
      <c r="DBU15" s="746"/>
      <c r="DBV15" s="746"/>
      <c r="DBW15" s="746"/>
      <c r="DBX15" s="746"/>
      <c r="DBY15" s="746"/>
      <c r="DBZ15" s="746"/>
      <c r="DCA15" s="746"/>
      <c r="DCB15" s="746"/>
      <c r="DCC15" s="746"/>
      <c r="DCD15" s="746"/>
      <c r="DCE15" s="746"/>
      <c r="DCF15" s="746"/>
      <c r="DCG15" s="746"/>
      <c r="DCH15" s="746"/>
      <c r="DCI15" s="746"/>
      <c r="DCJ15" s="746"/>
      <c r="DCK15" s="746"/>
      <c r="DCL15" s="746"/>
      <c r="DCM15" s="746"/>
      <c r="DCN15" s="746"/>
      <c r="DCO15" s="746"/>
      <c r="DCP15" s="746"/>
      <c r="DCQ15" s="746"/>
      <c r="DCR15" s="746"/>
      <c r="DCS15" s="746"/>
      <c r="DCT15" s="746"/>
      <c r="DCU15" s="746"/>
      <c r="DCV15" s="746"/>
      <c r="DCW15" s="746"/>
      <c r="DCX15" s="746"/>
      <c r="DCY15" s="746"/>
      <c r="DCZ15" s="746"/>
      <c r="DDA15" s="746"/>
      <c r="DDB15" s="746"/>
      <c r="DDC15" s="746"/>
      <c r="DDD15" s="746"/>
      <c r="DDE15" s="746"/>
      <c r="DDF15" s="746"/>
      <c r="DDG15" s="746"/>
      <c r="DDH15" s="746"/>
      <c r="DDI15" s="746"/>
      <c r="DDJ15" s="746"/>
      <c r="DDK15" s="746"/>
      <c r="DDL15" s="746"/>
      <c r="DDM15" s="746"/>
      <c r="DDN15" s="746"/>
      <c r="DDO15" s="746"/>
      <c r="DDP15" s="746"/>
      <c r="DDQ15" s="746"/>
      <c r="DDR15" s="746"/>
      <c r="DDS15" s="746"/>
      <c r="DDT15" s="746"/>
      <c r="DDU15" s="746"/>
      <c r="DDV15" s="746"/>
      <c r="DDW15" s="746"/>
      <c r="DDX15" s="746"/>
      <c r="DDY15" s="746"/>
      <c r="DDZ15" s="746"/>
      <c r="DEA15" s="746"/>
      <c r="DEB15" s="746"/>
      <c r="DEC15" s="746"/>
      <c r="DED15" s="746"/>
      <c r="DEE15" s="746"/>
      <c r="DEF15" s="746"/>
      <c r="DEG15" s="746"/>
      <c r="DEH15" s="746"/>
      <c r="DEI15" s="746"/>
      <c r="DEJ15" s="746"/>
      <c r="DEK15" s="746"/>
      <c r="DEL15" s="746"/>
      <c r="DEM15" s="746"/>
      <c r="DEN15" s="746"/>
      <c r="DEO15" s="746"/>
      <c r="DEP15" s="746"/>
      <c r="DEQ15" s="746"/>
      <c r="DER15" s="746"/>
      <c r="DES15" s="746"/>
      <c r="DET15" s="746"/>
      <c r="DEU15" s="746"/>
      <c r="DEV15" s="746"/>
      <c r="DEW15" s="746"/>
      <c r="DEX15" s="746"/>
      <c r="DEY15" s="746"/>
      <c r="DEZ15" s="746"/>
      <c r="DFA15" s="746"/>
      <c r="DFB15" s="746"/>
      <c r="DFC15" s="746"/>
      <c r="DFD15" s="746"/>
      <c r="DFE15" s="746"/>
      <c r="DFF15" s="746"/>
      <c r="DFG15" s="746"/>
      <c r="DFH15" s="746"/>
      <c r="DFI15" s="746"/>
      <c r="DFJ15" s="746"/>
      <c r="DFK15" s="746"/>
      <c r="DFL15" s="746"/>
      <c r="DFM15" s="746"/>
      <c r="DFN15" s="746"/>
      <c r="DFO15" s="746"/>
      <c r="DFP15" s="746"/>
      <c r="DFQ15" s="746"/>
      <c r="DFR15" s="746"/>
      <c r="DFS15" s="746"/>
      <c r="DFT15" s="746"/>
      <c r="DFU15" s="746"/>
      <c r="DFV15" s="746"/>
      <c r="DFW15" s="746"/>
      <c r="DFX15" s="746"/>
      <c r="DFY15" s="746"/>
      <c r="DFZ15" s="746"/>
      <c r="DGA15" s="746"/>
      <c r="DGB15" s="746"/>
      <c r="DGC15" s="746"/>
      <c r="DGD15" s="746"/>
      <c r="DGE15" s="746"/>
      <c r="DGF15" s="746"/>
      <c r="DGG15" s="746"/>
      <c r="DGH15" s="746"/>
      <c r="DGI15" s="746"/>
      <c r="DGJ15" s="746"/>
      <c r="DGK15" s="746"/>
      <c r="DGL15" s="746"/>
      <c r="DGM15" s="746"/>
      <c r="DGN15" s="746"/>
      <c r="DGO15" s="746"/>
      <c r="DGP15" s="746"/>
      <c r="DGQ15" s="746"/>
      <c r="DGR15" s="746"/>
      <c r="DGS15" s="746"/>
      <c r="DGT15" s="746"/>
      <c r="DGU15" s="746"/>
      <c r="DGV15" s="746"/>
      <c r="DGW15" s="746"/>
      <c r="DGX15" s="746"/>
      <c r="DGY15" s="746"/>
      <c r="DGZ15" s="746"/>
      <c r="DHA15" s="746"/>
      <c r="DHB15" s="746"/>
      <c r="DHC15" s="746"/>
      <c r="DHD15" s="746"/>
      <c r="DHE15" s="746"/>
      <c r="DHF15" s="746"/>
      <c r="DHG15" s="746"/>
      <c r="DHH15" s="746"/>
      <c r="DHI15" s="746"/>
      <c r="DHJ15" s="746"/>
      <c r="DHK15" s="746"/>
      <c r="DHL15" s="746"/>
      <c r="DHM15" s="746"/>
      <c r="DHN15" s="746"/>
      <c r="DHO15" s="746"/>
      <c r="DHP15" s="746"/>
      <c r="DHQ15" s="746"/>
      <c r="DHR15" s="746"/>
      <c r="DHS15" s="746"/>
      <c r="DHT15" s="746"/>
      <c r="DHU15" s="746"/>
      <c r="DHV15" s="746"/>
      <c r="DHW15" s="746"/>
      <c r="DHX15" s="746"/>
      <c r="DHY15" s="746"/>
      <c r="DHZ15" s="746"/>
      <c r="DIA15" s="746"/>
      <c r="DIB15" s="746"/>
      <c r="DIC15" s="746"/>
      <c r="DID15" s="746"/>
      <c r="DIE15" s="746"/>
      <c r="DIF15" s="746"/>
      <c r="DIG15" s="746"/>
      <c r="DIH15" s="746"/>
      <c r="DII15" s="746"/>
      <c r="DIJ15" s="746"/>
      <c r="DIK15" s="746"/>
      <c r="DIL15" s="746"/>
      <c r="DIM15" s="746"/>
      <c r="DIN15" s="746"/>
      <c r="DIO15" s="746"/>
      <c r="DIP15" s="746"/>
      <c r="DIQ15" s="746"/>
      <c r="DIR15" s="746"/>
      <c r="DIS15" s="746"/>
      <c r="DIT15" s="746"/>
      <c r="DIU15" s="746"/>
      <c r="DIV15" s="746"/>
      <c r="DIW15" s="746"/>
      <c r="DIX15" s="746"/>
      <c r="DIY15" s="746"/>
      <c r="DIZ15" s="746"/>
      <c r="DJA15" s="746"/>
      <c r="DJB15" s="746"/>
      <c r="DJC15" s="746"/>
      <c r="DJD15" s="746"/>
      <c r="DJE15" s="746"/>
      <c r="DJF15" s="746"/>
      <c r="DJG15" s="746"/>
      <c r="DJH15" s="746"/>
      <c r="DJI15" s="746"/>
      <c r="DJJ15" s="746"/>
      <c r="DJK15" s="746"/>
      <c r="DJL15" s="746"/>
      <c r="DJM15" s="746"/>
      <c r="DJN15" s="746"/>
      <c r="DJO15" s="746"/>
      <c r="DJP15" s="746"/>
      <c r="DJQ15" s="746"/>
      <c r="DJR15" s="746"/>
      <c r="DJS15" s="746"/>
      <c r="DJT15" s="746"/>
      <c r="DJU15" s="746"/>
      <c r="DJV15" s="746"/>
      <c r="DJW15" s="746"/>
      <c r="DJX15" s="746"/>
      <c r="DJY15" s="746"/>
      <c r="DJZ15" s="746"/>
      <c r="DKA15" s="746"/>
      <c r="DKB15" s="746"/>
      <c r="DKC15" s="746"/>
      <c r="DKD15" s="746"/>
      <c r="DKE15" s="746"/>
      <c r="DKF15" s="746"/>
      <c r="DKG15" s="746"/>
      <c r="DKH15" s="746"/>
      <c r="DKI15" s="746"/>
      <c r="DKJ15" s="746"/>
      <c r="DKK15" s="746"/>
      <c r="DKL15" s="746"/>
      <c r="DKM15" s="746"/>
      <c r="DKN15" s="746"/>
      <c r="DKO15" s="746"/>
      <c r="DKP15" s="746"/>
      <c r="DKQ15" s="746"/>
      <c r="DKR15" s="746"/>
      <c r="DKS15" s="746"/>
      <c r="DKT15" s="746"/>
      <c r="DKU15" s="746"/>
      <c r="DKV15" s="746"/>
      <c r="DKW15" s="746"/>
      <c r="DKX15" s="746"/>
      <c r="DKY15" s="746"/>
      <c r="DKZ15" s="746"/>
      <c r="DLA15" s="746"/>
      <c r="DLB15" s="746"/>
      <c r="DLC15" s="746"/>
      <c r="DLD15" s="746"/>
      <c r="DLE15" s="746"/>
      <c r="DLF15" s="746"/>
      <c r="DLG15" s="746"/>
      <c r="DLH15" s="746"/>
      <c r="DLI15" s="746"/>
      <c r="DLJ15" s="746"/>
      <c r="DLK15" s="746"/>
      <c r="DLL15" s="746"/>
      <c r="DLM15" s="746"/>
      <c r="DLN15" s="746"/>
      <c r="DLO15" s="746"/>
      <c r="DLP15" s="746"/>
      <c r="DLQ15" s="746"/>
      <c r="DLR15" s="746"/>
      <c r="DLS15" s="746"/>
      <c r="DLT15" s="746"/>
      <c r="DLU15" s="746"/>
      <c r="DLV15" s="746"/>
      <c r="DLW15" s="746"/>
      <c r="DLX15" s="746"/>
      <c r="DLY15" s="746"/>
      <c r="DLZ15" s="746"/>
      <c r="DMA15" s="746"/>
      <c r="DMB15" s="746"/>
      <c r="DMC15" s="746"/>
      <c r="DMD15" s="746"/>
      <c r="DME15" s="746"/>
      <c r="DMF15" s="746"/>
      <c r="DMG15" s="746"/>
      <c r="DMH15" s="746"/>
      <c r="DMI15" s="746"/>
      <c r="DMJ15" s="746"/>
      <c r="DMK15" s="746"/>
      <c r="DML15" s="746"/>
      <c r="DMM15" s="746"/>
      <c r="DMN15" s="746"/>
      <c r="DMO15" s="746"/>
      <c r="DMP15" s="746"/>
      <c r="DMQ15" s="746"/>
      <c r="DMR15" s="746"/>
      <c r="DMS15" s="746"/>
      <c r="DMT15" s="746"/>
      <c r="DMU15" s="746"/>
      <c r="DMV15" s="746"/>
      <c r="DMW15" s="746"/>
      <c r="DMX15" s="746"/>
      <c r="DMY15" s="746"/>
      <c r="DMZ15" s="746"/>
      <c r="DNA15" s="746"/>
      <c r="DNB15" s="746"/>
      <c r="DNC15" s="746"/>
      <c r="DND15" s="746"/>
      <c r="DNE15" s="746"/>
      <c r="DNF15" s="746"/>
      <c r="DNG15" s="746"/>
      <c r="DNH15" s="746"/>
      <c r="DNI15" s="746"/>
      <c r="DNJ15" s="746"/>
      <c r="DNK15" s="746"/>
      <c r="DNL15" s="746"/>
      <c r="DNM15" s="746"/>
      <c r="DNN15" s="746"/>
      <c r="DNO15" s="746"/>
      <c r="DNP15" s="746"/>
      <c r="DNQ15" s="746"/>
      <c r="DNR15" s="746"/>
      <c r="DNS15" s="746"/>
      <c r="DNT15" s="746"/>
      <c r="DNU15" s="746"/>
      <c r="DNV15" s="746"/>
      <c r="DNW15" s="746"/>
      <c r="DNX15" s="746"/>
      <c r="DNY15" s="746"/>
      <c r="DNZ15" s="746"/>
      <c r="DOA15" s="746"/>
      <c r="DOB15" s="746"/>
      <c r="DOC15" s="746"/>
      <c r="DOD15" s="746"/>
      <c r="DOE15" s="746"/>
      <c r="DOF15" s="746"/>
      <c r="DOG15" s="746"/>
      <c r="DOH15" s="746"/>
      <c r="DOI15" s="746"/>
      <c r="DOJ15" s="746"/>
      <c r="DOK15" s="746"/>
      <c r="DOL15" s="746"/>
      <c r="DOM15" s="746"/>
      <c r="DON15" s="746"/>
      <c r="DOO15" s="746"/>
      <c r="DOP15" s="746"/>
      <c r="DOQ15" s="746"/>
      <c r="DOR15" s="746"/>
      <c r="DOS15" s="746"/>
      <c r="DOT15" s="746"/>
      <c r="DOU15" s="746"/>
      <c r="DOV15" s="746"/>
      <c r="DOW15" s="746"/>
      <c r="DOX15" s="746"/>
      <c r="DOY15" s="746"/>
      <c r="DOZ15" s="746"/>
      <c r="DPA15" s="746"/>
      <c r="DPB15" s="746"/>
      <c r="DPC15" s="746"/>
      <c r="DPD15" s="746"/>
      <c r="DPE15" s="746"/>
      <c r="DPF15" s="746"/>
      <c r="DPG15" s="746"/>
      <c r="DPH15" s="746"/>
      <c r="DPI15" s="746"/>
      <c r="DPJ15" s="746"/>
      <c r="DPK15" s="746"/>
      <c r="DPL15" s="746"/>
      <c r="DPM15" s="746"/>
      <c r="DPN15" s="746"/>
      <c r="DPO15" s="746"/>
      <c r="DPP15" s="746"/>
      <c r="DPQ15" s="746"/>
      <c r="DPR15" s="746"/>
      <c r="DPS15" s="746"/>
      <c r="DPT15" s="746"/>
      <c r="DPU15" s="746"/>
      <c r="DPV15" s="746"/>
      <c r="DPW15" s="746"/>
      <c r="DPX15" s="746"/>
      <c r="DPY15" s="746"/>
      <c r="DPZ15" s="746"/>
      <c r="DQA15" s="746"/>
      <c r="DQB15" s="746"/>
      <c r="DQC15" s="746"/>
      <c r="DQD15" s="746"/>
      <c r="DQE15" s="746"/>
      <c r="DQF15" s="746"/>
      <c r="DQG15" s="746"/>
      <c r="DQH15" s="746"/>
      <c r="DQI15" s="746"/>
      <c r="DQJ15" s="746"/>
      <c r="DQK15" s="746"/>
      <c r="DQL15" s="746"/>
      <c r="DQM15" s="746"/>
      <c r="DQN15" s="746"/>
      <c r="DQO15" s="746"/>
      <c r="DQP15" s="746"/>
      <c r="DQQ15" s="746"/>
      <c r="DQR15" s="746"/>
      <c r="DQS15" s="746"/>
      <c r="DQT15" s="746"/>
      <c r="DQU15" s="746"/>
      <c r="DQV15" s="746"/>
      <c r="DQW15" s="746"/>
      <c r="DQX15" s="746"/>
      <c r="DQY15" s="746"/>
      <c r="DQZ15" s="746"/>
      <c r="DRA15" s="746"/>
      <c r="DRB15" s="746"/>
      <c r="DRC15" s="746"/>
      <c r="DRD15" s="746"/>
      <c r="DRE15" s="746"/>
      <c r="DRF15" s="746"/>
      <c r="DRG15" s="746"/>
      <c r="DRH15" s="746"/>
      <c r="DRI15" s="746"/>
      <c r="DRJ15" s="746"/>
      <c r="DRK15" s="746"/>
      <c r="DRL15" s="746"/>
      <c r="DRM15" s="746"/>
      <c r="DRN15" s="746"/>
      <c r="DRO15" s="746"/>
      <c r="DRP15" s="746"/>
      <c r="DRQ15" s="746"/>
      <c r="DRR15" s="746"/>
      <c r="DRS15" s="746"/>
      <c r="DRT15" s="746"/>
      <c r="DRU15" s="746"/>
      <c r="DRV15" s="746"/>
      <c r="DRW15" s="746"/>
      <c r="DRX15" s="746"/>
      <c r="DRY15" s="746"/>
      <c r="DRZ15" s="746"/>
      <c r="DSA15" s="746"/>
      <c r="DSB15" s="746"/>
      <c r="DSC15" s="746"/>
      <c r="DSD15" s="746"/>
      <c r="DSE15" s="746"/>
      <c r="DSF15" s="746"/>
      <c r="DSG15" s="746"/>
      <c r="DSH15" s="746"/>
      <c r="DSI15" s="746"/>
      <c r="DSJ15" s="746"/>
      <c r="DSK15" s="746"/>
      <c r="DSL15" s="746"/>
      <c r="DSM15" s="746"/>
      <c r="DSN15" s="746"/>
      <c r="DSO15" s="746"/>
      <c r="DSP15" s="746"/>
      <c r="DSQ15" s="746"/>
      <c r="DSR15" s="746"/>
      <c r="DSS15" s="746"/>
      <c r="DST15" s="746"/>
      <c r="DSU15" s="746"/>
      <c r="DSV15" s="746"/>
      <c r="DSW15" s="746"/>
      <c r="DSX15" s="746"/>
      <c r="DSY15" s="746"/>
      <c r="DSZ15" s="746"/>
      <c r="DTA15" s="746"/>
      <c r="DTB15" s="746"/>
      <c r="DTC15" s="746"/>
      <c r="DTD15" s="746"/>
      <c r="DTE15" s="746"/>
      <c r="DTF15" s="746"/>
      <c r="DTG15" s="746"/>
      <c r="DTH15" s="746"/>
      <c r="DTI15" s="746"/>
      <c r="DTJ15" s="746"/>
      <c r="DTK15" s="746"/>
      <c r="DTL15" s="746"/>
      <c r="DTM15" s="746"/>
      <c r="DTN15" s="746"/>
      <c r="DTO15" s="746"/>
      <c r="DTP15" s="746"/>
      <c r="DTQ15" s="746"/>
      <c r="DTR15" s="746"/>
      <c r="DTS15" s="746"/>
      <c r="DTT15" s="746"/>
      <c r="DTU15" s="746"/>
      <c r="DTV15" s="746"/>
      <c r="DTW15" s="746"/>
      <c r="DTX15" s="746"/>
      <c r="DTY15" s="746"/>
      <c r="DTZ15" s="746"/>
      <c r="DUA15" s="746"/>
      <c r="DUB15" s="746"/>
      <c r="DUC15" s="746"/>
      <c r="DUD15" s="746"/>
      <c r="DUE15" s="746"/>
      <c r="DUF15" s="746"/>
      <c r="DUG15" s="746"/>
      <c r="DUH15" s="746"/>
      <c r="DUI15" s="746"/>
      <c r="DUJ15" s="746"/>
      <c r="DUK15" s="746"/>
      <c r="DUL15" s="746"/>
      <c r="DUM15" s="746"/>
      <c r="DUN15" s="746"/>
      <c r="DUO15" s="746"/>
      <c r="DUP15" s="746"/>
      <c r="DUQ15" s="746"/>
      <c r="DUR15" s="746"/>
      <c r="DUS15" s="746"/>
      <c r="DUT15" s="746"/>
      <c r="DUU15" s="746"/>
      <c r="DUV15" s="746"/>
      <c r="DUW15" s="746"/>
      <c r="DUX15" s="746"/>
      <c r="DUY15" s="746"/>
      <c r="DUZ15" s="746"/>
      <c r="DVA15" s="746"/>
      <c r="DVB15" s="746"/>
      <c r="DVC15" s="746"/>
      <c r="DVD15" s="746"/>
      <c r="DVE15" s="746"/>
      <c r="DVF15" s="746"/>
      <c r="DVG15" s="746"/>
      <c r="DVH15" s="746"/>
      <c r="DVI15" s="746"/>
      <c r="DVJ15" s="746"/>
      <c r="DVK15" s="746"/>
      <c r="DVL15" s="746"/>
      <c r="DVM15" s="746"/>
      <c r="DVN15" s="746"/>
      <c r="DVO15" s="746"/>
      <c r="DVP15" s="746"/>
      <c r="DVQ15" s="746"/>
      <c r="DVR15" s="746"/>
      <c r="DVS15" s="746"/>
      <c r="DVT15" s="746"/>
      <c r="DVU15" s="746"/>
      <c r="DVV15" s="746"/>
      <c r="DVW15" s="746"/>
      <c r="DVX15" s="746"/>
      <c r="DVY15" s="746"/>
      <c r="DVZ15" s="746"/>
      <c r="DWA15" s="746"/>
      <c r="DWB15" s="746"/>
      <c r="DWC15" s="746"/>
      <c r="DWD15" s="746"/>
      <c r="DWE15" s="746"/>
      <c r="DWF15" s="746"/>
      <c r="DWG15" s="746"/>
      <c r="DWH15" s="746"/>
      <c r="DWI15" s="746"/>
      <c r="DWJ15" s="746"/>
      <c r="DWK15" s="746"/>
      <c r="DWL15" s="746"/>
      <c r="DWM15" s="746"/>
      <c r="DWN15" s="746"/>
      <c r="DWO15" s="746"/>
      <c r="DWP15" s="746"/>
      <c r="DWQ15" s="746"/>
      <c r="DWR15" s="746"/>
      <c r="DWS15" s="746"/>
      <c r="DWT15" s="746"/>
      <c r="DWU15" s="746"/>
      <c r="DWV15" s="746"/>
      <c r="DWW15" s="746"/>
      <c r="DWX15" s="746"/>
      <c r="DWY15" s="746"/>
      <c r="DWZ15" s="746"/>
      <c r="DXA15" s="746"/>
      <c r="DXB15" s="746"/>
      <c r="DXC15" s="746"/>
      <c r="DXD15" s="746"/>
      <c r="DXE15" s="746"/>
      <c r="DXF15" s="746"/>
      <c r="DXG15" s="746"/>
      <c r="DXH15" s="746"/>
      <c r="DXI15" s="746"/>
      <c r="DXJ15" s="746"/>
      <c r="DXK15" s="746"/>
      <c r="DXL15" s="746"/>
      <c r="DXM15" s="746"/>
      <c r="DXN15" s="746"/>
      <c r="DXO15" s="746"/>
      <c r="DXP15" s="746"/>
      <c r="DXQ15" s="746"/>
      <c r="DXR15" s="746"/>
      <c r="DXS15" s="746"/>
      <c r="DXT15" s="746"/>
      <c r="DXU15" s="746"/>
      <c r="DXV15" s="746"/>
      <c r="DXW15" s="746"/>
      <c r="DXX15" s="746"/>
      <c r="DXY15" s="746"/>
      <c r="DXZ15" s="746"/>
      <c r="DYA15" s="746"/>
      <c r="DYB15" s="746"/>
      <c r="DYC15" s="746"/>
      <c r="DYD15" s="746"/>
      <c r="DYE15" s="746"/>
      <c r="DYF15" s="746"/>
      <c r="DYG15" s="746"/>
      <c r="DYH15" s="746"/>
      <c r="DYI15" s="746"/>
      <c r="DYJ15" s="746"/>
      <c r="DYK15" s="746"/>
      <c r="DYL15" s="746"/>
      <c r="DYM15" s="746"/>
      <c r="DYN15" s="746"/>
      <c r="DYO15" s="746"/>
      <c r="DYP15" s="746"/>
      <c r="DYQ15" s="746"/>
      <c r="DYR15" s="746"/>
      <c r="DYS15" s="746"/>
      <c r="DYT15" s="746"/>
      <c r="DYU15" s="746"/>
      <c r="DYV15" s="746"/>
      <c r="DYW15" s="746"/>
      <c r="DYX15" s="746"/>
      <c r="DYY15" s="746"/>
      <c r="DYZ15" s="746"/>
      <c r="DZA15" s="746"/>
      <c r="DZB15" s="746"/>
      <c r="DZC15" s="746"/>
      <c r="DZD15" s="746"/>
      <c r="DZE15" s="746"/>
      <c r="DZF15" s="746"/>
      <c r="DZG15" s="746"/>
      <c r="DZH15" s="746"/>
      <c r="DZI15" s="746"/>
      <c r="DZJ15" s="746"/>
      <c r="DZK15" s="746"/>
      <c r="DZL15" s="746"/>
      <c r="DZM15" s="746"/>
      <c r="DZN15" s="746"/>
      <c r="DZO15" s="746"/>
      <c r="DZP15" s="746"/>
      <c r="DZQ15" s="746"/>
      <c r="DZR15" s="746"/>
      <c r="DZS15" s="746"/>
      <c r="DZT15" s="746"/>
      <c r="DZU15" s="746"/>
      <c r="DZV15" s="746"/>
      <c r="DZW15" s="746"/>
      <c r="DZX15" s="746"/>
      <c r="DZY15" s="746"/>
      <c r="DZZ15" s="746"/>
      <c r="EAA15" s="746"/>
      <c r="EAB15" s="746"/>
      <c r="EAC15" s="746"/>
      <c r="EAD15" s="746"/>
      <c r="EAE15" s="746"/>
      <c r="EAF15" s="746"/>
      <c r="EAG15" s="746"/>
      <c r="EAH15" s="746"/>
      <c r="EAI15" s="746"/>
      <c r="EAJ15" s="746"/>
      <c r="EAK15" s="746"/>
      <c r="EAL15" s="746"/>
      <c r="EAM15" s="746"/>
      <c r="EAN15" s="746"/>
      <c r="EAO15" s="746"/>
      <c r="EAP15" s="746"/>
      <c r="EAQ15" s="746"/>
      <c r="EAR15" s="746"/>
      <c r="EAS15" s="746"/>
      <c r="EAT15" s="746"/>
      <c r="EAU15" s="746"/>
      <c r="EAV15" s="746"/>
      <c r="EAW15" s="746"/>
      <c r="EAX15" s="746"/>
      <c r="EAY15" s="746"/>
      <c r="EAZ15" s="746"/>
      <c r="EBA15" s="746"/>
      <c r="EBB15" s="746"/>
      <c r="EBC15" s="746"/>
      <c r="EBD15" s="746"/>
      <c r="EBE15" s="746"/>
      <c r="EBF15" s="746"/>
      <c r="EBG15" s="746"/>
      <c r="EBH15" s="746"/>
      <c r="EBI15" s="746"/>
      <c r="EBJ15" s="746"/>
      <c r="EBK15" s="746"/>
      <c r="EBL15" s="746"/>
      <c r="EBM15" s="746"/>
      <c r="EBN15" s="746"/>
      <c r="EBO15" s="746"/>
      <c r="EBP15" s="746"/>
      <c r="EBQ15" s="746"/>
      <c r="EBR15" s="746"/>
      <c r="EBS15" s="746"/>
      <c r="EBT15" s="746"/>
      <c r="EBU15" s="746"/>
      <c r="EBV15" s="746"/>
      <c r="EBW15" s="746"/>
      <c r="EBX15" s="746"/>
      <c r="EBY15" s="746"/>
      <c r="EBZ15" s="746"/>
      <c r="ECA15" s="746"/>
      <c r="ECB15" s="746"/>
      <c r="ECC15" s="746"/>
      <c r="ECD15" s="746"/>
      <c r="ECE15" s="746"/>
      <c r="ECF15" s="746"/>
      <c r="ECG15" s="746"/>
      <c r="ECH15" s="746"/>
      <c r="ECI15" s="746"/>
      <c r="ECJ15" s="746"/>
      <c r="ECK15" s="746"/>
      <c r="ECL15" s="746"/>
      <c r="ECM15" s="746"/>
      <c r="ECN15" s="746"/>
      <c r="ECO15" s="746"/>
      <c r="ECP15" s="746"/>
      <c r="ECQ15" s="746"/>
      <c r="ECR15" s="746"/>
      <c r="ECS15" s="746"/>
      <c r="ECT15" s="746"/>
      <c r="ECU15" s="746"/>
      <c r="ECV15" s="746"/>
      <c r="ECW15" s="746"/>
      <c r="ECX15" s="746"/>
      <c r="ECY15" s="746"/>
      <c r="ECZ15" s="746"/>
      <c r="EDA15" s="746"/>
      <c r="EDB15" s="746"/>
      <c r="EDC15" s="746"/>
      <c r="EDD15" s="746"/>
      <c r="EDE15" s="746"/>
      <c r="EDF15" s="746"/>
      <c r="EDG15" s="746"/>
      <c r="EDH15" s="746"/>
      <c r="EDI15" s="746"/>
      <c r="EDJ15" s="746"/>
      <c r="EDK15" s="746"/>
      <c r="EDL15" s="746"/>
      <c r="EDM15" s="746"/>
      <c r="EDN15" s="746"/>
      <c r="EDO15" s="746"/>
      <c r="EDP15" s="746"/>
      <c r="EDQ15" s="746"/>
      <c r="EDR15" s="746"/>
      <c r="EDS15" s="746"/>
      <c r="EDT15" s="746"/>
      <c r="EDU15" s="746"/>
      <c r="EDV15" s="746"/>
      <c r="EDW15" s="746"/>
      <c r="EDX15" s="746"/>
      <c r="EDY15" s="746"/>
      <c r="EDZ15" s="746"/>
      <c r="EEA15" s="746"/>
      <c r="EEB15" s="746"/>
      <c r="EEC15" s="746"/>
      <c r="EED15" s="746"/>
      <c r="EEE15" s="746"/>
      <c r="EEF15" s="746"/>
      <c r="EEG15" s="746"/>
      <c r="EEH15" s="746"/>
      <c r="EEI15" s="746"/>
      <c r="EEJ15" s="746"/>
      <c r="EEK15" s="746"/>
      <c r="EEL15" s="746"/>
      <c r="EEM15" s="746"/>
      <c r="EEN15" s="746"/>
      <c r="EEO15" s="746"/>
      <c r="EEP15" s="746"/>
      <c r="EEQ15" s="746"/>
      <c r="EER15" s="746"/>
      <c r="EES15" s="746"/>
      <c r="EET15" s="746"/>
      <c r="EEU15" s="746"/>
      <c r="EEV15" s="746"/>
      <c r="EEW15" s="746"/>
      <c r="EEX15" s="746"/>
      <c r="EEY15" s="746"/>
      <c r="EEZ15" s="746"/>
      <c r="EFA15" s="746"/>
      <c r="EFB15" s="746"/>
      <c r="EFC15" s="746"/>
      <c r="EFD15" s="746"/>
      <c r="EFE15" s="746"/>
      <c r="EFF15" s="746"/>
      <c r="EFG15" s="746"/>
      <c r="EFH15" s="746"/>
      <c r="EFI15" s="746"/>
      <c r="EFJ15" s="746"/>
      <c r="EFK15" s="746"/>
      <c r="EFL15" s="746"/>
      <c r="EFM15" s="746"/>
      <c r="EFN15" s="746"/>
      <c r="EFO15" s="746"/>
      <c r="EFP15" s="746"/>
      <c r="EFQ15" s="746"/>
      <c r="EFR15" s="746"/>
      <c r="EFS15" s="746"/>
      <c r="EFT15" s="746"/>
      <c r="EFU15" s="746"/>
      <c r="EFV15" s="746"/>
      <c r="EFW15" s="746"/>
      <c r="EFX15" s="746"/>
      <c r="EFY15" s="746"/>
      <c r="EFZ15" s="746"/>
      <c r="EGA15" s="746"/>
      <c r="EGB15" s="746"/>
      <c r="EGC15" s="746"/>
      <c r="EGD15" s="746"/>
      <c r="EGE15" s="746"/>
      <c r="EGF15" s="746"/>
      <c r="EGG15" s="746"/>
      <c r="EGH15" s="746"/>
      <c r="EGI15" s="746"/>
      <c r="EGJ15" s="746"/>
      <c r="EGK15" s="746"/>
      <c r="EGL15" s="746"/>
      <c r="EGM15" s="746"/>
      <c r="EGN15" s="746"/>
      <c r="EGO15" s="746"/>
      <c r="EGP15" s="746"/>
      <c r="EGQ15" s="746"/>
      <c r="EGR15" s="746"/>
      <c r="EGS15" s="746"/>
      <c r="EGT15" s="746"/>
      <c r="EGU15" s="746"/>
      <c r="EGV15" s="746"/>
      <c r="EGW15" s="746"/>
      <c r="EGX15" s="746"/>
      <c r="EGY15" s="746"/>
      <c r="EGZ15" s="746"/>
      <c r="EHA15" s="746"/>
      <c r="EHB15" s="746"/>
      <c r="EHC15" s="746"/>
      <c r="EHD15" s="746"/>
      <c r="EHE15" s="746"/>
      <c r="EHF15" s="746"/>
      <c r="EHG15" s="746"/>
      <c r="EHH15" s="746"/>
      <c r="EHI15" s="746"/>
      <c r="EHJ15" s="746"/>
      <c r="EHK15" s="746"/>
      <c r="EHL15" s="746"/>
      <c r="EHM15" s="746"/>
      <c r="EHN15" s="746"/>
      <c r="EHO15" s="746"/>
      <c r="EHP15" s="746"/>
      <c r="EHQ15" s="746"/>
      <c r="EHR15" s="746"/>
      <c r="EHS15" s="746"/>
      <c r="EHT15" s="746"/>
      <c r="EHU15" s="746"/>
      <c r="EHV15" s="746"/>
      <c r="EHW15" s="746"/>
      <c r="EHX15" s="746"/>
      <c r="EHY15" s="746"/>
      <c r="EHZ15" s="746"/>
      <c r="EIA15" s="746"/>
      <c r="EIB15" s="746"/>
      <c r="EIC15" s="746"/>
      <c r="EID15" s="746"/>
      <c r="EIE15" s="746"/>
      <c r="EIF15" s="746"/>
      <c r="EIG15" s="746"/>
      <c r="EIH15" s="746"/>
      <c r="EII15" s="746"/>
      <c r="EIJ15" s="746"/>
      <c r="EIK15" s="746"/>
      <c r="EIL15" s="746"/>
      <c r="EIM15" s="746"/>
      <c r="EIN15" s="746"/>
      <c r="EIO15" s="746"/>
      <c r="EIP15" s="746"/>
      <c r="EIQ15" s="746"/>
      <c r="EIR15" s="746"/>
      <c r="EIS15" s="746"/>
      <c r="EIT15" s="746"/>
      <c r="EIU15" s="746"/>
      <c r="EIV15" s="746"/>
      <c r="EIW15" s="746"/>
      <c r="EIX15" s="746"/>
      <c r="EIY15" s="746"/>
      <c r="EIZ15" s="746"/>
      <c r="EJA15" s="746"/>
      <c r="EJB15" s="746"/>
      <c r="EJC15" s="746"/>
      <c r="EJD15" s="746"/>
      <c r="EJE15" s="746"/>
      <c r="EJF15" s="746"/>
      <c r="EJG15" s="746"/>
      <c r="EJH15" s="746"/>
      <c r="EJI15" s="746"/>
      <c r="EJJ15" s="746"/>
      <c r="EJK15" s="746"/>
      <c r="EJL15" s="746"/>
      <c r="EJM15" s="746"/>
      <c r="EJN15" s="746"/>
      <c r="EJO15" s="746"/>
      <c r="EJP15" s="746"/>
      <c r="EJQ15" s="746"/>
      <c r="EJR15" s="746"/>
      <c r="EJS15" s="746"/>
      <c r="EJT15" s="746"/>
      <c r="EJU15" s="746"/>
      <c r="EJV15" s="746"/>
      <c r="EJW15" s="746"/>
      <c r="EJX15" s="746"/>
      <c r="EJY15" s="746"/>
      <c r="EJZ15" s="746"/>
      <c r="EKA15" s="746"/>
      <c r="EKB15" s="746"/>
      <c r="EKC15" s="746"/>
      <c r="EKD15" s="746"/>
      <c r="EKE15" s="746"/>
      <c r="EKF15" s="746"/>
      <c r="EKG15" s="746"/>
      <c r="EKH15" s="746"/>
      <c r="EKI15" s="746"/>
      <c r="EKJ15" s="746"/>
      <c r="EKK15" s="746"/>
      <c r="EKL15" s="746"/>
      <c r="EKM15" s="746"/>
      <c r="EKN15" s="746"/>
      <c r="EKO15" s="746"/>
      <c r="EKP15" s="746"/>
      <c r="EKQ15" s="746"/>
      <c r="EKR15" s="746"/>
      <c r="EKS15" s="746"/>
      <c r="EKT15" s="746"/>
      <c r="EKU15" s="746"/>
      <c r="EKV15" s="746"/>
      <c r="EKW15" s="746"/>
      <c r="EKX15" s="746"/>
      <c r="EKY15" s="746"/>
      <c r="EKZ15" s="746"/>
      <c r="ELA15" s="746"/>
      <c r="ELB15" s="746"/>
      <c r="ELC15" s="746"/>
      <c r="ELD15" s="746"/>
      <c r="ELE15" s="746"/>
      <c r="ELF15" s="746"/>
      <c r="ELG15" s="746"/>
      <c r="ELH15" s="746"/>
      <c r="ELI15" s="746"/>
      <c r="ELJ15" s="746"/>
      <c r="ELK15" s="746"/>
      <c r="ELL15" s="746"/>
      <c r="ELM15" s="746"/>
      <c r="ELN15" s="746"/>
      <c r="ELO15" s="746"/>
      <c r="ELP15" s="746"/>
      <c r="ELQ15" s="746"/>
      <c r="ELR15" s="746"/>
      <c r="ELS15" s="746"/>
      <c r="ELT15" s="746"/>
      <c r="ELU15" s="746"/>
      <c r="ELV15" s="746"/>
      <c r="ELW15" s="746"/>
      <c r="ELX15" s="746"/>
      <c r="ELY15" s="746"/>
      <c r="ELZ15" s="746"/>
      <c r="EMA15" s="746"/>
      <c r="EMB15" s="746"/>
      <c r="EMC15" s="746"/>
      <c r="EMD15" s="746"/>
      <c r="EME15" s="746"/>
      <c r="EMF15" s="746"/>
      <c r="EMG15" s="746"/>
      <c r="EMH15" s="746"/>
      <c r="EMI15" s="746"/>
      <c r="EMJ15" s="746"/>
      <c r="EMK15" s="746"/>
      <c r="EML15" s="746"/>
      <c r="EMM15" s="746"/>
      <c r="EMN15" s="746"/>
      <c r="EMO15" s="746"/>
      <c r="EMP15" s="746"/>
      <c r="EMQ15" s="746"/>
      <c r="EMR15" s="746"/>
      <c r="EMS15" s="746"/>
      <c r="EMT15" s="746"/>
      <c r="EMU15" s="746"/>
      <c r="EMV15" s="746"/>
      <c r="EMW15" s="746"/>
      <c r="EMX15" s="746"/>
      <c r="EMY15" s="746"/>
      <c r="EMZ15" s="746"/>
      <c r="ENA15" s="746"/>
      <c r="ENB15" s="746"/>
      <c r="ENC15" s="746"/>
      <c r="END15" s="746"/>
      <c r="ENE15" s="746"/>
      <c r="ENF15" s="746"/>
      <c r="ENG15" s="746"/>
      <c r="ENH15" s="746"/>
      <c r="ENI15" s="746"/>
      <c r="ENJ15" s="746"/>
      <c r="ENK15" s="746"/>
      <c r="ENL15" s="746"/>
      <c r="ENM15" s="746"/>
      <c r="ENN15" s="746"/>
      <c r="ENO15" s="746"/>
      <c r="ENP15" s="746"/>
      <c r="ENQ15" s="746"/>
      <c r="ENR15" s="746"/>
      <c r="ENS15" s="746"/>
      <c r="ENT15" s="746"/>
      <c r="ENU15" s="746"/>
      <c r="ENV15" s="746"/>
      <c r="ENW15" s="746"/>
      <c r="ENX15" s="746"/>
      <c r="ENY15" s="746"/>
      <c r="ENZ15" s="746"/>
      <c r="EOA15" s="746"/>
      <c r="EOB15" s="746"/>
      <c r="EOC15" s="746"/>
      <c r="EOD15" s="746"/>
      <c r="EOE15" s="746"/>
      <c r="EOF15" s="746"/>
      <c r="EOG15" s="746"/>
      <c r="EOH15" s="746"/>
      <c r="EOI15" s="746"/>
      <c r="EOJ15" s="746"/>
      <c r="EOK15" s="746"/>
      <c r="EOL15" s="746"/>
      <c r="EOM15" s="746"/>
      <c r="EON15" s="746"/>
      <c r="EOO15" s="746"/>
      <c r="EOP15" s="746"/>
      <c r="EOQ15" s="746"/>
      <c r="EOR15" s="746"/>
      <c r="EOS15" s="746"/>
      <c r="EOT15" s="746"/>
      <c r="EOU15" s="746"/>
      <c r="EOV15" s="746"/>
      <c r="EOW15" s="746"/>
      <c r="EOX15" s="746"/>
      <c r="EOY15" s="746"/>
      <c r="EOZ15" s="746"/>
      <c r="EPA15" s="746"/>
      <c r="EPB15" s="746"/>
      <c r="EPC15" s="746"/>
      <c r="EPD15" s="746"/>
      <c r="EPE15" s="746"/>
      <c r="EPF15" s="746"/>
      <c r="EPG15" s="746"/>
      <c r="EPH15" s="746"/>
      <c r="EPI15" s="746"/>
      <c r="EPJ15" s="746"/>
      <c r="EPK15" s="746"/>
      <c r="EPL15" s="746"/>
      <c r="EPM15" s="746"/>
      <c r="EPN15" s="746"/>
      <c r="EPO15" s="746"/>
      <c r="EPP15" s="746"/>
      <c r="EPQ15" s="746"/>
      <c r="EPR15" s="746"/>
      <c r="EPS15" s="746"/>
      <c r="EPT15" s="746"/>
      <c r="EPU15" s="746"/>
      <c r="EPV15" s="746"/>
      <c r="EPW15" s="746"/>
      <c r="EPX15" s="746"/>
      <c r="EPY15" s="746"/>
      <c r="EPZ15" s="746"/>
      <c r="EQA15" s="746"/>
      <c r="EQB15" s="746"/>
      <c r="EQC15" s="746"/>
      <c r="EQD15" s="746"/>
      <c r="EQE15" s="746"/>
      <c r="EQF15" s="746"/>
      <c r="EQG15" s="746"/>
      <c r="EQH15" s="746"/>
      <c r="EQI15" s="746"/>
      <c r="EQJ15" s="746"/>
      <c r="EQK15" s="746"/>
      <c r="EQL15" s="746"/>
      <c r="EQM15" s="746"/>
      <c r="EQN15" s="746"/>
      <c r="EQO15" s="746"/>
      <c r="EQP15" s="746"/>
      <c r="EQQ15" s="746"/>
      <c r="EQR15" s="746"/>
      <c r="EQS15" s="746"/>
      <c r="EQT15" s="746"/>
      <c r="EQU15" s="746"/>
      <c r="EQV15" s="746"/>
      <c r="EQW15" s="746"/>
      <c r="EQX15" s="746"/>
      <c r="EQY15" s="746"/>
      <c r="EQZ15" s="746"/>
      <c r="ERA15" s="746"/>
      <c r="ERB15" s="746"/>
      <c r="ERC15" s="746"/>
      <c r="ERD15" s="746"/>
      <c r="ERE15" s="746"/>
      <c r="ERF15" s="746"/>
      <c r="ERG15" s="746"/>
      <c r="ERH15" s="746"/>
      <c r="ERI15" s="746"/>
      <c r="ERJ15" s="746"/>
      <c r="ERK15" s="746"/>
      <c r="ERL15" s="746"/>
      <c r="ERM15" s="746"/>
      <c r="ERN15" s="746"/>
      <c r="ERO15" s="746"/>
      <c r="ERP15" s="746"/>
      <c r="ERQ15" s="746"/>
      <c r="ERR15" s="746"/>
      <c r="ERS15" s="746"/>
      <c r="ERT15" s="746"/>
      <c r="ERU15" s="746"/>
      <c r="ERV15" s="746"/>
      <c r="ERW15" s="746"/>
      <c r="ERX15" s="746"/>
      <c r="ERY15" s="746"/>
      <c r="ERZ15" s="746"/>
      <c r="ESA15" s="746"/>
      <c r="ESB15" s="746"/>
      <c r="ESC15" s="746"/>
      <c r="ESD15" s="746"/>
      <c r="ESE15" s="746"/>
      <c r="ESF15" s="746"/>
      <c r="ESG15" s="746"/>
      <c r="ESH15" s="746"/>
      <c r="ESI15" s="746"/>
      <c r="ESJ15" s="746"/>
      <c r="ESK15" s="746"/>
      <c r="ESL15" s="746"/>
      <c r="ESM15" s="746"/>
      <c r="ESN15" s="746"/>
      <c r="ESO15" s="746"/>
      <c r="ESP15" s="746"/>
      <c r="ESQ15" s="746"/>
      <c r="ESR15" s="746"/>
      <c r="ESS15" s="746"/>
      <c r="EST15" s="746"/>
      <c r="ESU15" s="746"/>
      <c r="ESV15" s="746"/>
      <c r="ESW15" s="746"/>
      <c r="ESX15" s="746"/>
      <c r="ESY15" s="746"/>
      <c r="ESZ15" s="746"/>
      <c r="ETA15" s="746"/>
      <c r="ETB15" s="746"/>
      <c r="ETC15" s="746"/>
      <c r="ETD15" s="746"/>
      <c r="ETE15" s="746"/>
      <c r="ETF15" s="746"/>
      <c r="ETG15" s="746"/>
      <c r="ETH15" s="746"/>
      <c r="ETI15" s="746"/>
      <c r="ETJ15" s="746"/>
      <c r="ETK15" s="746"/>
      <c r="ETL15" s="746"/>
      <c r="ETM15" s="746"/>
      <c r="ETN15" s="746"/>
      <c r="ETO15" s="746"/>
      <c r="ETP15" s="746"/>
      <c r="ETQ15" s="746"/>
      <c r="ETR15" s="746"/>
      <c r="ETS15" s="746"/>
      <c r="ETT15" s="746"/>
      <c r="ETU15" s="746"/>
      <c r="ETV15" s="746"/>
      <c r="ETW15" s="746"/>
      <c r="ETX15" s="746"/>
      <c r="ETY15" s="746"/>
      <c r="ETZ15" s="746"/>
      <c r="EUA15" s="746"/>
      <c r="EUB15" s="746"/>
      <c r="EUC15" s="746"/>
      <c r="EUD15" s="746"/>
      <c r="EUE15" s="746"/>
      <c r="EUF15" s="746"/>
      <c r="EUG15" s="746"/>
      <c r="EUH15" s="746"/>
      <c r="EUI15" s="746"/>
      <c r="EUJ15" s="746"/>
      <c r="EUK15" s="746"/>
      <c r="EUL15" s="746"/>
      <c r="EUM15" s="746"/>
      <c r="EUN15" s="746"/>
      <c r="EUO15" s="746"/>
      <c r="EUP15" s="746"/>
      <c r="EUQ15" s="746"/>
      <c r="EUR15" s="746"/>
      <c r="EUS15" s="746"/>
      <c r="EUT15" s="746"/>
      <c r="EUU15" s="746"/>
      <c r="EUV15" s="746"/>
      <c r="EUW15" s="746"/>
      <c r="EUX15" s="746"/>
      <c r="EUY15" s="746"/>
      <c r="EUZ15" s="746"/>
      <c r="EVA15" s="746"/>
      <c r="EVB15" s="746"/>
      <c r="EVC15" s="746"/>
      <c r="EVD15" s="746"/>
      <c r="EVE15" s="746"/>
      <c r="EVF15" s="746"/>
      <c r="EVG15" s="746"/>
      <c r="EVH15" s="746"/>
      <c r="EVI15" s="746"/>
      <c r="EVJ15" s="746"/>
      <c r="EVK15" s="746"/>
      <c r="EVL15" s="746"/>
      <c r="EVM15" s="746"/>
      <c r="EVN15" s="746"/>
      <c r="EVO15" s="746"/>
      <c r="EVP15" s="746"/>
      <c r="EVQ15" s="746"/>
      <c r="EVR15" s="746"/>
      <c r="EVS15" s="746"/>
      <c r="EVT15" s="746"/>
      <c r="EVU15" s="746"/>
      <c r="EVV15" s="746"/>
      <c r="EVW15" s="746"/>
      <c r="EVX15" s="746"/>
      <c r="EVY15" s="746"/>
      <c r="EVZ15" s="746"/>
      <c r="EWA15" s="746"/>
      <c r="EWB15" s="746"/>
      <c r="EWC15" s="746"/>
      <c r="EWD15" s="746"/>
      <c r="EWE15" s="746"/>
      <c r="EWF15" s="746"/>
      <c r="EWG15" s="746"/>
      <c r="EWH15" s="746"/>
      <c r="EWI15" s="746"/>
      <c r="EWJ15" s="746"/>
      <c r="EWK15" s="746"/>
      <c r="EWL15" s="746"/>
      <c r="EWM15" s="746"/>
      <c r="EWN15" s="746"/>
      <c r="EWO15" s="746"/>
      <c r="EWP15" s="746"/>
      <c r="EWQ15" s="746"/>
      <c r="EWR15" s="746"/>
      <c r="EWS15" s="746"/>
      <c r="EWT15" s="746"/>
      <c r="EWU15" s="746"/>
      <c r="EWV15" s="746"/>
      <c r="EWW15" s="746"/>
      <c r="EWX15" s="746"/>
      <c r="EWY15" s="746"/>
      <c r="EWZ15" s="746"/>
      <c r="EXA15" s="746"/>
      <c r="EXB15" s="746"/>
      <c r="EXC15" s="746"/>
      <c r="EXD15" s="746"/>
      <c r="EXE15" s="746"/>
      <c r="EXF15" s="746"/>
      <c r="EXG15" s="746"/>
      <c r="EXH15" s="746"/>
      <c r="EXI15" s="746"/>
      <c r="EXJ15" s="746"/>
      <c r="EXK15" s="746"/>
      <c r="EXL15" s="746"/>
      <c r="EXM15" s="746"/>
      <c r="EXN15" s="746"/>
      <c r="EXO15" s="746"/>
      <c r="EXP15" s="746"/>
      <c r="EXQ15" s="746"/>
      <c r="EXR15" s="746"/>
      <c r="EXS15" s="746"/>
      <c r="EXT15" s="746"/>
      <c r="EXU15" s="746"/>
      <c r="EXV15" s="746"/>
      <c r="EXW15" s="746"/>
      <c r="EXX15" s="746"/>
      <c r="EXY15" s="746"/>
      <c r="EXZ15" s="746"/>
      <c r="EYA15" s="746"/>
      <c r="EYB15" s="746"/>
      <c r="EYC15" s="746"/>
      <c r="EYD15" s="746"/>
      <c r="EYE15" s="746"/>
      <c r="EYF15" s="746"/>
      <c r="EYG15" s="746"/>
      <c r="EYH15" s="746"/>
      <c r="EYI15" s="746"/>
      <c r="EYJ15" s="746"/>
      <c r="EYK15" s="746"/>
      <c r="EYL15" s="746"/>
      <c r="EYM15" s="746"/>
      <c r="EYN15" s="746"/>
      <c r="EYO15" s="746"/>
      <c r="EYP15" s="746"/>
      <c r="EYQ15" s="746"/>
      <c r="EYR15" s="746"/>
      <c r="EYS15" s="746"/>
      <c r="EYT15" s="746"/>
      <c r="EYU15" s="746"/>
      <c r="EYV15" s="746"/>
      <c r="EYW15" s="746"/>
      <c r="EYX15" s="746"/>
      <c r="EYY15" s="746"/>
      <c r="EYZ15" s="746"/>
      <c r="EZA15" s="746"/>
      <c r="EZB15" s="746"/>
      <c r="EZC15" s="746"/>
      <c r="EZD15" s="746"/>
      <c r="EZE15" s="746"/>
      <c r="EZF15" s="746"/>
      <c r="EZG15" s="746"/>
      <c r="EZH15" s="746"/>
      <c r="EZI15" s="746"/>
      <c r="EZJ15" s="746"/>
      <c r="EZK15" s="746"/>
      <c r="EZL15" s="746"/>
      <c r="EZM15" s="746"/>
      <c r="EZN15" s="746"/>
      <c r="EZO15" s="746"/>
      <c r="EZP15" s="746"/>
      <c r="EZQ15" s="746"/>
      <c r="EZR15" s="746"/>
      <c r="EZS15" s="746"/>
      <c r="EZT15" s="746"/>
      <c r="EZU15" s="746"/>
      <c r="EZV15" s="746"/>
      <c r="EZW15" s="746"/>
      <c r="EZX15" s="746"/>
      <c r="EZY15" s="746"/>
      <c r="EZZ15" s="746"/>
      <c r="FAA15" s="746"/>
      <c r="FAB15" s="746"/>
      <c r="FAC15" s="746"/>
      <c r="FAD15" s="746"/>
      <c r="FAE15" s="746"/>
      <c r="FAF15" s="746"/>
      <c r="FAG15" s="746"/>
      <c r="FAH15" s="746"/>
      <c r="FAI15" s="746"/>
      <c r="FAJ15" s="746"/>
      <c r="FAK15" s="746"/>
      <c r="FAL15" s="746"/>
      <c r="FAM15" s="746"/>
      <c r="FAN15" s="746"/>
      <c r="FAO15" s="746"/>
      <c r="FAP15" s="746"/>
      <c r="FAQ15" s="746"/>
      <c r="FAR15" s="746"/>
      <c r="FAS15" s="746"/>
      <c r="FAT15" s="746"/>
      <c r="FAU15" s="746"/>
      <c r="FAV15" s="746"/>
      <c r="FAW15" s="746"/>
      <c r="FAX15" s="746"/>
      <c r="FAY15" s="746"/>
      <c r="FAZ15" s="746"/>
      <c r="FBA15" s="746"/>
      <c r="FBB15" s="746"/>
      <c r="FBC15" s="746"/>
      <c r="FBD15" s="746"/>
      <c r="FBE15" s="746"/>
      <c r="FBF15" s="746"/>
      <c r="FBG15" s="746"/>
      <c r="FBH15" s="746"/>
      <c r="FBI15" s="746"/>
      <c r="FBJ15" s="746"/>
      <c r="FBK15" s="746"/>
      <c r="FBL15" s="746"/>
      <c r="FBM15" s="746"/>
      <c r="FBN15" s="746"/>
      <c r="FBO15" s="746"/>
      <c r="FBP15" s="746"/>
      <c r="FBQ15" s="746"/>
      <c r="FBR15" s="746"/>
      <c r="FBS15" s="746"/>
      <c r="FBT15" s="746"/>
      <c r="FBU15" s="746"/>
      <c r="FBV15" s="746"/>
      <c r="FBW15" s="746"/>
      <c r="FBX15" s="746"/>
      <c r="FBY15" s="746"/>
      <c r="FBZ15" s="746"/>
      <c r="FCA15" s="746"/>
      <c r="FCB15" s="746"/>
      <c r="FCC15" s="746"/>
      <c r="FCD15" s="746"/>
      <c r="FCE15" s="746"/>
      <c r="FCF15" s="746"/>
      <c r="FCG15" s="746"/>
      <c r="FCH15" s="746"/>
      <c r="FCI15" s="746"/>
      <c r="FCJ15" s="746"/>
      <c r="FCK15" s="746"/>
      <c r="FCL15" s="746"/>
      <c r="FCM15" s="746"/>
      <c r="FCN15" s="746"/>
      <c r="FCO15" s="746"/>
      <c r="FCP15" s="746"/>
      <c r="FCQ15" s="746"/>
      <c r="FCR15" s="746"/>
      <c r="FCS15" s="746"/>
      <c r="FCT15" s="746"/>
      <c r="FCU15" s="746"/>
      <c r="FCV15" s="746"/>
      <c r="FCW15" s="746"/>
      <c r="FCX15" s="746"/>
      <c r="FCY15" s="746"/>
      <c r="FCZ15" s="746"/>
      <c r="FDA15" s="746"/>
      <c r="FDB15" s="746"/>
      <c r="FDC15" s="746"/>
      <c r="FDD15" s="746"/>
      <c r="FDE15" s="746"/>
      <c r="FDF15" s="746"/>
      <c r="FDG15" s="746"/>
      <c r="FDH15" s="746"/>
      <c r="FDI15" s="746"/>
      <c r="FDJ15" s="746"/>
      <c r="FDK15" s="746"/>
      <c r="FDL15" s="746"/>
      <c r="FDM15" s="746"/>
      <c r="FDN15" s="746"/>
      <c r="FDO15" s="746"/>
      <c r="FDP15" s="746"/>
      <c r="FDQ15" s="746"/>
      <c r="FDR15" s="746"/>
      <c r="FDS15" s="746"/>
      <c r="FDT15" s="746"/>
      <c r="FDU15" s="746"/>
      <c r="FDV15" s="746"/>
      <c r="FDW15" s="746"/>
      <c r="FDX15" s="746"/>
      <c r="FDY15" s="746"/>
      <c r="FDZ15" s="746"/>
      <c r="FEA15" s="746"/>
      <c r="FEB15" s="746"/>
      <c r="FEC15" s="746"/>
      <c r="FED15" s="746"/>
      <c r="FEE15" s="746"/>
      <c r="FEF15" s="746"/>
      <c r="FEG15" s="746"/>
      <c r="FEH15" s="746"/>
      <c r="FEI15" s="746"/>
      <c r="FEJ15" s="746"/>
      <c r="FEK15" s="746"/>
      <c r="FEL15" s="746"/>
      <c r="FEM15" s="746"/>
      <c r="FEN15" s="746"/>
      <c r="FEO15" s="746"/>
      <c r="FEP15" s="746"/>
      <c r="FEQ15" s="746"/>
      <c r="FER15" s="746"/>
      <c r="FES15" s="746"/>
      <c r="FET15" s="746"/>
      <c r="FEU15" s="746"/>
      <c r="FEV15" s="746"/>
      <c r="FEW15" s="746"/>
      <c r="FEX15" s="746"/>
      <c r="FEY15" s="746"/>
      <c r="FEZ15" s="746"/>
      <c r="FFA15" s="746"/>
      <c r="FFB15" s="746"/>
      <c r="FFC15" s="746"/>
      <c r="FFD15" s="746"/>
      <c r="FFE15" s="746"/>
      <c r="FFF15" s="746"/>
      <c r="FFG15" s="746"/>
      <c r="FFH15" s="746"/>
      <c r="FFI15" s="746"/>
      <c r="FFJ15" s="746"/>
      <c r="FFK15" s="746"/>
      <c r="FFL15" s="746"/>
      <c r="FFM15" s="746"/>
      <c r="FFN15" s="746"/>
      <c r="FFO15" s="746"/>
      <c r="FFP15" s="746"/>
      <c r="FFQ15" s="746"/>
      <c r="FFR15" s="746"/>
      <c r="FFS15" s="746"/>
      <c r="FFT15" s="746"/>
      <c r="FFU15" s="746"/>
      <c r="FFV15" s="746"/>
      <c r="FFW15" s="746"/>
      <c r="FFX15" s="746"/>
      <c r="FFY15" s="746"/>
      <c r="FFZ15" s="746"/>
      <c r="FGA15" s="746"/>
      <c r="FGB15" s="746"/>
      <c r="FGC15" s="746"/>
      <c r="FGD15" s="746"/>
      <c r="FGE15" s="746"/>
      <c r="FGF15" s="746"/>
      <c r="FGG15" s="746"/>
      <c r="FGH15" s="746"/>
      <c r="FGI15" s="746"/>
      <c r="FGJ15" s="746"/>
      <c r="FGK15" s="746"/>
      <c r="FGL15" s="746"/>
      <c r="FGM15" s="746"/>
      <c r="FGN15" s="746"/>
      <c r="FGO15" s="746"/>
      <c r="FGP15" s="746"/>
      <c r="FGQ15" s="746"/>
      <c r="FGR15" s="746"/>
      <c r="FGS15" s="746"/>
      <c r="FGT15" s="746"/>
      <c r="FGU15" s="746"/>
      <c r="FGV15" s="746"/>
      <c r="FGW15" s="746"/>
      <c r="FGX15" s="746"/>
      <c r="FGY15" s="746"/>
      <c r="FGZ15" s="746"/>
      <c r="FHA15" s="746"/>
      <c r="FHB15" s="746"/>
      <c r="FHC15" s="746"/>
      <c r="FHD15" s="746"/>
      <c r="FHE15" s="746"/>
      <c r="FHF15" s="746"/>
      <c r="FHG15" s="746"/>
      <c r="FHH15" s="746"/>
      <c r="FHI15" s="746"/>
      <c r="FHJ15" s="746"/>
      <c r="FHK15" s="746"/>
      <c r="FHL15" s="746"/>
      <c r="FHM15" s="746"/>
      <c r="FHN15" s="746"/>
      <c r="FHO15" s="746"/>
      <c r="FHP15" s="746"/>
      <c r="FHQ15" s="746"/>
      <c r="FHR15" s="746"/>
      <c r="FHS15" s="746"/>
      <c r="FHT15" s="746"/>
      <c r="FHU15" s="746"/>
      <c r="FHV15" s="746"/>
      <c r="FHW15" s="746"/>
      <c r="FHX15" s="746"/>
      <c r="FHY15" s="746"/>
      <c r="FHZ15" s="746"/>
      <c r="FIA15" s="746"/>
      <c r="FIB15" s="746"/>
      <c r="FIC15" s="746"/>
      <c r="FID15" s="746"/>
      <c r="FIE15" s="746"/>
      <c r="FIF15" s="746"/>
      <c r="FIG15" s="746"/>
      <c r="FIH15" s="746"/>
      <c r="FII15" s="746"/>
      <c r="FIJ15" s="746"/>
      <c r="FIK15" s="746"/>
      <c r="FIL15" s="746"/>
      <c r="FIM15" s="746"/>
      <c r="FIN15" s="746"/>
      <c r="FIO15" s="746"/>
      <c r="FIP15" s="746"/>
      <c r="FIQ15" s="746"/>
      <c r="FIR15" s="746"/>
      <c r="FIS15" s="746"/>
      <c r="FIT15" s="746"/>
      <c r="FIU15" s="746"/>
      <c r="FIV15" s="746"/>
      <c r="FIW15" s="746"/>
      <c r="FIX15" s="746"/>
      <c r="FIY15" s="746"/>
      <c r="FIZ15" s="746"/>
      <c r="FJA15" s="746"/>
      <c r="FJB15" s="746"/>
      <c r="FJC15" s="746"/>
      <c r="FJD15" s="746"/>
      <c r="FJE15" s="746"/>
      <c r="FJF15" s="746"/>
      <c r="FJG15" s="746"/>
      <c r="FJH15" s="746"/>
      <c r="FJI15" s="746"/>
      <c r="FJJ15" s="746"/>
      <c r="FJK15" s="746"/>
      <c r="FJL15" s="746"/>
      <c r="FJM15" s="746"/>
      <c r="FJN15" s="746"/>
      <c r="FJO15" s="746"/>
      <c r="FJP15" s="746"/>
      <c r="FJQ15" s="746"/>
      <c r="FJR15" s="746"/>
      <c r="FJS15" s="746"/>
      <c r="FJT15" s="746"/>
      <c r="FJU15" s="746"/>
      <c r="FJV15" s="746"/>
      <c r="FJW15" s="746"/>
      <c r="FJX15" s="746"/>
      <c r="FJY15" s="746"/>
      <c r="FJZ15" s="746"/>
      <c r="FKA15" s="746"/>
      <c r="FKB15" s="746"/>
      <c r="FKC15" s="746"/>
      <c r="FKD15" s="746"/>
      <c r="FKE15" s="746"/>
      <c r="FKF15" s="746"/>
      <c r="FKG15" s="746"/>
      <c r="FKH15" s="746"/>
      <c r="FKI15" s="746"/>
      <c r="FKJ15" s="746"/>
      <c r="FKK15" s="746"/>
      <c r="FKL15" s="746"/>
      <c r="FKM15" s="746"/>
      <c r="FKN15" s="746"/>
      <c r="FKO15" s="746"/>
      <c r="FKP15" s="746"/>
      <c r="FKQ15" s="746"/>
      <c r="FKR15" s="746"/>
      <c r="FKS15" s="746"/>
      <c r="FKT15" s="746"/>
      <c r="FKU15" s="746"/>
      <c r="FKV15" s="746"/>
      <c r="FKW15" s="746"/>
      <c r="FKX15" s="746"/>
      <c r="FKY15" s="746"/>
      <c r="FKZ15" s="746"/>
      <c r="FLA15" s="746"/>
      <c r="FLB15" s="746"/>
      <c r="FLC15" s="746"/>
      <c r="FLD15" s="746"/>
      <c r="FLE15" s="746"/>
      <c r="FLF15" s="746"/>
      <c r="FLG15" s="746"/>
      <c r="FLH15" s="746"/>
      <c r="FLI15" s="746"/>
      <c r="FLJ15" s="746"/>
      <c r="FLK15" s="746"/>
      <c r="FLL15" s="746"/>
      <c r="FLM15" s="746"/>
      <c r="FLN15" s="746"/>
      <c r="FLO15" s="746"/>
      <c r="FLP15" s="746"/>
      <c r="FLQ15" s="746"/>
      <c r="FLR15" s="746"/>
      <c r="FLS15" s="746"/>
      <c r="FLT15" s="746"/>
      <c r="FLU15" s="746"/>
      <c r="FLV15" s="746"/>
      <c r="FLW15" s="746"/>
      <c r="FLX15" s="746"/>
      <c r="FLY15" s="746"/>
      <c r="FLZ15" s="746"/>
      <c r="FMA15" s="746"/>
      <c r="FMB15" s="746"/>
      <c r="FMC15" s="746"/>
      <c r="FMD15" s="746"/>
      <c r="FME15" s="746"/>
      <c r="FMF15" s="746"/>
      <c r="FMG15" s="746"/>
      <c r="FMH15" s="746"/>
      <c r="FMI15" s="746"/>
      <c r="FMJ15" s="746"/>
      <c r="FMK15" s="746"/>
      <c r="FML15" s="746"/>
      <c r="FMM15" s="746"/>
      <c r="FMN15" s="746"/>
      <c r="FMO15" s="746"/>
      <c r="FMP15" s="746"/>
      <c r="FMQ15" s="746"/>
      <c r="FMR15" s="746"/>
      <c r="FMS15" s="746"/>
      <c r="FMT15" s="746"/>
      <c r="FMU15" s="746"/>
      <c r="FMV15" s="746"/>
      <c r="FMW15" s="746"/>
      <c r="FMX15" s="746"/>
      <c r="FMY15" s="746"/>
      <c r="FMZ15" s="746"/>
      <c r="FNA15" s="746"/>
      <c r="FNB15" s="746"/>
      <c r="FNC15" s="746"/>
      <c r="FND15" s="746"/>
      <c r="FNE15" s="746"/>
      <c r="FNF15" s="746"/>
      <c r="FNG15" s="746"/>
      <c r="FNH15" s="746"/>
      <c r="FNI15" s="746"/>
      <c r="FNJ15" s="746"/>
      <c r="FNK15" s="746"/>
      <c r="FNL15" s="746"/>
      <c r="FNM15" s="746"/>
      <c r="FNN15" s="746"/>
      <c r="FNO15" s="746"/>
      <c r="FNP15" s="746"/>
      <c r="FNQ15" s="746"/>
      <c r="FNR15" s="746"/>
      <c r="FNS15" s="746"/>
      <c r="FNT15" s="746"/>
      <c r="FNU15" s="746"/>
      <c r="FNV15" s="746"/>
      <c r="FNW15" s="746"/>
      <c r="FNX15" s="746"/>
      <c r="FNY15" s="746"/>
      <c r="FNZ15" s="746"/>
      <c r="FOA15" s="746"/>
      <c r="FOB15" s="746"/>
      <c r="FOC15" s="746"/>
      <c r="FOD15" s="746"/>
      <c r="FOE15" s="746"/>
      <c r="FOF15" s="746"/>
      <c r="FOG15" s="746"/>
      <c r="FOH15" s="746"/>
      <c r="FOI15" s="746"/>
      <c r="FOJ15" s="746"/>
      <c r="FOK15" s="746"/>
      <c r="FOL15" s="746"/>
      <c r="FOM15" s="746"/>
      <c r="FON15" s="746"/>
      <c r="FOO15" s="746"/>
      <c r="FOP15" s="746"/>
      <c r="FOQ15" s="746"/>
      <c r="FOR15" s="746"/>
      <c r="FOS15" s="746"/>
      <c r="FOT15" s="746"/>
      <c r="FOU15" s="746"/>
      <c r="FOV15" s="746"/>
      <c r="FOW15" s="746"/>
      <c r="FOX15" s="746"/>
      <c r="FOY15" s="746"/>
      <c r="FOZ15" s="746"/>
      <c r="FPA15" s="746"/>
      <c r="FPB15" s="746"/>
      <c r="FPC15" s="746"/>
      <c r="FPD15" s="746"/>
      <c r="FPE15" s="746"/>
      <c r="FPF15" s="746"/>
      <c r="FPG15" s="746"/>
      <c r="FPH15" s="746"/>
      <c r="FPI15" s="746"/>
      <c r="FPJ15" s="746"/>
      <c r="FPK15" s="746"/>
      <c r="FPL15" s="746"/>
      <c r="FPM15" s="746"/>
      <c r="FPN15" s="746"/>
      <c r="FPO15" s="746"/>
      <c r="FPP15" s="746"/>
      <c r="FPQ15" s="746"/>
      <c r="FPR15" s="746"/>
      <c r="FPS15" s="746"/>
      <c r="FPT15" s="746"/>
      <c r="FPU15" s="746"/>
      <c r="FPV15" s="746"/>
      <c r="FPW15" s="746"/>
      <c r="FPX15" s="746"/>
      <c r="FPY15" s="746"/>
      <c r="FPZ15" s="746"/>
      <c r="FQA15" s="746"/>
      <c r="FQB15" s="746"/>
      <c r="FQC15" s="746"/>
      <c r="FQD15" s="746"/>
      <c r="FQE15" s="746"/>
      <c r="FQF15" s="746"/>
      <c r="FQG15" s="746"/>
      <c r="FQH15" s="746"/>
      <c r="FQI15" s="746"/>
      <c r="FQJ15" s="746"/>
      <c r="FQK15" s="746"/>
      <c r="FQL15" s="746"/>
      <c r="FQM15" s="746"/>
      <c r="FQN15" s="746"/>
      <c r="FQO15" s="746"/>
      <c r="FQP15" s="746"/>
      <c r="FQQ15" s="746"/>
      <c r="FQR15" s="746"/>
      <c r="FQS15" s="746"/>
      <c r="FQT15" s="746"/>
      <c r="FQU15" s="746"/>
      <c r="FQV15" s="746"/>
      <c r="FQW15" s="746"/>
      <c r="FQX15" s="746"/>
      <c r="FQY15" s="746"/>
      <c r="FQZ15" s="746"/>
      <c r="FRA15" s="746"/>
      <c r="FRB15" s="746"/>
      <c r="FRC15" s="746"/>
      <c r="FRD15" s="746"/>
      <c r="FRE15" s="746"/>
      <c r="FRF15" s="746"/>
      <c r="FRG15" s="746"/>
      <c r="FRH15" s="746"/>
      <c r="FRI15" s="746"/>
      <c r="FRJ15" s="746"/>
      <c r="FRK15" s="746"/>
      <c r="FRL15" s="746"/>
      <c r="FRM15" s="746"/>
      <c r="FRN15" s="746"/>
      <c r="FRO15" s="746"/>
      <c r="FRP15" s="746"/>
      <c r="FRQ15" s="746"/>
      <c r="FRR15" s="746"/>
      <c r="FRS15" s="746"/>
      <c r="FRT15" s="746"/>
      <c r="FRU15" s="746"/>
      <c r="FRV15" s="746"/>
      <c r="FRW15" s="746"/>
      <c r="FRX15" s="746"/>
      <c r="FRY15" s="746"/>
      <c r="FRZ15" s="746"/>
      <c r="FSA15" s="746"/>
      <c r="FSB15" s="746"/>
      <c r="FSC15" s="746"/>
      <c r="FSD15" s="746"/>
      <c r="FSE15" s="746"/>
      <c r="FSF15" s="746"/>
      <c r="FSG15" s="746"/>
      <c r="FSH15" s="746"/>
      <c r="FSI15" s="746"/>
      <c r="FSJ15" s="746"/>
      <c r="FSK15" s="746"/>
      <c r="FSL15" s="746"/>
      <c r="FSM15" s="746"/>
      <c r="FSN15" s="746"/>
      <c r="FSO15" s="746"/>
      <c r="FSP15" s="746"/>
      <c r="FSQ15" s="746"/>
      <c r="FSR15" s="746"/>
      <c r="FSS15" s="746"/>
      <c r="FST15" s="746"/>
      <c r="FSU15" s="746"/>
      <c r="FSV15" s="746"/>
      <c r="FSW15" s="746"/>
      <c r="FSX15" s="746"/>
      <c r="FSY15" s="746"/>
      <c r="FSZ15" s="746"/>
      <c r="FTA15" s="746"/>
      <c r="FTB15" s="746"/>
      <c r="FTC15" s="746"/>
      <c r="FTD15" s="746"/>
      <c r="FTE15" s="746"/>
      <c r="FTF15" s="746"/>
      <c r="FTG15" s="746"/>
      <c r="FTH15" s="746"/>
      <c r="FTI15" s="746"/>
      <c r="FTJ15" s="746"/>
      <c r="FTK15" s="746"/>
      <c r="FTL15" s="746"/>
      <c r="FTM15" s="746"/>
      <c r="FTN15" s="746"/>
      <c r="FTO15" s="746"/>
      <c r="FTP15" s="746"/>
      <c r="FTQ15" s="746"/>
      <c r="FTR15" s="746"/>
      <c r="FTS15" s="746"/>
      <c r="FTT15" s="746"/>
      <c r="FTU15" s="746"/>
      <c r="FTV15" s="746"/>
      <c r="FTW15" s="746"/>
      <c r="FTX15" s="746"/>
      <c r="FTY15" s="746"/>
      <c r="FTZ15" s="746"/>
      <c r="FUA15" s="746"/>
      <c r="FUB15" s="746"/>
      <c r="FUC15" s="746"/>
      <c r="FUD15" s="746"/>
      <c r="FUE15" s="746"/>
      <c r="FUF15" s="746"/>
      <c r="FUG15" s="746"/>
      <c r="FUH15" s="746"/>
      <c r="FUI15" s="746"/>
      <c r="FUJ15" s="746"/>
      <c r="FUK15" s="746"/>
      <c r="FUL15" s="746"/>
      <c r="FUM15" s="746"/>
      <c r="FUN15" s="746"/>
      <c r="FUO15" s="746"/>
      <c r="FUP15" s="746"/>
      <c r="FUQ15" s="746"/>
      <c r="FUR15" s="746"/>
      <c r="FUS15" s="746"/>
      <c r="FUT15" s="746"/>
      <c r="FUU15" s="746"/>
      <c r="FUV15" s="746"/>
      <c r="FUW15" s="746"/>
      <c r="FUX15" s="746"/>
      <c r="FUY15" s="746"/>
      <c r="FUZ15" s="746"/>
      <c r="FVA15" s="746"/>
      <c r="FVB15" s="746"/>
      <c r="FVC15" s="746"/>
      <c r="FVD15" s="746"/>
      <c r="FVE15" s="746"/>
      <c r="FVF15" s="746"/>
      <c r="FVG15" s="746"/>
      <c r="FVH15" s="746"/>
      <c r="FVI15" s="746"/>
      <c r="FVJ15" s="746"/>
      <c r="FVK15" s="746"/>
      <c r="FVL15" s="746"/>
      <c r="FVM15" s="746"/>
      <c r="FVN15" s="746"/>
      <c r="FVO15" s="746"/>
      <c r="FVP15" s="746"/>
      <c r="FVQ15" s="746"/>
      <c r="FVR15" s="746"/>
      <c r="FVS15" s="746"/>
      <c r="FVT15" s="746"/>
      <c r="FVU15" s="746"/>
      <c r="FVV15" s="746"/>
      <c r="FVW15" s="746"/>
      <c r="FVX15" s="746"/>
      <c r="FVY15" s="746"/>
      <c r="FVZ15" s="746"/>
      <c r="FWA15" s="746"/>
      <c r="FWB15" s="746"/>
      <c r="FWC15" s="746"/>
      <c r="FWD15" s="746"/>
      <c r="FWE15" s="746"/>
      <c r="FWF15" s="746"/>
      <c r="FWG15" s="746"/>
      <c r="FWH15" s="746"/>
      <c r="FWI15" s="746"/>
      <c r="FWJ15" s="746"/>
      <c r="FWK15" s="746"/>
      <c r="FWL15" s="746"/>
      <c r="FWM15" s="746"/>
      <c r="FWN15" s="746"/>
      <c r="FWO15" s="746"/>
      <c r="FWP15" s="746"/>
      <c r="FWQ15" s="746"/>
      <c r="FWR15" s="746"/>
      <c r="FWS15" s="746"/>
      <c r="FWT15" s="746"/>
      <c r="FWU15" s="746"/>
      <c r="FWV15" s="746"/>
      <c r="FWW15" s="746"/>
      <c r="FWX15" s="746"/>
      <c r="FWY15" s="746"/>
      <c r="FWZ15" s="746"/>
      <c r="FXA15" s="746"/>
      <c r="FXB15" s="746"/>
      <c r="FXC15" s="746"/>
      <c r="FXD15" s="746"/>
      <c r="FXE15" s="746"/>
      <c r="FXF15" s="746"/>
      <c r="FXG15" s="746"/>
      <c r="FXH15" s="746"/>
      <c r="FXI15" s="746"/>
      <c r="FXJ15" s="746"/>
      <c r="FXK15" s="746"/>
      <c r="FXL15" s="746"/>
      <c r="FXM15" s="746"/>
      <c r="FXN15" s="746"/>
      <c r="FXO15" s="746"/>
      <c r="FXP15" s="746"/>
      <c r="FXQ15" s="746"/>
      <c r="FXR15" s="746"/>
      <c r="FXS15" s="746"/>
      <c r="FXT15" s="746"/>
      <c r="FXU15" s="746"/>
      <c r="FXV15" s="746"/>
      <c r="FXW15" s="746"/>
      <c r="FXX15" s="746"/>
      <c r="FXY15" s="746"/>
      <c r="FXZ15" s="746"/>
      <c r="FYA15" s="746"/>
      <c r="FYB15" s="746"/>
      <c r="FYC15" s="746"/>
      <c r="FYD15" s="746"/>
      <c r="FYE15" s="746"/>
      <c r="FYF15" s="746"/>
      <c r="FYG15" s="746"/>
      <c r="FYH15" s="746"/>
      <c r="FYI15" s="746"/>
      <c r="FYJ15" s="746"/>
      <c r="FYK15" s="746"/>
      <c r="FYL15" s="746"/>
      <c r="FYM15" s="746"/>
      <c r="FYN15" s="746"/>
      <c r="FYO15" s="746"/>
      <c r="FYP15" s="746"/>
      <c r="FYQ15" s="746"/>
      <c r="FYR15" s="746"/>
      <c r="FYS15" s="746"/>
      <c r="FYT15" s="746"/>
      <c r="FYU15" s="746"/>
      <c r="FYV15" s="746"/>
      <c r="FYW15" s="746"/>
      <c r="FYX15" s="746"/>
      <c r="FYY15" s="746"/>
      <c r="FYZ15" s="746"/>
      <c r="FZA15" s="746"/>
      <c r="FZB15" s="746"/>
      <c r="FZC15" s="746"/>
      <c r="FZD15" s="746"/>
      <c r="FZE15" s="746"/>
      <c r="FZF15" s="746"/>
      <c r="FZG15" s="746"/>
      <c r="FZH15" s="746"/>
      <c r="FZI15" s="746"/>
      <c r="FZJ15" s="746"/>
      <c r="FZK15" s="746"/>
      <c r="FZL15" s="746"/>
      <c r="FZM15" s="746"/>
      <c r="FZN15" s="746"/>
      <c r="FZO15" s="746"/>
      <c r="FZP15" s="746"/>
      <c r="FZQ15" s="746"/>
      <c r="FZR15" s="746"/>
      <c r="FZS15" s="746"/>
      <c r="FZT15" s="746"/>
      <c r="FZU15" s="746"/>
      <c r="FZV15" s="746"/>
      <c r="FZW15" s="746"/>
      <c r="FZX15" s="746"/>
      <c r="FZY15" s="746"/>
      <c r="FZZ15" s="746"/>
      <c r="GAA15" s="746"/>
      <c r="GAB15" s="746"/>
      <c r="GAC15" s="746"/>
      <c r="GAD15" s="746"/>
      <c r="GAE15" s="746"/>
      <c r="GAF15" s="746"/>
      <c r="GAG15" s="746"/>
      <c r="GAH15" s="746"/>
      <c r="GAI15" s="746"/>
      <c r="GAJ15" s="746"/>
      <c r="GAK15" s="746"/>
      <c r="GAL15" s="746"/>
      <c r="GAM15" s="746"/>
      <c r="GAN15" s="746"/>
      <c r="GAO15" s="746"/>
      <c r="GAP15" s="746"/>
      <c r="GAQ15" s="746"/>
      <c r="GAR15" s="746"/>
      <c r="GAS15" s="746"/>
      <c r="GAT15" s="746"/>
      <c r="GAU15" s="746"/>
      <c r="GAV15" s="746"/>
      <c r="GAW15" s="746"/>
      <c r="GAX15" s="746"/>
      <c r="GAY15" s="746"/>
      <c r="GAZ15" s="746"/>
      <c r="GBA15" s="746"/>
      <c r="GBB15" s="746"/>
      <c r="GBC15" s="746"/>
      <c r="GBD15" s="746"/>
      <c r="GBE15" s="746"/>
      <c r="GBF15" s="746"/>
      <c r="GBG15" s="746"/>
      <c r="GBH15" s="746"/>
      <c r="GBI15" s="746"/>
      <c r="GBJ15" s="746"/>
      <c r="GBK15" s="746"/>
      <c r="GBL15" s="746"/>
      <c r="GBM15" s="746"/>
      <c r="GBN15" s="746"/>
      <c r="GBO15" s="746"/>
      <c r="GBP15" s="746"/>
      <c r="GBQ15" s="746"/>
      <c r="GBR15" s="746"/>
      <c r="GBS15" s="746"/>
      <c r="GBT15" s="746"/>
      <c r="GBU15" s="746"/>
      <c r="GBV15" s="746"/>
      <c r="GBW15" s="746"/>
      <c r="GBX15" s="746"/>
      <c r="GBY15" s="746"/>
      <c r="GBZ15" s="746"/>
      <c r="GCA15" s="746"/>
      <c r="GCB15" s="746"/>
      <c r="GCC15" s="746"/>
      <c r="GCD15" s="746"/>
      <c r="GCE15" s="746"/>
      <c r="GCF15" s="746"/>
      <c r="GCG15" s="746"/>
      <c r="GCH15" s="746"/>
      <c r="GCI15" s="746"/>
      <c r="GCJ15" s="746"/>
      <c r="GCK15" s="746"/>
      <c r="GCL15" s="746"/>
      <c r="GCM15" s="746"/>
      <c r="GCN15" s="746"/>
      <c r="GCO15" s="746"/>
      <c r="GCP15" s="746"/>
      <c r="GCQ15" s="746"/>
      <c r="GCR15" s="746"/>
      <c r="GCS15" s="746"/>
      <c r="GCT15" s="746"/>
      <c r="GCU15" s="746"/>
      <c r="GCV15" s="746"/>
      <c r="GCW15" s="746"/>
      <c r="GCX15" s="746"/>
      <c r="GCY15" s="746"/>
      <c r="GCZ15" s="746"/>
      <c r="GDA15" s="746"/>
      <c r="GDB15" s="746"/>
      <c r="GDC15" s="746"/>
      <c r="GDD15" s="746"/>
      <c r="GDE15" s="746"/>
      <c r="GDF15" s="746"/>
      <c r="GDG15" s="746"/>
      <c r="GDH15" s="746"/>
      <c r="GDI15" s="746"/>
      <c r="GDJ15" s="746"/>
      <c r="GDK15" s="746"/>
      <c r="GDL15" s="746"/>
      <c r="GDM15" s="746"/>
      <c r="GDN15" s="746"/>
      <c r="GDO15" s="746"/>
      <c r="GDP15" s="746"/>
      <c r="GDQ15" s="746"/>
      <c r="GDR15" s="746"/>
      <c r="GDS15" s="746"/>
      <c r="GDT15" s="746"/>
      <c r="GDU15" s="746"/>
      <c r="GDV15" s="746"/>
      <c r="GDW15" s="746"/>
      <c r="GDX15" s="746"/>
      <c r="GDY15" s="746"/>
      <c r="GDZ15" s="746"/>
      <c r="GEA15" s="746"/>
      <c r="GEB15" s="746"/>
      <c r="GEC15" s="746"/>
      <c r="GED15" s="746"/>
      <c r="GEE15" s="746"/>
      <c r="GEF15" s="746"/>
      <c r="GEG15" s="746"/>
      <c r="GEH15" s="746"/>
      <c r="GEI15" s="746"/>
      <c r="GEJ15" s="746"/>
      <c r="GEK15" s="746"/>
      <c r="GEL15" s="746"/>
      <c r="GEM15" s="746"/>
      <c r="GEN15" s="746"/>
      <c r="GEO15" s="746"/>
      <c r="GEP15" s="746"/>
      <c r="GEQ15" s="746"/>
      <c r="GER15" s="746"/>
      <c r="GES15" s="746"/>
      <c r="GET15" s="746"/>
      <c r="GEU15" s="746"/>
      <c r="GEV15" s="746"/>
      <c r="GEW15" s="746"/>
      <c r="GEX15" s="746"/>
      <c r="GEY15" s="746"/>
      <c r="GEZ15" s="746"/>
      <c r="GFA15" s="746"/>
      <c r="GFB15" s="746"/>
      <c r="GFC15" s="746"/>
      <c r="GFD15" s="746"/>
      <c r="GFE15" s="746"/>
      <c r="GFF15" s="746"/>
      <c r="GFG15" s="746"/>
      <c r="GFH15" s="746"/>
      <c r="GFI15" s="746"/>
      <c r="GFJ15" s="746"/>
      <c r="GFK15" s="746"/>
      <c r="GFL15" s="746"/>
      <c r="GFM15" s="746"/>
      <c r="GFN15" s="746"/>
      <c r="GFO15" s="746"/>
      <c r="GFP15" s="746"/>
      <c r="GFQ15" s="746"/>
      <c r="GFR15" s="746"/>
      <c r="GFS15" s="746"/>
      <c r="GFT15" s="746"/>
      <c r="GFU15" s="746"/>
      <c r="GFV15" s="746"/>
      <c r="GFW15" s="746"/>
      <c r="GFX15" s="746"/>
      <c r="GFY15" s="746"/>
      <c r="GFZ15" s="746"/>
      <c r="GGA15" s="746"/>
      <c r="GGB15" s="746"/>
      <c r="GGC15" s="746"/>
      <c r="GGD15" s="746"/>
      <c r="GGE15" s="746"/>
      <c r="GGF15" s="746"/>
      <c r="GGG15" s="746"/>
      <c r="GGH15" s="746"/>
      <c r="GGI15" s="746"/>
      <c r="GGJ15" s="746"/>
      <c r="GGK15" s="746"/>
      <c r="GGL15" s="746"/>
      <c r="GGM15" s="746"/>
      <c r="GGN15" s="746"/>
      <c r="GGO15" s="746"/>
      <c r="GGP15" s="746"/>
      <c r="GGQ15" s="746"/>
      <c r="GGR15" s="746"/>
      <c r="GGS15" s="746"/>
      <c r="GGT15" s="746"/>
      <c r="GGU15" s="746"/>
      <c r="GGV15" s="746"/>
      <c r="GGW15" s="746"/>
      <c r="GGX15" s="746"/>
      <c r="GGY15" s="746"/>
      <c r="GGZ15" s="746"/>
      <c r="GHA15" s="746"/>
      <c r="GHB15" s="746"/>
      <c r="GHC15" s="746"/>
      <c r="GHD15" s="746"/>
      <c r="GHE15" s="746"/>
      <c r="GHF15" s="746"/>
      <c r="GHG15" s="746"/>
      <c r="GHH15" s="746"/>
      <c r="GHI15" s="746"/>
      <c r="GHJ15" s="746"/>
      <c r="GHK15" s="746"/>
      <c r="GHL15" s="746"/>
      <c r="GHM15" s="746"/>
      <c r="GHN15" s="746"/>
      <c r="GHO15" s="746"/>
      <c r="GHP15" s="746"/>
      <c r="GHQ15" s="746"/>
      <c r="GHR15" s="746"/>
      <c r="GHS15" s="746"/>
      <c r="GHT15" s="746"/>
      <c r="GHU15" s="746"/>
      <c r="GHV15" s="746"/>
      <c r="GHW15" s="746"/>
      <c r="GHX15" s="746"/>
      <c r="GHY15" s="746"/>
      <c r="GHZ15" s="746"/>
      <c r="GIA15" s="746"/>
      <c r="GIB15" s="746"/>
      <c r="GIC15" s="746"/>
      <c r="GID15" s="746"/>
      <c r="GIE15" s="746"/>
      <c r="GIF15" s="746"/>
      <c r="GIG15" s="746"/>
      <c r="GIH15" s="746"/>
      <c r="GII15" s="746"/>
      <c r="GIJ15" s="746"/>
      <c r="GIK15" s="746"/>
      <c r="GIL15" s="746"/>
      <c r="GIM15" s="746"/>
      <c r="GIN15" s="746"/>
      <c r="GIO15" s="746"/>
      <c r="GIP15" s="746"/>
      <c r="GIQ15" s="746"/>
      <c r="GIR15" s="746"/>
      <c r="GIS15" s="746"/>
      <c r="GIT15" s="746"/>
      <c r="GIU15" s="746"/>
      <c r="GIV15" s="746"/>
      <c r="GIW15" s="746"/>
      <c r="GIX15" s="746"/>
      <c r="GIY15" s="746"/>
      <c r="GIZ15" s="746"/>
      <c r="GJA15" s="746"/>
      <c r="GJB15" s="746"/>
      <c r="GJC15" s="746"/>
      <c r="GJD15" s="746"/>
      <c r="GJE15" s="746"/>
      <c r="GJF15" s="746"/>
      <c r="GJG15" s="746"/>
      <c r="GJH15" s="746"/>
      <c r="GJI15" s="746"/>
      <c r="GJJ15" s="746"/>
      <c r="GJK15" s="746"/>
      <c r="GJL15" s="746"/>
      <c r="GJM15" s="746"/>
      <c r="GJN15" s="746"/>
      <c r="GJO15" s="746"/>
      <c r="GJP15" s="746"/>
      <c r="GJQ15" s="746"/>
      <c r="GJR15" s="746"/>
      <c r="GJS15" s="746"/>
      <c r="GJT15" s="746"/>
      <c r="GJU15" s="746"/>
      <c r="GJV15" s="746"/>
      <c r="GJW15" s="746"/>
      <c r="GJX15" s="746"/>
      <c r="GJY15" s="746"/>
      <c r="GJZ15" s="746"/>
      <c r="GKA15" s="746"/>
      <c r="GKB15" s="746"/>
      <c r="GKC15" s="746"/>
      <c r="GKD15" s="746"/>
      <c r="GKE15" s="746"/>
      <c r="GKF15" s="746"/>
      <c r="GKG15" s="746"/>
      <c r="GKH15" s="746"/>
      <c r="GKI15" s="746"/>
      <c r="GKJ15" s="746"/>
      <c r="GKK15" s="746"/>
      <c r="GKL15" s="746"/>
      <c r="GKM15" s="746"/>
      <c r="GKN15" s="746"/>
      <c r="GKO15" s="746"/>
      <c r="GKP15" s="746"/>
      <c r="GKQ15" s="746"/>
      <c r="GKR15" s="746"/>
      <c r="GKS15" s="746"/>
      <c r="GKT15" s="746"/>
      <c r="GKU15" s="746"/>
      <c r="GKV15" s="746"/>
      <c r="GKW15" s="746"/>
      <c r="GKX15" s="746"/>
      <c r="GKY15" s="746"/>
      <c r="GKZ15" s="746"/>
      <c r="GLA15" s="746"/>
      <c r="GLB15" s="746"/>
      <c r="GLC15" s="746"/>
      <c r="GLD15" s="746"/>
      <c r="GLE15" s="746"/>
      <c r="GLF15" s="746"/>
      <c r="GLG15" s="746"/>
      <c r="GLH15" s="746"/>
      <c r="GLI15" s="746"/>
      <c r="GLJ15" s="746"/>
      <c r="GLK15" s="746"/>
      <c r="GLL15" s="746"/>
      <c r="GLM15" s="746"/>
      <c r="GLN15" s="746"/>
      <c r="GLO15" s="746"/>
      <c r="GLP15" s="746"/>
      <c r="GLQ15" s="746"/>
      <c r="GLR15" s="746"/>
      <c r="GLS15" s="746"/>
      <c r="GLT15" s="746"/>
      <c r="GLU15" s="746"/>
      <c r="GLV15" s="746"/>
      <c r="GLW15" s="746"/>
      <c r="GLX15" s="746"/>
      <c r="GLY15" s="746"/>
      <c r="GLZ15" s="746"/>
      <c r="GMA15" s="746"/>
      <c r="GMB15" s="746"/>
      <c r="GMC15" s="746"/>
      <c r="GMD15" s="746"/>
      <c r="GME15" s="746"/>
      <c r="GMF15" s="746"/>
      <c r="GMG15" s="746"/>
      <c r="GMH15" s="746"/>
      <c r="GMI15" s="746"/>
      <c r="GMJ15" s="746"/>
      <c r="GMK15" s="746"/>
      <c r="GML15" s="746"/>
      <c r="GMM15" s="746"/>
      <c r="GMN15" s="746"/>
      <c r="GMO15" s="746"/>
      <c r="GMP15" s="746"/>
      <c r="GMQ15" s="746"/>
      <c r="GMR15" s="746"/>
      <c r="GMS15" s="746"/>
      <c r="GMT15" s="746"/>
      <c r="GMU15" s="746"/>
      <c r="GMV15" s="746"/>
      <c r="GMW15" s="746"/>
      <c r="GMX15" s="746"/>
      <c r="GMY15" s="746"/>
      <c r="GMZ15" s="746"/>
      <c r="GNA15" s="746"/>
      <c r="GNB15" s="746"/>
      <c r="GNC15" s="746"/>
      <c r="GND15" s="746"/>
      <c r="GNE15" s="746"/>
      <c r="GNF15" s="746"/>
      <c r="GNG15" s="746"/>
      <c r="GNH15" s="746"/>
      <c r="GNI15" s="746"/>
      <c r="GNJ15" s="746"/>
      <c r="GNK15" s="746"/>
      <c r="GNL15" s="746"/>
      <c r="GNM15" s="746"/>
      <c r="GNN15" s="746"/>
      <c r="GNO15" s="746"/>
      <c r="GNP15" s="746"/>
      <c r="GNQ15" s="746"/>
      <c r="GNR15" s="746"/>
      <c r="GNS15" s="746"/>
      <c r="GNT15" s="746"/>
      <c r="GNU15" s="746"/>
      <c r="GNV15" s="746"/>
      <c r="GNW15" s="746"/>
      <c r="GNX15" s="746"/>
      <c r="GNY15" s="746"/>
      <c r="GNZ15" s="746"/>
      <c r="GOA15" s="746"/>
      <c r="GOB15" s="746"/>
      <c r="GOC15" s="746"/>
      <c r="GOD15" s="746"/>
      <c r="GOE15" s="746"/>
      <c r="GOF15" s="746"/>
      <c r="GOG15" s="746"/>
      <c r="GOH15" s="746"/>
      <c r="GOI15" s="746"/>
      <c r="GOJ15" s="746"/>
      <c r="GOK15" s="746"/>
      <c r="GOL15" s="746"/>
      <c r="GOM15" s="746"/>
      <c r="GON15" s="746"/>
      <c r="GOO15" s="746"/>
      <c r="GOP15" s="746"/>
      <c r="GOQ15" s="746"/>
      <c r="GOR15" s="746"/>
      <c r="GOS15" s="746"/>
      <c r="GOT15" s="746"/>
      <c r="GOU15" s="746"/>
      <c r="GOV15" s="746"/>
      <c r="GOW15" s="746"/>
      <c r="GOX15" s="746"/>
      <c r="GOY15" s="746"/>
      <c r="GOZ15" s="746"/>
      <c r="GPA15" s="746"/>
      <c r="GPB15" s="746"/>
      <c r="GPC15" s="746"/>
      <c r="GPD15" s="746"/>
      <c r="GPE15" s="746"/>
      <c r="GPF15" s="746"/>
      <c r="GPG15" s="746"/>
      <c r="GPH15" s="746"/>
      <c r="GPI15" s="746"/>
      <c r="GPJ15" s="746"/>
      <c r="GPK15" s="746"/>
      <c r="GPL15" s="746"/>
      <c r="GPM15" s="746"/>
      <c r="GPN15" s="746"/>
      <c r="GPO15" s="746"/>
      <c r="GPP15" s="746"/>
      <c r="GPQ15" s="746"/>
      <c r="GPR15" s="746"/>
      <c r="GPS15" s="746"/>
      <c r="GPT15" s="746"/>
      <c r="GPU15" s="746"/>
      <c r="GPV15" s="746"/>
      <c r="GPW15" s="746"/>
      <c r="GPX15" s="746"/>
      <c r="GPY15" s="746"/>
      <c r="GPZ15" s="746"/>
      <c r="GQA15" s="746"/>
      <c r="GQB15" s="746"/>
      <c r="GQC15" s="746"/>
      <c r="GQD15" s="746"/>
      <c r="GQE15" s="746"/>
      <c r="GQF15" s="746"/>
      <c r="GQG15" s="746"/>
      <c r="GQH15" s="746"/>
      <c r="GQI15" s="746"/>
      <c r="GQJ15" s="746"/>
      <c r="GQK15" s="746"/>
      <c r="GQL15" s="746"/>
      <c r="GQM15" s="746"/>
      <c r="GQN15" s="746"/>
      <c r="GQO15" s="746"/>
      <c r="GQP15" s="746"/>
      <c r="GQQ15" s="746"/>
      <c r="GQR15" s="746"/>
      <c r="GQS15" s="746"/>
      <c r="GQT15" s="746"/>
      <c r="GQU15" s="746"/>
      <c r="GQV15" s="746"/>
      <c r="GQW15" s="746"/>
      <c r="GQX15" s="746"/>
      <c r="GQY15" s="746"/>
      <c r="GQZ15" s="746"/>
      <c r="GRA15" s="746"/>
      <c r="GRB15" s="746"/>
      <c r="GRC15" s="746"/>
      <c r="GRD15" s="746"/>
      <c r="GRE15" s="746"/>
      <c r="GRF15" s="746"/>
      <c r="GRG15" s="746"/>
      <c r="GRH15" s="746"/>
      <c r="GRI15" s="746"/>
      <c r="GRJ15" s="746"/>
      <c r="GRK15" s="746"/>
      <c r="GRL15" s="746"/>
      <c r="GRM15" s="746"/>
      <c r="GRN15" s="746"/>
      <c r="GRO15" s="746"/>
      <c r="GRP15" s="746"/>
      <c r="GRQ15" s="746"/>
      <c r="GRR15" s="746"/>
      <c r="GRS15" s="746"/>
      <c r="GRT15" s="746"/>
      <c r="GRU15" s="746"/>
      <c r="GRV15" s="746"/>
      <c r="GRW15" s="746"/>
      <c r="GRX15" s="746"/>
      <c r="GRY15" s="746"/>
      <c r="GRZ15" s="746"/>
      <c r="GSA15" s="746"/>
      <c r="GSB15" s="746"/>
      <c r="GSC15" s="746"/>
      <c r="GSD15" s="746"/>
      <c r="GSE15" s="746"/>
      <c r="GSF15" s="746"/>
      <c r="GSG15" s="746"/>
      <c r="GSH15" s="746"/>
      <c r="GSI15" s="746"/>
      <c r="GSJ15" s="746"/>
      <c r="GSK15" s="746"/>
      <c r="GSL15" s="746"/>
      <c r="GSM15" s="746"/>
      <c r="GSN15" s="746"/>
      <c r="GSO15" s="746"/>
      <c r="GSP15" s="746"/>
      <c r="GSQ15" s="746"/>
      <c r="GSR15" s="746"/>
      <c r="GSS15" s="746"/>
      <c r="GST15" s="746"/>
      <c r="GSU15" s="746"/>
      <c r="GSV15" s="746"/>
      <c r="GSW15" s="746"/>
      <c r="GSX15" s="746"/>
      <c r="GSY15" s="746"/>
      <c r="GSZ15" s="746"/>
      <c r="GTA15" s="746"/>
      <c r="GTB15" s="746"/>
      <c r="GTC15" s="746"/>
      <c r="GTD15" s="746"/>
      <c r="GTE15" s="746"/>
      <c r="GTF15" s="746"/>
      <c r="GTG15" s="746"/>
      <c r="GTH15" s="746"/>
      <c r="GTI15" s="746"/>
      <c r="GTJ15" s="746"/>
      <c r="GTK15" s="746"/>
      <c r="GTL15" s="746"/>
      <c r="GTM15" s="746"/>
      <c r="GTN15" s="746"/>
      <c r="GTO15" s="746"/>
      <c r="GTP15" s="746"/>
      <c r="GTQ15" s="746"/>
      <c r="GTR15" s="746"/>
      <c r="GTS15" s="746"/>
      <c r="GTT15" s="746"/>
      <c r="GTU15" s="746"/>
      <c r="GTV15" s="746"/>
      <c r="GTW15" s="746"/>
      <c r="GTX15" s="746"/>
      <c r="GTY15" s="746"/>
      <c r="GTZ15" s="746"/>
      <c r="GUA15" s="746"/>
      <c r="GUB15" s="746"/>
      <c r="GUC15" s="746"/>
      <c r="GUD15" s="746"/>
      <c r="GUE15" s="746"/>
      <c r="GUF15" s="746"/>
      <c r="GUG15" s="746"/>
      <c r="GUH15" s="746"/>
      <c r="GUI15" s="746"/>
      <c r="GUJ15" s="746"/>
      <c r="GUK15" s="746"/>
      <c r="GUL15" s="746"/>
      <c r="GUM15" s="746"/>
      <c r="GUN15" s="746"/>
      <c r="GUO15" s="746"/>
      <c r="GUP15" s="746"/>
      <c r="GUQ15" s="746"/>
      <c r="GUR15" s="746"/>
      <c r="GUS15" s="746"/>
      <c r="GUT15" s="746"/>
      <c r="GUU15" s="746"/>
      <c r="GUV15" s="746"/>
      <c r="GUW15" s="746"/>
      <c r="GUX15" s="746"/>
      <c r="GUY15" s="746"/>
      <c r="GUZ15" s="746"/>
      <c r="GVA15" s="746"/>
      <c r="GVB15" s="746"/>
      <c r="GVC15" s="746"/>
      <c r="GVD15" s="746"/>
      <c r="GVE15" s="746"/>
      <c r="GVF15" s="746"/>
      <c r="GVG15" s="746"/>
      <c r="GVH15" s="746"/>
      <c r="GVI15" s="746"/>
      <c r="GVJ15" s="746"/>
      <c r="GVK15" s="746"/>
      <c r="GVL15" s="746"/>
      <c r="GVM15" s="746"/>
      <c r="GVN15" s="746"/>
      <c r="GVO15" s="746"/>
      <c r="GVP15" s="746"/>
      <c r="GVQ15" s="746"/>
      <c r="GVR15" s="746"/>
      <c r="GVS15" s="746"/>
      <c r="GVT15" s="746"/>
      <c r="GVU15" s="746"/>
      <c r="GVV15" s="746"/>
      <c r="GVW15" s="746"/>
      <c r="GVX15" s="746"/>
      <c r="GVY15" s="746"/>
      <c r="GVZ15" s="746"/>
      <c r="GWA15" s="746"/>
      <c r="GWB15" s="746"/>
      <c r="GWC15" s="746"/>
      <c r="GWD15" s="746"/>
      <c r="GWE15" s="746"/>
      <c r="GWF15" s="746"/>
      <c r="GWG15" s="746"/>
      <c r="GWH15" s="746"/>
      <c r="GWI15" s="746"/>
      <c r="GWJ15" s="746"/>
      <c r="GWK15" s="746"/>
      <c r="GWL15" s="746"/>
      <c r="GWM15" s="746"/>
      <c r="GWN15" s="746"/>
      <c r="GWO15" s="746"/>
      <c r="GWP15" s="746"/>
      <c r="GWQ15" s="746"/>
      <c r="GWR15" s="746"/>
      <c r="GWS15" s="746"/>
      <c r="GWT15" s="746"/>
      <c r="GWU15" s="746"/>
      <c r="GWV15" s="746"/>
      <c r="GWW15" s="746"/>
      <c r="GWX15" s="746"/>
      <c r="GWY15" s="746"/>
      <c r="GWZ15" s="746"/>
      <c r="GXA15" s="746"/>
      <c r="GXB15" s="746"/>
      <c r="GXC15" s="746"/>
      <c r="GXD15" s="746"/>
      <c r="GXE15" s="746"/>
      <c r="GXF15" s="746"/>
      <c r="GXG15" s="746"/>
      <c r="GXH15" s="746"/>
      <c r="GXI15" s="746"/>
      <c r="GXJ15" s="746"/>
      <c r="GXK15" s="746"/>
      <c r="GXL15" s="746"/>
      <c r="GXM15" s="746"/>
      <c r="GXN15" s="746"/>
      <c r="GXO15" s="746"/>
      <c r="GXP15" s="746"/>
      <c r="GXQ15" s="746"/>
      <c r="GXR15" s="746"/>
      <c r="GXS15" s="746"/>
      <c r="GXT15" s="746"/>
      <c r="GXU15" s="746"/>
      <c r="GXV15" s="746"/>
      <c r="GXW15" s="746"/>
      <c r="GXX15" s="746"/>
      <c r="GXY15" s="746"/>
      <c r="GXZ15" s="746"/>
      <c r="GYA15" s="746"/>
      <c r="GYB15" s="746"/>
      <c r="GYC15" s="746"/>
      <c r="GYD15" s="746"/>
      <c r="GYE15" s="746"/>
      <c r="GYF15" s="746"/>
      <c r="GYG15" s="746"/>
      <c r="GYH15" s="746"/>
      <c r="GYI15" s="746"/>
      <c r="GYJ15" s="746"/>
      <c r="GYK15" s="746"/>
      <c r="GYL15" s="746"/>
      <c r="GYM15" s="746"/>
      <c r="GYN15" s="746"/>
      <c r="GYO15" s="746"/>
      <c r="GYP15" s="746"/>
      <c r="GYQ15" s="746"/>
      <c r="GYR15" s="746"/>
      <c r="GYS15" s="746"/>
      <c r="GYT15" s="746"/>
      <c r="GYU15" s="746"/>
      <c r="GYV15" s="746"/>
      <c r="GYW15" s="746"/>
      <c r="GYX15" s="746"/>
      <c r="GYY15" s="746"/>
      <c r="GYZ15" s="746"/>
      <c r="GZA15" s="746"/>
      <c r="GZB15" s="746"/>
      <c r="GZC15" s="746"/>
      <c r="GZD15" s="746"/>
      <c r="GZE15" s="746"/>
      <c r="GZF15" s="746"/>
      <c r="GZG15" s="746"/>
      <c r="GZH15" s="746"/>
      <c r="GZI15" s="746"/>
      <c r="GZJ15" s="746"/>
      <c r="GZK15" s="746"/>
      <c r="GZL15" s="746"/>
      <c r="GZM15" s="746"/>
      <c r="GZN15" s="746"/>
      <c r="GZO15" s="746"/>
      <c r="GZP15" s="746"/>
      <c r="GZQ15" s="746"/>
      <c r="GZR15" s="746"/>
      <c r="GZS15" s="746"/>
      <c r="GZT15" s="746"/>
      <c r="GZU15" s="746"/>
      <c r="GZV15" s="746"/>
      <c r="GZW15" s="746"/>
      <c r="GZX15" s="746"/>
      <c r="GZY15" s="746"/>
      <c r="GZZ15" s="746"/>
      <c r="HAA15" s="746"/>
      <c r="HAB15" s="746"/>
      <c r="HAC15" s="746"/>
      <c r="HAD15" s="746"/>
      <c r="HAE15" s="746"/>
      <c r="HAF15" s="746"/>
      <c r="HAG15" s="746"/>
      <c r="HAH15" s="746"/>
      <c r="HAI15" s="746"/>
      <c r="HAJ15" s="746"/>
      <c r="HAK15" s="746"/>
      <c r="HAL15" s="746"/>
      <c r="HAM15" s="746"/>
      <c r="HAN15" s="746"/>
      <c r="HAO15" s="746"/>
      <c r="HAP15" s="746"/>
      <c r="HAQ15" s="746"/>
      <c r="HAR15" s="746"/>
      <c r="HAS15" s="746"/>
      <c r="HAT15" s="746"/>
      <c r="HAU15" s="746"/>
      <c r="HAV15" s="746"/>
      <c r="HAW15" s="746"/>
      <c r="HAX15" s="746"/>
      <c r="HAY15" s="746"/>
      <c r="HAZ15" s="746"/>
      <c r="HBA15" s="746"/>
      <c r="HBB15" s="746"/>
      <c r="HBC15" s="746"/>
      <c r="HBD15" s="746"/>
      <c r="HBE15" s="746"/>
      <c r="HBF15" s="746"/>
      <c r="HBG15" s="746"/>
      <c r="HBH15" s="746"/>
      <c r="HBI15" s="746"/>
      <c r="HBJ15" s="746"/>
      <c r="HBK15" s="746"/>
      <c r="HBL15" s="746"/>
      <c r="HBM15" s="746"/>
      <c r="HBN15" s="746"/>
      <c r="HBO15" s="746"/>
      <c r="HBP15" s="746"/>
      <c r="HBQ15" s="746"/>
      <c r="HBR15" s="746"/>
      <c r="HBS15" s="746"/>
      <c r="HBT15" s="746"/>
      <c r="HBU15" s="746"/>
      <c r="HBV15" s="746"/>
      <c r="HBW15" s="746"/>
      <c r="HBX15" s="746"/>
      <c r="HBY15" s="746"/>
      <c r="HBZ15" s="746"/>
      <c r="HCA15" s="746"/>
      <c r="HCB15" s="746"/>
      <c r="HCC15" s="746"/>
      <c r="HCD15" s="746"/>
      <c r="HCE15" s="746"/>
      <c r="HCF15" s="746"/>
      <c r="HCG15" s="746"/>
      <c r="HCH15" s="746"/>
      <c r="HCI15" s="746"/>
      <c r="HCJ15" s="746"/>
      <c r="HCK15" s="746"/>
      <c r="HCL15" s="746"/>
      <c r="HCM15" s="746"/>
      <c r="HCN15" s="746"/>
      <c r="HCO15" s="746"/>
      <c r="HCP15" s="746"/>
      <c r="HCQ15" s="746"/>
      <c r="HCR15" s="746"/>
      <c r="HCS15" s="746"/>
      <c r="HCT15" s="746"/>
      <c r="HCU15" s="746"/>
      <c r="HCV15" s="746"/>
      <c r="HCW15" s="746"/>
      <c r="HCX15" s="746"/>
      <c r="HCY15" s="746"/>
      <c r="HCZ15" s="746"/>
      <c r="HDA15" s="746"/>
      <c r="HDB15" s="746"/>
      <c r="HDC15" s="746"/>
      <c r="HDD15" s="746"/>
      <c r="HDE15" s="746"/>
      <c r="HDF15" s="746"/>
      <c r="HDG15" s="746"/>
      <c r="HDH15" s="746"/>
      <c r="HDI15" s="746"/>
      <c r="HDJ15" s="746"/>
      <c r="HDK15" s="746"/>
      <c r="HDL15" s="746"/>
      <c r="HDM15" s="746"/>
      <c r="HDN15" s="746"/>
      <c r="HDO15" s="746"/>
      <c r="HDP15" s="746"/>
      <c r="HDQ15" s="746"/>
      <c r="HDR15" s="746"/>
      <c r="HDS15" s="746"/>
      <c r="HDT15" s="746"/>
      <c r="HDU15" s="746"/>
      <c r="HDV15" s="746"/>
      <c r="HDW15" s="746"/>
      <c r="HDX15" s="746"/>
      <c r="HDY15" s="746"/>
      <c r="HDZ15" s="746"/>
      <c r="HEA15" s="746"/>
      <c r="HEB15" s="746"/>
      <c r="HEC15" s="746"/>
      <c r="HED15" s="746"/>
      <c r="HEE15" s="746"/>
      <c r="HEF15" s="746"/>
      <c r="HEG15" s="746"/>
      <c r="HEH15" s="746"/>
      <c r="HEI15" s="746"/>
      <c r="HEJ15" s="746"/>
      <c r="HEK15" s="746"/>
      <c r="HEL15" s="746"/>
      <c r="HEM15" s="746"/>
      <c r="HEN15" s="746"/>
      <c r="HEO15" s="746"/>
      <c r="HEP15" s="746"/>
      <c r="HEQ15" s="746"/>
      <c r="HER15" s="746"/>
      <c r="HES15" s="746"/>
      <c r="HET15" s="746"/>
      <c r="HEU15" s="746"/>
      <c r="HEV15" s="746"/>
      <c r="HEW15" s="746"/>
      <c r="HEX15" s="746"/>
      <c r="HEY15" s="746"/>
      <c r="HEZ15" s="746"/>
      <c r="HFA15" s="746"/>
      <c r="HFB15" s="746"/>
      <c r="HFC15" s="746"/>
      <c r="HFD15" s="746"/>
      <c r="HFE15" s="746"/>
      <c r="HFF15" s="746"/>
      <c r="HFG15" s="746"/>
      <c r="HFH15" s="746"/>
      <c r="HFI15" s="746"/>
      <c r="HFJ15" s="746"/>
      <c r="HFK15" s="746"/>
      <c r="HFL15" s="746"/>
      <c r="HFM15" s="746"/>
      <c r="HFN15" s="746"/>
      <c r="HFO15" s="746"/>
      <c r="HFP15" s="746"/>
      <c r="HFQ15" s="746"/>
      <c r="HFR15" s="746"/>
      <c r="HFS15" s="746"/>
      <c r="HFT15" s="746"/>
      <c r="HFU15" s="746"/>
      <c r="HFV15" s="746"/>
      <c r="HFW15" s="746"/>
      <c r="HFX15" s="746"/>
      <c r="HFY15" s="746"/>
      <c r="HFZ15" s="746"/>
      <c r="HGA15" s="746"/>
      <c r="HGB15" s="746"/>
      <c r="HGC15" s="746"/>
      <c r="HGD15" s="746"/>
      <c r="HGE15" s="746"/>
      <c r="HGF15" s="746"/>
      <c r="HGG15" s="746"/>
      <c r="HGH15" s="746"/>
      <c r="HGI15" s="746"/>
      <c r="HGJ15" s="746"/>
      <c r="HGK15" s="746"/>
      <c r="HGL15" s="746"/>
      <c r="HGM15" s="746"/>
      <c r="HGN15" s="746"/>
      <c r="HGO15" s="746"/>
      <c r="HGP15" s="746"/>
      <c r="HGQ15" s="746"/>
      <c r="HGR15" s="746"/>
      <c r="HGS15" s="746"/>
      <c r="HGT15" s="746"/>
      <c r="HGU15" s="746"/>
      <c r="HGV15" s="746"/>
      <c r="HGW15" s="746"/>
      <c r="HGX15" s="746"/>
      <c r="HGY15" s="746"/>
      <c r="HGZ15" s="746"/>
      <c r="HHA15" s="746"/>
      <c r="HHB15" s="746"/>
      <c r="HHC15" s="746"/>
      <c r="HHD15" s="746"/>
      <c r="HHE15" s="746"/>
      <c r="HHF15" s="746"/>
      <c r="HHG15" s="746"/>
      <c r="HHH15" s="746"/>
      <c r="HHI15" s="746"/>
      <c r="HHJ15" s="746"/>
      <c r="HHK15" s="746"/>
      <c r="HHL15" s="746"/>
      <c r="HHM15" s="746"/>
      <c r="HHN15" s="746"/>
      <c r="HHO15" s="746"/>
      <c r="HHP15" s="746"/>
      <c r="HHQ15" s="746"/>
      <c r="HHR15" s="746"/>
      <c r="HHS15" s="746"/>
      <c r="HHT15" s="746"/>
      <c r="HHU15" s="746"/>
      <c r="HHV15" s="746"/>
      <c r="HHW15" s="746"/>
      <c r="HHX15" s="746"/>
      <c r="HHY15" s="746"/>
      <c r="HHZ15" s="746"/>
      <c r="HIA15" s="746"/>
      <c r="HIB15" s="746"/>
      <c r="HIC15" s="746"/>
      <c r="HID15" s="746"/>
      <c r="HIE15" s="746"/>
      <c r="HIF15" s="746"/>
      <c r="HIG15" s="746"/>
      <c r="HIH15" s="746"/>
      <c r="HII15" s="746"/>
      <c r="HIJ15" s="746"/>
      <c r="HIK15" s="746"/>
      <c r="HIL15" s="746"/>
      <c r="HIM15" s="746"/>
      <c r="HIN15" s="746"/>
      <c r="HIO15" s="746"/>
      <c r="HIP15" s="746"/>
      <c r="HIQ15" s="746"/>
      <c r="HIR15" s="746"/>
      <c r="HIS15" s="746"/>
      <c r="HIT15" s="746"/>
      <c r="HIU15" s="746"/>
      <c r="HIV15" s="746"/>
      <c r="HIW15" s="746"/>
      <c r="HIX15" s="746"/>
      <c r="HIY15" s="746"/>
      <c r="HIZ15" s="746"/>
      <c r="HJA15" s="746"/>
      <c r="HJB15" s="746"/>
      <c r="HJC15" s="746"/>
      <c r="HJD15" s="746"/>
      <c r="HJE15" s="746"/>
      <c r="HJF15" s="746"/>
      <c r="HJG15" s="746"/>
      <c r="HJH15" s="746"/>
      <c r="HJI15" s="746"/>
      <c r="HJJ15" s="746"/>
      <c r="HJK15" s="746"/>
      <c r="HJL15" s="746"/>
      <c r="HJM15" s="746"/>
      <c r="HJN15" s="746"/>
      <c r="HJO15" s="746"/>
      <c r="HJP15" s="746"/>
      <c r="HJQ15" s="746"/>
      <c r="HJR15" s="746"/>
      <c r="HJS15" s="746"/>
      <c r="HJT15" s="746"/>
      <c r="HJU15" s="746"/>
      <c r="HJV15" s="746"/>
      <c r="HJW15" s="746"/>
      <c r="HJX15" s="746"/>
      <c r="HJY15" s="746"/>
      <c r="HJZ15" s="746"/>
      <c r="HKA15" s="746"/>
      <c r="HKB15" s="746"/>
      <c r="HKC15" s="746"/>
      <c r="HKD15" s="746"/>
      <c r="HKE15" s="746"/>
      <c r="HKF15" s="746"/>
      <c r="HKG15" s="746"/>
      <c r="HKH15" s="746"/>
      <c r="HKI15" s="746"/>
      <c r="HKJ15" s="746"/>
      <c r="HKK15" s="746"/>
      <c r="HKL15" s="746"/>
      <c r="HKM15" s="746"/>
      <c r="HKN15" s="746"/>
      <c r="HKO15" s="746"/>
      <c r="HKP15" s="746"/>
      <c r="HKQ15" s="746"/>
      <c r="HKR15" s="746"/>
      <c r="HKS15" s="746"/>
      <c r="HKT15" s="746"/>
      <c r="HKU15" s="746"/>
      <c r="HKV15" s="746"/>
      <c r="HKW15" s="746"/>
      <c r="HKX15" s="746"/>
      <c r="HKY15" s="746"/>
      <c r="HKZ15" s="746"/>
      <c r="HLA15" s="746"/>
      <c r="HLB15" s="746"/>
      <c r="HLC15" s="746"/>
      <c r="HLD15" s="746"/>
      <c r="HLE15" s="746"/>
      <c r="HLF15" s="746"/>
      <c r="HLG15" s="746"/>
      <c r="HLH15" s="746"/>
      <c r="HLI15" s="746"/>
      <c r="HLJ15" s="746"/>
      <c r="HLK15" s="746"/>
      <c r="HLL15" s="746"/>
      <c r="HLM15" s="746"/>
      <c r="HLN15" s="746"/>
      <c r="HLO15" s="746"/>
      <c r="HLP15" s="746"/>
      <c r="HLQ15" s="746"/>
      <c r="HLR15" s="746"/>
      <c r="HLS15" s="746"/>
      <c r="HLT15" s="746"/>
      <c r="HLU15" s="746"/>
      <c r="HLV15" s="746"/>
      <c r="HLW15" s="746"/>
      <c r="HLX15" s="746"/>
      <c r="HLY15" s="746"/>
      <c r="HLZ15" s="746"/>
      <c r="HMA15" s="746"/>
      <c r="HMB15" s="746"/>
      <c r="HMC15" s="746"/>
      <c r="HMD15" s="746"/>
      <c r="HME15" s="746"/>
      <c r="HMF15" s="746"/>
      <c r="HMG15" s="746"/>
      <c r="HMH15" s="746"/>
      <c r="HMI15" s="746"/>
      <c r="HMJ15" s="746"/>
      <c r="HMK15" s="746"/>
      <c r="HML15" s="746"/>
      <c r="HMM15" s="746"/>
      <c r="HMN15" s="746"/>
      <c r="HMO15" s="746"/>
      <c r="HMP15" s="746"/>
      <c r="HMQ15" s="746"/>
      <c r="HMR15" s="746"/>
      <c r="HMS15" s="746"/>
      <c r="HMT15" s="746"/>
      <c r="HMU15" s="746"/>
      <c r="HMV15" s="746"/>
      <c r="HMW15" s="746"/>
      <c r="HMX15" s="746"/>
      <c r="HMY15" s="746"/>
      <c r="HMZ15" s="746"/>
      <c r="HNA15" s="746"/>
      <c r="HNB15" s="746"/>
      <c r="HNC15" s="746"/>
      <c r="HND15" s="746"/>
      <c r="HNE15" s="746"/>
      <c r="HNF15" s="746"/>
      <c r="HNG15" s="746"/>
      <c r="HNH15" s="746"/>
      <c r="HNI15" s="746"/>
      <c r="HNJ15" s="746"/>
      <c r="HNK15" s="746"/>
      <c r="HNL15" s="746"/>
      <c r="HNM15" s="746"/>
      <c r="HNN15" s="746"/>
      <c r="HNO15" s="746"/>
      <c r="HNP15" s="746"/>
      <c r="HNQ15" s="746"/>
      <c r="HNR15" s="746"/>
      <c r="HNS15" s="746"/>
      <c r="HNT15" s="746"/>
      <c r="HNU15" s="746"/>
      <c r="HNV15" s="746"/>
      <c r="HNW15" s="746"/>
      <c r="HNX15" s="746"/>
      <c r="HNY15" s="746"/>
      <c r="HNZ15" s="746"/>
      <c r="HOA15" s="746"/>
      <c r="HOB15" s="746"/>
      <c r="HOC15" s="746"/>
      <c r="HOD15" s="746"/>
      <c r="HOE15" s="746"/>
      <c r="HOF15" s="746"/>
      <c r="HOG15" s="746"/>
      <c r="HOH15" s="746"/>
      <c r="HOI15" s="746"/>
      <c r="HOJ15" s="746"/>
      <c r="HOK15" s="746"/>
      <c r="HOL15" s="746"/>
      <c r="HOM15" s="746"/>
      <c r="HON15" s="746"/>
      <c r="HOO15" s="746"/>
      <c r="HOP15" s="746"/>
      <c r="HOQ15" s="746"/>
      <c r="HOR15" s="746"/>
      <c r="HOS15" s="746"/>
      <c r="HOT15" s="746"/>
      <c r="HOU15" s="746"/>
      <c r="HOV15" s="746"/>
      <c r="HOW15" s="746"/>
      <c r="HOX15" s="746"/>
      <c r="HOY15" s="746"/>
      <c r="HOZ15" s="746"/>
      <c r="HPA15" s="746"/>
      <c r="HPB15" s="746"/>
      <c r="HPC15" s="746"/>
      <c r="HPD15" s="746"/>
      <c r="HPE15" s="746"/>
      <c r="HPF15" s="746"/>
      <c r="HPG15" s="746"/>
      <c r="HPH15" s="746"/>
      <c r="HPI15" s="746"/>
      <c r="HPJ15" s="746"/>
      <c r="HPK15" s="746"/>
      <c r="HPL15" s="746"/>
      <c r="HPM15" s="746"/>
      <c r="HPN15" s="746"/>
      <c r="HPO15" s="746"/>
      <c r="HPP15" s="746"/>
      <c r="HPQ15" s="746"/>
      <c r="HPR15" s="746"/>
      <c r="HPS15" s="746"/>
      <c r="HPT15" s="746"/>
      <c r="HPU15" s="746"/>
      <c r="HPV15" s="746"/>
      <c r="HPW15" s="746"/>
      <c r="HPX15" s="746"/>
      <c r="HPY15" s="746"/>
      <c r="HPZ15" s="746"/>
      <c r="HQA15" s="746"/>
      <c r="HQB15" s="746"/>
      <c r="HQC15" s="746"/>
      <c r="HQD15" s="746"/>
      <c r="HQE15" s="746"/>
      <c r="HQF15" s="746"/>
      <c r="HQG15" s="746"/>
      <c r="HQH15" s="746"/>
      <c r="HQI15" s="746"/>
      <c r="HQJ15" s="746"/>
      <c r="HQK15" s="746"/>
      <c r="HQL15" s="746"/>
      <c r="HQM15" s="746"/>
      <c r="HQN15" s="746"/>
      <c r="HQO15" s="746"/>
      <c r="HQP15" s="746"/>
      <c r="HQQ15" s="746"/>
      <c r="HQR15" s="746"/>
      <c r="HQS15" s="746"/>
      <c r="HQT15" s="746"/>
      <c r="HQU15" s="746"/>
      <c r="HQV15" s="746"/>
      <c r="HQW15" s="746"/>
      <c r="HQX15" s="746"/>
      <c r="HQY15" s="746"/>
      <c r="HQZ15" s="746"/>
      <c r="HRA15" s="746"/>
      <c r="HRB15" s="746"/>
      <c r="HRC15" s="746"/>
      <c r="HRD15" s="746"/>
      <c r="HRE15" s="746"/>
      <c r="HRF15" s="746"/>
      <c r="HRG15" s="746"/>
      <c r="HRH15" s="746"/>
      <c r="HRI15" s="746"/>
      <c r="HRJ15" s="746"/>
      <c r="HRK15" s="746"/>
      <c r="HRL15" s="746"/>
      <c r="HRM15" s="746"/>
      <c r="HRN15" s="746"/>
      <c r="HRO15" s="746"/>
      <c r="HRP15" s="746"/>
      <c r="HRQ15" s="746"/>
      <c r="HRR15" s="746"/>
      <c r="HRS15" s="746"/>
      <c r="HRT15" s="746"/>
      <c r="HRU15" s="746"/>
      <c r="HRV15" s="746"/>
      <c r="HRW15" s="746"/>
      <c r="HRX15" s="746"/>
      <c r="HRY15" s="746"/>
      <c r="HRZ15" s="746"/>
      <c r="HSA15" s="746"/>
      <c r="HSB15" s="746"/>
      <c r="HSC15" s="746"/>
      <c r="HSD15" s="746"/>
      <c r="HSE15" s="746"/>
      <c r="HSF15" s="746"/>
      <c r="HSG15" s="746"/>
      <c r="HSH15" s="746"/>
      <c r="HSI15" s="746"/>
      <c r="HSJ15" s="746"/>
      <c r="HSK15" s="746"/>
      <c r="HSL15" s="746"/>
      <c r="HSM15" s="746"/>
      <c r="HSN15" s="746"/>
      <c r="HSO15" s="746"/>
      <c r="HSP15" s="746"/>
      <c r="HSQ15" s="746"/>
      <c r="HSR15" s="746"/>
      <c r="HSS15" s="746"/>
      <c r="HST15" s="746"/>
      <c r="HSU15" s="746"/>
      <c r="HSV15" s="746"/>
      <c r="HSW15" s="746"/>
      <c r="HSX15" s="746"/>
      <c r="HSY15" s="746"/>
      <c r="HSZ15" s="746"/>
      <c r="HTA15" s="746"/>
      <c r="HTB15" s="746"/>
      <c r="HTC15" s="746"/>
      <c r="HTD15" s="746"/>
      <c r="HTE15" s="746"/>
      <c r="HTF15" s="746"/>
      <c r="HTG15" s="746"/>
      <c r="HTH15" s="746"/>
      <c r="HTI15" s="746"/>
      <c r="HTJ15" s="746"/>
      <c r="HTK15" s="746"/>
      <c r="HTL15" s="746"/>
      <c r="HTM15" s="746"/>
      <c r="HTN15" s="746"/>
      <c r="HTO15" s="746"/>
      <c r="HTP15" s="746"/>
      <c r="HTQ15" s="746"/>
      <c r="HTR15" s="746"/>
      <c r="HTS15" s="746"/>
      <c r="HTT15" s="746"/>
      <c r="HTU15" s="746"/>
      <c r="HTV15" s="746"/>
      <c r="HTW15" s="746"/>
      <c r="HTX15" s="746"/>
      <c r="HTY15" s="746"/>
      <c r="HTZ15" s="746"/>
      <c r="HUA15" s="746"/>
      <c r="HUB15" s="746"/>
      <c r="HUC15" s="746"/>
      <c r="HUD15" s="746"/>
      <c r="HUE15" s="746"/>
      <c r="HUF15" s="746"/>
      <c r="HUG15" s="746"/>
      <c r="HUH15" s="746"/>
      <c r="HUI15" s="746"/>
      <c r="HUJ15" s="746"/>
      <c r="HUK15" s="746"/>
      <c r="HUL15" s="746"/>
      <c r="HUM15" s="746"/>
      <c r="HUN15" s="746"/>
      <c r="HUO15" s="746"/>
      <c r="HUP15" s="746"/>
      <c r="HUQ15" s="746"/>
      <c r="HUR15" s="746"/>
      <c r="HUS15" s="746"/>
      <c r="HUT15" s="746"/>
      <c r="HUU15" s="746"/>
      <c r="HUV15" s="746"/>
      <c r="HUW15" s="746"/>
      <c r="HUX15" s="746"/>
      <c r="HUY15" s="746"/>
      <c r="HUZ15" s="746"/>
      <c r="HVA15" s="746"/>
      <c r="HVB15" s="746"/>
      <c r="HVC15" s="746"/>
      <c r="HVD15" s="746"/>
      <c r="HVE15" s="746"/>
      <c r="HVF15" s="746"/>
      <c r="HVG15" s="746"/>
      <c r="HVH15" s="746"/>
      <c r="HVI15" s="746"/>
      <c r="HVJ15" s="746"/>
      <c r="HVK15" s="746"/>
      <c r="HVL15" s="746"/>
      <c r="HVM15" s="746"/>
      <c r="HVN15" s="746"/>
      <c r="HVO15" s="746"/>
      <c r="HVP15" s="746"/>
      <c r="HVQ15" s="746"/>
      <c r="HVR15" s="746"/>
      <c r="HVS15" s="746"/>
      <c r="HVT15" s="746"/>
      <c r="HVU15" s="746"/>
      <c r="HVV15" s="746"/>
      <c r="HVW15" s="746"/>
      <c r="HVX15" s="746"/>
      <c r="HVY15" s="746"/>
      <c r="HVZ15" s="746"/>
      <c r="HWA15" s="746"/>
      <c r="HWB15" s="746"/>
      <c r="HWC15" s="746"/>
      <c r="HWD15" s="746"/>
      <c r="HWE15" s="746"/>
      <c r="HWF15" s="746"/>
      <c r="HWG15" s="746"/>
      <c r="HWH15" s="746"/>
      <c r="HWI15" s="746"/>
      <c r="HWJ15" s="746"/>
      <c r="HWK15" s="746"/>
      <c r="HWL15" s="746"/>
      <c r="HWM15" s="746"/>
      <c r="HWN15" s="746"/>
      <c r="HWO15" s="746"/>
      <c r="HWP15" s="746"/>
      <c r="HWQ15" s="746"/>
      <c r="HWR15" s="746"/>
      <c r="HWS15" s="746"/>
      <c r="HWT15" s="746"/>
      <c r="HWU15" s="746"/>
      <c r="HWV15" s="746"/>
      <c r="HWW15" s="746"/>
      <c r="HWX15" s="746"/>
      <c r="HWY15" s="746"/>
      <c r="HWZ15" s="746"/>
      <c r="HXA15" s="746"/>
      <c r="HXB15" s="746"/>
      <c r="HXC15" s="746"/>
      <c r="HXD15" s="746"/>
      <c r="HXE15" s="746"/>
      <c r="HXF15" s="746"/>
      <c r="HXG15" s="746"/>
      <c r="HXH15" s="746"/>
      <c r="HXI15" s="746"/>
      <c r="HXJ15" s="746"/>
      <c r="HXK15" s="746"/>
      <c r="HXL15" s="746"/>
      <c r="HXM15" s="746"/>
      <c r="HXN15" s="746"/>
      <c r="HXO15" s="746"/>
      <c r="HXP15" s="746"/>
      <c r="HXQ15" s="746"/>
      <c r="HXR15" s="746"/>
      <c r="HXS15" s="746"/>
      <c r="HXT15" s="746"/>
      <c r="HXU15" s="746"/>
      <c r="HXV15" s="746"/>
      <c r="HXW15" s="746"/>
      <c r="HXX15" s="746"/>
      <c r="HXY15" s="746"/>
      <c r="HXZ15" s="746"/>
      <c r="HYA15" s="746"/>
      <c r="HYB15" s="746"/>
      <c r="HYC15" s="746"/>
      <c r="HYD15" s="746"/>
      <c r="HYE15" s="746"/>
      <c r="HYF15" s="746"/>
      <c r="HYG15" s="746"/>
      <c r="HYH15" s="746"/>
      <c r="HYI15" s="746"/>
      <c r="HYJ15" s="746"/>
      <c r="HYK15" s="746"/>
      <c r="HYL15" s="746"/>
      <c r="HYM15" s="746"/>
      <c r="HYN15" s="746"/>
      <c r="HYO15" s="746"/>
      <c r="HYP15" s="746"/>
      <c r="HYQ15" s="746"/>
      <c r="HYR15" s="746"/>
      <c r="HYS15" s="746"/>
      <c r="HYT15" s="746"/>
      <c r="HYU15" s="746"/>
      <c r="HYV15" s="746"/>
      <c r="HYW15" s="746"/>
      <c r="HYX15" s="746"/>
      <c r="HYY15" s="746"/>
      <c r="HYZ15" s="746"/>
      <c r="HZA15" s="746"/>
      <c r="HZB15" s="746"/>
      <c r="HZC15" s="746"/>
      <c r="HZD15" s="746"/>
      <c r="HZE15" s="746"/>
      <c r="HZF15" s="746"/>
      <c r="HZG15" s="746"/>
      <c r="HZH15" s="746"/>
      <c r="HZI15" s="746"/>
      <c r="HZJ15" s="746"/>
      <c r="HZK15" s="746"/>
      <c r="HZL15" s="746"/>
      <c r="HZM15" s="746"/>
      <c r="HZN15" s="746"/>
      <c r="HZO15" s="746"/>
      <c r="HZP15" s="746"/>
      <c r="HZQ15" s="746"/>
      <c r="HZR15" s="746"/>
      <c r="HZS15" s="746"/>
      <c r="HZT15" s="746"/>
      <c r="HZU15" s="746"/>
      <c r="HZV15" s="746"/>
      <c r="HZW15" s="746"/>
      <c r="HZX15" s="746"/>
      <c r="HZY15" s="746"/>
      <c r="HZZ15" s="746"/>
      <c r="IAA15" s="746"/>
      <c r="IAB15" s="746"/>
      <c r="IAC15" s="746"/>
      <c r="IAD15" s="746"/>
      <c r="IAE15" s="746"/>
      <c r="IAF15" s="746"/>
      <c r="IAG15" s="746"/>
      <c r="IAH15" s="746"/>
      <c r="IAI15" s="746"/>
      <c r="IAJ15" s="746"/>
      <c r="IAK15" s="746"/>
      <c r="IAL15" s="746"/>
      <c r="IAM15" s="746"/>
      <c r="IAN15" s="746"/>
      <c r="IAO15" s="746"/>
      <c r="IAP15" s="746"/>
      <c r="IAQ15" s="746"/>
      <c r="IAR15" s="746"/>
      <c r="IAS15" s="746"/>
      <c r="IAT15" s="746"/>
      <c r="IAU15" s="746"/>
      <c r="IAV15" s="746"/>
      <c r="IAW15" s="746"/>
      <c r="IAX15" s="746"/>
      <c r="IAY15" s="746"/>
      <c r="IAZ15" s="746"/>
      <c r="IBA15" s="746"/>
      <c r="IBB15" s="746"/>
      <c r="IBC15" s="746"/>
      <c r="IBD15" s="746"/>
      <c r="IBE15" s="746"/>
      <c r="IBF15" s="746"/>
      <c r="IBG15" s="746"/>
      <c r="IBH15" s="746"/>
      <c r="IBI15" s="746"/>
      <c r="IBJ15" s="746"/>
      <c r="IBK15" s="746"/>
      <c r="IBL15" s="746"/>
      <c r="IBM15" s="746"/>
      <c r="IBN15" s="746"/>
      <c r="IBO15" s="746"/>
      <c r="IBP15" s="746"/>
      <c r="IBQ15" s="746"/>
      <c r="IBR15" s="746"/>
      <c r="IBS15" s="746"/>
      <c r="IBT15" s="746"/>
      <c r="IBU15" s="746"/>
      <c r="IBV15" s="746"/>
      <c r="IBW15" s="746"/>
      <c r="IBX15" s="746"/>
      <c r="IBY15" s="746"/>
      <c r="IBZ15" s="746"/>
      <c r="ICA15" s="746"/>
      <c r="ICB15" s="746"/>
      <c r="ICC15" s="746"/>
      <c r="ICD15" s="746"/>
      <c r="ICE15" s="746"/>
      <c r="ICF15" s="746"/>
      <c r="ICG15" s="746"/>
      <c r="ICH15" s="746"/>
      <c r="ICI15" s="746"/>
      <c r="ICJ15" s="746"/>
      <c r="ICK15" s="746"/>
      <c r="ICL15" s="746"/>
      <c r="ICM15" s="746"/>
      <c r="ICN15" s="746"/>
      <c r="ICO15" s="746"/>
      <c r="ICP15" s="746"/>
      <c r="ICQ15" s="746"/>
      <c r="ICR15" s="746"/>
      <c r="ICS15" s="746"/>
      <c r="ICT15" s="746"/>
      <c r="ICU15" s="746"/>
      <c r="ICV15" s="746"/>
      <c r="ICW15" s="746"/>
      <c r="ICX15" s="746"/>
      <c r="ICY15" s="746"/>
      <c r="ICZ15" s="746"/>
      <c r="IDA15" s="746"/>
      <c r="IDB15" s="746"/>
      <c r="IDC15" s="746"/>
      <c r="IDD15" s="746"/>
      <c r="IDE15" s="746"/>
      <c r="IDF15" s="746"/>
      <c r="IDG15" s="746"/>
      <c r="IDH15" s="746"/>
      <c r="IDI15" s="746"/>
      <c r="IDJ15" s="746"/>
      <c r="IDK15" s="746"/>
      <c r="IDL15" s="746"/>
      <c r="IDM15" s="746"/>
      <c r="IDN15" s="746"/>
      <c r="IDO15" s="746"/>
      <c r="IDP15" s="746"/>
      <c r="IDQ15" s="746"/>
      <c r="IDR15" s="746"/>
      <c r="IDS15" s="746"/>
      <c r="IDT15" s="746"/>
      <c r="IDU15" s="746"/>
      <c r="IDV15" s="746"/>
      <c r="IDW15" s="746"/>
      <c r="IDX15" s="746"/>
      <c r="IDY15" s="746"/>
      <c r="IDZ15" s="746"/>
      <c r="IEA15" s="746"/>
      <c r="IEB15" s="746"/>
      <c r="IEC15" s="746"/>
      <c r="IED15" s="746"/>
      <c r="IEE15" s="746"/>
      <c r="IEF15" s="746"/>
      <c r="IEG15" s="746"/>
      <c r="IEH15" s="746"/>
      <c r="IEI15" s="746"/>
      <c r="IEJ15" s="746"/>
      <c r="IEK15" s="746"/>
      <c r="IEL15" s="746"/>
      <c r="IEM15" s="746"/>
      <c r="IEN15" s="746"/>
      <c r="IEO15" s="746"/>
      <c r="IEP15" s="746"/>
      <c r="IEQ15" s="746"/>
      <c r="IER15" s="746"/>
      <c r="IES15" s="746"/>
      <c r="IET15" s="746"/>
      <c r="IEU15" s="746"/>
      <c r="IEV15" s="746"/>
      <c r="IEW15" s="746"/>
      <c r="IEX15" s="746"/>
      <c r="IEY15" s="746"/>
      <c r="IEZ15" s="746"/>
      <c r="IFA15" s="746"/>
      <c r="IFB15" s="746"/>
      <c r="IFC15" s="746"/>
      <c r="IFD15" s="746"/>
      <c r="IFE15" s="746"/>
      <c r="IFF15" s="746"/>
      <c r="IFG15" s="746"/>
      <c r="IFH15" s="746"/>
      <c r="IFI15" s="746"/>
      <c r="IFJ15" s="746"/>
      <c r="IFK15" s="746"/>
      <c r="IFL15" s="746"/>
      <c r="IFM15" s="746"/>
      <c r="IFN15" s="746"/>
      <c r="IFO15" s="746"/>
      <c r="IFP15" s="746"/>
      <c r="IFQ15" s="746"/>
      <c r="IFR15" s="746"/>
      <c r="IFS15" s="746"/>
      <c r="IFT15" s="746"/>
      <c r="IFU15" s="746"/>
      <c r="IFV15" s="746"/>
      <c r="IFW15" s="746"/>
      <c r="IFX15" s="746"/>
      <c r="IFY15" s="746"/>
      <c r="IFZ15" s="746"/>
      <c r="IGA15" s="746"/>
      <c r="IGB15" s="746"/>
      <c r="IGC15" s="746"/>
      <c r="IGD15" s="746"/>
      <c r="IGE15" s="746"/>
      <c r="IGF15" s="746"/>
      <c r="IGG15" s="746"/>
      <c r="IGH15" s="746"/>
      <c r="IGI15" s="746"/>
      <c r="IGJ15" s="746"/>
      <c r="IGK15" s="746"/>
      <c r="IGL15" s="746"/>
      <c r="IGM15" s="746"/>
      <c r="IGN15" s="746"/>
      <c r="IGO15" s="746"/>
      <c r="IGP15" s="746"/>
      <c r="IGQ15" s="746"/>
      <c r="IGR15" s="746"/>
      <c r="IGS15" s="746"/>
      <c r="IGT15" s="746"/>
      <c r="IGU15" s="746"/>
      <c r="IGV15" s="746"/>
      <c r="IGW15" s="746"/>
      <c r="IGX15" s="746"/>
      <c r="IGY15" s="746"/>
      <c r="IGZ15" s="746"/>
      <c r="IHA15" s="746"/>
      <c r="IHB15" s="746"/>
      <c r="IHC15" s="746"/>
      <c r="IHD15" s="746"/>
      <c r="IHE15" s="746"/>
      <c r="IHF15" s="746"/>
      <c r="IHG15" s="746"/>
      <c r="IHH15" s="746"/>
      <c r="IHI15" s="746"/>
      <c r="IHJ15" s="746"/>
      <c r="IHK15" s="746"/>
      <c r="IHL15" s="746"/>
      <c r="IHM15" s="746"/>
      <c r="IHN15" s="746"/>
      <c r="IHO15" s="746"/>
      <c r="IHP15" s="746"/>
      <c r="IHQ15" s="746"/>
      <c r="IHR15" s="746"/>
      <c r="IHS15" s="746"/>
      <c r="IHT15" s="746"/>
      <c r="IHU15" s="746"/>
      <c r="IHV15" s="746"/>
      <c r="IHW15" s="746"/>
      <c r="IHX15" s="746"/>
      <c r="IHY15" s="746"/>
      <c r="IHZ15" s="746"/>
      <c r="IIA15" s="746"/>
      <c r="IIB15" s="746"/>
      <c r="IIC15" s="746"/>
      <c r="IID15" s="746"/>
      <c r="IIE15" s="746"/>
      <c r="IIF15" s="746"/>
      <c r="IIG15" s="746"/>
      <c r="IIH15" s="746"/>
      <c r="III15" s="746"/>
      <c r="IIJ15" s="746"/>
      <c r="IIK15" s="746"/>
      <c r="IIL15" s="746"/>
      <c r="IIM15" s="746"/>
      <c r="IIN15" s="746"/>
      <c r="IIO15" s="746"/>
      <c r="IIP15" s="746"/>
      <c r="IIQ15" s="746"/>
      <c r="IIR15" s="746"/>
      <c r="IIS15" s="746"/>
      <c r="IIT15" s="746"/>
      <c r="IIU15" s="746"/>
      <c r="IIV15" s="746"/>
      <c r="IIW15" s="746"/>
      <c r="IIX15" s="746"/>
      <c r="IIY15" s="746"/>
      <c r="IIZ15" s="746"/>
      <c r="IJA15" s="746"/>
      <c r="IJB15" s="746"/>
      <c r="IJC15" s="746"/>
      <c r="IJD15" s="746"/>
      <c r="IJE15" s="746"/>
      <c r="IJF15" s="746"/>
      <c r="IJG15" s="746"/>
      <c r="IJH15" s="746"/>
      <c r="IJI15" s="746"/>
      <c r="IJJ15" s="746"/>
      <c r="IJK15" s="746"/>
      <c r="IJL15" s="746"/>
      <c r="IJM15" s="746"/>
      <c r="IJN15" s="746"/>
      <c r="IJO15" s="746"/>
      <c r="IJP15" s="746"/>
      <c r="IJQ15" s="746"/>
      <c r="IJR15" s="746"/>
      <c r="IJS15" s="746"/>
      <c r="IJT15" s="746"/>
      <c r="IJU15" s="746"/>
      <c r="IJV15" s="746"/>
      <c r="IJW15" s="746"/>
      <c r="IJX15" s="746"/>
      <c r="IJY15" s="746"/>
      <c r="IJZ15" s="746"/>
      <c r="IKA15" s="746"/>
      <c r="IKB15" s="746"/>
      <c r="IKC15" s="746"/>
      <c r="IKD15" s="746"/>
      <c r="IKE15" s="746"/>
      <c r="IKF15" s="746"/>
      <c r="IKG15" s="746"/>
      <c r="IKH15" s="746"/>
      <c r="IKI15" s="746"/>
      <c r="IKJ15" s="746"/>
      <c r="IKK15" s="746"/>
      <c r="IKL15" s="746"/>
      <c r="IKM15" s="746"/>
      <c r="IKN15" s="746"/>
      <c r="IKO15" s="746"/>
      <c r="IKP15" s="746"/>
      <c r="IKQ15" s="746"/>
      <c r="IKR15" s="746"/>
      <c r="IKS15" s="746"/>
      <c r="IKT15" s="746"/>
      <c r="IKU15" s="746"/>
      <c r="IKV15" s="746"/>
      <c r="IKW15" s="746"/>
      <c r="IKX15" s="746"/>
      <c r="IKY15" s="746"/>
      <c r="IKZ15" s="746"/>
      <c r="ILA15" s="746"/>
      <c r="ILB15" s="746"/>
      <c r="ILC15" s="746"/>
      <c r="ILD15" s="746"/>
      <c r="ILE15" s="746"/>
      <c r="ILF15" s="746"/>
      <c r="ILG15" s="746"/>
      <c r="ILH15" s="746"/>
      <c r="ILI15" s="746"/>
      <c r="ILJ15" s="746"/>
      <c r="ILK15" s="746"/>
      <c r="ILL15" s="746"/>
      <c r="ILM15" s="746"/>
      <c r="ILN15" s="746"/>
      <c r="ILO15" s="746"/>
      <c r="ILP15" s="746"/>
      <c r="ILQ15" s="746"/>
      <c r="ILR15" s="746"/>
      <c r="ILS15" s="746"/>
      <c r="ILT15" s="746"/>
      <c r="ILU15" s="746"/>
      <c r="ILV15" s="746"/>
      <c r="ILW15" s="746"/>
      <c r="ILX15" s="746"/>
      <c r="ILY15" s="746"/>
      <c r="ILZ15" s="746"/>
      <c r="IMA15" s="746"/>
      <c r="IMB15" s="746"/>
      <c r="IMC15" s="746"/>
      <c r="IMD15" s="746"/>
      <c r="IME15" s="746"/>
      <c r="IMF15" s="746"/>
      <c r="IMG15" s="746"/>
      <c r="IMH15" s="746"/>
      <c r="IMI15" s="746"/>
      <c r="IMJ15" s="746"/>
      <c r="IMK15" s="746"/>
      <c r="IML15" s="746"/>
      <c r="IMM15" s="746"/>
      <c r="IMN15" s="746"/>
      <c r="IMO15" s="746"/>
      <c r="IMP15" s="746"/>
      <c r="IMQ15" s="746"/>
      <c r="IMR15" s="746"/>
      <c r="IMS15" s="746"/>
      <c r="IMT15" s="746"/>
      <c r="IMU15" s="746"/>
      <c r="IMV15" s="746"/>
      <c r="IMW15" s="746"/>
      <c r="IMX15" s="746"/>
      <c r="IMY15" s="746"/>
      <c r="IMZ15" s="746"/>
      <c r="INA15" s="746"/>
      <c r="INB15" s="746"/>
      <c r="INC15" s="746"/>
      <c r="IND15" s="746"/>
      <c r="INE15" s="746"/>
      <c r="INF15" s="746"/>
      <c r="ING15" s="746"/>
      <c r="INH15" s="746"/>
      <c r="INI15" s="746"/>
      <c r="INJ15" s="746"/>
      <c r="INK15" s="746"/>
      <c r="INL15" s="746"/>
      <c r="INM15" s="746"/>
      <c r="INN15" s="746"/>
      <c r="INO15" s="746"/>
      <c r="INP15" s="746"/>
      <c r="INQ15" s="746"/>
      <c r="INR15" s="746"/>
      <c r="INS15" s="746"/>
      <c r="INT15" s="746"/>
      <c r="INU15" s="746"/>
      <c r="INV15" s="746"/>
      <c r="INW15" s="746"/>
      <c r="INX15" s="746"/>
      <c r="INY15" s="746"/>
      <c r="INZ15" s="746"/>
      <c r="IOA15" s="746"/>
      <c r="IOB15" s="746"/>
      <c r="IOC15" s="746"/>
      <c r="IOD15" s="746"/>
      <c r="IOE15" s="746"/>
      <c r="IOF15" s="746"/>
      <c r="IOG15" s="746"/>
      <c r="IOH15" s="746"/>
      <c r="IOI15" s="746"/>
      <c r="IOJ15" s="746"/>
      <c r="IOK15" s="746"/>
      <c r="IOL15" s="746"/>
      <c r="IOM15" s="746"/>
      <c r="ION15" s="746"/>
      <c r="IOO15" s="746"/>
      <c r="IOP15" s="746"/>
      <c r="IOQ15" s="746"/>
      <c r="IOR15" s="746"/>
      <c r="IOS15" s="746"/>
      <c r="IOT15" s="746"/>
      <c r="IOU15" s="746"/>
      <c r="IOV15" s="746"/>
      <c r="IOW15" s="746"/>
      <c r="IOX15" s="746"/>
      <c r="IOY15" s="746"/>
      <c r="IOZ15" s="746"/>
      <c r="IPA15" s="746"/>
      <c r="IPB15" s="746"/>
      <c r="IPC15" s="746"/>
      <c r="IPD15" s="746"/>
      <c r="IPE15" s="746"/>
      <c r="IPF15" s="746"/>
      <c r="IPG15" s="746"/>
      <c r="IPH15" s="746"/>
      <c r="IPI15" s="746"/>
      <c r="IPJ15" s="746"/>
      <c r="IPK15" s="746"/>
      <c r="IPL15" s="746"/>
      <c r="IPM15" s="746"/>
      <c r="IPN15" s="746"/>
      <c r="IPO15" s="746"/>
      <c r="IPP15" s="746"/>
      <c r="IPQ15" s="746"/>
      <c r="IPR15" s="746"/>
      <c r="IPS15" s="746"/>
      <c r="IPT15" s="746"/>
      <c r="IPU15" s="746"/>
      <c r="IPV15" s="746"/>
      <c r="IPW15" s="746"/>
      <c r="IPX15" s="746"/>
      <c r="IPY15" s="746"/>
      <c r="IPZ15" s="746"/>
      <c r="IQA15" s="746"/>
      <c r="IQB15" s="746"/>
      <c r="IQC15" s="746"/>
      <c r="IQD15" s="746"/>
      <c r="IQE15" s="746"/>
      <c r="IQF15" s="746"/>
      <c r="IQG15" s="746"/>
      <c r="IQH15" s="746"/>
      <c r="IQI15" s="746"/>
      <c r="IQJ15" s="746"/>
      <c r="IQK15" s="746"/>
      <c r="IQL15" s="746"/>
      <c r="IQM15" s="746"/>
      <c r="IQN15" s="746"/>
      <c r="IQO15" s="746"/>
      <c r="IQP15" s="746"/>
      <c r="IQQ15" s="746"/>
      <c r="IQR15" s="746"/>
      <c r="IQS15" s="746"/>
      <c r="IQT15" s="746"/>
      <c r="IQU15" s="746"/>
      <c r="IQV15" s="746"/>
      <c r="IQW15" s="746"/>
      <c r="IQX15" s="746"/>
      <c r="IQY15" s="746"/>
      <c r="IQZ15" s="746"/>
      <c r="IRA15" s="746"/>
      <c r="IRB15" s="746"/>
      <c r="IRC15" s="746"/>
      <c r="IRD15" s="746"/>
      <c r="IRE15" s="746"/>
      <c r="IRF15" s="746"/>
      <c r="IRG15" s="746"/>
      <c r="IRH15" s="746"/>
      <c r="IRI15" s="746"/>
      <c r="IRJ15" s="746"/>
      <c r="IRK15" s="746"/>
      <c r="IRL15" s="746"/>
      <c r="IRM15" s="746"/>
      <c r="IRN15" s="746"/>
      <c r="IRO15" s="746"/>
      <c r="IRP15" s="746"/>
      <c r="IRQ15" s="746"/>
      <c r="IRR15" s="746"/>
      <c r="IRS15" s="746"/>
      <c r="IRT15" s="746"/>
      <c r="IRU15" s="746"/>
      <c r="IRV15" s="746"/>
      <c r="IRW15" s="746"/>
      <c r="IRX15" s="746"/>
      <c r="IRY15" s="746"/>
      <c r="IRZ15" s="746"/>
      <c r="ISA15" s="746"/>
      <c r="ISB15" s="746"/>
      <c r="ISC15" s="746"/>
      <c r="ISD15" s="746"/>
      <c r="ISE15" s="746"/>
      <c r="ISF15" s="746"/>
      <c r="ISG15" s="746"/>
      <c r="ISH15" s="746"/>
      <c r="ISI15" s="746"/>
      <c r="ISJ15" s="746"/>
      <c r="ISK15" s="746"/>
      <c r="ISL15" s="746"/>
      <c r="ISM15" s="746"/>
      <c r="ISN15" s="746"/>
      <c r="ISO15" s="746"/>
      <c r="ISP15" s="746"/>
      <c r="ISQ15" s="746"/>
      <c r="ISR15" s="746"/>
      <c r="ISS15" s="746"/>
      <c r="IST15" s="746"/>
      <c r="ISU15" s="746"/>
      <c r="ISV15" s="746"/>
      <c r="ISW15" s="746"/>
      <c r="ISX15" s="746"/>
      <c r="ISY15" s="746"/>
      <c r="ISZ15" s="746"/>
      <c r="ITA15" s="746"/>
      <c r="ITB15" s="746"/>
      <c r="ITC15" s="746"/>
      <c r="ITD15" s="746"/>
      <c r="ITE15" s="746"/>
      <c r="ITF15" s="746"/>
      <c r="ITG15" s="746"/>
      <c r="ITH15" s="746"/>
      <c r="ITI15" s="746"/>
      <c r="ITJ15" s="746"/>
      <c r="ITK15" s="746"/>
      <c r="ITL15" s="746"/>
      <c r="ITM15" s="746"/>
      <c r="ITN15" s="746"/>
      <c r="ITO15" s="746"/>
      <c r="ITP15" s="746"/>
      <c r="ITQ15" s="746"/>
      <c r="ITR15" s="746"/>
      <c r="ITS15" s="746"/>
      <c r="ITT15" s="746"/>
      <c r="ITU15" s="746"/>
      <c r="ITV15" s="746"/>
      <c r="ITW15" s="746"/>
      <c r="ITX15" s="746"/>
      <c r="ITY15" s="746"/>
      <c r="ITZ15" s="746"/>
      <c r="IUA15" s="746"/>
      <c r="IUB15" s="746"/>
      <c r="IUC15" s="746"/>
      <c r="IUD15" s="746"/>
      <c r="IUE15" s="746"/>
      <c r="IUF15" s="746"/>
      <c r="IUG15" s="746"/>
      <c r="IUH15" s="746"/>
      <c r="IUI15" s="746"/>
      <c r="IUJ15" s="746"/>
      <c r="IUK15" s="746"/>
      <c r="IUL15" s="746"/>
      <c r="IUM15" s="746"/>
      <c r="IUN15" s="746"/>
      <c r="IUO15" s="746"/>
      <c r="IUP15" s="746"/>
      <c r="IUQ15" s="746"/>
      <c r="IUR15" s="746"/>
      <c r="IUS15" s="746"/>
      <c r="IUT15" s="746"/>
      <c r="IUU15" s="746"/>
      <c r="IUV15" s="746"/>
      <c r="IUW15" s="746"/>
      <c r="IUX15" s="746"/>
      <c r="IUY15" s="746"/>
      <c r="IUZ15" s="746"/>
      <c r="IVA15" s="746"/>
      <c r="IVB15" s="746"/>
      <c r="IVC15" s="746"/>
      <c r="IVD15" s="746"/>
      <c r="IVE15" s="746"/>
      <c r="IVF15" s="746"/>
      <c r="IVG15" s="746"/>
      <c r="IVH15" s="746"/>
      <c r="IVI15" s="746"/>
      <c r="IVJ15" s="746"/>
      <c r="IVK15" s="746"/>
      <c r="IVL15" s="746"/>
      <c r="IVM15" s="746"/>
      <c r="IVN15" s="746"/>
      <c r="IVO15" s="746"/>
      <c r="IVP15" s="746"/>
      <c r="IVQ15" s="746"/>
      <c r="IVR15" s="746"/>
      <c r="IVS15" s="746"/>
      <c r="IVT15" s="746"/>
      <c r="IVU15" s="746"/>
      <c r="IVV15" s="746"/>
      <c r="IVW15" s="746"/>
      <c r="IVX15" s="746"/>
      <c r="IVY15" s="746"/>
      <c r="IVZ15" s="746"/>
      <c r="IWA15" s="746"/>
      <c r="IWB15" s="746"/>
      <c r="IWC15" s="746"/>
      <c r="IWD15" s="746"/>
      <c r="IWE15" s="746"/>
      <c r="IWF15" s="746"/>
      <c r="IWG15" s="746"/>
      <c r="IWH15" s="746"/>
      <c r="IWI15" s="746"/>
      <c r="IWJ15" s="746"/>
      <c r="IWK15" s="746"/>
      <c r="IWL15" s="746"/>
      <c r="IWM15" s="746"/>
      <c r="IWN15" s="746"/>
      <c r="IWO15" s="746"/>
      <c r="IWP15" s="746"/>
      <c r="IWQ15" s="746"/>
      <c r="IWR15" s="746"/>
      <c r="IWS15" s="746"/>
      <c r="IWT15" s="746"/>
      <c r="IWU15" s="746"/>
      <c r="IWV15" s="746"/>
      <c r="IWW15" s="746"/>
      <c r="IWX15" s="746"/>
      <c r="IWY15" s="746"/>
      <c r="IWZ15" s="746"/>
      <c r="IXA15" s="746"/>
      <c r="IXB15" s="746"/>
      <c r="IXC15" s="746"/>
      <c r="IXD15" s="746"/>
      <c r="IXE15" s="746"/>
      <c r="IXF15" s="746"/>
      <c r="IXG15" s="746"/>
      <c r="IXH15" s="746"/>
      <c r="IXI15" s="746"/>
      <c r="IXJ15" s="746"/>
      <c r="IXK15" s="746"/>
      <c r="IXL15" s="746"/>
      <c r="IXM15" s="746"/>
      <c r="IXN15" s="746"/>
      <c r="IXO15" s="746"/>
      <c r="IXP15" s="746"/>
      <c r="IXQ15" s="746"/>
      <c r="IXR15" s="746"/>
      <c r="IXS15" s="746"/>
      <c r="IXT15" s="746"/>
      <c r="IXU15" s="746"/>
      <c r="IXV15" s="746"/>
      <c r="IXW15" s="746"/>
      <c r="IXX15" s="746"/>
      <c r="IXY15" s="746"/>
      <c r="IXZ15" s="746"/>
      <c r="IYA15" s="746"/>
      <c r="IYB15" s="746"/>
      <c r="IYC15" s="746"/>
      <c r="IYD15" s="746"/>
      <c r="IYE15" s="746"/>
      <c r="IYF15" s="746"/>
      <c r="IYG15" s="746"/>
      <c r="IYH15" s="746"/>
      <c r="IYI15" s="746"/>
      <c r="IYJ15" s="746"/>
      <c r="IYK15" s="746"/>
      <c r="IYL15" s="746"/>
      <c r="IYM15" s="746"/>
      <c r="IYN15" s="746"/>
      <c r="IYO15" s="746"/>
      <c r="IYP15" s="746"/>
      <c r="IYQ15" s="746"/>
      <c r="IYR15" s="746"/>
      <c r="IYS15" s="746"/>
      <c r="IYT15" s="746"/>
      <c r="IYU15" s="746"/>
      <c r="IYV15" s="746"/>
      <c r="IYW15" s="746"/>
      <c r="IYX15" s="746"/>
      <c r="IYY15" s="746"/>
      <c r="IYZ15" s="746"/>
      <c r="IZA15" s="746"/>
      <c r="IZB15" s="746"/>
      <c r="IZC15" s="746"/>
      <c r="IZD15" s="746"/>
      <c r="IZE15" s="746"/>
      <c r="IZF15" s="746"/>
      <c r="IZG15" s="746"/>
      <c r="IZH15" s="746"/>
      <c r="IZI15" s="746"/>
      <c r="IZJ15" s="746"/>
      <c r="IZK15" s="746"/>
      <c r="IZL15" s="746"/>
      <c r="IZM15" s="746"/>
      <c r="IZN15" s="746"/>
      <c r="IZO15" s="746"/>
      <c r="IZP15" s="746"/>
      <c r="IZQ15" s="746"/>
      <c r="IZR15" s="746"/>
      <c r="IZS15" s="746"/>
      <c r="IZT15" s="746"/>
      <c r="IZU15" s="746"/>
      <c r="IZV15" s="746"/>
      <c r="IZW15" s="746"/>
      <c r="IZX15" s="746"/>
      <c r="IZY15" s="746"/>
      <c r="IZZ15" s="746"/>
      <c r="JAA15" s="746"/>
      <c r="JAB15" s="746"/>
      <c r="JAC15" s="746"/>
      <c r="JAD15" s="746"/>
      <c r="JAE15" s="746"/>
      <c r="JAF15" s="746"/>
      <c r="JAG15" s="746"/>
      <c r="JAH15" s="746"/>
      <c r="JAI15" s="746"/>
      <c r="JAJ15" s="746"/>
      <c r="JAK15" s="746"/>
      <c r="JAL15" s="746"/>
      <c r="JAM15" s="746"/>
      <c r="JAN15" s="746"/>
      <c r="JAO15" s="746"/>
      <c r="JAP15" s="746"/>
      <c r="JAQ15" s="746"/>
      <c r="JAR15" s="746"/>
      <c r="JAS15" s="746"/>
      <c r="JAT15" s="746"/>
      <c r="JAU15" s="746"/>
      <c r="JAV15" s="746"/>
      <c r="JAW15" s="746"/>
      <c r="JAX15" s="746"/>
      <c r="JAY15" s="746"/>
      <c r="JAZ15" s="746"/>
      <c r="JBA15" s="746"/>
      <c r="JBB15" s="746"/>
      <c r="JBC15" s="746"/>
      <c r="JBD15" s="746"/>
      <c r="JBE15" s="746"/>
      <c r="JBF15" s="746"/>
      <c r="JBG15" s="746"/>
      <c r="JBH15" s="746"/>
      <c r="JBI15" s="746"/>
      <c r="JBJ15" s="746"/>
      <c r="JBK15" s="746"/>
      <c r="JBL15" s="746"/>
      <c r="JBM15" s="746"/>
      <c r="JBN15" s="746"/>
      <c r="JBO15" s="746"/>
      <c r="JBP15" s="746"/>
      <c r="JBQ15" s="746"/>
      <c r="JBR15" s="746"/>
      <c r="JBS15" s="746"/>
      <c r="JBT15" s="746"/>
      <c r="JBU15" s="746"/>
      <c r="JBV15" s="746"/>
      <c r="JBW15" s="746"/>
      <c r="JBX15" s="746"/>
      <c r="JBY15" s="746"/>
      <c r="JBZ15" s="746"/>
      <c r="JCA15" s="746"/>
      <c r="JCB15" s="746"/>
      <c r="JCC15" s="746"/>
      <c r="JCD15" s="746"/>
      <c r="JCE15" s="746"/>
      <c r="JCF15" s="746"/>
      <c r="JCG15" s="746"/>
      <c r="JCH15" s="746"/>
      <c r="JCI15" s="746"/>
      <c r="JCJ15" s="746"/>
      <c r="JCK15" s="746"/>
      <c r="JCL15" s="746"/>
      <c r="JCM15" s="746"/>
      <c r="JCN15" s="746"/>
      <c r="JCO15" s="746"/>
      <c r="JCP15" s="746"/>
      <c r="JCQ15" s="746"/>
      <c r="JCR15" s="746"/>
      <c r="JCS15" s="746"/>
      <c r="JCT15" s="746"/>
      <c r="JCU15" s="746"/>
      <c r="JCV15" s="746"/>
      <c r="JCW15" s="746"/>
      <c r="JCX15" s="746"/>
      <c r="JCY15" s="746"/>
      <c r="JCZ15" s="746"/>
      <c r="JDA15" s="746"/>
      <c r="JDB15" s="746"/>
      <c r="JDC15" s="746"/>
      <c r="JDD15" s="746"/>
      <c r="JDE15" s="746"/>
      <c r="JDF15" s="746"/>
      <c r="JDG15" s="746"/>
      <c r="JDH15" s="746"/>
      <c r="JDI15" s="746"/>
      <c r="JDJ15" s="746"/>
      <c r="JDK15" s="746"/>
      <c r="JDL15" s="746"/>
      <c r="JDM15" s="746"/>
      <c r="JDN15" s="746"/>
      <c r="JDO15" s="746"/>
      <c r="JDP15" s="746"/>
      <c r="JDQ15" s="746"/>
      <c r="JDR15" s="746"/>
      <c r="JDS15" s="746"/>
      <c r="JDT15" s="746"/>
      <c r="JDU15" s="746"/>
      <c r="JDV15" s="746"/>
      <c r="JDW15" s="746"/>
      <c r="JDX15" s="746"/>
      <c r="JDY15" s="746"/>
      <c r="JDZ15" s="746"/>
      <c r="JEA15" s="746"/>
      <c r="JEB15" s="746"/>
      <c r="JEC15" s="746"/>
      <c r="JED15" s="746"/>
      <c r="JEE15" s="746"/>
      <c r="JEF15" s="746"/>
      <c r="JEG15" s="746"/>
      <c r="JEH15" s="746"/>
      <c r="JEI15" s="746"/>
      <c r="JEJ15" s="746"/>
      <c r="JEK15" s="746"/>
      <c r="JEL15" s="746"/>
      <c r="JEM15" s="746"/>
      <c r="JEN15" s="746"/>
      <c r="JEO15" s="746"/>
      <c r="JEP15" s="746"/>
      <c r="JEQ15" s="746"/>
      <c r="JER15" s="746"/>
      <c r="JES15" s="746"/>
      <c r="JET15" s="746"/>
      <c r="JEU15" s="746"/>
      <c r="JEV15" s="746"/>
      <c r="JEW15" s="746"/>
      <c r="JEX15" s="746"/>
      <c r="JEY15" s="746"/>
      <c r="JEZ15" s="746"/>
      <c r="JFA15" s="746"/>
      <c r="JFB15" s="746"/>
      <c r="JFC15" s="746"/>
      <c r="JFD15" s="746"/>
      <c r="JFE15" s="746"/>
      <c r="JFF15" s="746"/>
      <c r="JFG15" s="746"/>
      <c r="JFH15" s="746"/>
      <c r="JFI15" s="746"/>
      <c r="JFJ15" s="746"/>
      <c r="JFK15" s="746"/>
      <c r="JFL15" s="746"/>
      <c r="JFM15" s="746"/>
      <c r="JFN15" s="746"/>
      <c r="JFO15" s="746"/>
      <c r="JFP15" s="746"/>
      <c r="JFQ15" s="746"/>
      <c r="JFR15" s="746"/>
      <c r="JFS15" s="746"/>
      <c r="JFT15" s="746"/>
      <c r="JFU15" s="746"/>
      <c r="JFV15" s="746"/>
      <c r="JFW15" s="746"/>
      <c r="JFX15" s="746"/>
      <c r="JFY15" s="746"/>
      <c r="JFZ15" s="746"/>
      <c r="JGA15" s="746"/>
      <c r="JGB15" s="746"/>
      <c r="JGC15" s="746"/>
      <c r="JGD15" s="746"/>
      <c r="JGE15" s="746"/>
      <c r="JGF15" s="746"/>
      <c r="JGG15" s="746"/>
      <c r="JGH15" s="746"/>
      <c r="JGI15" s="746"/>
      <c r="JGJ15" s="746"/>
      <c r="JGK15" s="746"/>
      <c r="JGL15" s="746"/>
      <c r="JGM15" s="746"/>
      <c r="JGN15" s="746"/>
      <c r="JGO15" s="746"/>
      <c r="JGP15" s="746"/>
      <c r="JGQ15" s="746"/>
      <c r="JGR15" s="746"/>
      <c r="JGS15" s="746"/>
      <c r="JGT15" s="746"/>
      <c r="JGU15" s="746"/>
      <c r="JGV15" s="746"/>
      <c r="JGW15" s="746"/>
      <c r="JGX15" s="746"/>
      <c r="JGY15" s="746"/>
      <c r="JGZ15" s="746"/>
      <c r="JHA15" s="746"/>
      <c r="JHB15" s="746"/>
      <c r="JHC15" s="746"/>
      <c r="JHD15" s="746"/>
      <c r="JHE15" s="746"/>
      <c r="JHF15" s="746"/>
      <c r="JHG15" s="746"/>
      <c r="JHH15" s="746"/>
      <c r="JHI15" s="746"/>
      <c r="JHJ15" s="746"/>
      <c r="JHK15" s="746"/>
      <c r="JHL15" s="746"/>
      <c r="JHM15" s="746"/>
      <c r="JHN15" s="746"/>
      <c r="JHO15" s="746"/>
      <c r="JHP15" s="746"/>
      <c r="JHQ15" s="746"/>
      <c r="JHR15" s="746"/>
      <c r="JHS15" s="746"/>
      <c r="JHT15" s="746"/>
      <c r="JHU15" s="746"/>
      <c r="JHV15" s="746"/>
      <c r="JHW15" s="746"/>
      <c r="JHX15" s="746"/>
      <c r="JHY15" s="746"/>
      <c r="JHZ15" s="746"/>
      <c r="JIA15" s="746"/>
      <c r="JIB15" s="746"/>
      <c r="JIC15" s="746"/>
      <c r="JID15" s="746"/>
      <c r="JIE15" s="746"/>
      <c r="JIF15" s="746"/>
      <c r="JIG15" s="746"/>
      <c r="JIH15" s="746"/>
      <c r="JII15" s="746"/>
      <c r="JIJ15" s="746"/>
      <c r="JIK15" s="746"/>
      <c r="JIL15" s="746"/>
      <c r="JIM15" s="746"/>
      <c r="JIN15" s="746"/>
      <c r="JIO15" s="746"/>
      <c r="JIP15" s="746"/>
      <c r="JIQ15" s="746"/>
      <c r="JIR15" s="746"/>
      <c r="JIS15" s="746"/>
      <c r="JIT15" s="746"/>
      <c r="JIU15" s="746"/>
      <c r="JIV15" s="746"/>
      <c r="JIW15" s="746"/>
      <c r="JIX15" s="746"/>
      <c r="JIY15" s="746"/>
      <c r="JIZ15" s="746"/>
      <c r="JJA15" s="746"/>
      <c r="JJB15" s="746"/>
      <c r="JJC15" s="746"/>
      <c r="JJD15" s="746"/>
      <c r="JJE15" s="746"/>
      <c r="JJF15" s="746"/>
      <c r="JJG15" s="746"/>
      <c r="JJH15" s="746"/>
      <c r="JJI15" s="746"/>
      <c r="JJJ15" s="746"/>
      <c r="JJK15" s="746"/>
      <c r="JJL15" s="746"/>
      <c r="JJM15" s="746"/>
      <c r="JJN15" s="746"/>
      <c r="JJO15" s="746"/>
      <c r="JJP15" s="746"/>
      <c r="JJQ15" s="746"/>
      <c r="JJR15" s="746"/>
      <c r="JJS15" s="746"/>
      <c r="JJT15" s="746"/>
      <c r="JJU15" s="746"/>
      <c r="JJV15" s="746"/>
      <c r="JJW15" s="746"/>
      <c r="JJX15" s="746"/>
      <c r="JJY15" s="746"/>
      <c r="JJZ15" s="746"/>
      <c r="JKA15" s="746"/>
      <c r="JKB15" s="746"/>
      <c r="JKC15" s="746"/>
      <c r="JKD15" s="746"/>
      <c r="JKE15" s="746"/>
      <c r="JKF15" s="746"/>
      <c r="JKG15" s="746"/>
      <c r="JKH15" s="746"/>
      <c r="JKI15" s="746"/>
      <c r="JKJ15" s="746"/>
      <c r="JKK15" s="746"/>
      <c r="JKL15" s="746"/>
      <c r="JKM15" s="746"/>
      <c r="JKN15" s="746"/>
      <c r="JKO15" s="746"/>
      <c r="JKP15" s="746"/>
      <c r="JKQ15" s="746"/>
      <c r="JKR15" s="746"/>
      <c r="JKS15" s="746"/>
      <c r="JKT15" s="746"/>
      <c r="JKU15" s="746"/>
      <c r="JKV15" s="746"/>
      <c r="JKW15" s="746"/>
      <c r="JKX15" s="746"/>
      <c r="JKY15" s="746"/>
      <c r="JKZ15" s="746"/>
      <c r="JLA15" s="746"/>
      <c r="JLB15" s="746"/>
      <c r="JLC15" s="746"/>
      <c r="JLD15" s="746"/>
      <c r="JLE15" s="746"/>
      <c r="JLF15" s="746"/>
      <c r="JLG15" s="746"/>
      <c r="JLH15" s="746"/>
      <c r="JLI15" s="746"/>
      <c r="JLJ15" s="746"/>
      <c r="JLK15" s="746"/>
      <c r="JLL15" s="746"/>
      <c r="JLM15" s="746"/>
      <c r="JLN15" s="746"/>
      <c r="JLO15" s="746"/>
      <c r="JLP15" s="746"/>
      <c r="JLQ15" s="746"/>
      <c r="JLR15" s="746"/>
      <c r="JLS15" s="746"/>
      <c r="JLT15" s="746"/>
      <c r="JLU15" s="746"/>
      <c r="JLV15" s="746"/>
      <c r="JLW15" s="746"/>
      <c r="JLX15" s="746"/>
      <c r="JLY15" s="746"/>
      <c r="JLZ15" s="746"/>
      <c r="JMA15" s="746"/>
      <c r="JMB15" s="746"/>
      <c r="JMC15" s="746"/>
      <c r="JMD15" s="746"/>
      <c r="JME15" s="746"/>
      <c r="JMF15" s="746"/>
      <c r="JMG15" s="746"/>
      <c r="JMH15" s="746"/>
      <c r="JMI15" s="746"/>
      <c r="JMJ15" s="746"/>
      <c r="JMK15" s="746"/>
      <c r="JML15" s="746"/>
      <c r="JMM15" s="746"/>
      <c r="JMN15" s="746"/>
      <c r="JMO15" s="746"/>
      <c r="JMP15" s="746"/>
      <c r="JMQ15" s="746"/>
      <c r="JMR15" s="746"/>
      <c r="JMS15" s="746"/>
      <c r="JMT15" s="746"/>
      <c r="JMU15" s="746"/>
      <c r="JMV15" s="746"/>
      <c r="JMW15" s="746"/>
      <c r="JMX15" s="746"/>
      <c r="JMY15" s="746"/>
      <c r="JMZ15" s="746"/>
      <c r="JNA15" s="746"/>
      <c r="JNB15" s="746"/>
      <c r="JNC15" s="746"/>
      <c r="JND15" s="746"/>
      <c r="JNE15" s="746"/>
      <c r="JNF15" s="746"/>
      <c r="JNG15" s="746"/>
      <c r="JNH15" s="746"/>
      <c r="JNI15" s="746"/>
      <c r="JNJ15" s="746"/>
      <c r="JNK15" s="746"/>
      <c r="JNL15" s="746"/>
      <c r="JNM15" s="746"/>
      <c r="JNN15" s="746"/>
      <c r="JNO15" s="746"/>
      <c r="JNP15" s="746"/>
      <c r="JNQ15" s="746"/>
      <c r="JNR15" s="746"/>
      <c r="JNS15" s="746"/>
      <c r="JNT15" s="746"/>
      <c r="JNU15" s="746"/>
      <c r="JNV15" s="746"/>
      <c r="JNW15" s="746"/>
      <c r="JNX15" s="746"/>
      <c r="JNY15" s="746"/>
      <c r="JNZ15" s="746"/>
      <c r="JOA15" s="746"/>
      <c r="JOB15" s="746"/>
      <c r="JOC15" s="746"/>
      <c r="JOD15" s="746"/>
      <c r="JOE15" s="746"/>
      <c r="JOF15" s="746"/>
      <c r="JOG15" s="746"/>
      <c r="JOH15" s="746"/>
      <c r="JOI15" s="746"/>
      <c r="JOJ15" s="746"/>
      <c r="JOK15" s="746"/>
      <c r="JOL15" s="746"/>
      <c r="JOM15" s="746"/>
      <c r="JON15" s="746"/>
      <c r="JOO15" s="746"/>
      <c r="JOP15" s="746"/>
      <c r="JOQ15" s="746"/>
      <c r="JOR15" s="746"/>
      <c r="JOS15" s="746"/>
      <c r="JOT15" s="746"/>
      <c r="JOU15" s="746"/>
      <c r="JOV15" s="746"/>
      <c r="JOW15" s="746"/>
      <c r="JOX15" s="746"/>
      <c r="JOY15" s="746"/>
      <c r="JOZ15" s="746"/>
      <c r="JPA15" s="746"/>
      <c r="JPB15" s="746"/>
      <c r="JPC15" s="746"/>
      <c r="JPD15" s="746"/>
      <c r="JPE15" s="746"/>
      <c r="JPF15" s="746"/>
      <c r="JPG15" s="746"/>
      <c r="JPH15" s="746"/>
      <c r="JPI15" s="746"/>
      <c r="JPJ15" s="746"/>
      <c r="JPK15" s="746"/>
      <c r="JPL15" s="746"/>
      <c r="JPM15" s="746"/>
      <c r="JPN15" s="746"/>
      <c r="JPO15" s="746"/>
      <c r="JPP15" s="746"/>
      <c r="JPQ15" s="746"/>
      <c r="JPR15" s="746"/>
      <c r="JPS15" s="746"/>
      <c r="JPT15" s="746"/>
      <c r="JPU15" s="746"/>
      <c r="JPV15" s="746"/>
      <c r="JPW15" s="746"/>
      <c r="JPX15" s="746"/>
      <c r="JPY15" s="746"/>
      <c r="JPZ15" s="746"/>
      <c r="JQA15" s="746"/>
      <c r="JQB15" s="746"/>
      <c r="JQC15" s="746"/>
      <c r="JQD15" s="746"/>
      <c r="JQE15" s="746"/>
      <c r="JQF15" s="746"/>
      <c r="JQG15" s="746"/>
      <c r="JQH15" s="746"/>
      <c r="JQI15" s="746"/>
      <c r="JQJ15" s="746"/>
      <c r="JQK15" s="746"/>
      <c r="JQL15" s="746"/>
      <c r="JQM15" s="746"/>
      <c r="JQN15" s="746"/>
      <c r="JQO15" s="746"/>
      <c r="JQP15" s="746"/>
      <c r="JQQ15" s="746"/>
      <c r="JQR15" s="746"/>
      <c r="JQS15" s="746"/>
      <c r="JQT15" s="746"/>
      <c r="JQU15" s="746"/>
      <c r="JQV15" s="746"/>
      <c r="JQW15" s="746"/>
      <c r="JQX15" s="746"/>
      <c r="JQY15" s="746"/>
      <c r="JQZ15" s="746"/>
      <c r="JRA15" s="746"/>
      <c r="JRB15" s="746"/>
      <c r="JRC15" s="746"/>
      <c r="JRD15" s="746"/>
      <c r="JRE15" s="746"/>
      <c r="JRF15" s="746"/>
      <c r="JRG15" s="746"/>
      <c r="JRH15" s="746"/>
      <c r="JRI15" s="746"/>
      <c r="JRJ15" s="746"/>
      <c r="JRK15" s="746"/>
      <c r="JRL15" s="746"/>
      <c r="JRM15" s="746"/>
      <c r="JRN15" s="746"/>
      <c r="JRO15" s="746"/>
      <c r="JRP15" s="746"/>
      <c r="JRQ15" s="746"/>
      <c r="JRR15" s="746"/>
      <c r="JRS15" s="746"/>
      <c r="JRT15" s="746"/>
      <c r="JRU15" s="746"/>
      <c r="JRV15" s="746"/>
      <c r="JRW15" s="746"/>
      <c r="JRX15" s="746"/>
      <c r="JRY15" s="746"/>
      <c r="JRZ15" s="746"/>
      <c r="JSA15" s="746"/>
      <c r="JSB15" s="746"/>
      <c r="JSC15" s="746"/>
      <c r="JSD15" s="746"/>
      <c r="JSE15" s="746"/>
      <c r="JSF15" s="746"/>
      <c r="JSG15" s="746"/>
      <c r="JSH15" s="746"/>
      <c r="JSI15" s="746"/>
      <c r="JSJ15" s="746"/>
      <c r="JSK15" s="746"/>
      <c r="JSL15" s="746"/>
      <c r="JSM15" s="746"/>
      <c r="JSN15" s="746"/>
      <c r="JSO15" s="746"/>
      <c r="JSP15" s="746"/>
      <c r="JSQ15" s="746"/>
      <c r="JSR15" s="746"/>
      <c r="JSS15" s="746"/>
      <c r="JST15" s="746"/>
      <c r="JSU15" s="746"/>
      <c r="JSV15" s="746"/>
      <c r="JSW15" s="746"/>
      <c r="JSX15" s="746"/>
      <c r="JSY15" s="746"/>
      <c r="JSZ15" s="746"/>
      <c r="JTA15" s="746"/>
      <c r="JTB15" s="746"/>
      <c r="JTC15" s="746"/>
      <c r="JTD15" s="746"/>
      <c r="JTE15" s="746"/>
      <c r="JTF15" s="746"/>
      <c r="JTG15" s="746"/>
      <c r="JTH15" s="746"/>
      <c r="JTI15" s="746"/>
      <c r="JTJ15" s="746"/>
      <c r="JTK15" s="746"/>
      <c r="JTL15" s="746"/>
      <c r="JTM15" s="746"/>
      <c r="JTN15" s="746"/>
      <c r="JTO15" s="746"/>
      <c r="JTP15" s="746"/>
      <c r="JTQ15" s="746"/>
      <c r="JTR15" s="746"/>
      <c r="JTS15" s="746"/>
      <c r="JTT15" s="746"/>
      <c r="JTU15" s="746"/>
      <c r="JTV15" s="746"/>
      <c r="JTW15" s="746"/>
      <c r="JTX15" s="746"/>
      <c r="JTY15" s="746"/>
      <c r="JTZ15" s="746"/>
      <c r="JUA15" s="746"/>
      <c r="JUB15" s="746"/>
      <c r="JUC15" s="746"/>
      <c r="JUD15" s="746"/>
      <c r="JUE15" s="746"/>
      <c r="JUF15" s="746"/>
      <c r="JUG15" s="746"/>
      <c r="JUH15" s="746"/>
      <c r="JUI15" s="746"/>
      <c r="JUJ15" s="746"/>
      <c r="JUK15" s="746"/>
      <c r="JUL15" s="746"/>
      <c r="JUM15" s="746"/>
      <c r="JUN15" s="746"/>
      <c r="JUO15" s="746"/>
      <c r="JUP15" s="746"/>
      <c r="JUQ15" s="746"/>
      <c r="JUR15" s="746"/>
      <c r="JUS15" s="746"/>
      <c r="JUT15" s="746"/>
      <c r="JUU15" s="746"/>
      <c r="JUV15" s="746"/>
      <c r="JUW15" s="746"/>
      <c r="JUX15" s="746"/>
      <c r="JUY15" s="746"/>
      <c r="JUZ15" s="746"/>
      <c r="JVA15" s="746"/>
      <c r="JVB15" s="746"/>
      <c r="JVC15" s="746"/>
      <c r="JVD15" s="746"/>
      <c r="JVE15" s="746"/>
      <c r="JVF15" s="746"/>
      <c r="JVG15" s="746"/>
      <c r="JVH15" s="746"/>
      <c r="JVI15" s="746"/>
      <c r="JVJ15" s="746"/>
      <c r="JVK15" s="746"/>
      <c r="JVL15" s="746"/>
      <c r="JVM15" s="746"/>
      <c r="JVN15" s="746"/>
      <c r="JVO15" s="746"/>
      <c r="JVP15" s="746"/>
      <c r="JVQ15" s="746"/>
      <c r="JVR15" s="746"/>
      <c r="JVS15" s="746"/>
      <c r="JVT15" s="746"/>
      <c r="JVU15" s="746"/>
      <c r="JVV15" s="746"/>
      <c r="JVW15" s="746"/>
      <c r="JVX15" s="746"/>
      <c r="JVY15" s="746"/>
      <c r="JVZ15" s="746"/>
      <c r="JWA15" s="746"/>
      <c r="JWB15" s="746"/>
      <c r="JWC15" s="746"/>
      <c r="JWD15" s="746"/>
      <c r="JWE15" s="746"/>
      <c r="JWF15" s="746"/>
      <c r="JWG15" s="746"/>
      <c r="JWH15" s="746"/>
      <c r="JWI15" s="746"/>
      <c r="JWJ15" s="746"/>
      <c r="JWK15" s="746"/>
      <c r="JWL15" s="746"/>
      <c r="JWM15" s="746"/>
      <c r="JWN15" s="746"/>
      <c r="JWO15" s="746"/>
      <c r="JWP15" s="746"/>
      <c r="JWQ15" s="746"/>
      <c r="JWR15" s="746"/>
      <c r="JWS15" s="746"/>
      <c r="JWT15" s="746"/>
      <c r="JWU15" s="746"/>
      <c r="JWV15" s="746"/>
      <c r="JWW15" s="746"/>
      <c r="JWX15" s="746"/>
      <c r="JWY15" s="746"/>
      <c r="JWZ15" s="746"/>
      <c r="JXA15" s="746"/>
      <c r="JXB15" s="746"/>
      <c r="JXC15" s="746"/>
      <c r="JXD15" s="746"/>
      <c r="JXE15" s="746"/>
      <c r="JXF15" s="746"/>
      <c r="JXG15" s="746"/>
      <c r="JXH15" s="746"/>
      <c r="JXI15" s="746"/>
      <c r="JXJ15" s="746"/>
      <c r="JXK15" s="746"/>
      <c r="JXL15" s="746"/>
      <c r="JXM15" s="746"/>
      <c r="JXN15" s="746"/>
      <c r="JXO15" s="746"/>
      <c r="JXP15" s="746"/>
      <c r="JXQ15" s="746"/>
      <c r="JXR15" s="746"/>
      <c r="JXS15" s="746"/>
      <c r="JXT15" s="746"/>
      <c r="JXU15" s="746"/>
      <c r="JXV15" s="746"/>
      <c r="JXW15" s="746"/>
      <c r="JXX15" s="746"/>
      <c r="JXY15" s="746"/>
      <c r="JXZ15" s="746"/>
      <c r="JYA15" s="746"/>
      <c r="JYB15" s="746"/>
      <c r="JYC15" s="746"/>
      <c r="JYD15" s="746"/>
      <c r="JYE15" s="746"/>
      <c r="JYF15" s="746"/>
      <c r="JYG15" s="746"/>
      <c r="JYH15" s="746"/>
      <c r="JYI15" s="746"/>
      <c r="JYJ15" s="746"/>
      <c r="JYK15" s="746"/>
      <c r="JYL15" s="746"/>
      <c r="JYM15" s="746"/>
      <c r="JYN15" s="746"/>
      <c r="JYO15" s="746"/>
      <c r="JYP15" s="746"/>
      <c r="JYQ15" s="746"/>
      <c r="JYR15" s="746"/>
      <c r="JYS15" s="746"/>
      <c r="JYT15" s="746"/>
      <c r="JYU15" s="746"/>
      <c r="JYV15" s="746"/>
      <c r="JYW15" s="746"/>
      <c r="JYX15" s="746"/>
      <c r="JYY15" s="746"/>
      <c r="JYZ15" s="746"/>
      <c r="JZA15" s="746"/>
      <c r="JZB15" s="746"/>
      <c r="JZC15" s="746"/>
      <c r="JZD15" s="746"/>
      <c r="JZE15" s="746"/>
      <c r="JZF15" s="746"/>
      <c r="JZG15" s="746"/>
      <c r="JZH15" s="746"/>
      <c r="JZI15" s="746"/>
      <c r="JZJ15" s="746"/>
      <c r="JZK15" s="746"/>
      <c r="JZL15" s="746"/>
      <c r="JZM15" s="746"/>
      <c r="JZN15" s="746"/>
      <c r="JZO15" s="746"/>
      <c r="JZP15" s="746"/>
      <c r="JZQ15" s="746"/>
      <c r="JZR15" s="746"/>
      <c r="JZS15" s="746"/>
      <c r="JZT15" s="746"/>
      <c r="JZU15" s="746"/>
      <c r="JZV15" s="746"/>
      <c r="JZW15" s="746"/>
      <c r="JZX15" s="746"/>
      <c r="JZY15" s="746"/>
      <c r="JZZ15" s="746"/>
      <c r="KAA15" s="746"/>
      <c r="KAB15" s="746"/>
      <c r="KAC15" s="746"/>
      <c r="KAD15" s="746"/>
      <c r="KAE15" s="746"/>
      <c r="KAF15" s="746"/>
      <c r="KAG15" s="746"/>
      <c r="KAH15" s="746"/>
      <c r="KAI15" s="746"/>
      <c r="KAJ15" s="746"/>
      <c r="KAK15" s="746"/>
      <c r="KAL15" s="746"/>
      <c r="KAM15" s="746"/>
      <c r="KAN15" s="746"/>
      <c r="KAO15" s="746"/>
      <c r="KAP15" s="746"/>
      <c r="KAQ15" s="746"/>
      <c r="KAR15" s="746"/>
      <c r="KAS15" s="746"/>
      <c r="KAT15" s="746"/>
      <c r="KAU15" s="746"/>
      <c r="KAV15" s="746"/>
      <c r="KAW15" s="746"/>
      <c r="KAX15" s="746"/>
      <c r="KAY15" s="746"/>
      <c r="KAZ15" s="746"/>
      <c r="KBA15" s="746"/>
      <c r="KBB15" s="746"/>
      <c r="KBC15" s="746"/>
      <c r="KBD15" s="746"/>
      <c r="KBE15" s="746"/>
      <c r="KBF15" s="746"/>
      <c r="KBG15" s="746"/>
      <c r="KBH15" s="746"/>
      <c r="KBI15" s="746"/>
      <c r="KBJ15" s="746"/>
      <c r="KBK15" s="746"/>
      <c r="KBL15" s="746"/>
      <c r="KBM15" s="746"/>
      <c r="KBN15" s="746"/>
      <c r="KBO15" s="746"/>
      <c r="KBP15" s="746"/>
      <c r="KBQ15" s="746"/>
      <c r="KBR15" s="746"/>
      <c r="KBS15" s="746"/>
      <c r="KBT15" s="746"/>
      <c r="KBU15" s="746"/>
      <c r="KBV15" s="746"/>
      <c r="KBW15" s="746"/>
      <c r="KBX15" s="746"/>
      <c r="KBY15" s="746"/>
      <c r="KBZ15" s="746"/>
      <c r="KCA15" s="746"/>
      <c r="KCB15" s="746"/>
      <c r="KCC15" s="746"/>
      <c r="KCD15" s="746"/>
      <c r="KCE15" s="746"/>
      <c r="KCF15" s="746"/>
      <c r="KCG15" s="746"/>
      <c r="KCH15" s="746"/>
      <c r="KCI15" s="746"/>
      <c r="KCJ15" s="746"/>
      <c r="KCK15" s="746"/>
      <c r="KCL15" s="746"/>
      <c r="KCM15" s="746"/>
      <c r="KCN15" s="746"/>
      <c r="KCO15" s="746"/>
      <c r="KCP15" s="746"/>
      <c r="KCQ15" s="746"/>
      <c r="KCR15" s="746"/>
      <c r="KCS15" s="746"/>
      <c r="KCT15" s="746"/>
      <c r="KCU15" s="746"/>
      <c r="KCV15" s="746"/>
      <c r="KCW15" s="746"/>
      <c r="KCX15" s="746"/>
      <c r="KCY15" s="746"/>
      <c r="KCZ15" s="746"/>
      <c r="KDA15" s="746"/>
      <c r="KDB15" s="746"/>
      <c r="KDC15" s="746"/>
      <c r="KDD15" s="746"/>
      <c r="KDE15" s="746"/>
      <c r="KDF15" s="746"/>
      <c r="KDG15" s="746"/>
      <c r="KDH15" s="746"/>
      <c r="KDI15" s="746"/>
      <c r="KDJ15" s="746"/>
      <c r="KDK15" s="746"/>
      <c r="KDL15" s="746"/>
      <c r="KDM15" s="746"/>
      <c r="KDN15" s="746"/>
      <c r="KDO15" s="746"/>
      <c r="KDP15" s="746"/>
      <c r="KDQ15" s="746"/>
      <c r="KDR15" s="746"/>
      <c r="KDS15" s="746"/>
      <c r="KDT15" s="746"/>
      <c r="KDU15" s="746"/>
      <c r="KDV15" s="746"/>
      <c r="KDW15" s="746"/>
      <c r="KDX15" s="746"/>
      <c r="KDY15" s="746"/>
      <c r="KDZ15" s="746"/>
      <c r="KEA15" s="746"/>
      <c r="KEB15" s="746"/>
      <c r="KEC15" s="746"/>
      <c r="KED15" s="746"/>
      <c r="KEE15" s="746"/>
      <c r="KEF15" s="746"/>
      <c r="KEG15" s="746"/>
      <c r="KEH15" s="746"/>
      <c r="KEI15" s="746"/>
      <c r="KEJ15" s="746"/>
      <c r="KEK15" s="746"/>
      <c r="KEL15" s="746"/>
      <c r="KEM15" s="746"/>
      <c r="KEN15" s="746"/>
      <c r="KEO15" s="746"/>
      <c r="KEP15" s="746"/>
      <c r="KEQ15" s="746"/>
      <c r="KER15" s="746"/>
      <c r="KES15" s="746"/>
      <c r="KET15" s="746"/>
      <c r="KEU15" s="746"/>
      <c r="KEV15" s="746"/>
      <c r="KEW15" s="746"/>
      <c r="KEX15" s="746"/>
      <c r="KEY15" s="746"/>
      <c r="KEZ15" s="746"/>
      <c r="KFA15" s="746"/>
      <c r="KFB15" s="746"/>
      <c r="KFC15" s="746"/>
      <c r="KFD15" s="746"/>
      <c r="KFE15" s="746"/>
      <c r="KFF15" s="746"/>
      <c r="KFG15" s="746"/>
      <c r="KFH15" s="746"/>
      <c r="KFI15" s="746"/>
      <c r="KFJ15" s="746"/>
      <c r="KFK15" s="746"/>
      <c r="KFL15" s="746"/>
      <c r="KFM15" s="746"/>
      <c r="KFN15" s="746"/>
      <c r="KFO15" s="746"/>
      <c r="KFP15" s="746"/>
      <c r="KFQ15" s="746"/>
      <c r="KFR15" s="746"/>
      <c r="KFS15" s="746"/>
      <c r="KFT15" s="746"/>
      <c r="KFU15" s="746"/>
      <c r="KFV15" s="746"/>
      <c r="KFW15" s="746"/>
      <c r="KFX15" s="746"/>
      <c r="KFY15" s="746"/>
      <c r="KFZ15" s="746"/>
      <c r="KGA15" s="746"/>
      <c r="KGB15" s="746"/>
      <c r="KGC15" s="746"/>
      <c r="KGD15" s="746"/>
      <c r="KGE15" s="746"/>
      <c r="KGF15" s="746"/>
      <c r="KGG15" s="746"/>
      <c r="KGH15" s="746"/>
      <c r="KGI15" s="746"/>
      <c r="KGJ15" s="746"/>
      <c r="KGK15" s="746"/>
      <c r="KGL15" s="746"/>
      <c r="KGM15" s="746"/>
      <c r="KGN15" s="746"/>
      <c r="KGO15" s="746"/>
      <c r="KGP15" s="746"/>
      <c r="KGQ15" s="746"/>
      <c r="KGR15" s="746"/>
      <c r="KGS15" s="746"/>
      <c r="KGT15" s="746"/>
      <c r="KGU15" s="746"/>
      <c r="KGV15" s="746"/>
      <c r="KGW15" s="746"/>
      <c r="KGX15" s="746"/>
      <c r="KGY15" s="746"/>
      <c r="KGZ15" s="746"/>
      <c r="KHA15" s="746"/>
      <c r="KHB15" s="746"/>
      <c r="KHC15" s="746"/>
      <c r="KHD15" s="746"/>
      <c r="KHE15" s="746"/>
      <c r="KHF15" s="746"/>
      <c r="KHG15" s="746"/>
      <c r="KHH15" s="746"/>
      <c r="KHI15" s="746"/>
      <c r="KHJ15" s="746"/>
      <c r="KHK15" s="746"/>
      <c r="KHL15" s="746"/>
      <c r="KHM15" s="746"/>
      <c r="KHN15" s="746"/>
      <c r="KHO15" s="746"/>
      <c r="KHP15" s="746"/>
      <c r="KHQ15" s="746"/>
      <c r="KHR15" s="746"/>
      <c r="KHS15" s="746"/>
      <c r="KHT15" s="746"/>
      <c r="KHU15" s="746"/>
      <c r="KHV15" s="746"/>
      <c r="KHW15" s="746"/>
      <c r="KHX15" s="746"/>
      <c r="KHY15" s="746"/>
      <c r="KHZ15" s="746"/>
      <c r="KIA15" s="746"/>
      <c r="KIB15" s="746"/>
      <c r="KIC15" s="746"/>
      <c r="KID15" s="746"/>
      <c r="KIE15" s="746"/>
      <c r="KIF15" s="746"/>
      <c r="KIG15" s="746"/>
      <c r="KIH15" s="746"/>
      <c r="KII15" s="746"/>
      <c r="KIJ15" s="746"/>
      <c r="KIK15" s="746"/>
      <c r="KIL15" s="746"/>
      <c r="KIM15" s="746"/>
      <c r="KIN15" s="746"/>
      <c r="KIO15" s="746"/>
      <c r="KIP15" s="746"/>
      <c r="KIQ15" s="746"/>
      <c r="KIR15" s="746"/>
      <c r="KIS15" s="746"/>
      <c r="KIT15" s="746"/>
      <c r="KIU15" s="746"/>
      <c r="KIV15" s="746"/>
      <c r="KIW15" s="746"/>
      <c r="KIX15" s="746"/>
      <c r="KIY15" s="746"/>
      <c r="KIZ15" s="746"/>
      <c r="KJA15" s="746"/>
      <c r="KJB15" s="746"/>
      <c r="KJC15" s="746"/>
      <c r="KJD15" s="746"/>
      <c r="KJE15" s="746"/>
      <c r="KJF15" s="746"/>
      <c r="KJG15" s="746"/>
      <c r="KJH15" s="746"/>
      <c r="KJI15" s="746"/>
      <c r="KJJ15" s="746"/>
      <c r="KJK15" s="746"/>
      <c r="KJL15" s="746"/>
      <c r="KJM15" s="746"/>
      <c r="KJN15" s="746"/>
      <c r="KJO15" s="746"/>
      <c r="KJP15" s="746"/>
      <c r="KJQ15" s="746"/>
      <c r="KJR15" s="746"/>
      <c r="KJS15" s="746"/>
      <c r="KJT15" s="746"/>
      <c r="KJU15" s="746"/>
      <c r="KJV15" s="746"/>
      <c r="KJW15" s="746"/>
      <c r="KJX15" s="746"/>
      <c r="KJY15" s="746"/>
      <c r="KJZ15" s="746"/>
      <c r="KKA15" s="746"/>
      <c r="KKB15" s="746"/>
      <c r="KKC15" s="746"/>
      <c r="KKD15" s="746"/>
      <c r="KKE15" s="746"/>
      <c r="KKF15" s="746"/>
      <c r="KKG15" s="746"/>
      <c r="KKH15" s="746"/>
      <c r="KKI15" s="746"/>
      <c r="KKJ15" s="746"/>
      <c r="KKK15" s="746"/>
      <c r="KKL15" s="746"/>
      <c r="KKM15" s="746"/>
      <c r="KKN15" s="746"/>
      <c r="KKO15" s="746"/>
      <c r="KKP15" s="746"/>
      <c r="KKQ15" s="746"/>
      <c r="KKR15" s="746"/>
      <c r="KKS15" s="746"/>
      <c r="KKT15" s="746"/>
      <c r="KKU15" s="746"/>
      <c r="KKV15" s="746"/>
      <c r="KKW15" s="746"/>
      <c r="KKX15" s="746"/>
      <c r="KKY15" s="746"/>
      <c r="KKZ15" s="746"/>
      <c r="KLA15" s="746"/>
      <c r="KLB15" s="746"/>
      <c r="KLC15" s="746"/>
      <c r="KLD15" s="746"/>
      <c r="KLE15" s="746"/>
      <c r="KLF15" s="746"/>
      <c r="KLG15" s="746"/>
      <c r="KLH15" s="746"/>
      <c r="KLI15" s="746"/>
      <c r="KLJ15" s="746"/>
      <c r="KLK15" s="746"/>
      <c r="KLL15" s="746"/>
      <c r="KLM15" s="746"/>
      <c r="KLN15" s="746"/>
      <c r="KLO15" s="746"/>
      <c r="KLP15" s="746"/>
      <c r="KLQ15" s="746"/>
      <c r="KLR15" s="746"/>
      <c r="KLS15" s="746"/>
      <c r="KLT15" s="746"/>
      <c r="KLU15" s="746"/>
      <c r="KLV15" s="746"/>
      <c r="KLW15" s="746"/>
      <c r="KLX15" s="746"/>
      <c r="KLY15" s="746"/>
      <c r="KLZ15" s="746"/>
      <c r="KMA15" s="746"/>
      <c r="KMB15" s="746"/>
      <c r="KMC15" s="746"/>
      <c r="KMD15" s="746"/>
      <c r="KME15" s="746"/>
      <c r="KMF15" s="746"/>
      <c r="KMG15" s="746"/>
      <c r="KMH15" s="746"/>
      <c r="KMI15" s="746"/>
      <c r="KMJ15" s="746"/>
      <c r="KMK15" s="746"/>
      <c r="KML15" s="746"/>
      <c r="KMM15" s="746"/>
      <c r="KMN15" s="746"/>
      <c r="KMO15" s="746"/>
      <c r="KMP15" s="746"/>
      <c r="KMQ15" s="746"/>
      <c r="KMR15" s="746"/>
      <c r="KMS15" s="746"/>
      <c r="KMT15" s="746"/>
      <c r="KMU15" s="746"/>
      <c r="KMV15" s="746"/>
      <c r="KMW15" s="746"/>
      <c r="KMX15" s="746"/>
      <c r="KMY15" s="746"/>
      <c r="KMZ15" s="746"/>
      <c r="KNA15" s="746"/>
      <c r="KNB15" s="746"/>
      <c r="KNC15" s="746"/>
      <c r="KND15" s="746"/>
      <c r="KNE15" s="746"/>
      <c r="KNF15" s="746"/>
      <c r="KNG15" s="746"/>
      <c r="KNH15" s="746"/>
      <c r="KNI15" s="746"/>
      <c r="KNJ15" s="746"/>
      <c r="KNK15" s="746"/>
      <c r="KNL15" s="746"/>
      <c r="KNM15" s="746"/>
      <c r="KNN15" s="746"/>
      <c r="KNO15" s="746"/>
      <c r="KNP15" s="746"/>
      <c r="KNQ15" s="746"/>
      <c r="KNR15" s="746"/>
      <c r="KNS15" s="746"/>
      <c r="KNT15" s="746"/>
      <c r="KNU15" s="746"/>
      <c r="KNV15" s="746"/>
      <c r="KNW15" s="746"/>
      <c r="KNX15" s="746"/>
      <c r="KNY15" s="746"/>
      <c r="KNZ15" s="746"/>
      <c r="KOA15" s="746"/>
      <c r="KOB15" s="746"/>
      <c r="KOC15" s="746"/>
      <c r="KOD15" s="746"/>
      <c r="KOE15" s="746"/>
      <c r="KOF15" s="746"/>
      <c r="KOG15" s="746"/>
      <c r="KOH15" s="746"/>
      <c r="KOI15" s="746"/>
      <c r="KOJ15" s="746"/>
      <c r="KOK15" s="746"/>
      <c r="KOL15" s="746"/>
      <c r="KOM15" s="746"/>
      <c r="KON15" s="746"/>
      <c r="KOO15" s="746"/>
      <c r="KOP15" s="746"/>
      <c r="KOQ15" s="746"/>
      <c r="KOR15" s="746"/>
      <c r="KOS15" s="746"/>
      <c r="KOT15" s="746"/>
      <c r="KOU15" s="746"/>
      <c r="KOV15" s="746"/>
      <c r="KOW15" s="746"/>
      <c r="KOX15" s="746"/>
      <c r="KOY15" s="746"/>
      <c r="KOZ15" s="746"/>
      <c r="KPA15" s="746"/>
      <c r="KPB15" s="746"/>
      <c r="KPC15" s="746"/>
      <c r="KPD15" s="746"/>
      <c r="KPE15" s="746"/>
      <c r="KPF15" s="746"/>
      <c r="KPG15" s="746"/>
      <c r="KPH15" s="746"/>
      <c r="KPI15" s="746"/>
      <c r="KPJ15" s="746"/>
      <c r="KPK15" s="746"/>
      <c r="KPL15" s="746"/>
      <c r="KPM15" s="746"/>
      <c r="KPN15" s="746"/>
      <c r="KPO15" s="746"/>
      <c r="KPP15" s="746"/>
      <c r="KPQ15" s="746"/>
      <c r="KPR15" s="746"/>
      <c r="KPS15" s="746"/>
      <c r="KPT15" s="746"/>
      <c r="KPU15" s="746"/>
      <c r="KPV15" s="746"/>
      <c r="KPW15" s="746"/>
      <c r="KPX15" s="746"/>
      <c r="KPY15" s="746"/>
      <c r="KPZ15" s="746"/>
      <c r="KQA15" s="746"/>
      <c r="KQB15" s="746"/>
      <c r="KQC15" s="746"/>
      <c r="KQD15" s="746"/>
      <c r="KQE15" s="746"/>
      <c r="KQF15" s="746"/>
      <c r="KQG15" s="746"/>
      <c r="KQH15" s="746"/>
      <c r="KQI15" s="746"/>
      <c r="KQJ15" s="746"/>
      <c r="KQK15" s="746"/>
      <c r="KQL15" s="746"/>
      <c r="KQM15" s="746"/>
      <c r="KQN15" s="746"/>
      <c r="KQO15" s="746"/>
      <c r="KQP15" s="746"/>
      <c r="KQQ15" s="746"/>
      <c r="KQR15" s="746"/>
      <c r="KQS15" s="746"/>
      <c r="KQT15" s="746"/>
      <c r="KQU15" s="746"/>
      <c r="KQV15" s="746"/>
      <c r="KQW15" s="746"/>
      <c r="KQX15" s="746"/>
      <c r="KQY15" s="746"/>
      <c r="KQZ15" s="746"/>
      <c r="KRA15" s="746"/>
      <c r="KRB15" s="746"/>
      <c r="KRC15" s="746"/>
      <c r="KRD15" s="746"/>
      <c r="KRE15" s="746"/>
      <c r="KRF15" s="746"/>
      <c r="KRG15" s="746"/>
      <c r="KRH15" s="746"/>
      <c r="KRI15" s="746"/>
      <c r="KRJ15" s="746"/>
      <c r="KRK15" s="746"/>
      <c r="KRL15" s="746"/>
      <c r="KRM15" s="746"/>
      <c r="KRN15" s="746"/>
      <c r="KRO15" s="746"/>
      <c r="KRP15" s="746"/>
      <c r="KRQ15" s="746"/>
      <c r="KRR15" s="746"/>
      <c r="KRS15" s="746"/>
      <c r="KRT15" s="746"/>
      <c r="KRU15" s="746"/>
      <c r="KRV15" s="746"/>
      <c r="KRW15" s="746"/>
      <c r="KRX15" s="746"/>
      <c r="KRY15" s="746"/>
      <c r="KRZ15" s="746"/>
      <c r="KSA15" s="746"/>
      <c r="KSB15" s="746"/>
      <c r="KSC15" s="746"/>
      <c r="KSD15" s="746"/>
      <c r="KSE15" s="746"/>
      <c r="KSF15" s="746"/>
      <c r="KSG15" s="746"/>
      <c r="KSH15" s="746"/>
      <c r="KSI15" s="746"/>
      <c r="KSJ15" s="746"/>
      <c r="KSK15" s="746"/>
      <c r="KSL15" s="746"/>
      <c r="KSM15" s="746"/>
      <c r="KSN15" s="746"/>
      <c r="KSO15" s="746"/>
      <c r="KSP15" s="746"/>
      <c r="KSQ15" s="746"/>
      <c r="KSR15" s="746"/>
      <c r="KSS15" s="746"/>
      <c r="KST15" s="746"/>
      <c r="KSU15" s="746"/>
      <c r="KSV15" s="746"/>
      <c r="KSW15" s="746"/>
      <c r="KSX15" s="746"/>
      <c r="KSY15" s="746"/>
      <c r="KSZ15" s="746"/>
      <c r="KTA15" s="746"/>
      <c r="KTB15" s="746"/>
      <c r="KTC15" s="746"/>
      <c r="KTD15" s="746"/>
      <c r="KTE15" s="746"/>
      <c r="KTF15" s="746"/>
      <c r="KTG15" s="746"/>
      <c r="KTH15" s="746"/>
      <c r="KTI15" s="746"/>
      <c r="KTJ15" s="746"/>
      <c r="KTK15" s="746"/>
      <c r="KTL15" s="746"/>
      <c r="KTM15" s="746"/>
      <c r="KTN15" s="746"/>
      <c r="KTO15" s="746"/>
      <c r="KTP15" s="746"/>
      <c r="KTQ15" s="746"/>
      <c r="KTR15" s="746"/>
      <c r="KTS15" s="746"/>
      <c r="KTT15" s="746"/>
      <c r="KTU15" s="746"/>
      <c r="KTV15" s="746"/>
      <c r="KTW15" s="746"/>
      <c r="KTX15" s="746"/>
      <c r="KTY15" s="746"/>
      <c r="KTZ15" s="746"/>
      <c r="KUA15" s="746"/>
      <c r="KUB15" s="746"/>
      <c r="KUC15" s="746"/>
      <c r="KUD15" s="746"/>
      <c r="KUE15" s="746"/>
      <c r="KUF15" s="746"/>
      <c r="KUG15" s="746"/>
      <c r="KUH15" s="746"/>
      <c r="KUI15" s="746"/>
      <c r="KUJ15" s="746"/>
      <c r="KUK15" s="746"/>
      <c r="KUL15" s="746"/>
      <c r="KUM15" s="746"/>
      <c r="KUN15" s="746"/>
      <c r="KUO15" s="746"/>
      <c r="KUP15" s="746"/>
      <c r="KUQ15" s="746"/>
      <c r="KUR15" s="746"/>
      <c r="KUS15" s="746"/>
      <c r="KUT15" s="746"/>
      <c r="KUU15" s="746"/>
      <c r="KUV15" s="746"/>
      <c r="KUW15" s="746"/>
      <c r="KUX15" s="746"/>
      <c r="KUY15" s="746"/>
      <c r="KUZ15" s="746"/>
      <c r="KVA15" s="746"/>
      <c r="KVB15" s="746"/>
      <c r="KVC15" s="746"/>
      <c r="KVD15" s="746"/>
      <c r="KVE15" s="746"/>
      <c r="KVF15" s="746"/>
      <c r="KVG15" s="746"/>
      <c r="KVH15" s="746"/>
      <c r="KVI15" s="746"/>
      <c r="KVJ15" s="746"/>
      <c r="KVK15" s="746"/>
      <c r="KVL15" s="746"/>
      <c r="KVM15" s="746"/>
      <c r="KVN15" s="746"/>
      <c r="KVO15" s="746"/>
      <c r="KVP15" s="746"/>
      <c r="KVQ15" s="746"/>
      <c r="KVR15" s="746"/>
      <c r="KVS15" s="746"/>
      <c r="KVT15" s="746"/>
      <c r="KVU15" s="746"/>
      <c r="KVV15" s="746"/>
      <c r="KVW15" s="746"/>
      <c r="KVX15" s="746"/>
      <c r="KVY15" s="746"/>
      <c r="KVZ15" s="746"/>
      <c r="KWA15" s="746"/>
      <c r="KWB15" s="746"/>
      <c r="KWC15" s="746"/>
      <c r="KWD15" s="746"/>
      <c r="KWE15" s="746"/>
      <c r="KWF15" s="746"/>
      <c r="KWG15" s="746"/>
      <c r="KWH15" s="746"/>
      <c r="KWI15" s="746"/>
      <c r="KWJ15" s="746"/>
      <c r="KWK15" s="746"/>
      <c r="KWL15" s="746"/>
      <c r="KWM15" s="746"/>
      <c r="KWN15" s="746"/>
      <c r="KWO15" s="746"/>
      <c r="KWP15" s="746"/>
      <c r="KWQ15" s="746"/>
      <c r="KWR15" s="746"/>
      <c r="KWS15" s="746"/>
      <c r="KWT15" s="746"/>
      <c r="KWU15" s="746"/>
      <c r="KWV15" s="746"/>
      <c r="KWW15" s="746"/>
      <c r="KWX15" s="746"/>
      <c r="KWY15" s="746"/>
      <c r="KWZ15" s="746"/>
      <c r="KXA15" s="746"/>
      <c r="KXB15" s="746"/>
      <c r="KXC15" s="746"/>
      <c r="KXD15" s="746"/>
      <c r="KXE15" s="746"/>
      <c r="KXF15" s="746"/>
      <c r="KXG15" s="746"/>
      <c r="KXH15" s="746"/>
      <c r="KXI15" s="746"/>
      <c r="KXJ15" s="746"/>
      <c r="KXK15" s="746"/>
      <c r="KXL15" s="746"/>
      <c r="KXM15" s="746"/>
      <c r="KXN15" s="746"/>
      <c r="KXO15" s="746"/>
      <c r="KXP15" s="746"/>
      <c r="KXQ15" s="746"/>
      <c r="KXR15" s="746"/>
      <c r="KXS15" s="746"/>
      <c r="KXT15" s="746"/>
      <c r="KXU15" s="746"/>
      <c r="KXV15" s="746"/>
      <c r="KXW15" s="746"/>
      <c r="KXX15" s="746"/>
      <c r="KXY15" s="746"/>
      <c r="KXZ15" s="746"/>
      <c r="KYA15" s="746"/>
      <c r="KYB15" s="746"/>
      <c r="KYC15" s="746"/>
      <c r="KYD15" s="746"/>
      <c r="KYE15" s="746"/>
      <c r="KYF15" s="746"/>
      <c r="KYG15" s="746"/>
      <c r="KYH15" s="746"/>
      <c r="KYI15" s="746"/>
      <c r="KYJ15" s="746"/>
      <c r="KYK15" s="746"/>
      <c r="KYL15" s="746"/>
      <c r="KYM15" s="746"/>
      <c r="KYN15" s="746"/>
      <c r="KYO15" s="746"/>
      <c r="KYP15" s="746"/>
      <c r="KYQ15" s="746"/>
      <c r="KYR15" s="746"/>
      <c r="KYS15" s="746"/>
      <c r="KYT15" s="746"/>
      <c r="KYU15" s="746"/>
      <c r="KYV15" s="746"/>
      <c r="KYW15" s="746"/>
      <c r="KYX15" s="746"/>
      <c r="KYY15" s="746"/>
      <c r="KYZ15" s="746"/>
      <c r="KZA15" s="746"/>
      <c r="KZB15" s="746"/>
      <c r="KZC15" s="746"/>
      <c r="KZD15" s="746"/>
      <c r="KZE15" s="746"/>
      <c r="KZF15" s="746"/>
      <c r="KZG15" s="746"/>
      <c r="KZH15" s="746"/>
      <c r="KZI15" s="746"/>
      <c r="KZJ15" s="746"/>
      <c r="KZK15" s="746"/>
      <c r="KZL15" s="746"/>
      <c r="KZM15" s="746"/>
      <c r="KZN15" s="746"/>
      <c r="KZO15" s="746"/>
      <c r="KZP15" s="746"/>
      <c r="KZQ15" s="746"/>
      <c r="KZR15" s="746"/>
      <c r="KZS15" s="746"/>
      <c r="KZT15" s="746"/>
      <c r="KZU15" s="746"/>
      <c r="KZV15" s="746"/>
      <c r="KZW15" s="746"/>
      <c r="KZX15" s="746"/>
      <c r="KZY15" s="746"/>
      <c r="KZZ15" s="746"/>
      <c r="LAA15" s="746"/>
      <c r="LAB15" s="746"/>
      <c r="LAC15" s="746"/>
      <c r="LAD15" s="746"/>
      <c r="LAE15" s="746"/>
      <c r="LAF15" s="746"/>
      <c r="LAG15" s="746"/>
      <c r="LAH15" s="746"/>
      <c r="LAI15" s="746"/>
      <c r="LAJ15" s="746"/>
      <c r="LAK15" s="746"/>
      <c r="LAL15" s="746"/>
      <c r="LAM15" s="746"/>
      <c r="LAN15" s="746"/>
      <c r="LAO15" s="746"/>
      <c r="LAP15" s="746"/>
      <c r="LAQ15" s="746"/>
      <c r="LAR15" s="746"/>
      <c r="LAS15" s="746"/>
      <c r="LAT15" s="746"/>
      <c r="LAU15" s="746"/>
      <c r="LAV15" s="746"/>
      <c r="LAW15" s="746"/>
      <c r="LAX15" s="746"/>
      <c r="LAY15" s="746"/>
      <c r="LAZ15" s="746"/>
      <c r="LBA15" s="746"/>
      <c r="LBB15" s="746"/>
      <c r="LBC15" s="746"/>
      <c r="LBD15" s="746"/>
      <c r="LBE15" s="746"/>
      <c r="LBF15" s="746"/>
      <c r="LBG15" s="746"/>
      <c r="LBH15" s="746"/>
      <c r="LBI15" s="746"/>
      <c r="LBJ15" s="746"/>
      <c r="LBK15" s="746"/>
      <c r="LBL15" s="746"/>
      <c r="LBM15" s="746"/>
      <c r="LBN15" s="746"/>
      <c r="LBO15" s="746"/>
      <c r="LBP15" s="746"/>
      <c r="LBQ15" s="746"/>
      <c r="LBR15" s="746"/>
      <c r="LBS15" s="746"/>
      <c r="LBT15" s="746"/>
      <c r="LBU15" s="746"/>
      <c r="LBV15" s="746"/>
      <c r="LBW15" s="746"/>
      <c r="LBX15" s="746"/>
      <c r="LBY15" s="746"/>
      <c r="LBZ15" s="746"/>
      <c r="LCA15" s="746"/>
      <c r="LCB15" s="746"/>
      <c r="LCC15" s="746"/>
      <c r="LCD15" s="746"/>
      <c r="LCE15" s="746"/>
      <c r="LCF15" s="746"/>
      <c r="LCG15" s="746"/>
      <c r="LCH15" s="746"/>
      <c r="LCI15" s="746"/>
      <c r="LCJ15" s="746"/>
      <c r="LCK15" s="746"/>
      <c r="LCL15" s="746"/>
      <c r="LCM15" s="746"/>
      <c r="LCN15" s="746"/>
      <c r="LCO15" s="746"/>
      <c r="LCP15" s="746"/>
      <c r="LCQ15" s="746"/>
      <c r="LCR15" s="746"/>
      <c r="LCS15" s="746"/>
      <c r="LCT15" s="746"/>
      <c r="LCU15" s="746"/>
      <c r="LCV15" s="746"/>
      <c r="LCW15" s="746"/>
      <c r="LCX15" s="746"/>
      <c r="LCY15" s="746"/>
      <c r="LCZ15" s="746"/>
      <c r="LDA15" s="746"/>
      <c r="LDB15" s="746"/>
      <c r="LDC15" s="746"/>
      <c r="LDD15" s="746"/>
      <c r="LDE15" s="746"/>
      <c r="LDF15" s="746"/>
      <c r="LDG15" s="746"/>
      <c r="LDH15" s="746"/>
      <c r="LDI15" s="746"/>
      <c r="LDJ15" s="746"/>
      <c r="LDK15" s="746"/>
      <c r="LDL15" s="746"/>
      <c r="LDM15" s="746"/>
      <c r="LDN15" s="746"/>
      <c r="LDO15" s="746"/>
      <c r="LDP15" s="746"/>
      <c r="LDQ15" s="746"/>
      <c r="LDR15" s="746"/>
      <c r="LDS15" s="746"/>
      <c r="LDT15" s="746"/>
      <c r="LDU15" s="746"/>
      <c r="LDV15" s="746"/>
      <c r="LDW15" s="746"/>
      <c r="LDX15" s="746"/>
      <c r="LDY15" s="746"/>
      <c r="LDZ15" s="746"/>
      <c r="LEA15" s="746"/>
      <c r="LEB15" s="746"/>
      <c r="LEC15" s="746"/>
      <c r="LED15" s="746"/>
      <c r="LEE15" s="746"/>
      <c r="LEF15" s="746"/>
      <c r="LEG15" s="746"/>
      <c r="LEH15" s="746"/>
      <c r="LEI15" s="746"/>
      <c r="LEJ15" s="746"/>
      <c r="LEK15" s="746"/>
      <c r="LEL15" s="746"/>
      <c r="LEM15" s="746"/>
      <c r="LEN15" s="746"/>
      <c r="LEO15" s="746"/>
      <c r="LEP15" s="746"/>
      <c r="LEQ15" s="746"/>
      <c r="LER15" s="746"/>
      <c r="LES15" s="746"/>
      <c r="LET15" s="746"/>
      <c r="LEU15" s="746"/>
      <c r="LEV15" s="746"/>
      <c r="LEW15" s="746"/>
      <c r="LEX15" s="746"/>
      <c r="LEY15" s="746"/>
      <c r="LEZ15" s="746"/>
      <c r="LFA15" s="746"/>
      <c r="LFB15" s="746"/>
      <c r="LFC15" s="746"/>
      <c r="LFD15" s="746"/>
      <c r="LFE15" s="746"/>
      <c r="LFF15" s="746"/>
      <c r="LFG15" s="746"/>
      <c r="LFH15" s="746"/>
      <c r="LFI15" s="746"/>
      <c r="LFJ15" s="746"/>
      <c r="LFK15" s="746"/>
      <c r="LFL15" s="746"/>
      <c r="LFM15" s="746"/>
      <c r="LFN15" s="746"/>
      <c r="LFO15" s="746"/>
      <c r="LFP15" s="746"/>
      <c r="LFQ15" s="746"/>
      <c r="LFR15" s="746"/>
      <c r="LFS15" s="746"/>
      <c r="LFT15" s="746"/>
      <c r="LFU15" s="746"/>
      <c r="LFV15" s="746"/>
      <c r="LFW15" s="746"/>
      <c r="LFX15" s="746"/>
      <c r="LFY15" s="746"/>
      <c r="LFZ15" s="746"/>
      <c r="LGA15" s="746"/>
      <c r="LGB15" s="746"/>
      <c r="LGC15" s="746"/>
      <c r="LGD15" s="746"/>
      <c r="LGE15" s="746"/>
      <c r="LGF15" s="746"/>
      <c r="LGG15" s="746"/>
      <c r="LGH15" s="746"/>
      <c r="LGI15" s="746"/>
      <c r="LGJ15" s="746"/>
      <c r="LGK15" s="746"/>
      <c r="LGL15" s="746"/>
      <c r="LGM15" s="746"/>
      <c r="LGN15" s="746"/>
      <c r="LGO15" s="746"/>
      <c r="LGP15" s="746"/>
      <c r="LGQ15" s="746"/>
      <c r="LGR15" s="746"/>
      <c r="LGS15" s="746"/>
      <c r="LGT15" s="746"/>
      <c r="LGU15" s="746"/>
      <c r="LGV15" s="746"/>
      <c r="LGW15" s="746"/>
      <c r="LGX15" s="746"/>
      <c r="LGY15" s="746"/>
      <c r="LGZ15" s="746"/>
      <c r="LHA15" s="746"/>
      <c r="LHB15" s="746"/>
      <c r="LHC15" s="746"/>
      <c r="LHD15" s="746"/>
      <c r="LHE15" s="746"/>
      <c r="LHF15" s="746"/>
      <c r="LHG15" s="746"/>
      <c r="LHH15" s="746"/>
      <c r="LHI15" s="746"/>
      <c r="LHJ15" s="746"/>
      <c r="LHK15" s="746"/>
      <c r="LHL15" s="746"/>
      <c r="LHM15" s="746"/>
      <c r="LHN15" s="746"/>
      <c r="LHO15" s="746"/>
      <c r="LHP15" s="746"/>
      <c r="LHQ15" s="746"/>
      <c r="LHR15" s="746"/>
      <c r="LHS15" s="746"/>
      <c r="LHT15" s="746"/>
      <c r="LHU15" s="746"/>
      <c r="LHV15" s="746"/>
      <c r="LHW15" s="746"/>
      <c r="LHX15" s="746"/>
      <c r="LHY15" s="746"/>
      <c r="LHZ15" s="746"/>
      <c r="LIA15" s="746"/>
      <c r="LIB15" s="746"/>
      <c r="LIC15" s="746"/>
      <c r="LID15" s="746"/>
      <c r="LIE15" s="746"/>
      <c r="LIF15" s="746"/>
      <c r="LIG15" s="746"/>
      <c r="LIH15" s="746"/>
      <c r="LII15" s="746"/>
      <c r="LIJ15" s="746"/>
      <c r="LIK15" s="746"/>
      <c r="LIL15" s="746"/>
      <c r="LIM15" s="746"/>
      <c r="LIN15" s="746"/>
      <c r="LIO15" s="746"/>
      <c r="LIP15" s="746"/>
      <c r="LIQ15" s="746"/>
      <c r="LIR15" s="746"/>
      <c r="LIS15" s="746"/>
      <c r="LIT15" s="746"/>
      <c r="LIU15" s="746"/>
      <c r="LIV15" s="746"/>
      <c r="LIW15" s="746"/>
      <c r="LIX15" s="746"/>
      <c r="LIY15" s="746"/>
      <c r="LIZ15" s="746"/>
      <c r="LJA15" s="746"/>
      <c r="LJB15" s="746"/>
      <c r="LJC15" s="746"/>
      <c r="LJD15" s="746"/>
      <c r="LJE15" s="746"/>
      <c r="LJF15" s="746"/>
      <c r="LJG15" s="746"/>
      <c r="LJH15" s="746"/>
      <c r="LJI15" s="746"/>
      <c r="LJJ15" s="746"/>
      <c r="LJK15" s="746"/>
      <c r="LJL15" s="746"/>
      <c r="LJM15" s="746"/>
      <c r="LJN15" s="746"/>
      <c r="LJO15" s="746"/>
      <c r="LJP15" s="746"/>
      <c r="LJQ15" s="746"/>
      <c r="LJR15" s="746"/>
      <c r="LJS15" s="746"/>
      <c r="LJT15" s="746"/>
      <c r="LJU15" s="746"/>
      <c r="LJV15" s="746"/>
      <c r="LJW15" s="746"/>
      <c r="LJX15" s="746"/>
      <c r="LJY15" s="746"/>
      <c r="LJZ15" s="746"/>
      <c r="LKA15" s="746"/>
      <c r="LKB15" s="746"/>
      <c r="LKC15" s="746"/>
      <c r="LKD15" s="746"/>
      <c r="LKE15" s="746"/>
      <c r="LKF15" s="746"/>
      <c r="LKG15" s="746"/>
      <c r="LKH15" s="746"/>
      <c r="LKI15" s="746"/>
      <c r="LKJ15" s="746"/>
      <c r="LKK15" s="746"/>
      <c r="LKL15" s="746"/>
      <c r="LKM15" s="746"/>
      <c r="LKN15" s="746"/>
      <c r="LKO15" s="746"/>
      <c r="LKP15" s="746"/>
      <c r="LKQ15" s="746"/>
      <c r="LKR15" s="746"/>
      <c r="LKS15" s="746"/>
      <c r="LKT15" s="746"/>
      <c r="LKU15" s="746"/>
      <c r="LKV15" s="746"/>
      <c r="LKW15" s="746"/>
      <c r="LKX15" s="746"/>
      <c r="LKY15" s="746"/>
      <c r="LKZ15" s="746"/>
      <c r="LLA15" s="746"/>
      <c r="LLB15" s="746"/>
      <c r="LLC15" s="746"/>
      <c r="LLD15" s="746"/>
      <c r="LLE15" s="746"/>
      <c r="LLF15" s="746"/>
      <c r="LLG15" s="746"/>
      <c r="LLH15" s="746"/>
      <c r="LLI15" s="746"/>
      <c r="LLJ15" s="746"/>
      <c r="LLK15" s="746"/>
      <c r="LLL15" s="746"/>
      <c r="LLM15" s="746"/>
      <c r="LLN15" s="746"/>
      <c r="LLO15" s="746"/>
      <c r="LLP15" s="746"/>
      <c r="LLQ15" s="746"/>
      <c r="LLR15" s="746"/>
      <c r="LLS15" s="746"/>
      <c r="LLT15" s="746"/>
      <c r="LLU15" s="746"/>
      <c r="LLV15" s="746"/>
      <c r="LLW15" s="746"/>
      <c r="LLX15" s="746"/>
      <c r="LLY15" s="746"/>
      <c r="LLZ15" s="746"/>
      <c r="LMA15" s="746"/>
      <c r="LMB15" s="746"/>
      <c r="LMC15" s="746"/>
      <c r="LMD15" s="746"/>
      <c r="LME15" s="746"/>
      <c r="LMF15" s="746"/>
      <c r="LMG15" s="746"/>
      <c r="LMH15" s="746"/>
      <c r="LMI15" s="746"/>
      <c r="LMJ15" s="746"/>
      <c r="LMK15" s="746"/>
      <c r="LML15" s="746"/>
      <c r="LMM15" s="746"/>
      <c r="LMN15" s="746"/>
      <c r="LMO15" s="746"/>
      <c r="LMP15" s="746"/>
      <c r="LMQ15" s="746"/>
      <c r="LMR15" s="746"/>
      <c r="LMS15" s="746"/>
      <c r="LMT15" s="746"/>
      <c r="LMU15" s="746"/>
      <c r="LMV15" s="746"/>
      <c r="LMW15" s="746"/>
      <c r="LMX15" s="746"/>
      <c r="LMY15" s="746"/>
      <c r="LMZ15" s="746"/>
      <c r="LNA15" s="746"/>
      <c r="LNB15" s="746"/>
      <c r="LNC15" s="746"/>
      <c r="LND15" s="746"/>
      <c r="LNE15" s="746"/>
      <c r="LNF15" s="746"/>
      <c r="LNG15" s="746"/>
      <c r="LNH15" s="746"/>
      <c r="LNI15" s="746"/>
      <c r="LNJ15" s="746"/>
      <c r="LNK15" s="746"/>
      <c r="LNL15" s="746"/>
      <c r="LNM15" s="746"/>
      <c r="LNN15" s="746"/>
      <c r="LNO15" s="746"/>
      <c r="LNP15" s="746"/>
      <c r="LNQ15" s="746"/>
      <c r="LNR15" s="746"/>
      <c r="LNS15" s="746"/>
      <c r="LNT15" s="746"/>
      <c r="LNU15" s="746"/>
      <c r="LNV15" s="746"/>
      <c r="LNW15" s="746"/>
      <c r="LNX15" s="746"/>
      <c r="LNY15" s="746"/>
      <c r="LNZ15" s="746"/>
      <c r="LOA15" s="746"/>
      <c r="LOB15" s="746"/>
      <c r="LOC15" s="746"/>
      <c r="LOD15" s="746"/>
      <c r="LOE15" s="746"/>
      <c r="LOF15" s="746"/>
      <c r="LOG15" s="746"/>
      <c r="LOH15" s="746"/>
      <c r="LOI15" s="746"/>
      <c r="LOJ15" s="746"/>
      <c r="LOK15" s="746"/>
      <c r="LOL15" s="746"/>
      <c r="LOM15" s="746"/>
      <c r="LON15" s="746"/>
      <c r="LOO15" s="746"/>
      <c r="LOP15" s="746"/>
      <c r="LOQ15" s="746"/>
      <c r="LOR15" s="746"/>
      <c r="LOS15" s="746"/>
      <c r="LOT15" s="746"/>
      <c r="LOU15" s="746"/>
      <c r="LOV15" s="746"/>
      <c r="LOW15" s="746"/>
      <c r="LOX15" s="746"/>
      <c r="LOY15" s="746"/>
      <c r="LOZ15" s="746"/>
      <c r="LPA15" s="746"/>
      <c r="LPB15" s="746"/>
      <c r="LPC15" s="746"/>
      <c r="LPD15" s="746"/>
      <c r="LPE15" s="746"/>
      <c r="LPF15" s="746"/>
      <c r="LPG15" s="746"/>
      <c r="LPH15" s="746"/>
      <c r="LPI15" s="746"/>
      <c r="LPJ15" s="746"/>
      <c r="LPK15" s="746"/>
      <c r="LPL15" s="746"/>
      <c r="LPM15" s="746"/>
      <c r="LPN15" s="746"/>
      <c r="LPO15" s="746"/>
      <c r="LPP15" s="746"/>
      <c r="LPQ15" s="746"/>
      <c r="LPR15" s="746"/>
      <c r="LPS15" s="746"/>
      <c r="LPT15" s="746"/>
      <c r="LPU15" s="746"/>
      <c r="LPV15" s="746"/>
      <c r="LPW15" s="746"/>
      <c r="LPX15" s="746"/>
      <c r="LPY15" s="746"/>
      <c r="LPZ15" s="746"/>
      <c r="LQA15" s="746"/>
      <c r="LQB15" s="746"/>
      <c r="LQC15" s="746"/>
      <c r="LQD15" s="746"/>
      <c r="LQE15" s="746"/>
      <c r="LQF15" s="746"/>
      <c r="LQG15" s="746"/>
      <c r="LQH15" s="746"/>
      <c r="LQI15" s="746"/>
      <c r="LQJ15" s="746"/>
      <c r="LQK15" s="746"/>
      <c r="LQL15" s="746"/>
      <c r="LQM15" s="746"/>
      <c r="LQN15" s="746"/>
      <c r="LQO15" s="746"/>
      <c r="LQP15" s="746"/>
      <c r="LQQ15" s="746"/>
      <c r="LQR15" s="746"/>
      <c r="LQS15" s="746"/>
      <c r="LQT15" s="746"/>
      <c r="LQU15" s="746"/>
      <c r="LQV15" s="746"/>
      <c r="LQW15" s="746"/>
      <c r="LQX15" s="746"/>
      <c r="LQY15" s="746"/>
      <c r="LQZ15" s="746"/>
      <c r="LRA15" s="746"/>
      <c r="LRB15" s="746"/>
      <c r="LRC15" s="746"/>
      <c r="LRD15" s="746"/>
      <c r="LRE15" s="746"/>
      <c r="LRF15" s="746"/>
      <c r="LRG15" s="746"/>
      <c r="LRH15" s="746"/>
      <c r="LRI15" s="746"/>
      <c r="LRJ15" s="746"/>
      <c r="LRK15" s="746"/>
      <c r="LRL15" s="746"/>
      <c r="LRM15" s="746"/>
      <c r="LRN15" s="746"/>
      <c r="LRO15" s="746"/>
      <c r="LRP15" s="746"/>
      <c r="LRQ15" s="746"/>
      <c r="LRR15" s="746"/>
      <c r="LRS15" s="746"/>
      <c r="LRT15" s="746"/>
      <c r="LRU15" s="746"/>
      <c r="LRV15" s="746"/>
      <c r="LRW15" s="746"/>
      <c r="LRX15" s="746"/>
      <c r="LRY15" s="746"/>
      <c r="LRZ15" s="746"/>
      <c r="LSA15" s="746"/>
      <c r="LSB15" s="746"/>
      <c r="LSC15" s="746"/>
      <c r="LSD15" s="746"/>
      <c r="LSE15" s="746"/>
      <c r="LSF15" s="746"/>
      <c r="LSG15" s="746"/>
      <c r="LSH15" s="746"/>
      <c r="LSI15" s="746"/>
      <c r="LSJ15" s="746"/>
      <c r="LSK15" s="746"/>
      <c r="LSL15" s="746"/>
      <c r="LSM15" s="746"/>
      <c r="LSN15" s="746"/>
      <c r="LSO15" s="746"/>
      <c r="LSP15" s="746"/>
      <c r="LSQ15" s="746"/>
      <c r="LSR15" s="746"/>
      <c r="LSS15" s="746"/>
      <c r="LST15" s="746"/>
      <c r="LSU15" s="746"/>
      <c r="LSV15" s="746"/>
      <c r="LSW15" s="746"/>
      <c r="LSX15" s="746"/>
      <c r="LSY15" s="746"/>
      <c r="LSZ15" s="746"/>
      <c r="LTA15" s="746"/>
      <c r="LTB15" s="746"/>
      <c r="LTC15" s="746"/>
      <c r="LTD15" s="746"/>
      <c r="LTE15" s="746"/>
      <c r="LTF15" s="746"/>
      <c r="LTG15" s="746"/>
      <c r="LTH15" s="746"/>
      <c r="LTI15" s="746"/>
      <c r="LTJ15" s="746"/>
      <c r="LTK15" s="746"/>
      <c r="LTL15" s="746"/>
      <c r="LTM15" s="746"/>
      <c r="LTN15" s="746"/>
      <c r="LTO15" s="746"/>
      <c r="LTP15" s="746"/>
      <c r="LTQ15" s="746"/>
      <c r="LTR15" s="746"/>
      <c r="LTS15" s="746"/>
      <c r="LTT15" s="746"/>
      <c r="LTU15" s="746"/>
      <c r="LTV15" s="746"/>
      <c r="LTW15" s="746"/>
      <c r="LTX15" s="746"/>
      <c r="LTY15" s="746"/>
      <c r="LTZ15" s="746"/>
      <c r="LUA15" s="746"/>
      <c r="LUB15" s="746"/>
      <c r="LUC15" s="746"/>
      <c r="LUD15" s="746"/>
      <c r="LUE15" s="746"/>
      <c r="LUF15" s="746"/>
      <c r="LUG15" s="746"/>
      <c r="LUH15" s="746"/>
      <c r="LUI15" s="746"/>
      <c r="LUJ15" s="746"/>
      <c r="LUK15" s="746"/>
      <c r="LUL15" s="746"/>
      <c r="LUM15" s="746"/>
      <c r="LUN15" s="746"/>
      <c r="LUO15" s="746"/>
      <c r="LUP15" s="746"/>
      <c r="LUQ15" s="746"/>
      <c r="LUR15" s="746"/>
      <c r="LUS15" s="746"/>
      <c r="LUT15" s="746"/>
      <c r="LUU15" s="746"/>
      <c r="LUV15" s="746"/>
      <c r="LUW15" s="746"/>
      <c r="LUX15" s="746"/>
      <c r="LUY15" s="746"/>
      <c r="LUZ15" s="746"/>
      <c r="LVA15" s="746"/>
      <c r="LVB15" s="746"/>
      <c r="LVC15" s="746"/>
      <c r="LVD15" s="746"/>
      <c r="LVE15" s="746"/>
      <c r="LVF15" s="746"/>
      <c r="LVG15" s="746"/>
      <c r="LVH15" s="746"/>
      <c r="LVI15" s="746"/>
      <c r="LVJ15" s="746"/>
      <c r="LVK15" s="746"/>
      <c r="LVL15" s="746"/>
      <c r="LVM15" s="746"/>
      <c r="LVN15" s="746"/>
      <c r="LVO15" s="746"/>
      <c r="LVP15" s="746"/>
      <c r="LVQ15" s="746"/>
      <c r="LVR15" s="746"/>
      <c r="LVS15" s="746"/>
      <c r="LVT15" s="746"/>
      <c r="LVU15" s="746"/>
      <c r="LVV15" s="746"/>
      <c r="LVW15" s="746"/>
      <c r="LVX15" s="746"/>
      <c r="LVY15" s="746"/>
      <c r="LVZ15" s="746"/>
      <c r="LWA15" s="746"/>
      <c r="LWB15" s="746"/>
      <c r="LWC15" s="746"/>
      <c r="LWD15" s="746"/>
      <c r="LWE15" s="746"/>
      <c r="LWF15" s="746"/>
      <c r="LWG15" s="746"/>
      <c r="LWH15" s="746"/>
      <c r="LWI15" s="746"/>
      <c r="LWJ15" s="746"/>
      <c r="LWK15" s="746"/>
      <c r="LWL15" s="746"/>
      <c r="LWM15" s="746"/>
      <c r="LWN15" s="746"/>
      <c r="LWO15" s="746"/>
      <c r="LWP15" s="746"/>
      <c r="LWQ15" s="746"/>
      <c r="LWR15" s="746"/>
      <c r="LWS15" s="746"/>
      <c r="LWT15" s="746"/>
      <c r="LWU15" s="746"/>
      <c r="LWV15" s="746"/>
      <c r="LWW15" s="746"/>
      <c r="LWX15" s="746"/>
      <c r="LWY15" s="746"/>
      <c r="LWZ15" s="746"/>
      <c r="LXA15" s="746"/>
      <c r="LXB15" s="746"/>
      <c r="LXC15" s="746"/>
      <c r="LXD15" s="746"/>
      <c r="LXE15" s="746"/>
      <c r="LXF15" s="746"/>
      <c r="LXG15" s="746"/>
      <c r="LXH15" s="746"/>
      <c r="LXI15" s="746"/>
      <c r="LXJ15" s="746"/>
      <c r="LXK15" s="746"/>
      <c r="LXL15" s="746"/>
      <c r="LXM15" s="746"/>
      <c r="LXN15" s="746"/>
      <c r="LXO15" s="746"/>
      <c r="LXP15" s="746"/>
      <c r="LXQ15" s="746"/>
      <c r="LXR15" s="746"/>
      <c r="LXS15" s="746"/>
      <c r="LXT15" s="746"/>
      <c r="LXU15" s="746"/>
      <c r="LXV15" s="746"/>
      <c r="LXW15" s="746"/>
      <c r="LXX15" s="746"/>
      <c r="LXY15" s="746"/>
      <c r="LXZ15" s="746"/>
      <c r="LYA15" s="746"/>
      <c r="LYB15" s="746"/>
      <c r="LYC15" s="746"/>
      <c r="LYD15" s="746"/>
      <c r="LYE15" s="746"/>
      <c r="LYF15" s="746"/>
      <c r="LYG15" s="746"/>
      <c r="LYH15" s="746"/>
      <c r="LYI15" s="746"/>
      <c r="LYJ15" s="746"/>
      <c r="LYK15" s="746"/>
      <c r="LYL15" s="746"/>
      <c r="LYM15" s="746"/>
      <c r="LYN15" s="746"/>
      <c r="LYO15" s="746"/>
      <c r="LYP15" s="746"/>
      <c r="LYQ15" s="746"/>
      <c r="LYR15" s="746"/>
      <c r="LYS15" s="746"/>
      <c r="LYT15" s="746"/>
      <c r="LYU15" s="746"/>
      <c r="LYV15" s="746"/>
      <c r="LYW15" s="746"/>
      <c r="LYX15" s="746"/>
      <c r="LYY15" s="746"/>
      <c r="LYZ15" s="746"/>
      <c r="LZA15" s="746"/>
      <c r="LZB15" s="746"/>
      <c r="LZC15" s="746"/>
      <c r="LZD15" s="746"/>
      <c r="LZE15" s="746"/>
      <c r="LZF15" s="746"/>
      <c r="LZG15" s="746"/>
      <c r="LZH15" s="746"/>
      <c r="LZI15" s="746"/>
      <c r="LZJ15" s="746"/>
      <c r="LZK15" s="746"/>
      <c r="LZL15" s="746"/>
      <c r="LZM15" s="746"/>
      <c r="LZN15" s="746"/>
      <c r="LZO15" s="746"/>
      <c r="LZP15" s="746"/>
      <c r="LZQ15" s="746"/>
      <c r="LZR15" s="746"/>
      <c r="LZS15" s="746"/>
      <c r="LZT15" s="746"/>
      <c r="LZU15" s="746"/>
      <c r="LZV15" s="746"/>
      <c r="LZW15" s="746"/>
      <c r="LZX15" s="746"/>
      <c r="LZY15" s="746"/>
      <c r="LZZ15" s="746"/>
      <c r="MAA15" s="746"/>
      <c r="MAB15" s="746"/>
      <c r="MAC15" s="746"/>
      <c r="MAD15" s="746"/>
      <c r="MAE15" s="746"/>
      <c r="MAF15" s="746"/>
      <c r="MAG15" s="746"/>
      <c r="MAH15" s="746"/>
      <c r="MAI15" s="746"/>
      <c r="MAJ15" s="746"/>
      <c r="MAK15" s="746"/>
      <c r="MAL15" s="746"/>
      <c r="MAM15" s="746"/>
      <c r="MAN15" s="746"/>
      <c r="MAO15" s="746"/>
      <c r="MAP15" s="746"/>
      <c r="MAQ15" s="746"/>
      <c r="MAR15" s="746"/>
      <c r="MAS15" s="746"/>
      <c r="MAT15" s="746"/>
      <c r="MAU15" s="746"/>
      <c r="MAV15" s="746"/>
      <c r="MAW15" s="746"/>
      <c r="MAX15" s="746"/>
      <c r="MAY15" s="746"/>
      <c r="MAZ15" s="746"/>
      <c r="MBA15" s="746"/>
      <c r="MBB15" s="746"/>
      <c r="MBC15" s="746"/>
      <c r="MBD15" s="746"/>
      <c r="MBE15" s="746"/>
      <c r="MBF15" s="746"/>
      <c r="MBG15" s="746"/>
      <c r="MBH15" s="746"/>
      <c r="MBI15" s="746"/>
      <c r="MBJ15" s="746"/>
      <c r="MBK15" s="746"/>
      <c r="MBL15" s="746"/>
      <c r="MBM15" s="746"/>
      <c r="MBN15" s="746"/>
      <c r="MBO15" s="746"/>
      <c r="MBP15" s="746"/>
      <c r="MBQ15" s="746"/>
      <c r="MBR15" s="746"/>
      <c r="MBS15" s="746"/>
      <c r="MBT15" s="746"/>
      <c r="MBU15" s="746"/>
      <c r="MBV15" s="746"/>
      <c r="MBW15" s="746"/>
      <c r="MBX15" s="746"/>
      <c r="MBY15" s="746"/>
      <c r="MBZ15" s="746"/>
      <c r="MCA15" s="746"/>
      <c r="MCB15" s="746"/>
      <c r="MCC15" s="746"/>
      <c r="MCD15" s="746"/>
      <c r="MCE15" s="746"/>
      <c r="MCF15" s="746"/>
      <c r="MCG15" s="746"/>
      <c r="MCH15" s="746"/>
      <c r="MCI15" s="746"/>
      <c r="MCJ15" s="746"/>
      <c r="MCK15" s="746"/>
      <c r="MCL15" s="746"/>
      <c r="MCM15" s="746"/>
      <c r="MCN15" s="746"/>
      <c r="MCO15" s="746"/>
      <c r="MCP15" s="746"/>
      <c r="MCQ15" s="746"/>
      <c r="MCR15" s="746"/>
      <c r="MCS15" s="746"/>
      <c r="MCT15" s="746"/>
      <c r="MCU15" s="746"/>
      <c r="MCV15" s="746"/>
      <c r="MCW15" s="746"/>
      <c r="MCX15" s="746"/>
      <c r="MCY15" s="746"/>
      <c r="MCZ15" s="746"/>
      <c r="MDA15" s="746"/>
      <c r="MDB15" s="746"/>
      <c r="MDC15" s="746"/>
      <c r="MDD15" s="746"/>
      <c r="MDE15" s="746"/>
      <c r="MDF15" s="746"/>
      <c r="MDG15" s="746"/>
      <c r="MDH15" s="746"/>
      <c r="MDI15" s="746"/>
      <c r="MDJ15" s="746"/>
      <c r="MDK15" s="746"/>
      <c r="MDL15" s="746"/>
      <c r="MDM15" s="746"/>
      <c r="MDN15" s="746"/>
      <c r="MDO15" s="746"/>
      <c r="MDP15" s="746"/>
      <c r="MDQ15" s="746"/>
      <c r="MDR15" s="746"/>
      <c r="MDS15" s="746"/>
      <c r="MDT15" s="746"/>
      <c r="MDU15" s="746"/>
      <c r="MDV15" s="746"/>
      <c r="MDW15" s="746"/>
      <c r="MDX15" s="746"/>
      <c r="MDY15" s="746"/>
      <c r="MDZ15" s="746"/>
      <c r="MEA15" s="746"/>
      <c r="MEB15" s="746"/>
      <c r="MEC15" s="746"/>
      <c r="MED15" s="746"/>
      <c r="MEE15" s="746"/>
      <c r="MEF15" s="746"/>
      <c r="MEG15" s="746"/>
      <c r="MEH15" s="746"/>
      <c r="MEI15" s="746"/>
      <c r="MEJ15" s="746"/>
      <c r="MEK15" s="746"/>
      <c r="MEL15" s="746"/>
      <c r="MEM15" s="746"/>
      <c r="MEN15" s="746"/>
      <c r="MEO15" s="746"/>
      <c r="MEP15" s="746"/>
      <c r="MEQ15" s="746"/>
      <c r="MER15" s="746"/>
      <c r="MES15" s="746"/>
      <c r="MET15" s="746"/>
      <c r="MEU15" s="746"/>
      <c r="MEV15" s="746"/>
      <c r="MEW15" s="746"/>
      <c r="MEX15" s="746"/>
      <c r="MEY15" s="746"/>
      <c r="MEZ15" s="746"/>
      <c r="MFA15" s="746"/>
      <c r="MFB15" s="746"/>
      <c r="MFC15" s="746"/>
      <c r="MFD15" s="746"/>
      <c r="MFE15" s="746"/>
      <c r="MFF15" s="746"/>
      <c r="MFG15" s="746"/>
      <c r="MFH15" s="746"/>
      <c r="MFI15" s="746"/>
      <c r="MFJ15" s="746"/>
      <c r="MFK15" s="746"/>
      <c r="MFL15" s="746"/>
      <c r="MFM15" s="746"/>
      <c r="MFN15" s="746"/>
      <c r="MFO15" s="746"/>
      <c r="MFP15" s="746"/>
      <c r="MFQ15" s="746"/>
      <c r="MFR15" s="746"/>
      <c r="MFS15" s="746"/>
      <c r="MFT15" s="746"/>
      <c r="MFU15" s="746"/>
      <c r="MFV15" s="746"/>
      <c r="MFW15" s="746"/>
      <c r="MFX15" s="746"/>
      <c r="MFY15" s="746"/>
      <c r="MFZ15" s="746"/>
      <c r="MGA15" s="746"/>
      <c r="MGB15" s="746"/>
      <c r="MGC15" s="746"/>
      <c r="MGD15" s="746"/>
      <c r="MGE15" s="746"/>
      <c r="MGF15" s="746"/>
      <c r="MGG15" s="746"/>
      <c r="MGH15" s="746"/>
      <c r="MGI15" s="746"/>
      <c r="MGJ15" s="746"/>
      <c r="MGK15" s="746"/>
      <c r="MGL15" s="746"/>
      <c r="MGM15" s="746"/>
      <c r="MGN15" s="746"/>
      <c r="MGO15" s="746"/>
      <c r="MGP15" s="746"/>
      <c r="MGQ15" s="746"/>
      <c r="MGR15" s="746"/>
      <c r="MGS15" s="746"/>
      <c r="MGT15" s="746"/>
      <c r="MGU15" s="746"/>
      <c r="MGV15" s="746"/>
      <c r="MGW15" s="746"/>
      <c r="MGX15" s="746"/>
      <c r="MGY15" s="746"/>
      <c r="MGZ15" s="746"/>
      <c r="MHA15" s="746"/>
      <c r="MHB15" s="746"/>
      <c r="MHC15" s="746"/>
      <c r="MHD15" s="746"/>
      <c r="MHE15" s="746"/>
      <c r="MHF15" s="746"/>
      <c r="MHG15" s="746"/>
      <c r="MHH15" s="746"/>
      <c r="MHI15" s="746"/>
      <c r="MHJ15" s="746"/>
      <c r="MHK15" s="746"/>
      <c r="MHL15" s="746"/>
      <c r="MHM15" s="746"/>
      <c r="MHN15" s="746"/>
      <c r="MHO15" s="746"/>
      <c r="MHP15" s="746"/>
      <c r="MHQ15" s="746"/>
      <c r="MHR15" s="746"/>
      <c r="MHS15" s="746"/>
      <c r="MHT15" s="746"/>
      <c r="MHU15" s="746"/>
      <c r="MHV15" s="746"/>
      <c r="MHW15" s="746"/>
      <c r="MHX15" s="746"/>
      <c r="MHY15" s="746"/>
      <c r="MHZ15" s="746"/>
      <c r="MIA15" s="746"/>
      <c r="MIB15" s="746"/>
      <c r="MIC15" s="746"/>
      <c r="MID15" s="746"/>
      <c r="MIE15" s="746"/>
      <c r="MIF15" s="746"/>
      <c r="MIG15" s="746"/>
      <c r="MIH15" s="746"/>
      <c r="MII15" s="746"/>
      <c r="MIJ15" s="746"/>
      <c r="MIK15" s="746"/>
      <c r="MIL15" s="746"/>
      <c r="MIM15" s="746"/>
      <c r="MIN15" s="746"/>
      <c r="MIO15" s="746"/>
      <c r="MIP15" s="746"/>
      <c r="MIQ15" s="746"/>
      <c r="MIR15" s="746"/>
      <c r="MIS15" s="746"/>
      <c r="MIT15" s="746"/>
      <c r="MIU15" s="746"/>
      <c r="MIV15" s="746"/>
      <c r="MIW15" s="746"/>
      <c r="MIX15" s="746"/>
      <c r="MIY15" s="746"/>
      <c r="MIZ15" s="746"/>
      <c r="MJA15" s="746"/>
      <c r="MJB15" s="746"/>
      <c r="MJC15" s="746"/>
      <c r="MJD15" s="746"/>
      <c r="MJE15" s="746"/>
      <c r="MJF15" s="746"/>
      <c r="MJG15" s="746"/>
      <c r="MJH15" s="746"/>
      <c r="MJI15" s="746"/>
      <c r="MJJ15" s="746"/>
      <c r="MJK15" s="746"/>
      <c r="MJL15" s="746"/>
      <c r="MJM15" s="746"/>
      <c r="MJN15" s="746"/>
      <c r="MJO15" s="746"/>
      <c r="MJP15" s="746"/>
      <c r="MJQ15" s="746"/>
      <c r="MJR15" s="746"/>
      <c r="MJS15" s="746"/>
      <c r="MJT15" s="746"/>
      <c r="MJU15" s="746"/>
      <c r="MJV15" s="746"/>
      <c r="MJW15" s="746"/>
      <c r="MJX15" s="746"/>
      <c r="MJY15" s="746"/>
      <c r="MJZ15" s="746"/>
      <c r="MKA15" s="746"/>
      <c r="MKB15" s="746"/>
      <c r="MKC15" s="746"/>
      <c r="MKD15" s="746"/>
      <c r="MKE15" s="746"/>
      <c r="MKF15" s="746"/>
      <c r="MKG15" s="746"/>
      <c r="MKH15" s="746"/>
      <c r="MKI15" s="746"/>
      <c r="MKJ15" s="746"/>
      <c r="MKK15" s="746"/>
      <c r="MKL15" s="746"/>
      <c r="MKM15" s="746"/>
      <c r="MKN15" s="746"/>
      <c r="MKO15" s="746"/>
      <c r="MKP15" s="746"/>
      <c r="MKQ15" s="746"/>
      <c r="MKR15" s="746"/>
      <c r="MKS15" s="746"/>
      <c r="MKT15" s="746"/>
      <c r="MKU15" s="746"/>
      <c r="MKV15" s="746"/>
      <c r="MKW15" s="746"/>
      <c r="MKX15" s="746"/>
      <c r="MKY15" s="746"/>
      <c r="MKZ15" s="746"/>
      <c r="MLA15" s="746"/>
      <c r="MLB15" s="746"/>
      <c r="MLC15" s="746"/>
      <c r="MLD15" s="746"/>
      <c r="MLE15" s="746"/>
      <c r="MLF15" s="746"/>
      <c r="MLG15" s="746"/>
      <c r="MLH15" s="746"/>
      <c r="MLI15" s="746"/>
      <c r="MLJ15" s="746"/>
      <c r="MLK15" s="746"/>
      <c r="MLL15" s="746"/>
      <c r="MLM15" s="746"/>
      <c r="MLN15" s="746"/>
      <c r="MLO15" s="746"/>
      <c r="MLP15" s="746"/>
      <c r="MLQ15" s="746"/>
      <c r="MLR15" s="746"/>
      <c r="MLS15" s="746"/>
      <c r="MLT15" s="746"/>
      <c r="MLU15" s="746"/>
      <c r="MLV15" s="746"/>
      <c r="MLW15" s="746"/>
      <c r="MLX15" s="746"/>
      <c r="MLY15" s="746"/>
      <c r="MLZ15" s="746"/>
      <c r="MMA15" s="746"/>
      <c r="MMB15" s="746"/>
      <c r="MMC15" s="746"/>
      <c r="MMD15" s="746"/>
      <c r="MME15" s="746"/>
      <c r="MMF15" s="746"/>
      <c r="MMG15" s="746"/>
      <c r="MMH15" s="746"/>
      <c r="MMI15" s="746"/>
      <c r="MMJ15" s="746"/>
      <c r="MMK15" s="746"/>
      <c r="MML15" s="746"/>
      <c r="MMM15" s="746"/>
      <c r="MMN15" s="746"/>
      <c r="MMO15" s="746"/>
      <c r="MMP15" s="746"/>
      <c r="MMQ15" s="746"/>
      <c r="MMR15" s="746"/>
      <c r="MMS15" s="746"/>
      <c r="MMT15" s="746"/>
      <c r="MMU15" s="746"/>
      <c r="MMV15" s="746"/>
      <c r="MMW15" s="746"/>
      <c r="MMX15" s="746"/>
      <c r="MMY15" s="746"/>
      <c r="MMZ15" s="746"/>
      <c r="MNA15" s="746"/>
      <c r="MNB15" s="746"/>
      <c r="MNC15" s="746"/>
      <c r="MND15" s="746"/>
      <c r="MNE15" s="746"/>
      <c r="MNF15" s="746"/>
      <c r="MNG15" s="746"/>
      <c r="MNH15" s="746"/>
      <c r="MNI15" s="746"/>
      <c r="MNJ15" s="746"/>
      <c r="MNK15" s="746"/>
      <c r="MNL15" s="746"/>
      <c r="MNM15" s="746"/>
      <c r="MNN15" s="746"/>
      <c r="MNO15" s="746"/>
      <c r="MNP15" s="746"/>
      <c r="MNQ15" s="746"/>
      <c r="MNR15" s="746"/>
      <c r="MNS15" s="746"/>
      <c r="MNT15" s="746"/>
      <c r="MNU15" s="746"/>
      <c r="MNV15" s="746"/>
      <c r="MNW15" s="746"/>
      <c r="MNX15" s="746"/>
      <c r="MNY15" s="746"/>
      <c r="MNZ15" s="746"/>
      <c r="MOA15" s="746"/>
      <c r="MOB15" s="746"/>
      <c r="MOC15" s="746"/>
      <c r="MOD15" s="746"/>
      <c r="MOE15" s="746"/>
      <c r="MOF15" s="746"/>
      <c r="MOG15" s="746"/>
      <c r="MOH15" s="746"/>
      <c r="MOI15" s="746"/>
      <c r="MOJ15" s="746"/>
      <c r="MOK15" s="746"/>
      <c r="MOL15" s="746"/>
      <c r="MOM15" s="746"/>
      <c r="MON15" s="746"/>
      <c r="MOO15" s="746"/>
      <c r="MOP15" s="746"/>
      <c r="MOQ15" s="746"/>
      <c r="MOR15" s="746"/>
      <c r="MOS15" s="746"/>
      <c r="MOT15" s="746"/>
      <c r="MOU15" s="746"/>
      <c r="MOV15" s="746"/>
      <c r="MOW15" s="746"/>
      <c r="MOX15" s="746"/>
      <c r="MOY15" s="746"/>
      <c r="MOZ15" s="746"/>
      <c r="MPA15" s="746"/>
      <c r="MPB15" s="746"/>
      <c r="MPC15" s="746"/>
      <c r="MPD15" s="746"/>
      <c r="MPE15" s="746"/>
      <c r="MPF15" s="746"/>
      <c r="MPG15" s="746"/>
      <c r="MPH15" s="746"/>
      <c r="MPI15" s="746"/>
      <c r="MPJ15" s="746"/>
      <c r="MPK15" s="746"/>
      <c r="MPL15" s="746"/>
      <c r="MPM15" s="746"/>
      <c r="MPN15" s="746"/>
      <c r="MPO15" s="746"/>
      <c r="MPP15" s="746"/>
      <c r="MPQ15" s="746"/>
      <c r="MPR15" s="746"/>
      <c r="MPS15" s="746"/>
      <c r="MPT15" s="746"/>
      <c r="MPU15" s="746"/>
      <c r="MPV15" s="746"/>
      <c r="MPW15" s="746"/>
      <c r="MPX15" s="746"/>
      <c r="MPY15" s="746"/>
      <c r="MPZ15" s="746"/>
      <c r="MQA15" s="746"/>
      <c r="MQB15" s="746"/>
      <c r="MQC15" s="746"/>
      <c r="MQD15" s="746"/>
      <c r="MQE15" s="746"/>
      <c r="MQF15" s="746"/>
      <c r="MQG15" s="746"/>
      <c r="MQH15" s="746"/>
      <c r="MQI15" s="746"/>
      <c r="MQJ15" s="746"/>
      <c r="MQK15" s="746"/>
      <c r="MQL15" s="746"/>
      <c r="MQM15" s="746"/>
      <c r="MQN15" s="746"/>
      <c r="MQO15" s="746"/>
      <c r="MQP15" s="746"/>
      <c r="MQQ15" s="746"/>
      <c r="MQR15" s="746"/>
      <c r="MQS15" s="746"/>
      <c r="MQT15" s="746"/>
      <c r="MQU15" s="746"/>
      <c r="MQV15" s="746"/>
      <c r="MQW15" s="746"/>
      <c r="MQX15" s="746"/>
      <c r="MQY15" s="746"/>
      <c r="MQZ15" s="746"/>
      <c r="MRA15" s="746"/>
      <c r="MRB15" s="746"/>
      <c r="MRC15" s="746"/>
      <c r="MRD15" s="746"/>
      <c r="MRE15" s="746"/>
      <c r="MRF15" s="746"/>
      <c r="MRG15" s="746"/>
      <c r="MRH15" s="746"/>
      <c r="MRI15" s="746"/>
      <c r="MRJ15" s="746"/>
      <c r="MRK15" s="746"/>
      <c r="MRL15" s="746"/>
      <c r="MRM15" s="746"/>
      <c r="MRN15" s="746"/>
      <c r="MRO15" s="746"/>
      <c r="MRP15" s="746"/>
      <c r="MRQ15" s="746"/>
      <c r="MRR15" s="746"/>
      <c r="MRS15" s="746"/>
      <c r="MRT15" s="746"/>
      <c r="MRU15" s="746"/>
      <c r="MRV15" s="746"/>
      <c r="MRW15" s="746"/>
      <c r="MRX15" s="746"/>
      <c r="MRY15" s="746"/>
      <c r="MRZ15" s="746"/>
      <c r="MSA15" s="746"/>
      <c r="MSB15" s="746"/>
      <c r="MSC15" s="746"/>
      <c r="MSD15" s="746"/>
      <c r="MSE15" s="746"/>
      <c r="MSF15" s="746"/>
      <c r="MSG15" s="746"/>
      <c r="MSH15" s="746"/>
      <c r="MSI15" s="746"/>
      <c r="MSJ15" s="746"/>
      <c r="MSK15" s="746"/>
      <c r="MSL15" s="746"/>
      <c r="MSM15" s="746"/>
      <c r="MSN15" s="746"/>
      <c r="MSO15" s="746"/>
      <c r="MSP15" s="746"/>
      <c r="MSQ15" s="746"/>
      <c r="MSR15" s="746"/>
      <c r="MSS15" s="746"/>
      <c r="MST15" s="746"/>
      <c r="MSU15" s="746"/>
      <c r="MSV15" s="746"/>
      <c r="MSW15" s="746"/>
      <c r="MSX15" s="746"/>
      <c r="MSY15" s="746"/>
      <c r="MSZ15" s="746"/>
      <c r="MTA15" s="746"/>
      <c r="MTB15" s="746"/>
      <c r="MTC15" s="746"/>
      <c r="MTD15" s="746"/>
      <c r="MTE15" s="746"/>
      <c r="MTF15" s="746"/>
      <c r="MTG15" s="746"/>
      <c r="MTH15" s="746"/>
      <c r="MTI15" s="746"/>
      <c r="MTJ15" s="746"/>
      <c r="MTK15" s="746"/>
      <c r="MTL15" s="746"/>
      <c r="MTM15" s="746"/>
      <c r="MTN15" s="746"/>
      <c r="MTO15" s="746"/>
      <c r="MTP15" s="746"/>
      <c r="MTQ15" s="746"/>
      <c r="MTR15" s="746"/>
      <c r="MTS15" s="746"/>
      <c r="MTT15" s="746"/>
      <c r="MTU15" s="746"/>
      <c r="MTV15" s="746"/>
      <c r="MTW15" s="746"/>
      <c r="MTX15" s="746"/>
      <c r="MTY15" s="746"/>
      <c r="MTZ15" s="746"/>
      <c r="MUA15" s="746"/>
      <c r="MUB15" s="746"/>
      <c r="MUC15" s="746"/>
      <c r="MUD15" s="746"/>
      <c r="MUE15" s="746"/>
      <c r="MUF15" s="746"/>
      <c r="MUG15" s="746"/>
      <c r="MUH15" s="746"/>
      <c r="MUI15" s="746"/>
      <c r="MUJ15" s="746"/>
      <c r="MUK15" s="746"/>
      <c r="MUL15" s="746"/>
      <c r="MUM15" s="746"/>
      <c r="MUN15" s="746"/>
      <c r="MUO15" s="746"/>
      <c r="MUP15" s="746"/>
      <c r="MUQ15" s="746"/>
      <c r="MUR15" s="746"/>
      <c r="MUS15" s="746"/>
      <c r="MUT15" s="746"/>
      <c r="MUU15" s="746"/>
      <c r="MUV15" s="746"/>
      <c r="MUW15" s="746"/>
      <c r="MUX15" s="746"/>
      <c r="MUY15" s="746"/>
      <c r="MUZ15" s="746"/>
      <c r="MVA15" s="746"/>
      <c r="MVB15" s="746"/>
      <c r="MVC15" s="746"/>
      <c r="MVD15" s="746"/>
      <c r="MVE15" s="746"/>
      <c r="MVF15" s="746"/>
      <c r="MVG15" s="746"/>
      <c r="MVH15" s="746"/>
      <c r="MVI15" s="746"/>
      <c r="MVJ15" s="746"/>
      <c r="MVK15" s="746"/>
      <c r="MVL15" s="746"/>
      <c r="MVM15" s="746"/>
      <c r="MVN15" s="746"/>
      <c r="MVO15" s="746"/>
      <c r="MVP15" s="746"/>
      <c r="MVQ15" s="746"/>
      <c r="MVR15" s="746"/>
      <c r="MVS15" s="746"/>
      <c r="MVT15" s="746"/>
      <c r="MVU15" s="746"/>
      <c r="MVV15" s="746"/>
      <c r="MVW15" s="746"/>
      <c r="MVX15" s="746"/>
      <c r="MVY15" s="746"/>
      <c r="MVZ15" s="746"/>
      <c r="MWA15" s="746"/>
      <c r="MWB15" s="746"/>
      <c r="MWC15" s="746"/>
      <c r="MWD15" s="746"/>
      <c r="MWE15" s="746"/>
      <c r="MWF15" s="746"/>
      <c r="MWG15" s="746"/>
      <c r="MWH15" s="746"/>
      <c r="MWI15" s="746"/>
      <c r="MWJ15" s="746"/>
      <c r="MWK15" s="746"/>
      <c r="MWL15" s="746"/>
      <c r="MWM15" s="746"/>
      <c r="MWN15" s="746"/>
      <c r="MWO15" s="746"/>
      <c r="MWP15" s="746"/>
      <c r="MWQ15" s="746"/>
      <c r="MWR15" s="746"/>
      <c r="MWS15" s="746"/>
      <c r="MWT15" s="746"/>
      <c r="MWU15" s="746"/>
      <c r="MWV15" s="746"/>
      <c r="MWW15" s="746"/>
      <c r="MWX15" s="746"/>
      <c r="MWY15" s="746"/>
      <c r="MWZ15" s="746"/>
      <c r="MXA15" s="746"/>
      <c r="MXB15" s="746"/>
      <c r="MXC15" s="746"/>
      <c r="MXD15" s="746"/>
      <c r="MXE15" s="746"/>
      <c r="MXF15" s="746"/>
      <c r="MXG15" s="746"/>
      <c r="MXH15" s="746"/>
      <c r="MXI15" s="746"/>
      <c r="MXJ15" s="746"/>
      <c r="MXK15" s="746"/>
      <c r="MXL15" s="746"/>
      <c r="MXM15" s="746"/>
      <c r="MXN15" s="746"/>
      <c r="MXO15" s="746"/>
      <c r="MXP15" s="746"/>
      <c r="MXQ15" s="746"/>
      <c r="MXR15" s="746"/>
      <c r="MXS15" s="746"/>
      <c r="MXT15" s="746"/>
      <c r="MXU15" s="746"/>
      <c r="MXV15" s="746"/>
      <c r="MXW15" s="746"/>
      <c r="MXX15" s="746"/>
      <c r="MXY15" s="746"/>
      <c r="MXZ15" s="746"/>
      <c r="MYA15" s="746"/>
      <c r="MYB15" s="746"/>
      <c r="MYC15" s="746"/>
      <c r="MYD15" s="746"/>
      <c r="MYE15" s="746"/>
      <c r="MYF15" s="746"/>
      <c r="MYG15" s="746"/>
      <c r="MYH15" s="746"/>
      <c r="MYI15" s="746"/>
      <c r="MYJ15" s="746"/>
      <c r="MYK15" s="746"/>
      <c r="MYL15" s="746"/>
      <c r="MYM15" s="746"/>
      <c r="MYN15" s="746"/>
      <c r="MYO15" s="746"/>
      <c r="MYP15" s="746"/>
      <c r="MYQ15" s="746"/>
      <c r="MYR15" s="746"/>
      <c r="MYS15" s="746"/>
      <c r="MYT15" s="746"/>
      <c r="MYU15" s="746"/>
      <c r="MYV15" s="746"/>
      <c r="MYW15" s="746"/>
      <c r="MYX15" s="746"/>
      <c r="MYY15" s="746"/>
      <c r="MYZ15" s="746"/>
      <c r="MZA15" s="746"/>
      <c r="MZB15" s="746"/>
      <c r="MZC15" s="746"/>
      <c r="MZD15" s="746"/>
      <c r="MZE15" s="746"/>
      <c r="MZF15" s="746"/>
      <c r="MZG15" s="746"/>
      <c r="MZH15" s="746"/>
      <c r="MZI15" s="746"/>
      <c r="MZJ15" s="746"/>
      <c r="MZK15" s="746"/>
      <c r="MZL15" s="746"/>
      <c r="MZM15" s="746"/>
      <c r="MZN15" s="746"/>
      <c r="MZO15" s="746"/>
      <c r="MZP15" s="746"/>
      <c r="MZQ15" s="746"/>
      <c r="MZR15" s="746"/>
      <c r="MZS15" s="746"/>
      <c r="MZT15" s="746"/>
      <c r="MZU15" s="746"/>
      <c r="MZV15" s="746"/>
      <c r="MZW15" s="746"/>
      <c r="MZX15" s="746"/>
      <c r="MZY15" s="746"/>
      <c r="MZZ15" s="746"/>
      <c r="NAA15" s="746"/>
      <c r="NAB15" s="746"/>
      <c r="NAC15" s="746"/>
      <c r="NAD15" s="746"/>
      <c r="NAE15" s="746"/>
      <c r="NAF15" s="746"/>
      <c r="NAG15" s="746"/>
      <c r="NAH15" s="746"/>
      <c r="NAI15" s="746"/>
      <c r="NAJ15" s="746"/>
      <c r="NAK15" s="746"/>
      <c r="NAL15" s="746"/>
      <c r="NAM15" s="746"/>
      <c r="NAN15" s="746"/>
      <c r="NAO15" s="746"/>
      <c r="NAP15" s="746"/>
      <c r="NAQ15" s="746"/>
      <c r="NAR15" s="746"/>
      <c r="NAS15" s="746"/>
      <c r="NAT15" s="746"/>
      <c r="NAU15" s="746"/>
      <c r="NAV15" s="746"/>
      <c r="NAW15" s="746"/>
      <c r="NAX15" s="746"/>
      <c r="NAY15" s="746"/>
      <c r="NAZ15" s="746"/>
      <c r="NBA15" s="746"/>
      <c r="NBB15" s="746"/>
      <c r="NBC15" s="746"/>
      <c r="NBD15" s="746"/>
      <c r="NBE15" s="746"/>
      <c r="NBF15" s="746"/>
      <c r="NBG15" s="746"/>
      <c r="NBH15" s="746"/>
      <c r="NBI15" s="746"/>
      <c r="NBJ15" s="746"/>
      <c r="NBK15" s="746"/>
      <c r="NBL15" s="746"/>
      <c r="NBM15" s="746"/>
      <c r="NBN15" s="746"/>
      <c r="NBO15" s="746"/>
      <c r="NBP15" s="746"/>
      <c r="NBQ15" s="746"/>
      <c r="NBR15" s="746"/>
      <c r="NBS15" s="746"/>
      <c r="NBT15" s="746"/>
      <c r="NBU15" s="746"/>
      <c r="NBV15" s="746"/>
      <c r="NBW15" s="746"/>
      <c r="NBX15" s="746"/>
      <c r="NBY15" s="746"/>
      <c r="NBZ15" s="746"/>
      <c r="NCA15" s="746"/>
      <c r="NCB15" s="746"/>
      <c r="NCC15" s="746"/>
      <c r="NCD15" s="746"/>
      <c r="NCE15" s="746"/>
      <c r="NCF15" s="746"/>
      <c r="NCG15" s="746"/>
      <c r="NCH15" s="746"/>
      <c r="NCI15" s="746"/>
      <c r="NCJ15" s="746"/>
      <c r="NCK15" s="746"/>
      <c r="NCL15" s="746"/>
      <c r="NCM15" s="746"/>
      <c r="NCN15" s="746"/>
      <c r="NCO15" s="746"/>
      <c r="NCP15" s="746"/>
      <c r="NCQ15" s="746"/>
      <c r="NCR15" s="746"/>
      <c r="NCS15" s="746"/>
      <c r="NCT15" s="746"/>
      <c r="NCU15" s="746"/>
      <c r="NCV15" s="746"/>
      <c r="NCW15" s="746"/>
      <c r="NCX15" s="746"/>
      <c r="NCY15" s="746"/>
      <c r="NCZ15" s="746"/>
      <c r="NDA15" s="746"/>
      <c r="NDB15" s="746"/>
      <c r="NDC15" s="746"/>
      <c r="NDD15" s="746"/>
      <c r="NDE15" s="746"/>
      <c r="NDF15" s="746"/>
      <c r="NDG15" s="746"/>
      <c r="NDH15" s="746"/>
      <c r="NDI15" s="746"/>
      <c r="NDJ15" s="746"/>
      <c r="NDK15" s="746"/>
      <c r="NDL15" s="746"/>
      <c r="NDM15" s="746"/>
      <c r="NDN15" s="746"/>
      <c r="NDO15" s="746"/>
      <c r="NDP15" s="746"/>
      <c r="NDQ15" s="746"/>
      <c r="NDR15" s="746"/>
      <c r="NDS15" s="746"/>
      <c r="NDT15" s="746"/>
      <c r="NDU15" s="746"/>
      <c r="NDV15" s="746"/>
      <c r="NDW15" s="746"/>
      <c r="NDX15" s="746"/>
      <c r="NDY15" s="746"/>
      <c r="NDZ15" s="746"/>
      <c r="NEA15" s="746"/>
      <c r="NEB15" s="746"/>
      <c r="NEC15" s="746"/>
      <c r="NED15" s="746"/>
      <c r="NEE15" s="746"/>
      <c r="NEF15" s="746"/>
      <c r="NEG15" s="746"/>
      <c r="NEH15" s="746"/>
      <c r="NEI15" s="746"/>
      <c r="NEJ15" s="746"/>
      <c r="NEK15" s="746"/>
      <c r="NEL15" s="746"/>
      <c r="NEM15" s="746"/>
      <c r="NEN15" s="746"/>
      <c r="NEO15" s="746"/>
      <c r="NEP15" s="746"/>
      <c r="NEQ15" s="746"/>
      <c r="NER15" s="746"/>
      <c r="NES15" s="746"/>
      <c r="NET15" s="746"/>
      <c r="NEU15" s="746"/>
      <c r="NEV15" s="746"/>
      <c r="NEW15" s="746"/>
      <c r="NEX15" s="746"/>
      <c r="NEY15" s="746"/>
      <c r="NEZ15" s="746"/>
      <c r="NFA15" s="746"/>
      <c r="NFB15" s="746"/>
      <c r="NFC15" s="746"/>
      <c r="NFD15" s="746"/>
      <c r="NFE15" s="746"/>
      <c r="NFF15" s="746"/>
      <c r="NFG15" s="746"/>
      <c r="NFH15" s="746"/>
      <c r="NFI15" s="746"/>
      <c r="NFJ15" s="746"/>
      <c r="NFK15" s="746"/>
      <c r="NFL15" s="746"/>
      <c r="NFM15" s="746"/>
      <c r="NFN15" s="746"/>
      <c r="NFO15" s="746"/>
      <c r="NFP15" s="746"/>
      <c r="NFQ15" s="746"/>
      <c r="NFR15" s="746"/>
      <c r="NFS15" s="746"/>
      <c r="NFT15" s="746"/>
      <c r="NFU15" s="746"/>
      <c r="NFV15" s="746"/>
      <c r="NFW15" s="746"/>
      <c r="NFX15" s="746"/>
      <c r="NFY15" s="746"/>
      <c r="NFZ15" s="746"/>
      <c r="NGA15" s="746"/>
      <c r="NGB15" s="746"/>
      <c r="NGC15" s="746"/>
      <c r="NGD15" s="746"/>
      <c r="NGE15" s="746"/>
      <c r="NGF15" s="746"/>
      <c r="NGG15" s="746"/>
      <c r="NGH15" s="746"/>
      <c r="NGI15" s="746"/>
      <c r="NGJ15" s="746"/>
      <c r="NGK15" s="746"/>
      <c r="NGL15" s="746"/>
      <c r="NGM15" s="746"/>
      <c r="NGN15" s="746"/>
      <c r="NGO15" s="746"/>
      <c r="NGP15" s="746"/>
      <c r="NGQ15" s="746"/>
      <c r="NGR15" s="746"/>
      <c r="NGS15" s="746"/>
      <c r="NGT15" s="746"/>
      <c r="NGU15" s="746"/>
      <c r="NGV15" s="746"/>
      <c r="NGW15" s="746"/>
      <c r="NGX15" s="746"/>
      <c r="NGY15" s="746"/>
      <c r="NGZ15" s="746"/>
      <c r="NHA15" s="746"/>
      <c r="NHB15" s="746"/>
      <c r="NHC15" s="746"/>
      <c r="NHD15" s="746"/>
      <c r="NHE15" s="746"/>
      <c r="NHF15" s="746"/>
      <c r="NHG15" s="746"/>
      <c r="NHH15" s="746"/>
      <c r="NHI15" s="746"/>
      <c r="NHJ15" s="746"/>
      <c r="NHK15" s="746"/>
      <c r="NHL15" s="746"/>
      <c r="NHM15" s="746"/>
      <c r="NHN15" s="746"/>
      <c r="NHO15" s="746"/>
      <c r="NHP15" s="746"/>
      <c r="NHQ15" s="746"/>
      <c r="NHR15" s="746"/>
      <c r="NHS15" s="746"/>
      <c r="NHT15" s="746"/>
      <c r="NHU15" s="746"/>
      <c r="NHV15" s="746"/>
      <c r="NHW15" s="746"/>
      <c r="NHX15" s="746"/>
      <c r="NHY15" s="746"/>
      <c r="NHZ15" s="746"/>
      <c r="NIA15" s="746"/>
      <c r="NIB15" s="746"/>
      <c r="NIC15" s="746"/>
      <c r="NID15" s="746"/>
      <c r="NIE15" s="746"/>
      <c r="NIF15" s="746"/>
      <c r="NIG15" s="746"/>
      <c r="NIH15" s="746"/>
      <c r="NII15" s="746"/>
      <c r="NIJ15" s="746"/>
      <c r="NIK15" s="746"/>
      <c r="NIL15" s="746"/>
      <c r="NIM15" s="746"/>
      <c r="NIN15" s="746"/>
      <c r="NIO15" s="746"/>
      <c r="NIP15" s="746"/>
      <c r="NIQ15" s="746"/>
      <c r="NIR15" s="746"/>
      <c r="NIS15" s="746"/>
      <c r="NIT15" s="746"/>
      <c r="NIU15" s="746"/>
      <c r="NIV15" s="746"/>
      <c r="NIW15" s="746"/>
      <c r="NIX15" s="746"/>
      <c r="NIY15" s="746"/>
      <c r="NIZ15" s="746"/>
      <c r="NJA15" s="746"/>
      <c r="NJB15" s="746"/>
      <c r="NJC15" s="746"/>
      <c r="NJD15" s="746"/>
      <c r="NJE15" s="746"/>
      <c r="NJF15" s="746"/>
      <c r="NJG15" s="746"/>
      <c r="NJH15" s="746"/>
      <c r="NJI15" s="746"/>
      <c r="NJJ15" s="746"/>
      <c r="NJK15" s="746"/>
      <c r="NJL15" s="746"/>
      <c r="NJM15" s="746"/>
      <c r="NJN15" s="746"/>
      <c r="NJO15" s="746"/>
      <c r="NJP15" s="746"/>
      <c r="NJQ15" s="746"/>
      <c r="NJR15" s="746"/>
      <c r="NJS15" s="746"/>
      <c r="NJT15" s="746"/>
      <c r="NJU15" s="746"/>
      <c r="NJV15" s="746"/>
      <c r="NJW15" s="746"/>
      <c r="NJX15" s="746"/>
      <c r="NJY15" s="746"/>
      <c r="NJZ15" s="746"/>
      <c r="NKA15" s="746"/>
      <c r="NKB15" s="746"/>
      <c r="NKC15" s="746"/>
      <c r="NKD15" s="746"/>
      <c r="NKE15" s="746"/>
      <c r="NKF15" s="746"/>
      <c r="NKG15" s="746"/>
      <c r="NKH15" s="746"/>
      <c r="NKI15" s="746"/>
      <c r="NKJ15" s="746"/>
      <c r="NKK15" s="746"/>
      <c r="NKL15" s="746"/>
      <c r="NKM15" s="746"/>
      <c r="NKN15" s="746"/>
      <c r="NKO15" s="746"/>
      <c r="NKP15" s="746"/>
      <c r="NKQ15" s="746"/>
      <c r="NKR15" s="746"/>
      <c r="NKS15" s="746"/>
      <c r="NKT15" s="746"/>
      <c r="NKU15" s="746"/>
      <c r="NKV15" s="746"/>
      <c r="NKW15" s="746"/>
      <c r="NKX15" s="746"/>
      <c r="NKY15" s="746"/>
      <c r="NKZ15" s="746"/>
      <c r="NLA15" s="746"/>
      <c r="NLB15" s="746"/>
      <c r="NLC15" s="746"/>
      <c r="NLD15" s="746"/>
      <c r="NLE15" s="746"/>
      <c r="NLF15" s="746"/>
      <c r="NLG15" s="746"/>
      <c r="NLH15" s="746"/>
      <c r="NLI15" s="746"/>
      <c r="NLJ15" s="746"/>
      <c r="NLK15" s="746"/>
      <c r="NLL15" s="746"/>
      <c r="NLM15" s="746"/>
      <c r="NLN15" s="746"/>
      <c r="NLO15" s="746"/>
      <c r="NLP15" s="746"/>
      <c r="NLQ15" s="746"/>
      <c r="NLR15" s="746"/>
      <c r="NLS15" s="746"/>
      <c r="NLT15" s="746"/>
      <c r="NLU15" s="746"/>
      <c r="NLV15" s="746"/>
      <c r="NLW15" s="746"/>
      <c r="NLX15" s="746"/>
      <c r="NLY15" s="746"/>
      <c r="NLZ15" s="746"/>
      <c r="NMA15" s="746"/>
      <c r="NMB15" s="746"/>
      <c r="NMC15" s="746"/>
      <c r="NMD15" s="746"/>
      <c r="NME15" s="746"/>
      <c r="NMF15" s="746"/>
      <c r="NMG15" s="746"/>
      <c r="NMH15" s="746"/>
      <c r="NMI15" s="746"/>
      <c r="NMJ15" s="746"/>
      <c r="NMK15" s="746"/>
      <c r="NML15" s="746"/>
      <c r="NMM15" s="746"/>
      <c r="NMN15" s="746"/>
      <c r="NMO15" s="746"/>
      <c r="NMP15" s="746"/>
      <c r="NMQ15" s="746"/>
      <c r="NMR15" s="746"/>
      <c r="NMS15" s="746"/>
      <c r="NMT15" s="746"/>
      <c r="NMU15" s="746"/>
      <c r="NMV15" s="746"/>
      <c r="NMW15" s="746"/>
      <c r="NMX15" s="746"/>
      <c r="NMY15" s="746"/>
      <c r="NMZ15" s="746"/>
      <c r="NNA15" s="746"/>
      <c r="NNB15" s="746"/>
      <c r="NNC15" s="746"/>
      <c r="NND15" s="746"/>
      <c r="NNE15" s="746"/>
      <c r="NNF15" s="746"/>
      <c r="NNG15" s="746"/>
      <c r="NNH15" s="746"/>
      <c r="NNI15" s="746"/>
      <c r="NNJ15" s="746"/>
      <c r="NNK15" s="746"/>
      <c r="NNL15" s="746"/>
      <c r="NNM15" s="746"/>
      <c r="NNN15" s="746"/>
      <c r="NNO15" s="746"/>
      <c r="NNP15" s="746"/>
      <c r="NNQ15" s="746"/>
      <c r="NNR15" s="746"/>
      <c r="NNS15" s="746"/>
      <c r="NNT15" s="746"/>
      <c r="NNU15" s="746"/>
      <c r="NNV15" s="746"/>
      <c r="NNW15" s="746"/>
      <c r="NNX15" s="746"/>
      <c r="NNY15" s="746"/>
      <c r="NNZ15" s="746"/>
      <c r="NOA15" s="746"/>
      <c r="NOB15" s="746"/>
      <c r="NOC15" s="746"/>
      <c r="NOD15" s="746"/>
      <c r="NOE15" s="746"/>
      <c r="NOF15" s="746"/>
      <c r="NOG15" s="746"/>
      <c r="NOH15" s="746"/>
      <c r="NOI15" s="746"/>
      <c r="NOJ15" s="746"/>
      <c r="NOK15" s="746"/>
      <c r="NOL15" s="746"/>
      <c r="NOM15" s="746"/>
      <c r="NON15" s="746"/>
      <c r="NOO15" s="746"/>
      <c r="NOP15" s="746"/>
      <c r="NOQ15" s="746"/>
      <c r="NOR15" s="746"/>
      <c r="NOS15" s="746"/>
      <c r="NOT15" s="746"/>
      <c r="NOU15" s="746"/>
      <c r="NOV15" s="746"/>
      <c r="NOW15" s="746"/>
      <c r="NOX15" s="746"/>
      <c r="NOY15" s="746"/>
      <c r="NOZ15" s="746"/>
      <c r="NPA15" s="746"/>
      <c r="NPB15" s="746"/>
      <c r="NPC15" s="746"/>
      <c r="NPD15" s="746"/>
      <c r="NPE15" s="746"/>
      <c r="NPF15" s="746"/>
      <c r="NPG15" s="746"/>
      <c r="NPH15" s="746"/>
      <c r="NPI15" s="746"/>
      <c r="NPJ15" s="746"/>
      <c r="NPK15" s="746"/>
      <c r="NPL15" s="746"/>
      <c r="NPM15" s="746"/>
      <c r="NPN15" s="746"/>
      <c r="NPO15" s="746"/>
      <c r="NPP15" s="746"/>
      <c r="NPQ15" s="746"/>
      <c r="NPR15" s="746"/>
      <c r="NPS15" s="746"/>
      <c r="NPT15" s="746"/>
      <c r="NPU15" s="746"/>
      <c r="NPV15" s="746"/>
      <c r="NPW15" s="746"/>
      <c r="NPX15" s="746"/>
      <c r="NPY15" s="746"/>
      <c r="NPZ15" s="746"/>
      <c r="NQA15" s="746"/>
      <c r="NQB15" s="746"/>
      <c r="NQC15" s="746"/>
      <c r="NQD15" s="746"/>
      <c r="NQE15" s="746"/>
      <c r="NQF15" s="746"/>
      <c r="NQG15" s="746"/>
      <c r="NQH15" s="746"/>
      <c r="NQI15" s="746"/>
      <c r="NQJ15" s="746"/>
      <c r="NQK15" s="746"/>
      <c r="NQL15" s="746"/>
      <c r="NQM15" s="746"/>
      <c r="NQN15" s="746"/>
      <c r="NQO15" s="746"/>
      <c r="NQP15" s="746"/>
      <c r="NQQ15" s="746"/>
      <c r="NQR15" s="746"/>
      <c r="NQS15" s="746"/>
      <c r="NQT15" s="746"/>
      <c r="NQU15" s="746"/>
      <c r="NQV15" s="746"/>
      <c r="NQW15" s="746"/>
      <c r="NQX15" s="746"/>
      <c r="NQY15" s="746"/>
      <c r="NQZ15" s="746"/>
      <c r="NRA15" s="746"/>
      <c r="NRB15" s="746"/>
      <c r="NRC15" s="746"/>
      <c r="NRD15" s="746"/>
      <c r="NRE15" s="746"/>
      <c r="NRF15" s="746"/>
      <c r="NRG15" s="746"/>
      <c r="NRH15" s="746"/>
      <c r="NRI15" s="746"/>
      <c r="NRJ15" s="746"/>
      <c r="NRK15" s="746"/>
      <c r="NRL15" s="746"/>
      <c r="NRM15" s="746"/>
      <c r="NRN15" s="746"/>
      <c r="NRO15" s="746"/>
      <c r="NRP15" s="746"/>
      <c r="NRQ15" s="746"/>
      <c r="NRR15" s="746"/>
      <c r="NRS15" s="746"/>
      <c r="NRT15" s="746"/>
      <c r="NRU15" s="746"/>
      <c r="NRV15" s="746"/>
      <c r="NRW15" s="746"/>
      <c r="NRX15" s="746"/>
      <c r="NRY15" s="746"/>
      <c r="NRZ15" s="746"/>
      <c r="NSA15" s="746"/>
      <c r="NSB15" s="746"/>
      <c r="NSC15" s="746"/>
      <c r="NSD15" s="746"/>
      <c r="NSE15" s="746"/>
      <c r="NSF15" s="746"/>
      <c r="NSG15" s="746"/>
      <c r="NSH15" s="746"/>
      <c r="NSI15" s="746"/>
      <c r="NSJ15" s="746"/>
      <c r="NSK15" s="746"/>
      <c r="NSL15" s="746"/>
      <c r="NSM15" s="746"/>
      <c r="NSN15" s="746"/>
      <c r="NSO15" s="746"/>
      <c r="NSP15" s="746"/>
      <c r="NSQ15" s="746"/>
      <c r="NSR15" s="746"/>
      <c r="NSS15" s="746"/>
      <c r="NST15" s="746"/>
      <c r="NSU15" s="746"/>
      <c r="NSV15" s="746"/>
      <c r="NSW15" s="746"/>
      <c r="NSX15" s="746"/>
      <c r="NSY15" s="746"/>
      <c r="NSZ15" s="746"/>
      <c r="NTA15" s="746"/>
      <c r="NTB15" s="746"/>
      <c r="NTC15" s="746"/>
      <c r="NTD15" s="746"/>
      <c r="NTE15" s="746"/>
      <c r="NTF15" s="746"/>
      <c r="NTG15" s="746"/>
      <c r="NTH15" s="746"/>
      <c r="NTI15" s="746"/>
      <c r="NTJ15" s="746"/>
      <c r="NTK15" s="746"/>
      <c r="NTL15" s="746"/>
      <c r="NTM15" s="746"/>
      <c r="NTN15" s="746"/>
      <c r="NTO15" s="746"/>
      <c r="NTP15" s="746"/>
      <c r="NTQ15" s="746"/>
      <c r="NTR15" s="746"/>
      <c r="NTS15" s="746"/>
      <c r="NTT15" s="746"/>
      <c r="NTU15" s="746"/>
      <c r="NTV15" s="746"/>
      <c r="NTW15" s="746"/>
      <c r="NTX15" s="746"/>
      <c r="NTY15" s="746"/>
      <c r="NTZ15" s="746"/>
      <c r="NUA15" s="746"/>
      <c r="NUB15" s="746"/>
      <c r="NUC15" s="746"/>
      <c r="NUD15" s="746"/>
      <c r="NUE15" s="746"/>
      <c r="NUF15" s="746"/>
      <c r="NUG15" s="746"/>
      <c r="NUH15" s="746"/>
      <c r="NUI15" s="746"/>
      <c r="NUJ15" s="746"/>
      <c r="NUK15" s="746"/>
      <c r="NUL15" s="746"/>
      <c r="NUM15" s="746"/>
      <c r="NUN15" s="746"/>
      <c r="NUO15" s="746"/>
      <c r="NUP15" s="746"/>
      <c r="NUQ15" s="746"/>
      <c r="NUR15" s="746"/>
      <c r="NUS15" s="746"/>
      <c r="NUT15" s="746"/>
      <c r="NUU15" s="746"/>
      <c r="NUV15" s="746"/>
      <c r="NUW15" s="746"/>
      <c r="NUX15" s="746"/>
      <c r="NUY15" s="746"/>
      <c r="NUZ15" s="746"/>
      <c r="NVA15" s="746"/>
      <c r="NVB15" s="746"/>
      <c r="NVC15" s="746"/>
      <c r="NVD15" s="746"/>
      <c r="NVE15" s="746"/>
      <c r="NVF15" s="746"/>
      <c r="NVG15" s="746"/>
      <c r="NVH15" s="746"/>
      <c r="NVI15" s="746"/>
      <c r="NVJ15" s="746"/>
      <c r="NVK15" s="746"/>
      <c r="NVL15" s="746"/>
      <c r="NVM15" s="746"/>
      <c r="NVN15" s="746"/>
      <c r="NVO15" s="746"/>
      <c r="NVP15" s="746"/>
      <c r="NVQ15" s="746"/>
      <c r="NVR15" s="746"/>
      <c r="NVS15" s="746"/>
      <c r="NVT15" s="746"/>
      <c r="NVU15" s="746"/>
      <c r="NVV15" s="746"/>
      <c r="NVW15" s="746"/>
      <c r="NVX15" s="746"/>
      <c r="NVY15" s="746"/>
      <c r="NVZ15" s="746"/>
      <c r="NWA15" s="746"/>
      <c r="NWB15" s="746"/>
      <c r="NWC15" s="746"/>
      <c r="NWD15" s="746"/>
      <c r="NWE15" s="746"/>
      <c r="NWF15" s="746"/>
      <c r="NWG15" s="746"/>
      <c r="NWH15" s="746"/>
      <c r="NWI15" s="746"/>
      <c r="NWJ15" s="746"/>
      <c r="NWK15" s="746"/>
      <c r="NWL15" s="746"/>
      <c r="NWM15" s="746"/>
      <c r="NWN15" s="746"/>
      <c r="NWO15" s="746"/>
      <c r="NWP15" s="746"/>
      <c r="NWQ15" s="746"/>
      <c r="NWR15" s="746"/>
      <c r="NWS15" s="746"/>
      <c r="NWT15" s="746"/>
      <c r="NWU15" s="746"/>
      <c r="NWV15" s="746"/>
      <c r="NWW15" s="746"/>
      <c r="NWX15" s="746"/>
      <c r="NWY15" s="746"/>
      <c r="NWZ15" s="746"/>
      <c r="NXA15" s="746"/>
      <c r="NXB15" s="746"/>
      <c r="NXC15" s="746"/>
      <c r="NXD15" s="746"/>
      <c r="NXE15" s="746"/>
      <c r="NXF15" s="746"/>
      <c r="NXG15" s="746"/>
      <c r="NXH15" s="746"/>
      <c r="NXI15" s="746"/>
      <c r="NXJ15" s="746"/>
      <c r="NXK15" s="746"/>
      <c r="NXL15" s="746"/>
      <c r="NXM15" s="746"/>
      <c r="NXN15" s="746"/>
      <c r="NXO15" s="746"/>
      <c r="NXP15" s="746"/>
      <c r="NXQ15" s="746"/>
      <c r="NXR15" s="746"/>
      <c r="NXS15" s="746"/>
      <c r="NXT15" s="746"/>
      <c r="NXU15" s="746"/>
      <c r="NXV15" s="746"/>
      <c r="NXW15" s="746"/>
      <c r="NXX15" s="746"/>
      <c r="NXY15" s="746"/>
      <c r="NXZ15" s="746"/>
      <c r="NYA15" s="746"/>
      <c r="NYB15" s="746"/>
      <c r="NYC15" s="746"/>
      <c r="NYD15" s="746"/>
      <c r="NYE15" s="746"/>
      <c r="NYF15" s="746"/>
      <c r="NYG15" s="746"/>
      <c r="NYH15" s="746"/>
      <c r="NYI15" s="746"/>
      <c r="NYJ15" s="746"/>
      <c r="NYK15" s="746"/>
      <c r="NYL15" s="746"/>
      <c r="NYM15" s="746"/>
      <c r="NYN15" s="746"/>
      <c r="NYO15" s="746"/>
      <c r="NYP15" s="746"/>
      <c r="NYQ15" s="746"/>
      <c r="NYR15" s="746"/>
      <c r="NYS15" s="746"/>
      <c r="NYT15" s="746"/>
      <c r="NYU15" s="746"/>
      <c r="NYV15" s="746"/>
      <c r="NYW15" s="746"/>
      <c r="NYX15" s="746"/>
      <c r="NYY15" s="746"/>
      <c r="NYZ15" s="746"/>
      <c r="NZA15" s="746"/>
      <c r="NZB15" s="746"/>
      <c r="NZC15" s="746"/>
      <c r="NZD15" s="746"/>
      <c r="NZE15" s="746"/>
      <c r="NZF15" s="746"/>
      <c r="NZG15" s="746"/>
      <c r="NZH15" s="746"/>
      <c r="NZI15" s="746"/>
      <c r="NZJ15" s="746"/>
      <c r="NZK15" s="746"/>
      <c r="NZL15" s="746"/>
      <c r="NZM15" s="746"/>
      <c r="NZN15" s="746"/>
      <c r="NZO15" s="746"/>
      <c r="NZP15" s="746"/>
      <c r="NZQ15" s="746"/>
      <c r="NZR15" s="746"/>
      <c r="NZS15" s="746"/>
      <c r="NZT15" s="746"/>
      <c r="NZU15" s="746"/>
      <c r="NZV15" s="746"/>
      <c r="NZW15" s="746"/>
      <c r="NZX15" s="746"/>
      <c r="NZY15" s="746"/>
      <c r="NZZ15" s="746"/>
      <c r="OAA15" s="746"/>
      <c r="OAB15" s="746"/>
      <c r="OAC15" s="746"/>
      <c r="OAD15" s="746"/>
      <c r="OAE15" s="746"/>
      <c r="OAF15" s="746"/>
      <c r="OAG15" s="746"/>
      <c r="OAH15" s="746"/>
      <c r="OAI15" s="746"/>
      <c r="OAJ15" s="746"/>
      <c r="OAK15" s="746"/>
      <c r="OAL15" s="746"/>
      <c r="OAM15" s="746"/>
      <c r="OAN15" s="746"/>
      <c r="OAO15" s="746"/>
      <c r="OAP15" s="746"/>
      <c r="OAQ15" s="746"/>
      <c r="OAR15" s="746"/>
      <c r="OAS15" s="746"/>
      <c r="OAT15" s="746"/>
      <c r="OAU15" s="746"/>
      <c r="OAV15" s="746"/>
      <c r="OAW15" s="746"/>
      <c r="OAX15" s="746"/>
      <c r="OAY15" s="746"/>
      <c r="OAZ15" s="746"/>
      <c r="OBA15" s="746"/>
      <c r="OBB15" s="746"/>
      <c r="OBC15" s="746"/>
      <c r="OBD15" s="746"/>
      <c r="OBE15" s="746"/>
      <c r="OBF15" s="746"/>
      <c r="OBG15" s="746"/>
      <c r="OBH15" s="746"/>
      <c r="OBI15" s="746"/>
      <c r="OBJ15" s="746"/>
      <c r="OBK15" s="746"/>
      <c r="OBL15" s="746"/>
      <c r="OBM15" s="746"/>
      <c r="OBN15" s="746"/>
      <c r="OBO15" s="746"/>
      <c r="OBP15" s="746"/>
      <c r="OBQ15" s="746"/>
      <c r="OBR15" s="746"/>
      <c r="OBS15" s="746"/>
      <c r="OBT15" s="746"/>
      <c r="OBU15" s="746"/>
      <c r="OBV15" s="746"/>
      <c r="OBW15" s="746"/>
      <c r="OBX15" s="746"/>
      <c r="OBY15" s="746"/>
      <c r="OBZ15" s="746"/>
      <c r="OCA15" s="746"/>
      <c r="OCB15" s="746"/>
      <c r="OCC15" s="746"/>
      <c r="OCD15" s="746"/>
      <c r="OCE15" s="746"/>
      <c r="OCF15" s="746"/>
      <c r="OCG15" s="746"/>
      <c r="OCH15" s="746"/>
      <c r="OCI15" s="746"/>
      <c r="OCJ15" s="746"/>
      <c r="OCK15" s="746"/>
      <c r="OCL15" s="746"/>
      <c r="OCM15" s="746"/>
      <c r="OCN15" s="746"/>
      <c r="OCO15" s="746"/>
      <c r="OCP15" s="746"/>
      <c r="OCQ15" s="746"/>
      <c r="OCR15" s="746"/>
      <c r="OCS15" s="746"/>
      <c r="OCT15" s="746"/>
      <c r="OCU15" s="746"/>
      <c r="OCV15" s="746"/>
      <c r="OCW15" s="746"/>
      <c r="OCX15" s="746"/>
      <c r="OCY15" s="746"/>
      <c r="OCZ15" s="746"/>
      <c r="ODA15" s="746"/>
      <c r="ODB15" s="746"/>
      <c r="ODC15" s="746"/>
      <c r="ODD15" s="746"/>
      <c r="ODE15" s="746"/>
      <c r="ODF15" s="746"/>
      <c r="ODG15" s="746"/>
      <c r="ODH15" s="746"/>
      <c r="ODI15" s="746"/>
      <c r="ODJ15" s="746"/>
      <c r="ODK15" s="746"/>
      <c r="ODL15" s="746"/>
      <c r="ODM15" s="746"/>
      <c r="ODN15" s="746"/>
      <c r="ODO15" s="746"/>
      <c r="ODP15" s="746"/>
      <c r="ODQ15" s="746"/>
      <c r="ODR15" s="746"/>
      <c r="ODS15" s="746"/>
      <c r="ODT15" s="746"/>
      <c r="ODU15" s="746"/>
      <c r="ODV15" s="746"/>
      <c r="ODW15" s="746"/>
      <c r="ODX15" s="746"/>
      <c r="ODY15" s="746"/>
      <c r="ODZ15" s="746"/>
      <c r="OEA15" s="746"/>
      <c r="OEB15" s="746"/>
      <c r="OEC15" s="746"/>
      <c r="OED15" s="746"/>
      <c r="OEE15" s="746"/>
      <c r="OEF15" s="746"/>
      <c r="OEG15" s="746"/>
      <c r="OEH15" s="746"/>
      <c r="OEI15" s="746"/>
      <c r="OEJ15" s="746"/>
      <c r="OEK15" s="746"/>
      <c r="OEL15" s="746"/>
      <c r="OEM15" s="746"/>
      <c r="OEN15" s="746"/>
      <c r="OEO15" s="746"/>
      <c r="OEP15" s="746"/>
      <c r="OEQ15" s="746"/>
      <c r="OER15" s="746"/>
      <c r="OES15" s="746"/>
      <c r="OET15" s="746"/>
      <c r="OEU15" s="746"/>
      <c r="OEV15" s="746"/>
      <c r="OEW15" s="746"/>
      <c r="OEX15" s="746"/>
      <c r="OEY15" s="746"/>
      <c r="OEZ15" s="746"/>
      <c r="OFA15" s="746"/>
      <c r="OFB15" s="746"/>
      <c r="OFC15" s="746"/>
      <c r="OFD15" s="746"/>
      <c r="OFE15" s="746"/>
      <c r="OFF15" s="746"/>
      <c r="OFG15" s="746"/>
      <c r="OFH15" s="746"/>
      <c r="OFI15" s="746"/>
      <c r="OFJ15" s="746"/>
      <c r="OFK15" s="746"/>
      <c r="OFL15" s="746"/>
      <c r="OFM15" s="746"/>
      <c r="OFN15" s="746"/>
      <c r="OFO15" s="746"/>
      <c r="OFP15" s="746"/>
      <c r="OFQ15" s="746"/>
      <c r="OFR15" s="746"/>
      <c r="OFS15" s="746"/>
      <c r="OFT15" s="746"/>
      <c r="OFU15" s="746"/>
      <c r="OFV15" s="746"/>
      <c r="OFW15" s="746"/>
      <c r="OFX15" s="746"/>
      <c r="OFY15" s="746"/>
      <c r="OFZ15" s="746"/>
      <c r="OGA15" s="746"/>
      <c r="OGB15" s="746"/>
      <c r="OGC15" s="746"/>
      <c r="OGD15" s="746"/>
      <c r="OGE15" s="746"/>
      <c r="OGF15" s="746"/>
      <c r="OGG15" s="746"/>
      <c r="OGH15" s="746"/>
      <c r="OGI15" s="746"/>
      <c r="OGJ15" s="746"/>
      <c r="OGK15" s="746"/>
      <c r="OGL15" s="746"/>
      <c r="OGM15" s="746"/>
      <c r="OGN15" s="746"/>
      <c r="OGO15" s="746"/>
      <c r="OGP15" s="746"/>
      <c r="OGQ15" s="746"/>
      <c r="OGR15" s="746"/>
      <c r="OGS15" s="746"/>
      <c r="OGT15" s="746"/>
      <c r="OGU15" s="746"/>
      <c r="OGV15" s="746"/>
      <c r="OGW15" s="746"/>
      <c r="OGX15" s="746"/>
      <c r="OGY15" s="746"/>
      <c r="OGZ15" s="746"/>
      <c r="OHA15" s="746"/>
      <c r="OHB15" s="746"/>
      <c r="OHC15" s="746"/>
      <c r="OHD15" s="746"/>
      <c r="OHE15" s="746"/>
      <c r="OHF15" s="746"/>
      <c r="OHG15" s="746"/>
      <c r="OHH15" s="746"/>
      <c r="OHI15" s="746"/>
      <c r="OHJ15" s="746"/>
      <c r="OHK15" s="746"/>
      <c r="OHL15" s="746"/>
      <c r="OHM15" s="746"/>
      <c r="OHN15" s="746"/>
      <c r="OHO15" s="746"/>
      <c r="OHP15" s="746"/>
      <c r="OHQ15" s="746"/>
      <c r="OHR15" s="746"/>
      <c r="OHS15" s="746"/>
      <c r="OHT15" s="746"/>
      <c r="OHU15" s="746"/>
      <c r="OHV15" s="746"/>
      <c r="OHW15" s="746"/>
      <c r="OHX15" s="746"/>
      <c r="OHY15" s="746"/>
      <c r="OHZ15" s="746"/>
      <c r="OIA15" s="746"/>
      <c r="OIB15" s="746"/>
      <c r="OIC15" s="746"/>
      <c r="OID15" s="746"/>
      <c r="OIE15" s="746"/>
      <c r="OIF15" s="746"/>
      <c r="OIG15" s="746"/>
      <c r="OIH15" s="746"/>
      <c r="OII15" s="746"/>
      <c r="OIJ15" s="746"/>
      <c r="OIK15" s="746"/>
      <c r="OIL15" s="746"/>
      <c r="OIM15" s="746"/>
      <c r="OIN15" s="746"/>
      <c r="OIO15" s="746"/>
      <c r="OIP15" s="746"/>
      <c r="OIQ15" s="746"/>
      <c r="OIR15" s="746"/>
      <c r="OIS15" s="746"/>
      <c r="OIT15" s="746"/>
      <c r="OIU15" s="746"/>
      <c r="OIV15" s="746"/>
      <c r="OIW15" s="746"/>
      <c r="OIX15" s="746"/>
      <c r="OIY15" s="746"/>
      <c r="OIZ15" s="746"/>
      <c r="OJA15" s="746"/>
      <c r="OJB15" s="746"/>
      <c r="OJC15" s="746"/>
      <c r="OJD15" s="746"/>
      <c r="OJE15" s="746"/>
      <c r="OJF15" s="746"/>
      <c r="OJG15" s="746"/>
      <c r="OJH15" s="746"/>
      <c r="OJI15" s="746"/>
      <c r="OJJ15" s="746"/>
      <c r="OJK15" s="746"/>
      <c r="OJL15" s="746"/>
      <c r="OJM15" s="746"/>
      <c r="OJN15" s="746"/>
      <c r="OJO15" s="746"/>
      <c r="OJP15" s="746"/>
      <c r="OJQ15" s="746"/>
      <c r="OJR15" s="746"/>
      <c r="OJS15" s="746"/>
      <c r="OJT15" s="746"/>
      <c r="OJU15" s="746"/>
      <c r="OJV15" s="746"/>
      <c r="OJW15" s="746"/>
      <c r="OJX15" s="746"/>
      <c r="OJY15" s="746"/>
      <c r="OJZ15" s="746"/>
      <c r="OKA15" s="746"/>
      <c r="OKB15" s="746"/>
      <c r="OKC15" s="746"/>
      <c r="OKD15" s="746"/>
      <c r="OKE15" s="746"/>
      <c r="OKF15" s="746"/>
      <c r="OKG15" s="746"/>
      <c r="OKH15" s="746"/>
      <c r="OKI15" s="746"/>
      <c r="OKJ15" s="746"/>
      <c r="OKK15" s="746"/>
      <c r="OKL15" s="746"/>
      <c r="OKM15" s="746"/>
      <c r="OKN15" s="746"/>
      <c r="OKO15" s="746"/>
      <c r="OKP15" s="746"/>
      <c r="OKQ15" s="746"/>
      <c r="OKR15" s="746"/>
      <c r="OKS15" s="746"/>
      <c r="OKT15" s="746"/>
      <c r="OKU15" s="746"/>
      <c r="OKV15" s="746"/>
      <c r="OKW15" s="746"/>
      <c r="OKX15" s="746"/>
      <c r="OKY15" s="746"/>
      <c r="OKZ15" s="746"/>
      <c r="OLA15" s="746"/>
      <c r="OLB15" s="746"/>
      <c r="OLC15" s="746"/>
      <c r="OLD15" s="746"/>
      <c r="OLE15" s="746"/>
      <c r="OLF15" s="746"/>
      <c r="OLG15" s="746"/>
      <c r="OLH15" s="746"/>
      <c r="OLI15" s="746"/>
      <c r="OLJ15" s="746"/>
      <c r="OLK15" s="746"/>
      <c r="OLL15" s="746"/>
      <c r="OLM15" s="746"/>
      <c r="OLN15" s="746"/>
      <c r="OLO15" s="746"/>
      <c r="OLP15" s="746"/>
      <c r="OLQ15" s="746"/>
      <c r="OLR15" s="746"/>
      <c r="OLS15" s="746"/>
      <c r="OLT15" s="746"/>
      <c r="OLU15" s="746"/>
      <c r="OLV15" s="746"/>
      <c r="OLW15" s="746"/>
      <c r="OLX15" s="746"/>
      <c r="OLY15" s="746"/>
      <c r="OLZ15" s="746"/>
      <c r="OMA15" s="746"/>
      <c r="OMB15" s="746"/>
      <c r="OMC15" s="746"/>
      <c r="OMD15" s="746"/>
      <c r="OME15" s="746"/>
      <c r="OMF15" s="746"/>
      <c r="OMG15" s="746"/>
      <c r="OMH15" s="746"/>
      <c r="OMI15" s="746"/>
      <c r="OMJ15" s="746"/>
      <c r="OMK15" s="746"/>
      <c r="OML15" s="746"/>
      <c r="OMM15" s="746"/>
      <c r="OMN15" s="746"/>
      <c r="OMO15" s="746"/>
      <c r="OMP15" s="746"/>
      <c r="OMQ15" s="746"/>
      <c r="OMR15" s="746"/>
      <c r="OMS15" s="746"/>
      <c r="OMT15" s="746"/>
      <c r="OMU15" s="746"/>
      <c r="OMV15" s="746"/>
      <c r="OMW15" s="746"/>
      <c r="OMX15" s="746"/>
      <c r="OMY15" s="746"/>
      <c r="OMZ15" s="746"/>
      <c r="ONA15" s="746"/>
      <c r="ONB15" s="746"/>
      <c r="ONC15" s="746"/>
      <c r="OND15" s="746"/>
      <c r="ONE15" s="746"/>
      <c r="ONF15" s="746"/>
      <c r="ONG15" s="746"/>
      <c r="ONH15" s="746"/>
      <c r="ONI15" s="746"/>
      <c r="ONJ15" s="746"/>
      <c r="ONK15" s="746"/>
      <c r="ONL15" s="746"/>
      <c r="ONM15" s="746"/>
      <c r="ONN15" s="746"/>
      <c r="ONO15" s="746"/>
      <c r="ONP15" s="746"/>
      <c r="ONQ15" s="746"/>
      <c r="ONR15" s="746"/>
      <c r="ONS15" s="746"/>
      <c r="ONT15" s="746"/>
      <c r="ONU15" s="746"/>
      <c r="ONV15" s="746"/>
      <c r="ONW15" s="746"/>
      <c r="ONX15" s="746"/>
      <c r="ONY15" s="746"/>
      <c r="ONZ15" s="746"/>
      <c r="OOA15" s="746"/>
      <c r="OOB15" s="746"/>
      <c r="OOC15" s="746"/>
      <c r="OOD15" s="746"/>
      <c r="OOE15" s="746"/>
      <c r="OOF15" s="746"/>
      <c r="OOG15" s="746"/>
      <c r="OOH15" s="746"/>
      <c r="OOI15" s="746"/>
      <c r="OOJ15" s="746"/>
      <c r="OOK15" s="746"/>
      <c r="OOL15" s="746"/>
      <c r="OOM15" s="746"/>
      <c r="OON15" s="746"/>
      <c r="OOO15" s="746"/>
      <c r="OOP15" s="746"/>
      <c r="OOQ15" s="746"/>
      <c r="OOR15" s="746"/>
      <c r="OOS15" s="746"/>
      <c r="OOT15" s="746"/>
      <c r="OOU15" s="746"/>
      <c r="OOV15" s="746"/>
      <c r="OOW15" s="746"/>
      <c r="OOX15" s="746"/>
      <c r="OOY15" s="746"/>
      <c r="OOZ15" s="746"/>
      <c r="OPA15" s="746"/>
      <c r="OPB15" s="746"/>
      <c r="OPC15" s="746"/>
      <c r="OPD15" s="746"/>
      <c r="OPE15" s="746"/>
      <c r="OPF15" s="746"/>
      <c r="OPG15" s="746"/>
      <c r="OPH15" s="746"/>
      <c r="OPI15" s="746"/>
      <c r="OPJ15" s="746"/>
      <c r="OPK15" s="746"/>
      <c r="OPL15" s="746"/>
      <c r="OPM15" s="746"/>
      <c r="OPN15" s="746"/>
      <c r="OPO15" s="746"/>
      <c r="OPP15" s="746"/>
      <c r="OPQ15" s="746"/>
      <c r="OPR15" s="746"/>
      <c r="OPS15" s="746"/>
      <c r="OPT15" s="746"/>
      <c r="OPU15" s="746"/>
      <c r="OPV15" s="746"/>
      <c r="OPW15" s="746"/>
      <c r="OPX15" s="746"/>
      <c r="OPY15" s="746"/>
      <c r="OPZ15" s="746"/>
      <c r="OQA15" s="746"/>
      <c r="OQB15" s="746"/>
      <c r="OQC15" s="746"/>
      <c r="OQD15" s="746"/>
      <c r="OQE15" s="746"/>
      <c r="OQF15" s="746"/>
      <c r="OQG15" s="746"/>
      <c r="OQH15" s="746"/>
      <c r="OQI15" s="746"/>
      <c r="OQJ15" s="746"/>
      <c r="OQK15" s="746"/>
      <c r="OQL15" s="746"/>
      <c r="OQM15" s="746"/>
      <c r="OQN15" s="746"/>
      <c r="OQO15" s="746"/>
      <c r="OQP15" s="746"/>
      <c r="OQQ15" s="746"/>
      <c r="OQR15" s="746"/>
      <c r="OQS15" s="746"/>
      <c r="OQT15" s="746"/>
      <c r="OQU15" s="746"/>
      <c r="OQV15" s="746"/>
      <c r="OQW15" s="746"/>
      <c r="OQX15" s="746"/>
      <c r="OQY15" s="746"/>
      <c r="OQZ15" s="746"/>
      <c r="ORA15" s="746"/>
      <c r="ORB15" s="746"/>
      <c r="ORC15" s="746"/>
      <c r="ORD15" s="746"/>
      <c r="ORE15" s="746"/>
      <c r="ORF15" s="746"/>
      <c r="ORG15" s="746"/>
      <c r="ORH15" s="746"/>
      <c r="ORI15" s="746"/>
      <c r="ORJ15" s="746"/>
      <c r="ORK15" s="746"/>
      <c r="ORL15" s="746"/>
      <c r="ORM15" s="746"/>
      <c r="ORN15" s="746"/>
      <c r="ORO15" s="746"/>
      <c r="ORP15" s="746"/>
      <c r="ORQ15" s="746"/>
      <c r="ORR15" s="746"/>
      <c r="ORS15" s="746"/>
      <c r="ORT15" s="746"/>
      <c r="ORU15" s="746"/>
      <c r="ORV15" s="746"/>
      <c r="ORW15" s="746"/>
      <c r="ORX15" s="746"/>
      <c r="ORY15" s="746"/>
      <c r="ORZ15" s="746"/>
      <c r="OSA15" s="746"/>
      <c r="OSB15" s="746"/>
      <c r="OSC15" s="746"/>
      <c r="OSD15" s="746"/>
      <c r="OSE15" s="746"/>
      <c r="OSF15" s="746"/>
      <c r="OSG15" s="746"/>
      <c r="OSH15" s="746"/>
      <c r="OSI15" s="746"/>
      <c r="OSJ15" s="746"/>
      <c r="OSK15" s="746"/>
      <c r="OSL15" s="746"/>
      <c r="OSM15" s="746"/>
      <c r="OSN15" s="746"/>
      <c r="OSO15" s="746"/>
      <c r="OSP15" s="746"/>
      <c r="OSQ15" s="746"/>
      <c r="OSR15" s="746"/>
      <c r="OSS15" s="746"/>
      <c r="OST15" s="746"/>
      <c r="OSU15" s="746"/>
      <c r="OSV15" s="746"/>
      <c r="OSW15" s="746"/>
      <c r="OSX15" s="746"/>
      <c r="OSY15" s="746"/>
      <c r="OSZ15" s="746"/>
      <c r="OTA15" s="746"/>
      <c r="OTB15" s="746"/>
      <c r="OTC15" s="746"/>
      <c r="OTD15" s="746"/>
      <c r="OTE15" s="746"/>
      <c r="OTF15" s="746"/>
      <c r="OTG15" s="746"/>
      <c r="OTH15" s="746"/>
      <c r="OTI15" s="746"/>
      <c r="OTJ15" s="746"/>
      <c r="OTK15" s="746"/>
      <c r="OTL15" s="746"/>
      <c r="OTM15" s="746"/>
      <c r="OTN15" s="746"/>
      <c r="OTO15" s="746"/>
      <c r="OTP15" s="746"/>
      <c r="OTQ15" s="746"/>
      <c r="OTR15" s="746"/>
      <c r="OTS15" s="746"/>
      <c r="OTT15" s="746"/>
      <c r="OTU15" s="746"/>
      <c r="OTV15" s="746"/>
      <c r="OTW15" s="746"/>
      <c r="OTX15" s="746"/>
      <c r="OTY15" s="746"/>
      <c r="OTZ15" s="746"/>
      <c r="OUA15" s="746"/>
      <c r="OUB15" s="746"/>
      <c r="OUC15" s="746"/>
      <c r="OUD15" s="746"/>
      <c r="OUE15" s="746"/>
      <c r="OUF15" s="746"/>
      <c r="OUG15" s="746"/>
      <c r="OUH15" s="746"/>
      <c r="OUI15" s="746"/>
      <c r="OUJ15" s="746"/>
      <c r="OUK15" s="746"/>
      <c r="OUL15" s="746"/>
      <c r="OUM15" s="746"/>
      <c r="OUN15" s="746"/>
      <c r="OUO15" s="746"/>
      <c r="OUP15" s="746"/>
      <c r="OUQ15" s="746"/>
      <c r="OUR15" s="746"/>
      <c r="OUS15" s="746"/>
      <c r="OUT15" s="746"/>
      <c r="OUU15" s="746"/>
      <c r="OUV15" s="746"/>
      <c r="OUW15" s="746"/>
      <c r="OUX15" s="746"/>
      <c r="OUY15" s="746"/>
      <c r="OUZ15" s="746"/>
      <c r="OVA15" s="746"/>
      <c r="OVB15" s="746"/>
      <c r="OVC15" s="746"/>
      <c r="OVD15" s="746"/>
      <c r="OVE15" s="746"/>
      <c r="OVF15" s="746"/>
      <c r="OVG15" s="746"/>
      <c r="OVH15" s="746"/>
      <c r="OVI15" s="746"/>
      <c r="OVJ15" s="746"/>
      <c r="OVK15" s="746"/>
      <c r="OVL15" s="746"/>
      <c r="OVM15" s="746"/>
      <c r="OVN15" s="746"/>
      <c r="OVO15" s="746"/>
      <c r="OVP15" s="746"/>
      <c r="OVQ15" s="746"/>
      <c r="OVR15" s="746"/>
      <c r="OVS15" s="746"/>
      <c r="OVT15" s="746"/>
      <c r="OVU15" s="746"/>
      <c r="OVV15" s="746"/>
      <c r="OVW15" s="746"/>
      <c r="OVX15" s="746"/>
      <c r="OVY15" s="746"/>
      <c r="OVZ15" s="746"/>
      <c r="OWA15" s="746"/>
      <c r="OWB15" s="746"/>
      <c r="OWC15" s="746"/>
      <c r="OWD15" s="746"/>
      <c r="OWE15" s="746"/>
      <c r="OWF15" s="746"/>
      <c r="OWG15" s="746"/>
      <c r="OWH15" s="746"/>
      <c r="OWI15" s="746"/>
      <c r="OWJ15" s="746"/>
      <c r="OWK15" s="746"/>
      <c r="OWL15" s="746"/>
      <c r="OWM15" s="746"/>
      <c r="OWN15" s="746"/>
      <c r="OWO15" s="746"/>
      <c r="OWP15" s="746"/>
      <c r="OWQ15" s="746"/>
      <c r="OWR15" s="746"/>
      <c r="OWS15" s="746"/>
      <c r="OWT15" s="746"/>
      <c r="OWU15" s="746"/>
      <c r="OWV15" s="746"/>
      <c r="OWW15" s="746"/>
      <c r="OWX15" s="746"/>
      <c r="OWY15" s="746"/>
      <c r="OWZ15" s="746"/>
      <c r="OXA15" s="746"/>
      <c r="OXB15" s="746"/>
      <c r="OXC15" s="746"/>
      <c r="OXD15" s="746"/>
      <c r="OXE15" s="746"/>
      <c r="OXF15" s="746"/>
      <c r="OXG15" s="746"/>
      <c r="OXH15" s="746"/>
      <c r="OXI15" s="746"/>
      <c r="OXJ15" s="746"/>
      <c r="OXK15" s="746"/>
      <c r="OXL15" s="746"/>
      <c r="OXM15" s="746"/>
      <c r="OXN15" s="746"/>
      <c r="OXO15" s="746"/>
      <c r="OXP15" s="746"/>
      <c r="OXQ15" s="746"/>
      <c r="OXR15" s="746"/>
      <c r="OXS15" s="746"/>
      <c r="OXT15" s="746"/>
      <c r="OXU15" s="746"/>
      <c r="OXV15" s="746"/>
      <c r="OXW15" s="746"/>
      <c r="OXX15" s="746"/>
      <c r="OXY15" s="746"/>
      <c r="OXZ15" s="746"/>
      <c r="OYA15" s="746"/>
      <c r="OYB15" s="746"/>
      <c r="OYC15" s="746"/>
      <c r="OYD15" s="746"/>
      <c r="OYE15" s="746"/>
      <c r="OYF15" s="746"/>
      <c r="OYG15" s="746"/>
      <c r="OYH15" s="746"/>
      <c r="OYI15" s="746"/>
      <c r="OYJ15" s="746"/>
      <c r="OYK15" s="746"/>
      <c r="OYL15" s="746"/>
      <c r="OYM15" s="746"/>
      <c r="OYN15" s="746"/>
      <c r="OYO15" s="746"/>
      <c r="OYP15" s="746"/>
      <c r="OYQ15" s="746"/>
      <c r="OYR15" s="746"/>
      <c r="OYS15" s="746"/>
      <c r="OYT15" s="746"/>
      <c r="OYU15" s="746"/>
      <c r="OYV15" s="746"/>
      <c r="OYW15" s="746"/>
      <c r="OYX15" s="746"/>
      <c r="OYY15" s="746"/>
      <c r="OYZ15" s="746"/>
      <c r="OZA15" s="746"/>
      <c r="OZB15" s="746"/>
      <c r="OZC15" s="746"/>
      <c r="OZD15" s="746"/>
      <c r="OZE15" s="746"/>
      <c r="OZF15" s="746"/>
      <c r="OZG15" s="746"/>
      <c r="OZH15" s="746"/>
      <c r="OZI15" s="746"/>
      <c r="OZJ15" s="746"/>
      <c r="OZK15" s="746"/>
      <c r="OZL15" s="746"/>
      <c r="OZM15" s="746"/>
      <c r="OZN15" s="746"/>
      <c r="OZO15" s="746"/>
      <c r="OZP15" s="746"/>
      <c r="OZQ15" s="746"/>
      <c r="OZR15" s="746"/>
      <c r="OZS15" s="746"/>
      <c r="OZT15" s="746"/>
      <c r="OZU15" s="746"/>
      <c r="OZV15" s="746"/>
      <c r="OZW15" s="746"/>
      <c r="OZX15" s="746"/>
      <c r="OZY15" s="746"/>
      <c r="OZZ15" s="746"/>
      <c r="PAA15" s="746"/>
      <c r="PAB15" s="746"/>
      <c r="PAC15" s="746"/>
      <c r="PAD15" s="746"/>
      <c r="PAE15" s="746"/>
      <c r="PAF15" s="746"/>
      <c r="PAG15" s="746"/>
      <c r="PAH15" s="746"/>
      <c r="PAI15" s="746"/>
      <c r="PAJ15" s="746"/>
      <c r="PAK15" s="746"/>
      <c r="PAL15" s="746"/>
      <c r="PAM15" s="746"/>
      <c r="PAN15" s="746"/>
      <c r="PAO15" s="746"/>
      <c r="PAP15" s="746"/>
      <c r="PAQ15" s="746"/>
      <c r="PAR15" s="746"/>
      <c r="PAS15" s="746"/>
      <c r="PAT15" s="746"/>
      <c r="PAU15" s="746"/>
      <c r="PAV15" s="746"/>
      <c r="PAW15" s="746"/>
      <c r="PAX15" s="746"/>
      <c r="PAY15" s="746"/>
      <c r="PAZ15" s="746"/>
      <c r="PBA15" s="746"/>
      <c r="PBB15" s="746"/>
      <c r="PBC15" s="746"/>
      <c r="PBD15" s="746"/>
      <c r="PBE15" s="746"/>
      <c r="PBF15" s="746"/>
      <c r="PBG15" s="746"/>
      <c r="PBH15" s="746"/>
      <c r="PBI15" s="746"/>
      <c r="PBJ15" s="746"/>
      <c r="PBK15" s="746"/>
      <c r="PBL15" s="746"/>
      <c r="PBM15" s="746"/>
      <c r="PBN15" s="746"/>
      <c r="PBO15" s="746"/>
      <c r="PBP15" s="746"/>
      <c r="PBQ15" s="746"/>
      <c r="PBR15" s="746"/>
      <c r="PBS15" s="746"/>
      <c r="PBT15" s="746"/>
      <c r="PBU15" s="746"/>
      <c r="PBV15" s="746"/>
      <c r="PBW15" s="746"/>
      <c r="PBX15" s="746"/>
      <c r="PBY15" s="746"/>
      <c r="PBZ15" s="746"/>
      <c r="PCA15" s="746"/>
      <c r="PCB15" s="746"/>
      <c r="PCC15" s="746"/>
      <c r="PCD15" s="746"/>
      <c r="PCE15" s="746"/>
      <c r="PCF15" s="746"/>
      <c r="PCG15" s="746"/>
      <c r="PCH15" s="746"/>
      <c r="PCI15" s="746"/>
      <c r="PCJ15" s="746"/>
      <c r="PCK15" s="746"/>
      <c r="PCL15" s="746"/>
      <c r="PCM15" s="746"/>
      <c r="PCN15" s="746"/>
      <c r="PCO15" s="746"/>
      <c r="PCP15" s="746"/>
      <c r="PCQ15" s="746"/>
      <c r="PCR15" s="746"/>
      <c r="PCS15" s="746"/>
      <c r="PCT15" s="746"/>
      <c r="PCU15" s="746"/>
      <c r="PCV15" s="746"/>
      <c r="PCW15" s="746"/>
      <c r="PCX15" s="746"/>
      <c r="PCY15" s="746"/>
      <c r="PCZ15" s="746"/>
      <c r="PDA15" s="746"/>
      <c r="PDB15" s="746"/>
      <c r="PDC15" s="746"/>
      <c r="PDD15" s="746"/>
      <c r="PDE15" s="746"/>
      <c r="PDF15" s="746"/>
      <c r="PDG15" s="746"/>
      <c r="PDH15" s="746"/>
      <c r="PDI15" s="746"/>
      <c r="PDJ15" s="746"/>
      <c r="PDK15" s="746"/>
      <c r="PDL15" s="746"/>
      <c r="PDM15" s="746"/>
      <c r="PDN15" s="746"/>
      <c r="PDO15" s="746"/>
      <c r="PDP15" s="746"/>
      <c r="PDQ15" s="746"/>
      <c r="PDR15" s="746"/>
      <c r="PDS15" s="746"/>
      <c r="PDT15" s="746"/>
      <c r="PDU15" s="746"/>
      <c r="PDV15" s="746"/>
      <c r="PDW15" s="746"/>
      <c r="PDX15" s="746"/>
      <c r="PDY15" s="746"/>
      <c r="PDZ15" s="746"/>
      <c r="PEA15" s="746"/>
      <c r="PEB15" s="746"/>
      <c r="PEC15" s="746"/>
      <c r="PED15" s="746"/>
      <c r="PEE15" s="746"/>
      <c r="PEF15" s="746"/>
      <c r="PEG15" s="746"/>
      <c r="PEH15" s="746"/>
      <c r="PEI15" s="746"/>
      <c r="PEJ15" s="746"/>
      <c r="PEK15" s="746"/>
      <c r="PEL15" s="746"/>
      <c r="PEM15" s="746"/>
      <c r="PEN15" s="746"/>
      <c r="PEO15" s="746"/>
      <c r="PEP15" s="746"/>
      <c r="PEQ15" s="746"/>
      <c r="PER15" s="746"/>
      <c r="PES15" s="746"/>
      <c r="PET15" s="746"/>
      <c r="PEU15" s="746"/>
      <c r="PEV15" s="746"/>
      <c r="PEW15" s="746"/>
      <c r="PEX15" s="746"/>
      <c r="PEY15" s="746"/>
      <c r="PEZ15" s="746"/>
      <c r="PFA15" s="746"/>
      <c r="PFB15" s="746"/>
      <c r="PFC15" s="746"/>
      <c r="PFD15" s="746"/>
      <c r="PFE15" s="746"/>
      <c r="PFF15" s="746"/>
      <c r="PFG15" s="746"/>
      <c r="PFH15" s="746"/>
      <c r="PFI15" s="746"/>
      <c r="PFJ15" s="746"/>
      <c r="PFK15" s="746"/>
      <c r="PFL15" s="746"/>
      <c r="PFM15" s="746"/>
      <c r="PFN15" s="746"/>
      <c r="PFO15" s="746"/>
      <c r="PFP15" s="746"/>
      <c r="PFQ15" s="746"/>
      <c r="PFR15" s="746"/>
      <c r="PFS15" s="746"/>
      <c r="PFT15" s="746"/>
      <c r="PFU15" s="746"/>
      <c r="PFV15" s="746"/>
      <c r="PFW15" s="746"/>
      <c r="PFX15" s="746"/>
      <c r="PFY15" s="746"/>
      <c r="PFZ15" s="746"/>
      <c r="PGA15" s="746"/>
      <c r="PGB15" s="746"/>
      <c r="PGC15" s="746"/>
      <c r="PGD15" s="746"/>
      <c r="PGE15" s="746"/>
      <c r="PGF15" s="746"/>
      <c r="PGG15" s="746"/>
      <c r="PGH15" s="746"/>
      <c r="PGI15" s="746"/>
      <c r="PGJ15" s="746"/>
      <c r="PGK15" s="746"/>
      <c r="PGL15" s="746"/>
      <c r="PGM15" s="746"/>
      <c r="PGN15" s="746"/>
      <c r="PGO15" s="746"/>
      <c r="PGP15" s="746"/>
      <c r="PGQ15" s="746"/>
      <c r="PGR15" s="746"/>
      <c r="PGS15" s="746"/>
      <c r="PGT15" s="746"/>
      <c r="PGU15" s="746"/>
      <c r="PGV15" s="746"/>
      <c r="PGW15" s="746"/>
      <c r="PGX15" s="746"/>
      <c r="PGY15" s="746"/>
      <c r="PGZ15" s="746"/>
      <c r="PHA15" s="746"/>
      <c r="PHB15" s="746"/>
      <c r="PHC15" s="746"/>
      <c r="PHD15" s="746"/>
      <c r="PHE15" s="746"/>
      <c r="PHF15" s="746"/>
      <c r="PHG15" s="746"/>
      <c r="PHH15" s="746"/>
      <c r="PHI15" s="746"/>
      <c r="PHJ15" s="746"/>
      <c r="PHK15" s="746"/>
      <c r="PHL15" s="746"/>
      <c r="PHM15" s="746"/>
      <c r="PHN15" s="746"/>
      <c r="PHO15" s="746"/>
      <c r="PHP15" s="746"/>
      <c r="PHQ15" s="746"/>
      <c r="PHR15" s="746"/>
      <c r="PHS15" s="746"/>
      <c r="PHT15" s="746"/>
      <c r="PHU15" s="746"/>
      <c r="PHV15" s="746"/>
      <c r="PHW15" s="746"/>
      <c r="PHX15" s="746"/>
      <c r="PHY15" s="746"/>
      <c r="PHZ15" s="746"/>
      <c r="PIA15" s="746"/>
      <c r="PIB15" s="746"/>
      <c r="PIC15" s="746"/>
      <c r="PID15" s="746"/>
      <c r="PIE15" s="746"/>
      <c r="PIF15" s="746"/>
      <c r="PIG15" s="746"/>
      <c r="PIH15" s="746"/>
      <c r="PII15" s="746"/>
      <c r="PIJ15" s="746"/>
      <c r="PIK15" s="746"/>
      <c r="PIL15" s="746"/>
      <c r="PIM15" s="746"/>
      <c r="PIN15" s="746"/>
      <c r="PIO15" s="746"/>
      <c r="PIP15" s="746"/>
      <c r="PIQ15" s="746"/>
      <c r="PIR15" s="746"/>
      <c r="PIS15" s="746"/>
      <c r="PIT15" s="746"/>
      <c r="PIU15" s="746"/>
      <c r="PIV15" s="746"/>
      <c r="PIW15" s="746"/>
      <c r="PIX15" s="746"/>
      <c r="PIY15" s="746"/>
      <c r="PIZ15" s="746"/>
      <c r="PJA15" s="746"/>
      <c r="PJB15" s="746"/>
      <c r="PJC15" s="746"/>
      <c r="PJD15" s="746"/>
      <c r="PJE15" s="746"/>
      <c r="PJF15" s="746"/>
      <c r="PJG15" s="746"/>
      <c r="PJH15" s="746"/>
      <c r="PJI15" s="746"/>
      <c r="PJJ15" s="746"/>
      <c r="PJK15" s="746"/>
      <c r="PJL15" s="746"/>
      <c r="PJM15" s="746"/>
      <c r="PJN15" s="746"/>
      <c r="PJO15" s="746"/>
      <c r="PJP15" s="746"/>
      <c r="PJQ15" s="746"/>
      <c r="PJR15" s="746"/>
      <c r="PJS15" s="746"/>
      <c r="PJT15" s="746"/>
      <c r="PJU15" s="746"/>
      <c r="PJV15" s="746"/>
      <c r="PJW15" s="746"/>
      <c r="PJX15" s="746"/>
      <c r="PJY15" s="746"/>
      <c r="PJZ15" s="746"/>
      <c r="PKA15" s="746"/>
      <c r="PKB15" s="746"/>
      <c r="PKC15" s="746"/>
      <c r="PKD15" s="746"/>
      <c r="PKE15" s="746"/>
      <c r="PKF15" s="746"/>
      <c r="PKG15" s="746"/>
      <c r="PKH15" s="746"/>
      <c r="PKI15" s="746"/>
      <c r="PKJ15" s="746"/>
      <c r="PKK15" s="746"/>
      <c r="PKL15" s="746"/>
      <c r="PKM15" s="746"/>
      <c r="PKN15" s="746"/>
      <c r="PKO15" s="746"/>
      <c r="PKP15" s="746"/>
      <c r="PKQ15" s="746"/>
      <c r="PKR15" s="746"/>
      <c r="PKS15" s="746"/>
      <c r="PKT15" s="746"/>
      <c r="PKU15" s="746"/>
      <c r="PKV15" s="746"/>
      <c r="PKW15" s="746"/>
      <c r="PKX15" s="746"/>
      <c r="PKY15" s="746"/>
      <c r="PKZ15" s="746"/>
      <c r="PLA15" s="746"/>
      <c r="PLB15" s="746"/>
      <c r="PLC15" s="746"/>
      <c r="PLD15" s="746"/>
      <c r="PLE15" s="746"/>
      <c r="PLF15" s="746"/>
      <c r="PLG15" s="746"/>
      <c r="PLH15" s="746"/>
      <c r="PLI15" s="746"/>
      <c r="PLJ15" s="746"/>
      <c r="PLK15" s="746"/>
      <c r="PLL15" s="746"/>
      <c r="PLM15" s="746"/>
      <c r="PLN15" s="746"/>
      <c r="PLO15" s="746"/>
      <c r="PLP15" s="746"/>
      <c r="PLQ15" s="746"/>
      <c r="PLR15" s="746"/>
      <c r="PLS15" s="746"/>
      <c r="PLT15" s="746"/>
      <c r="PLU15" s="746"/>
      <c r="PLV15" s="746"/>
      <c r="PLW15" s="746"/>
      <c r="PLX15" s="746"/>
      <c r="PLY15" s="746"/>
      <c r="PLZ15" s="746"/>
      <c r="PMA15" s="746"/>
      <c r="PMB15" s="746"/>
      <c r="PMC15" s="746"/>
      <c r="PMD15" s="746"/>
      <c r="PME15" s="746"/>
      <c r="PMF15" s="746"/>
      <c r="PMG15" s="746"/>
      <c r="PMH15" s="746"/>
      <c r="PMI15" s="746"/>
      <c r="PMJ15" s="746"/>
      <c r="PMK15" s="746"/>
      <c r="PML15" s="746"/>
      <c r="PMM15" s="746"/>
      <c r="PMN15" s="746"/>
      <c r="PMO15" s="746"/>
      <c r="PMP15" s="746"/>
      <c r="PMQ15" s="746"/>
      <c r="PMR15" s="746"/>
      <c r="PMS15" s="746"/>
      <c r="PMT15" s="746"/>
      <c r="PMU15" s="746"/>
      <c r="PMV15" s="746"/>
      <c r="PMW15" s="746"/>
      <c r="PMX15" s="746"/>
      <c r="PMY15" s="746"/>
      <c r="PMZ15" s="746"/>
      <c r="PNA15" s="746"/>
      <c r="PNB15" s="746"/>
      <c r="PNC15" s="746"/>
      <c r="PND15" s="746"/>
      <c r="PNE15" s="746"/>
      <c r="PNF15" s="746"/>
      <c r="PNG15" s="746"/>
      <c r="PNH15" s="746"/>
      <c r="PNI15" s="746"/>
      <c r="PNJ15" s="746"/>
      <c r="PNK15" s="746"/>
      <c r="PNL15" s="746"/>
      <c r="PNM15" s="746"/>
      <c r="PNN15" s="746"/>
      <c r="PNO15" s="746"/>
      <c r="PNP15" s="746"/>
      <c r="PNQ15" s="746"/>
      <c r="PNR15" s="746"/>
      <c r="PNS15" s="746"/>
      <c r="PNT15" s="746"/>
      <c r="PNU15" s="746"/>
      <c r="PNV15" s="746"/>
      <c r="PNW15" s="746"/>
      <c r="PNX15" s="746"/>
      <c r="PNY15" s="746"/>
      <c r="PNZ15" s="746"/>
      <c r="POA15" s="746"/>
      <c r="POB15" s="746"/>
      <c r="POC15" s="746"/>
      <c r="POD15" s="746"/>
      <c r="POE15" s="746"/>
      <c r="POF15" s="746"/>
      <c r="POG15" s="746"/>
      <c r="POH15" s="746"/>
      <c r="POI15" s="746"/>
      <c r="POJ15" s="746"/>
      <c r="POK15" s="746"/>
      <c r="POL15" s="746"/>
      <c r="POM15" s="746"/>
      <c r="PON15" s="746"/>
      <c r="POO15" s="746"/>
      <c r="POP15" s="746"/>
      <c r="POQ15" s="746"/>
      <c r="POR15" s="746"/>
      <c r="POS15" s="746"/>
      <c r="POT15" s="746"/>
      <c r="POU15" s="746"/>
      <c r="POV15" s="746"/>
      <c r="POW15" s="746"/>
      <c r="POX15" s="746"/>
      <c r="POY15" s="746"/>
      <c r="POZ15" s="746"/>
      <c r="PPA15" s="746"/>
      <c r="PPB15" s="746"/>
      <c r="PPC15" s="746"/>
      <c r="PPD15" s="746"/>
      <c r="PPE15" s="746"/>
      <c r="PPF15" s="746"/>
      <c r="PPG15" s="746"/>
      <c r="PPH15" s="746"/>
      <c r="PPI15" s="746"/>
      <c r="PPJ15" s="746"/>
      <c r="PPK15" s="746"/>
      <c r="PPL15" s="746"/>
      <c r="PPM15" s="746"/>
      <c r="PPN15" s="746"/>
      <c r="PPO15" s="746"/>
      <c r="PPP15" s="746"/>
      <c r="PPQ15" s="746"/>
      <c r="PPR15" s="746"/>
      <c r="PPS15" s="746"/>
      <c r="PPT15" s="746"/>
      <c r="PPU15" s="746"/>
      <c r="PPV15" s="746"/>
      <c r="PPW15" s="746"/>
      <c r="PPX15" s="746"/>
      <c r="PPY15" s="746"/>
      <c r="PPZ15" s="746"/>
      <c r="PQA15" s="746"/>
      <c r="PQB15" s="746"/>
      <c r="PQC15" s="746"/>
      <c r="PQD15" s="746"/>
      <c r="PQE15" s="746"/>
      <c r="PQF15" s="746"/>
      <c r="PQG15" s="746"/>
      <c r="PQH15" s="746"/>
      <c r="PQI15" s="746"/>
      <c r="PQJ15" s="746"/>
      <c r="PQK15" s="746"/>
      <c r="PQL15" s="746"/>
      <c r="PQM15" s="746"/>
      <c r="PQN15" s="746"/>
      <c r="PQO15" s="746"/>
      <c r="PQP15" s="746"/>
      <c r="PQQ15" s="746"/>
      <c r="PQR15" s="746"/>
      <c r="PQS15" s="746"/>
      <c r="PQT15" s="746"/>
      <c r="PQU15" s="746"/>
      <c r="PQV15" s="746"/>
      <c r="PQW15" s="746"/>
      <c r="PQX15" s="746"/>
      <c r="PQY15" s="746"/>
      <c r="PQZ15" s="746"/>
      <c r="PRA15" s="746"/>
      <c r="PRB15" s="746"/>
      <c r="PRC15" s="746"/>
      <c r="PRD15" s="746"/>
      <c r="PRE15" s="746"/>
      <c r="PRF15" s="746"/>
      <c r="PRG15" s="746"/>
      <c r="PRH15" s="746"/>
      <c r="PRI15" s="746"/>
      <c r="PRJ15" s="746"/>
      <c r="PRK15" s="746"/>
      <c r="PRL15" s="746"/>
      <c r="PRM15" s="746"/>
      <c r="PRN15" s="746"/>
      <c r="PRO15" s="746"/>
      <c r="PRP15" s="746"/>
      <c r="PRQ15" s="746"/>
      <c r="PRR15" s="746"/>
      <c r="PRS15" s="746"/>
      <c r="PRT15" s="746"/>
      <c r="PRU15" s="746"/>
      <c r="PRV15" s="746"/>
      <c r="PRW15" s="746"/>
      <c r="PRX15" s="746"/>
      <c r="PRY15" s="746"/>
      <c r="PRZ15" s="746"/>
      <c r="PSA15" s="746"/>
      <c r="PSB15" s="746"/>
      <c r="PSC15" s="746"/>
      <c r="PSD15" s="746"/>
      <c r="PSE15" s="746"/>
      <c r="PSF15" s="746"/>
      <c r="PSG15" s="746"/>
      <c r="PSH15" s="746"/>
      <c r="PSI15" s="746"/>
      <c r="PSJ15" s="746"/>
      <c r="PSK15" s="746"/>
      <c r="PSL15" s="746"/>
      <c r="PSM15" s="746"/>
      <c r="PSN15" s="746"/>
      <c r="PSO15" s="746"/>
      <c r="PSP15" s="746"/>
      <c r="PSQ15" s="746"/>
      <c r="PSR15" s="746"/>
      <c r="PSS15" s="746"/>
      <c r="PST15" s="746"/>
      <c r="PSU15" s="746"/>
      <c r="PSV15" s="746"/>
      <c r="PSW15" s="746"/>
      <c r="PSX15" s="746"/>
      <c r="PSY15" s="746"/>
      <c r="PSZ15" s="746"/>
      <c r="PTA15" s="746"/>
      <c r="PTB15" s="746"/>
      <c r="PTC15" s="746"/>
      <c r="PTD15" s="746"/>
      <c r="PTE15" s="746"/>
      <c r="PTF15" s="746"/>
      <c r="PTG15" s="746"/>
      <c r="PTH15" s="746"/>
      <c r="PTI15" s="746"/>
      <c r="PTJ15" s="746"/>
      <c r="PTK15" s="746"/>
      <c r="PTL15" s="746"/>
      <c r="PTM15" s="746"/>
      <c r="PTN15" s="746"/>
      <c r="PTO15" s="746"/>
      <c r="PTP15" s="746"/>
      <c r="PTQ15" s="746"/>
      <c r="PTR15" s="746"/>
      <c r="PTS15" s="746"/>
      <c r="PTT15" s="746"/>
      <c r="PTU15" s="746"/>
      <c r="PTV15" s="746"/>
      <c r="PTW15" s="746"/>
      <c r="PTX15" s="746"/>
      <c r="PTY15" s="746"/>
      <c r="PTZ15" s="746"/>
      <c r="PUA15" s="746"/>
      <c r="PUB15" s="746"/>
      <c r="PUC15" s="746"/>
      <c r="PUD15" s="746"/>
      <c r="PUE15" s="746"/>
      <c r="PUF15" s="746"/>
      <c r="PUG15" s="746"/>
      <c r="PUH15" s="746"/>
      <c r="PUI15" s="746"/>
      <c r="PUJ15" s="746"/>
      <c r="PUK15" s="746"/>
      <c r="PUL15" s="746"/>
      <c r="PUM15" s="746"/>
      <c r="PUN15" s="746"/>
      <c r="PUO15" s="746"/>
      <c r="PUP15" s="746"/>
      <c r="PUQ15" s="746"/>
      <c r="PUR15" s="746"/>
      <c r="PUS15" s="746"/>
      <c r="PUT15" s="746"/>
      <c r="PUU15" s="746"/>
      <c r="PUV15" s="746"/>
      <c r="PUW15" s="746"/>
      <c r="PUX15" s="746"/>
      <c r="PUY15" s="746"/>
      <c r="PUZ15" s="746"/>
      <c r="PVA15" s="746"/>
      <c r="PVB15" s="746"/>
      <c r="PVC15" s="746"/>
      <c r="PVD15" s="746"/>
      <c r="PVE15" s="746"/>
      <c r="PVF15" s="746"/>
      <c r="PVG15" s="746"/>
      <c r="PVH15" s="746"/>
      <c r="PVI15" s="746"/>
      <c r="PVJ15" s="746"/>
      <c r="PVK15" s="746"/>
      <c r="PVL15" s="746"/>
      <c r="PVM15" s="746"/>
      <c r="PVN15" s="746"/>
      <c r="PVO15" s="746"/>
      <c r="PVP15" s="746"/>
      <c r="PVQ15" s="746"/>
      <c r="PVR15" s="746"/>
      <c r="PVS15" s="746"/>
      <c r="PVT15" s="746"/>
      <c r="PVU15" s="746"/>
      <c r="PVV15" s="746"/>
      <c r="PVW15" s="746"/>
      <c r="PVX15" s="746"/>
      <c r="PVY15" s="746"/>
      <c r="PVZ15" s="746"/>
      <c r="PWA15" s="746"/>
      <c r="PWB15" s="746"/>
      <c r="PWC15" s="746"/>
      <c r="PWD15" s="746"/>
      <c r="PWE15" s="746"/>
      <c r="PWF15" s="746"/>
      <c r="PWG15" s="746"/>
      <c r="PWH15" s="746"/>
      <c r="PWI15" s="746"/>
      <c r="PWJ15" s="746"/>
      <c r="PWK15" s="746"/>
      <c r="PWL15" s="746"/>
      <c r="PWM15" s="746"/>
      <c r="PWN15" s="746"/>
      <c r="PWO15" s="746"/>
      <c r="PWP15" s="746"/>
      <c r="PWQ15" s="746"/>
      <c r="PWR15" s="746"/>
      <c r="PWS15" s="746"/>
      <c r="PWT15" s="746"/>
      <c r="PWU15" s="746"/>
      <c r="PWV15" s="746"/>
      <c r="PWW15" s="746"/>
      <c r="PWX15" s="746"/>
      <c r="PWY15" s="746"/>
      <c r="PWZ15" s="746"/>
      <c r="PXA15" s="746"/>
      <c r="PXB15" s="746"/>
      <c r="PXC15" s="746"/>
      <c r="PXD15" s="746"/>
      <c r="PXE15" s="746"/>
      <c r="PXF15" s="746"/>
      <c r="PXG15" s="746"/>
      <c r="PXH15" s="746"/>
      <c r="PXI15" s="746"/>
      <c r="PXJ15" s="746"/>
      <c r="PXK15" s="746"/>
      <c r="PXL15" s="746"/>
      <c r="PXM15" s="746"/>
      <c r="PXN15" s="746"/>
      <c r="PXO15" s="746"/>
      <c r="PXP15" s="746"/>
      <c r="PXQ15" s="746"/>
      <c r="PXR15" s="746"/>
      <c r="PXS15" s="746"/>
      <c r="PXT15" s="746"/>
      <c r="PXU15" s="746"/>
      <c r="PXV15" s="746"/>
      <c r="PXW15" s="746"/>
      <c r="PXX15" s="746"/>
      <c r="PXY15" s="746"/>
      <c r="PXZ15" s="746"/>
      <c r="PYA15" s="746"/>
      <c r="PYB15" s="746"/>
      <c r="PYC15" s="746"/>
      <c r="PYD15" s="746"/>
      <c r="PYE15" s="746"/>
      <c r="PYF15" s="746"/>
      <c r="PYG15" s="746"/>
      <c r="PYH15" s="746"/>
      <c r="PYI15" s="746"/>
      <c r="PYJ15" s="746"/>
      <c r="PYK15" s="746"/>
      <c r="PYL15" s="746"/>
      <c r="PYM15" s="746"/>
      <c r="PYN15" s="746"/>
      <c r="PYO15" s="746"/>
      <c r="PYP15" s="746"/>
      <c r="PYQ15" s="746"/>
      <c r="PYR15" s="746"/>
      <c r="PYS15" s="746"/>
      <c r="PYT15" s="746"/>
      <c r="PYU15" s="746"/>
      <c r="PYV15" s="746"/>
      <c r="PYW15" s="746"/>
      <c r="PYX15" s="746"/>
      <c r="PYY15" s="746"/>
      <c r="PYZ15" s="746"/>
      <c r="PZA15" s="746"/>
      <c r="PZB15" s="746"/>
      <c r="PZC15" s="746"/>
      <c r="PZD15" s="746"/>
      <c r="PZE15" s="746"/>
      <c r="PZF15" s="746"/>
      <c r="PZG15" s="746"/>
      <c r="PZH15" s="746"/>
      <c r="PZI15" s="746"/>
      <c r="PZJ15" s="746"/>
      <c r="PZK15" s="746"/>
      <c r="PZL15" s="746"/>
      <c r="PZM15" s="746"/>
      <c r="PZN15" s="746"/>
      <c r="PZO15" s="746"/>
      <c r="PZP15" s="746"/>
      <c r="PZQ15" s="746"/>
      <c r="PZR15" s="746"/>
      <c r="PZS15" s="746"/>
      <c r="PZT15" s="746"/>
      <c r="PZU15" s="746"/>
      <c r="PZV15" s="746"/>
      <c r="PZW15" s="746"/>
      <c r="PZX15" s="746"/>
      <c r="PZY15" s="746"/>
      <c r="PZZ15" s="746"/>
      <c r="QAA15" s="746"/>
      <c r="QAB15" s="746"/>
      <c r="QAC15" s="746"/>
      <c r="QAD15" s="746"/>
      <c r="QAE15" s="746"/>
      <c r="QAF15" s="746"/>
      <c r="QAG15" s="746"/>
      <c r="QAH15" s="746"/>
      <c r="QAI15" s="746"/>
      <c r="QAJ15" s="746"/>
      <c r="QAK15" s="746"/>
      <c r="QAL15" s="746"/>
      <c r="QAM15" s="746"/>
      <c r="QAN15" s="746"/>
      <c r="QAO15" s="746"/>
      <c r="QAP15" s="746"/>
      <c r="QAQ15" s="746"/>
      <c r="QAR15" s="746"/>
      <c r="QAS15" s="746"/>
      <c r="QAT15" s="746"/>
      <c r="QAU15" s="746"/>
      <c r="QAV15" s="746"/>
      <c r="QAW15" s="746"/>
      <c r="QAX15" s="746"/>
      <c r="QAY15" s="746"/>
      <c r="QAZ15" s="746"/>
      <c r="QBA15" s="746"/>
      <c r="QBB15" s="746"/>
      <c r="QBC15" s="746"/>
      <c r="QBD15" s="746"/>
      <c r="QBE15" s="746"/>
      <c r="QBF15" s="746"/>
      <c r="QBG15" s="746"/>
      <c r="QBH15" s="746"/>
      <c r="QBI15" s="746"/>
      <c r="QBJ15" s="746"/>
      <c r="QBK15" s="746"/>
      <c r="QBL15" s="746"/>
      <c r="QBM15" s="746"/>
      <c r="QBN15" s="746"/>
      <c r="QBO15" s="746"/>
      <c r="QBP15" s="746"/>
      <c r="QBQ15" s="746"/>
      <c r="QBR15" s="746"/>
      <c r="QBS15" s="746"/>
      <c r="QBT15" s="746"/>
      <c r="QBU15" s="746"/>
      <c r="QBV15" s="746"/>
      <c r="QBW15" s="746"/>
      <c r="QBX15" s="746"/>
      <c r="QBY15" s="746"/>
      <c r="QBZ15" s="746"/>
      <c r="QCA15" s="746"/>
      <c r="QCB15" s="746"/>
      <c r="QCC15" s="746"/>
      <c r="QCD15" s="746"/>
      <c r="QCE15" s="746"/>
      <c r="QCF15" s="746"/>
      <c r="QCG15" s="746"/>
      <c r="QCH15" s="746"/>
      <c r="QCI15" s="746"/>
      <c r="QCJ15" s="746"/>
      <c r="QCK15" s="746"/>
      <c r="QCL15" s="746"/>
      <c r="QCM15" s="746"/>
      <c r="QCN15" s="746"/>
      <c r="QCO15" s="746"/>
      <c r="QCP15" s="746"/>
      <c r="QCQ15" s="746"/>
      <c r="QCR15" s="746"/>
      <c r="QCS15" s="746"/>
      <c r="QCT15" s="746"/>
      <c r="QCU15" s="746"/>
      <c r="QCV15" s="746"/>
      <c r="QCW15" s="746"/>
      <c r="QCX15" s="746"/>
      <c r="QCY15" s="746"/>
      <c r="QCZ15" s="746"/>
      <c r="QDA15" s="746"/>
      <c r="QDB15" s="746"/>
      <c r="QDC15" s="746"/>
      <c r="QDD15" s="746"/>
      <c r="QDE15" s="746"/>
      <c r="QDF15" s="746"/>
      <c r="QDG15" s="746"/>
      <c r="QDH15" s="746"/>
      <c r="QDI15" s="746"/>
      <c r="QDJ15" s="746"/>
      <c r="QDK15" s="746"/>
      <c r="QDL15" s="746"/>
      <c r="QDM15" s="746"/>
      <c r="QDN15" s="746"/>
      <c r="QDO15" s="746"/>
      <c r="QDP15" s="746"/>
      <c r="QDQ15" s="746"/>
      <c r="QDR15" s="746"/>
      <c r="QDS15" s="746"/>
      <c r="QDT15" s="746"/>
      <c r="QDU15" s="746"/>
      <c r="QDV15" s="746"/>
      <c r="QDW15" s="746"/>
      <c r="QDX15" s="746"/>
      <c r="QDY15" s="746"/>
      <c r="QDZ15" s="746"/>
      <c r="QEA15" s="746"/>
      <c r="QEB15" s="746"/>
      <c r="QEC15" s="746"/>
      <c r="QED15" s="746"/>
      <c r="QEE15" s="746"/>
      <c r="QEF15" s="746"/>
      <c r="QEG15" s="746"/>
      <c r="QEH15" s="746"/>
      <c r="QEI15" s="746"/>
      <c r="QEJ15" s="746"/>
      <c r="QEK15" s="746"/>
      <c r="QEL15" s="746"/>
      <c r="QEM15" s="746"/>
      <c r="QEN15" s="746"/>
      <c r="QEO15" s="746"/>
      <c r="QEP15" s="746"/>
      <c r="QEQ15" s="746"/>
      <c r="QER15" s="746"/>
      <c r="QES15" s="746"/>
      <c r="QET15" s="746"/>
      <c r="QEU15" s="746"/>
      <c r="QEV15" s="746"/>
      <c r="QEW15" s="746"/>
      <c r="QEX15" s="746"/>
      <c r="QEY15" s="746"/>
      <c r="QEZ15" s="746"/>
      <c r="QFA15" s="746"/>
      <c r="QFB15" s="746"/>
      <c r="QFC15" s="746"/>
      <c r="QFD15" s="746"/>
      <c r="QFE15" s="746"/>
      <c r="QFF15" s="746"/>
      <c r="QFG15" s="746"/>
      <c r="QFH15" s="746"/>
      <c r="QFI15" s="746"/>
      <c r="QFJ15" s="746"/>
      <c r="QFK15" s="746"/>
      <c r="QFL15" s="746"/>
      <c r="QFM15" s="746"/>
      <c r="QFN15" s="746"/>
      <c r="QFO15" s="746"/>
      <c r="QFP15" s="746"/>
      <c r="QFQ15" s="746"/>
      <c r="QFR15" s="746"/>
      <c r="QFS15" s="746"/>
      <c r="QFT15" s="746"/>
      <c r="QFU15" s="746"/>
      <c r="QFV15" s="746"/>
      <c r="QFW15" s="746"/>
      <c r="QFX15" s="746"/>
      <c r="QFY15" s="746"/>
      <c r="QFZ15" s="746"/>
      <c r="QGA15" s="746"/>
      <c r="QGB15" s="746"/>
      <c r="QGC15" s="746"/>
      <c r="QGD15" s="746"/>
      <c r="QGE15" s="746"/>
      <c r="QGF15" s="746"/>
      <c r="QGG15" s="746"/>
      <c r="QGH15" s="746"/>
      <c r="QGI15" s="746"/>
      <c r="QGJ15" s="746"/>
      <c r="QGK15" s="746"/>
      <c r="QGL15" s="746"/>
      <c r="QGM15" s="746"/>
      <c r="QGN15" s="746"/>
      <c r="QGO15" s="746"/>
      <c r="QGP15" s="746"/>
      <c r="QGQ15" s="746"/>
      <c r="QGR15" s="746"/>
      <c r="QGS15" s="746"/>
      <c r="QGT15" s="746"/>
      <c r="QGU15" s="746"/>
      <c r="QGV15" s="746"/>
      <c r="QGW15" s="746"/>
      <c r="QGX15" s="746"/>
      <c r="QGY15" s="746"/>
      <c r="QGZ15" s="746"/>
      <c r="QHA15" s="746"/>
      <c r="QHB15" s="746"/>
      <c r="QHC15" s="746"/>
      <c r="QHD15" s="746"/>
      <c r="QHE15" s="746"/>
      <c r="QHF15" s="746"/>
      <c r="QHG15" s="746"/>
      <c r="QHH15" s="746"/>
      <c r="QHI15" s="746"/>
      <c r="QHJ15" s="746"/>
      <c r="QHK15" s="746"/>
      <c r="QHL15" s="746"/>
      <c r="QHM15" s="746"/>
      <c r="QHN15" s="746"/>
      <c r="QHO15" s="746"/>
      <c r="QHP15" s="746"/>
      <c r="QHQ15" s="746"/>
      <c r="QHR15" s="746"/>
      <c r="QHS15" s="746"/>
      <c r="QHT15" s="746"/>
      <c r="QHU15" s="746"/>
      <c r="QHV15" s="746"/>
      <c r="QHW15" s="746"/>
      <c r="QHX15" s="746"/>
      <c r="QHY15" s="746"/>
      <c r="QHZ15" s="746"/>
      <c r="QIA15" s="746"/>
      <c r="QIB15" s="746"/>
      <c r="QIC15" s="746"/>
      <c r="QID15" s="746"/>
      <c r="QIE15" s="746"/>
      <c r="QIF15" s="746"/>
      <c r="QIG15" s="746"/>
      <c r="QIH15" s="746"/>
      <c r="QII15" s="746"/>
      <c r="QIJ15" s="746"/>
      <c r="QIK15" s="746"/>
      <c r="QIL15" s="746"/>
      <c r="QIM15" s="746"/>
      <c r="QIN15" s="746"/>
      <c r="QIO15" s="746"/>
      <c r="QIP15" s="746"/>
      <c r="QIQ15" s="746"/>
      <c r="QIR15" s="746"/>
      <c r="QIS15" s="746"/>
      <c r="QIT15" s="746"/>
      <c r="QIU15" s="746"/>
      <c r="QIV15" s="746"/>
      <c r="QIW15" s="746"/>
      <c r="QIX15" s="746"/>
      <c r="QIY15" s="746"/>
      <c r="QIZ15" s="746"/>
      <c r="QJA15" s="746"/>
      <c r="QJB15" s="746"/>
      <c r="QJC15" s="746"/>
      <c r="QJD15" s="746"/>
      <c r="QJE15" s="746"/>
      <c r="QJF15" s="746"/>
      <c r="QJG15" s="746"/>
      <c r="QJH15" s="746"/>
      <c r="QJI15" s="746"/>
      <c r="QJJ15" s="746"/>
      <c r="QJK15" s="746"/>
      <c r="QJL15" s="746"/>
      <c r="QJM15" s="746"/>
      <c r="QJN15" s="746"/>
      <c r="QJO15" s="746"/>
      <c r="QJP15" s="746"/>
      <c r="QJQ15" s="746"/>
      <c r="QJR15" s="746"/>
      <c r="QJS15" s="746"/>
      <c r="QJT15" s="746"/>
      <c r="QJU15" s="746"/>
      <c r="QJV15" s="746"/>
      <c r="QJW15" s="746"/>
      <c r="QJX15" s="746"/>
      <c r="QJY15" s="746"/>
      <c r="QJZ15" s="746"/>
      <c r="QKA15" s="746"/>
      <c r="QKB15" s="746"/>
      <c r="QKC15" s="746"/>
      <c r="QKD15" s="746"/>
      <c r="QKE15" s="746"/>
      <c r="QKF15" s="746"/>
      <c r="QKG15" s="746"/>
      <c r="QKH15" s="746"/>
      <c r="QKI15" s="746"/>
      <c r="QKJ15" s="746"/>
      <c r="QKK15" s="746"/>
      <c r="QKL15" s="746"/>
      <c r="QKM15" s="746"/>
      <c r="QKN15" s="746"/>
      <c r="QKO15" s="746"/>
      <c r="QKP15" s="746"/>
      <c r="QKQ15" s="746"/>
      <c r="QKR15" s="746"/>
      <c r="QKS15" s="746"/>
      <c r="QKT15" s="746"/>
      <c r="QKU15" s="746"/>
      <c r="QKV15" s="746"/>
      <c r="QKW15" s="746"/>
      <c r="QKX15" s="746"/>
      <c r="QKY15" s="746"/>
      <c r="QKZ15" s="746"/>
      <c r="QLA15" s="746"/>
      <c r="QLB15" s="746"/>
      <c r="QLC15" s="746"/>
      <c r="QLD15" s="746"/>
      <c r="QLE15" s="746"/>
      <c r="QLF15" s="746"/>
      <c r="QLG15" s="746"/>
      <c r="QLH15" s="746"/>
      <c r="QLI15" s="746"/>
      <c r="QLJ15" s="746"/>
      <c r="QLK15" s="746"/>
      <c r="QLL15" s="746"/>
      <c r="QLM15" s="746"/>
      <c r="QLN15" s="746"/>
      <c r="QLO15" s="746"/>
      <c r="QLP15" s="746"/>
      <c r="QLQ15" s="746"/>
      <c r="QLR15" s="746"/>
      <c r="QLS15" s="746"/>
      <c r="QLT15" s="746"/>
      <c r="QLU15" s="746"/>
      <c r="QLV15" s="746"/>
      <c r="QLW15" s="746"/>
      <c r="QLX15" s="746"/>
      <c r="QLY15" s="746"/>
      <c r="QLZ15" s="746"/>
      <c r="QMA15" s="746"/>
      <c r="QMB15" s="746"/>
      <c r="QMC15" s="746"/>
      <c r="QMD15" s="746"/>
      <c r="QME15" s="746"/>
      <c r="QMF15" s="746"/>
      <c r="QMG15" s="746"/>
      <c r="QMH15" s="746"/>
      <c r="QMI15" s="746"/>
      <c r="QMJ15" s="746"/>
      <c r="QMK15" s="746"/>
      <c r="QML15" s="746"/>
      <c r="QMM15" s="746"/>
      <c r="QMN15" s="746"/>
      <c r="QMO15" s="746"/>
      <c r="QMP15" s="746"/>
      <c r="QMQ15" s="746"/>
      <c r="QMR15" s="746"/>
      <c r="QMS15" s="746"/>
      <c r="QMT15" s="746"/>
      <c r="QMU15" s="746"/>
      <c r="QMV15" s="746"/>
      <c r="QMW15" s="746"/>
      <c r="QMX15" s="746"/>
      <c r="QMY15" s="746"/>
      <c r="QMZ15" s="746"/>
      <c r="QNA15" s="746"/>
      <c r="QNB15" s="746"/>
      <c r="QNC15" s="746"/>
      <c r="QND15" s="746"/>
      <c r="QNE15" s="746"/>
      <c r="QNF15" s="746"/>
      <c r="QNG15" s="746"/>
      <c r="QNH15" s="746"/>
      <c r="QNI15" s="746"/>
      <c r="QNJ15" s="746"/>
      <c r="QNK15" s="746"/>
      <c r="QNL15" s="746"/>
      <c r="QNM15" s="746"/>
      <c r="QNN15" s="746"/>
      <c r="QNO15" s="746"/>
      <c r="QNP15" s="746"/>
      <c r="QNQ15" s="746"/>
      <c r="QNR15" s="746"/>
      <c r="QNS15" s="746"/>
      <c r="QNT15" s="746"/>
      <c r="QNU15" s="746"/>
      <c r="QNV15" s="746"/>
      <c r="QNW15" s="746"/>
      <c r="QNX15" s="746"/>
      <c r="QNY15" s="746"/>
      <c r="QNZ15" s="746"/>
      <c r="QOA15" s="746"/>
      <c r="QOB15" s="746"/>
      <c r="QOC15" s="746"/>
      <c r="QOD15" s="746"/>
      <c r="QOE15" s="746"/>
      <c r="QOF15" s="746"/>
      <c r="QOG15" s="746"/>
      <c r="QOH15" s="746"/>
      <c r="QOI15" s="746"/>
      <c r="QOJ15" s="746"/>
      <c r="QOK15" s="746"/>
      <c r="QOL15" s="746"/>
      <c r="QOM15" s="746"/>
      <c r="QON15" s="746"/>
      <c r="QOO15" s="746"/>
      <c r="QOP15" s="746"/>
      <c r="QOQ15" s="746"/>
      <c r="QOR15" s="746"/>
      <c r="QOS15" s="746"/>
      <c r="QOT15" s="746"/>
      <c r="QOU15" s="746"/>
      <c r="QOV15" s="746"/>
      <c r="QOW15" s="746"/>
      <c r="QOX15" s="746"/>
      <c r="QOY15" s="746"/>
      <c r="QOZ15" s="746"/>
      <c r="QPA15" s="746"/>
      <c r="QPB15" s="746"/>
      <c r="QPC15" s="746"/>
      <c r="QPD15" s="746"/>
      <c r="QPE15" s="746"/>
      <c r="QPF15" s="746"/>
      <c r="QPG15" s="746"/>
      <c r="QPH15" s="746"/>
      <c r="QPI15" s="746"/>
      <c r="QPJ15" s="746"/>
      <c r="QPK15" s="746"/>
      <c r="QPL15" s="746"/>
      <c r="QPM15" s="746"/>
      <c r="QPN15" s="746"/>
      <c r="QPO15" s="746"/>
      <c r="QPP15" s="746"/>
      <c r="QPQ15" s="746"/>
      <c r="QPR15" s="746"/>
      <c r="QPS15" s="746"/>
      <c r="QPT15" s="746"/>
      <c r="QPU15" s="746"/>
      <c r="QPV15" s="746"/>
      <c r="QPW15" s="746"/>
      <c r="QPX15" s="746"/>
      <c r="QPY15" s="746"/>
      <c r="QPZ15" s="746"/>
      <c r="QQA15" s="746"/>
      <c r="QQB15" s="746"/>
      <c r="QQC15" s="746"/>
      <c r="QQD15" s="746"/>
      <c r="QQE15" s="746"/>
      <c r="QQF15" s="746"/>
      <c r="QQG15" s="746"/>
      <c r="QQH15" s="746"/>
      <c r="QQI15" s="746"/>
      <c r="QQJ15" s="746"/>
      <c r="QQK15" s="746"/>
      <c r="QQL15" s="746"/>
      <c r="QQM15" s="746"/>
      <c r="QQN15" s="746"/>
      <c r="QQO15" s="746"/>
      <c r="QQP15" s="746"/>
      <c r="QQQ15" s="746"/>
      <c r="QQR15" s="746"/>
      <c r="QQS15" s="746"/>
      <c r="QQT15" s="746"/>
      <c r="QQU15" s="746"/>
      <c r="QQV15" s="746"/>
      <c r="QQW15" s="746"/>
      <c r="QQX15" s="746"/>
      <c r="QQY15" s="746"/>
      <c r="QQZ15" s="746"/>
      <c r="QRA15" s="746"/>
      <c r="QRB15" s="746"/>
      <c r="QRC15" s="746"/>
      <c r="QRD15" s="746"/>
      <c r="QRE15" s="746"/>
      <c r="QRF15" s="746"/>
      <c r="QRG15" s="746"/>
      <c r="QRH15" s="746"/>
      <c r="QRI15" s="746"/>
      <c r="QRJ15" s="746"/>
      <c r="QRK15" s="746"/>
      <c r="QRL15" s="746"/>
      <c r="QRM15" s="746"/>
      <c r="QRN15" s="746"/>
      <c r="QRO15" s="746"/>
      <c r="QRP15" s="746"/>
      <c r="QRQ15" s="746"/>
      <c r="QRR15" s="746"/>
      <c r="QRS15" s="746"/>
      <c r="QRT15" s="746"/>
      <c r="QRU15" s="746"/>
      <c r="QRV15" s="746"/>
      <c r="QRW15" s="746"/>
      <c r="QRX15" s="746"/>
      <c r="QRY15" s="746"/>
      <c r="QRZ15" s="746"/>
      <c r="QSA15" s="746"/>
      <c r="QSB15" s="746"/>
      <c r="QSC15" s="746"/>
      <c r="QSD15" s="746"/>
      <c r="QSE15" s="746"/>
      <c r="QSF15" s="746"/>
      <c r="QSG15" s="746"/>
      <c r="QSH15" s="746"/>
      <c r="QSI15" s="746"/>
      <c r="QSJ15" s="746"/>
      <c r="QSK15" s="746"/>
      <c r="QSL15" s="746"/>
      <c r="QSM15" s="746"/>
      <c r="QSN15" s="746"/>
      <c r="QSO15" s="746"/>
      <c r="QSP15" s="746"/>
      <c r="QSQ15" s="746"/>
      <c r="QSR15" s="746"/>
      <c r="QSS15" s="746"/>
      <c r="QST15" s="746"/>
      <c r="QSU15" s="746"/>
      <c r="QSV15" s="746"/>
      <c r="QSW15" s="746"/>
      <c r="QSX15" s="746"/>
      <c r="QSY15" s="746"/>
      <c r="QSZ15" s="746"/>
      <c r="QTA15" s="746"/>
      <c r="QTB15" s="746"/>
      <c r="QTC15" s="746"/>
      <c r="QTD15" s="746"/>
      <c r="QTE15" s="746"/>
      <c r="QTF15" s="746"/>
      <c r="QTG15" s="746"/>
      <c r="QTH15" s="746"/>
      <c r="QTI15" s="746"/>
      <c r="QTJ15" s="746"/>
      <c r="QTK15" s="746"/>
      <c r="QTL15" s="746"/>
      <c r="QTM15" s="746"/>
      <c r="QTN15" s="746"/>
      <c r="QTO15" s="746"/>
      <c r="QTP15" s="746"/>
      <c r="QTQ15" s="746"/>
      <c r="QTR15" s="746"/>
      <c r="QTS15" s="746"/>
      <c r="QTT15" s="746"/>
      <c r="QTU15" s="746"/>
      <c r="QTV15" s="746"/>
      <c r="QTW15" s="746"/>
      <c r="QTX15" s="746"/>
      <c r="QTY15" s="746"/>
      <c r="QTZ15" s="746"/>
      <c r="QUA15" s="746"/>
      <c r="QUB15" s="746"/>
      <c r="QUC15" s="746"/>
      <c r="QUD15" s="746"/>
      <c r="QUE15" s="746"/>
      <c r="QUF15" s="746"/>
      <c r="QUG15" s="746"/>
      <c r="QUH15" s="746"/>
      <c r="QUI15" s="746"/>
      <c r="QUJ15" s="746"/>
      <c r="QUK15" s="746"/>
      <c r="QUL15" s="746"/>
      <c r="QUM15" s="746"/>
      <c r="QUN15" s="746"/>
      <c r="QUO15" s="746"/>
      <c r="QUP15" s="746"/>
      <c r="QUQ15" s="746"/>
      <c r="QUR15" s="746"/>
      <c r="QUS15" s="746"/>
      <c r="QUT15" s="746"/>
      <c r="QUU15" s="746"/>
      <c r="QUV15" s="746"/>
      <c r="QUW15" s="746"/>
      <c r="QUX15" s="746"/>
      <c r="QUY15" s="746"/>
      <c r="QUZ15" s="746"/>
      <c r="QVA15" s="746"/>
      <c r="QVB15" s="746"/>
      <c r="QVC15" s="746"/>
      <c r="QVD15" s="746"/>
      <c r="QVE15" s="746"/>
      <c r="QVF15" s="746"/>
      <c r="QVG15" s="746"/>
      <c r="QVH15" s="746"/>
      <c r="QVI15" s="746"/>
      <c r="QVJ15" s="746"/>
      <c r="QVK15" s="746"/>
      <c r="QVL15" s="746"/>
      <c r="QVM15" s="746"/>
      <c r="QVN15" s="746"/>
      <c r="QVO15" s="746"/>
      <c r="QVP15" s="746"/>
      <c r="QVQ15" s="746"/>
      <c r="QVR15" s="746"/>
      <c r="QVS15" s="746"/>
      <c r="QVT15" s="746"/>
      <c r="QVU15" s="746"/>
      <c r="QVV15" s="746"/>
      <c r="QVW15" s="746"/>
      <c r="QVX15" s="746"/>
      <c r="QVY15" s="746"/>
      <c r="QVZ15" s="746"/>
      <c r="QWA15" s="746"/>
      <c r="QWB15" s="746"/>
      <c r="QWC15" s="746"/>
      <c r="QWD15" s="746"/>
      <c r="QWE15" s="746"/>
      <c r="QWF15" s="746"/>
      <c r="QWG15" s="746"/>
      <c r="QWH15" s="746"/>
      <c r="QWI15" s="746"/>
      <c r="QWJ15" s="746"/>
      <c r="QWK15" s="746"/>
      <c r="QWL15" s="746"/>
      <c r="QWM15" s="746"/>
      <c r="QWN15" s="746"/>
      <c r="QWO15" s="746"/>
      <c r="QWP15" s="746"/>
      <c r="QWQ15" s="746"/>
      <c r="QWR15" s="746"/>
      <c r="QWS15" s="746"/>
      <c r="QWT15" s="746"/>
      <c r="QWU15" s="746"/>
      <c r="QWV15" s="746"/>
      <c r="QWW15" s="746"/>
      <c r="QWX15" s="746"/>
      <c r="QWY15" s="746"/>
      <c r="QWZ15" s="746"/>
      <c r="QXA15" s="746"/>
      <c r="QXB15" s="746"/>
      <c r="QXC15" s="746"/>
      <c r="QXD15" s="746"/>
      <c r="QXE15" s="746"/>
      <c r="QXF15" s="746"/>
      <c r="QXG15" s="746"/>
      <c r="QXH15" s="746"/>
      <c r="QXI15" s="746"/>
      <c r="QXJ15" s="746"/>
      <c r="QXK15" s="746"/>
      <c r="QXL15" s="746"/>
      <c r="QXM15" s="746"/>
      <c r="QXN15" s="746"/>
      <c r="QXO15" s="746"/>
      <c r="QXP15" s="746"/>
      <c r="QXQ15" s="746"/>
      <c r="QXR15" s="746"/>
      <c r="QXS15" s="746"/>
      <c r="QXT15" s="746"/>
      <c r="QXU15" s="746"/>
      <c r="QXV15" s="746"/>
      <c r="QXW15" s="746"/>
      <c r="QXX15" s="746"/>
      <c r="QXY15" s="746"/>
      <c r="QXZ15" s="746"/>
      <c r="QYA15" s="746"/>
      <c r="QYB15" s="746"/>
      <c r="QYC15" s="746"/>
      <c r="QYD15" s="746"/>
      <c r="QYE15" s="746"/>
      <c r="QYF15" s="746"/>
      <c r="QYG15" s="746"/>
      <c r="QYH15" s="746"/>
      <c r="QYI15" s="746"/>
      <c r="QYJ15" s="746"/>
      <c r="QYK15" s="746"/>
      <c r="QYL15" s="746"/>
      <c r="QYM15" s="746"/>
      <c r="QYN15" s="746"/>
      <c r="QYO15" s="746"/>
      <c r="QYP15" s="746"/>
      <c r="QYQ15" s="746"/>
      <c r="QYR15" s="746"/>
      <c r="QYS15" s="746"/>
      <c r="QYT15" s="746"/>
      <c r="QYU15" s="746"/>
      <c r="QYV15" s="746"/>
      <c r="QYW15" s="746"/>
      <c r="QYX15" s="746"/>
      <c r="QYY15" s="746"/>
      <c r="QYZ15" s="746"/>
      <c r="QZA15" s="746"/>
      <c r="QZB15" s="746"/>
      <c r="QZC15" s="746"/>
      <c r="QZD15" s="746"/>
      <c r="QZE15" s="746"/>
      <c r="QZF15" s="746"/>
      <c r="QZG15" s="746"/>
      <c r="QZH15" s="746"/>
      <c r="QZI15" s="746"/>
      <c r="QZJ15" s="746"/>
      <c r="QZK15" s="746"/>
      <c r="QZL15" s="746"/>
      <c r="QZM15" s="746"/>
      <c r="QZN15" s="746"/>
      <c r="QZO15" s="746"/>
      <c r="QZP15" s="746"/>
      <c r="QZQ15" s="746"/>
      <c r="QZR15" s="746"/>
      <c r="QZS15" s="746"/>
      <c r="QZT15" s="746"/>
      <c r="QZU15" s="746"/>
      <c r="QZV15" s="746"/>
      <c r="QZW15" s="746"/>
      <c r="QZX15" s="746"/>
      <c r="QZY15" s="746"/>
      <c r="QZZ15" s="746"/>
      <c r="RAA15" s="746"/>
      <c r="RAB15" s="746"/>
      <c r="RAC15" s="746"/>
      <c r="RAD15" s="746"/>
      <c r="RAE15" s="746"/>
      <c r="RAF15" s="746"/>
      <c r="RAG15" s="746"/>
      <c r="RAH15" s="746"/>
      <c r="RAI15" s="746"/>
      <c r="RAJ15" s="746"/>
      <c r="RAK15" s="746"/>
      <c r="RAL15" s="746"/>
      <c r="RAM15" s="746"/>
      <c r="RAN15" s="746"/>
      <c r="RAO15" s="746"/>
      <c r="RAP15" s="746"/>
      <c r="RAQ15" s="746"/>
      <c r="RAR15" s="746"/>
      <c r="RAS15" s="746"/>
      <c r="RAT15" s="746"/>
      <c r="RAU15" s="746"/>
      <c r="RAV15" s="746"/>
      <c r="RAW15" s="746"/>
      <c r="RAX15" s="746"/>
      <c r="RAY15" s="746"/>
      <c r="RAZ15" s="746"/>
      <c r="RBA15" s="746"/>
      <c r="RBB15" s="746"/>
      <c r="RBC15" s="746"/>
      <c r="RBD15" s="746"/>
      <c r="RBE15" s="746"/>
      <c r="RBF15" s="746"/>
      <c r="RBG15" s="746"/>
      <c r="RBH15" s="746"/>
      <c r="RBI15" s="746"/>
      <c r="RBJ15" s="746"/>
      <c r="RBK15" s="746"/>
      <c r="RBL15" s="746"/>
      <c r="RBM15" s="746"/>
      <c r="RBN15" s="746"/>
      <c r="RBO15" s="746"/>
      <c r="RBP15" s="746"/>
      <c r="RBQ15" s="746"/>
      <c r="RBR15" s="746"/>
      <c r="RBS15" s="746"/>
      <c r="RBT15" s="746"/>
      <c r="RBU15" s="746"/>
      <c r="RBV15" s="746"/>
      <c r="RBW15" s="746"/>
      <c r="RBX15" s="746"/>
      <c r="RBY15" s="746"/>
      <c r="RBZ15" s="746"/>
      <c r="RCA15" s="746"/>
      <c r="RCB15" s="746"/>
      <c r="RCC15" s="746"/>
      <c r="RCD15" s="746"/>
      <c r="RCE15" s="746"/>
      <c r="RCF15" s="746"/>
      <c r="RCG15" s="746"/>
      <c r="RCH15" s="746"/>
      <c r="RCI15" s="746"/>
      <c r="RCJ15" s="746"/>
      <c r="RCK15" s="746"/>
      <c r="RCL15" s="746"/>
      <c r="RCM15" s="746"/>
      <c r="RCN15" s="746"/>
      <c r="RCO15" s="746"/>
      <c r="RCP15" s="746"/>
      <c r="RCQ15" s="746"/>
      <c r="RCR15" s="746"/>
      <c r="RCS15" s="746"/>
      <c r="RCT15" s="746"/>
      <c r="RCU15" s="746"/>
      <c r="RCV15" s="746"/>
      <c r="RCW15" s="746"/>
      <c r="RCX15" s="746"/>
      <c r="RCY15" s="746"/>
      <c r="RCZ15" s="746"/>
      <c r="RDA15" s="746"/>
      <c r="RDB15" s="746"/>
      <c r="RDC15" s="746"/>
      <c r="RDD15" s="746"/>
      <c r="RDE15" s="746"/>
      <c r="RDF15" s="746"/>
      <c r="RDG15" s="746"/>
      <c r="RDH15" s="746"/>
      <c r="RDI15" s="746"/>
      <c r="RDJ15" s="746"/>
      <c r="RDK15" s="746"/>
      <c r="RDL15" s="746"/>
      <c r="RDM15" s="746"/>
      <c r="RDN15" s="746"/>
      <c r="RDO15" s="746"/>
      <c r="RDP15" s="746"/>
      <c r="RDQ15" s="746"/>
      <c r="RDR15" s="746"/>
      <c r="RDS15" s="746"/>
      <c r="RDT15" s="746"/>
      <c r="RDU15" s="746"/>
      <c r="RDV15" s="746"/>
      <c r="RDW15" s="746"/>
      <c r="RDX15" s="746"/>
      <c r="RDY15" s="746"/>
      <c r="RDZ15" s="746"/>
      <c r="REA15" s="746"/>
      <c r="REB15" s="746"/>
      <c r="REC15" s="746"/>
      <c r="RED15" s="746"/>
      <c r="REE15" s="746"/>
      <c r="REF15" s="746"/>
      <c r="REG15" s="746"/>
      <c r="REH15" s="746"/>
      <c r="REI15" s="746"/>
      <c r="REJ15" s="746"/>
      <c r="REK15" s="746"/>
      <c r="REL15" s="746"/>
      <c r="REM15" s="746"/>
      <c r="REN15" s="746"/>
      <c r="REO15" s="746"/>
      <c r="REP15" s="746"/>
      <c r="REQ15" s="746"/>
      <c r="RER15" s="746"/>
      <c r="RES15" s="746"/>
      <c r="RET15" s="746"/>
      <c r="REU15" s="746"/>
      <c r="REV15" s="746"/>
      <c r="REW15" s="746"/>
      <c r="REX15" s="746"/>
      <c r="REY15" s="746"/>
      <c r="REZ15" s="746"/>
      <c r="RFA15" s="746"/>
      <c r="RFB15" s="746"/>
      <c r="RFC15" s="746"/>
      <c r="RFD15" s="746"/>
      <c r="RFE15" s="746"/>
      <c r="RFF15" s="746"/>
      <c r="RFG15" s="746"/>
      <c r="RFH15" s="746"/>
      <c r="RFI15" s="746"/>
      <c r="RFJ15" s="746"/>
      <c r="RFK15" s="746"/>
      <c r="RFL15" s="746"/>
      <c r="RFM15" s="746"/>
      <c r="RFN15" s="746"/>
      <c r="RFO15" s="746"/>
      <c r="RFP15" s="746"/>
      <c r="RFQ15" s="746"/>
      <c r="RFR15" s="746"/>
      <c r="RFS15" s="746"/>
      <c r="RFT15" s="746"/>
      <c r="RFU15" s="746"/>
      <c r="RFV15" s="746"/>
      <c r="RFW15" s="746"/>
      <c r="RFX15" s="746"/>
      <c r="RFY15" s="746"/>
      <c r="RFZ15" s="746"/>
      <c r="RGA15" s="746"/>
      <c r="RGB15" s="746"/>
      <c r="RGC15" s="746"/>
      <c r="RGD15" s="746"/>
      <c r="RGE15" s="746"/>
      <c r="RGF15" s="746"/>
      <c r="RGG15" s="746"/>
      <c r="RGH15" s="746"/>
      <c r="RGI15" s="746"/>
      <c r="RGJ15" s="746"/>
      <c r="RGK15" s="746"/>
      <c r="RGL15" s="746"/>
      <c r="RGM15" s="746"/>
      <c r="RGN15" s="746"/>
      <c r="RGO15" s="746"/>
      <c r="RGP15" s="746"/>
      <c r="RGQ15" s="746"/>
      <c r="RGR15" s="746"/>
      <c r="RGS15" s="746"/>
      <c r="RGT15" s="746"/>
      <c r="RGU15" s="746"/>
      <c r="RGV15" s="746"/>
      <c r="RGW15" s="746"/>
      <c r="RGX15" s="746"/>
      <c r="RGY15" s="746"/>
      <c r="RGZ15" s="746"/>
      <c r="RHA15" s="746"/>
      <c r="RHB15" s="746"/>
      <c r="RHC15" s="746"/>
      <c r="RHD15" s="746"/>
      <c r="RHE15" s="746"/>
      <c r="RHF15" s="746"/>
      <c r="RHG15" s="746"/>
      <c r="RHH15" s="746"/>
      <c r="RHI15" s="746"/>
      <c r="RHJ15" s="746"/>
      <c r="RHK15" s="746"/>
      <c r="RHL15" s="746"/>
      <c r="RHM15" s="746"/>
      <c r="RHN15" s="746"/>
      <c r="RHO15" s="746"/>
      <c r="RHP15" s="746"/>
      <c r="RHQ15" s="746"/>
      <c r="RHR15" s="746"/>
      <c r="RHS15" s="746"/>
      <c r="RHT15" s="746"/>
      <c r="RHU15" s="746"/>
      <c r="RHV15" s="746"/>
      <c r="RHW15" s="746"/>
      <c r="RHX15" s="746"/>
      <c r="RHY15" s="746"/>
      <c r="RHZ15" s="746"/>
      <c r="RIA15" s="746"/>
      <c r="RIB15" s="746"/>
      <c r="RIC15" s="746"/>
      <c r="RID15" s="746"/>
      <c r="RIE15" s="746"/>
      <c r="RIF15" s="746"/>
      <c r="RIG15" s="746"/>
      <c r="RIH15" s="746"/>
      <c r="RII15" s="746"/>
      <c r="RIJ15" s="746"/>
      <c r="RIK15" s="746"/>
      <c r="RIL15" s="746"/>
      <c r="RIM15" s="746"/>
      <c r="RIN15" s="746"/>
      <c r="RIO15" s="746"/>
      <c r="RIP15" s="746"/>
      <c r="RIQ15" s="746"/>
      <c r="RIR15" s="746"/>
      <c r="RIS15" s="746"/>
      <c r="RIT15" s="746"/>
      <c r="RIU15" s="746"/>
      <c r="RIV15" s="746"/>
      <c r="RIW15" s="746"/>
      <c r="RIX15" s="746"/>
      <c r="RIY15" s="746"/>
      <c r="RIZ15" s="746"/>
      <c r="RJA15" s="746"/>
      <c r="RJB15" s="746"/>
      <c r="RJC15" s="746"/>
      <c r="RJD15" s="746"/>
      <c r="RJE15" s="746"/>
      <c r="RJF15" s="746"/>
      <c r="RJG15" s="746"/>
      <c r="RJH15" s="746"/>
      <c r="RJI15" s="746"/>
      <c r="RJJ15" s="746"/>
      <c r="RJK15" s="746"/>
      <c r="RJL15" s="746"/>
      <c r="RJM15" s="746"/>
      <c r="RJN15" s="746"/>
      <c r="RJO15" s="746"/>
      <c r="RJP15" s="746"/>
      <c r="RJQ15" s="746"/>
      <c r="RJR15" s="746"/>
      <c r="RJS15" s="746"/>
      <c r="RJT15" s="746"/>
      <c r="RJU15" s="746"/>
      <c r="RJV15" s="746"/>
      <c r="RJW15" s="746"/>
      <c r="RJX15" s="746"/>
      <c r="RJY15" s="746"/>
      <c r="RJZ15" s="746"/>
      <c r="RKA15" s="746"/>
      <c r="RKB15" s="746"/>
      <c r="RKC15" s="746"/>
      <c r="RKD15" s="746"/>
      <c r="RKE15" s="746"/>
      <c r="RKF15" s="746"/>
      <c r="RKG15" s="746"/>
      <c r="RKH15" s="746"/>
      <c r="RKI15" s="746"/>
      <c r="RKJ15" s="746"/>
      <c r="RKK15" s="746"/>
      <c r="RKL15" s="746"/>
      <c r="RKM15" s="746"/>
      <c r="RKN15" s="746"/>
      <c r="RKO15" s="746"/>
      <c r="RKP15" s="746"/>
      <c r="RKQ15" s="746"/>
      <c r="RKR15" s="746"/>
      <c r="RKS15" s="746"/>
      <c r="RKT15" s="746"/>
      <c r="RKU15" s="746"/>
      <c r="RKV15" s="746"/>
      <c r="RKW15" s="746"/>
      <c r="RKX15" s="746"/>
      <c r="RKY15" s="746"/>
      <c r="RKZ15" s="746"/>
      <c r="RLA15" s="746"/>
      <c r="RLB15" s="746"/>
      <c r="RLC15" s="746"/>
      <c r="RLD15" s="746"/>
      <c r="RLE15" s="746"/>
      <c r="RLF15" s="746"/>
      <c r="RLG15" s="746"/>
      <c r="RLH15" s="746"/>
      <c r="RLI15" s="746"/>
      <c r="RLJ15" s="746"/>
      <c r="RLK15" s="746"/>
      <c r="RLL15" s="746"/>
      <c r="RLM15" s="746"/>
      <c r="RLN15" s="746"/>
      <c r="RLO15" s="746"/>
      <c r="RLP15" s="746"/>
      <c r="RLQ15" s="746"/>
      <c r="RLR15" s="746"/>
      <c r="RLS15" s="746"/>
      <c r="RLT15" s="746"/>
      <c r="RLU15" s="746"/>
      <c r="RLV15" s="746"/>
      <c r="RLW15" s="746"/>
      <c r="RLX15" s="746"/>
      <c r="RLY15" s="746"/>
      <c r="RLZ15" s="746"/>
      <c r="RMA15" s="746"/>
      <c r="RMB15" s="746"/>
      <c r="RMC15" s="746"/>
      <c r="RMD15" s="746"/>
      <c r="RME15" s="746"/>
      <c r="RMF15" s="746"/>
      <c r="RMG15" s="746"/>
      <c r="RMH15" s="746"/>
      <c r="RMI15" s="746"/>
      <c r="RMJ15" s="746"/>
      <c r="RMK15" s="746"/>
      <c r="RML15" s="746"/>
      <c r="RMM15" s="746"/>
      <c r="RMN15" s="746"/>
      <c r="RMO15" s="746"/>
      <c r="RMP15" s="746"/>
      <c r="RMQ15" s="746"/>
      <c r="RMR15" s="746"/>
      <c r="RMS15" s="746"/>
      <c r="RMT15" s="746"/>
      <c r="RMU15" s="746"/>
      <c r="RMV15" s="746"/>
      <c r="RMW15" s="746"/>
      <c r="RMX15" s="746"/>
      <c r="RMY15" s="746"/>
      <c r="RMZ15" s="746"/>
      <c r="RNA15" s="746"/>
      <c r="RNB15" s="746"/>
      <c r="RNC15" s="746"/>
      <c r="RND15" s="746"/>
      <c r="RNE15" s="746"/>
      <c r="RNF15" s="746"/>
      <c r="RNG15" s="746"/>
      <c r="RNH15" s="746"/>
      <c r="RNI15" s="746"/>
      <c r="RNJ15" s="746"/>
      <c r="RNK15" s="746"/>
      <c r="RNL15" s="746"/>
      <c r="RNM15" s="746"/>
      <c r="RNN15" s="746"/>
      <c r="RNO15" s="746"/>
      <c r="RNP15" s="746"/>
      <c r="RNQ15" s="746"/>
      <c r="RNR15" s="746"/>
      <c r="RNS15" s="746"/>
      <c r="RNT15" s="746"/>
      <c r="RNU15" s="746"/>
      <c r="RNV15" s="746"/>
      <c r="RNW15" s="746"/>
      <c r="RNX15" s="746"/>
      <c r="RNY15" s="746"/>
      <c r="RNZ15" s="746"/>
      <c r="ROA15" s="746"/>
      <c r="ROB15" s="746"/>
      <c r="ROC15" s="746"/>
      <c r="ROD15" s="746"/>
      <c r="ROE15" s="746"/>
      <c r="ROF15" s="746"/>
      <c r="ROG15" s="746"/>
      <c r="ROH15" s="746"/>
      <c r="ROI15" s="746"/>
      <c r="ROJ15" s="746"/>
      <c r="ROK15" s="746"/>
      <c r="ROL15" s="746"/>
      <c r="ROM15" s="746"/>
      <c r="RON15" s="746"/>
      <c r="ROO15" s="746"/>
      <c r="ROP15" s="746"/>
      <c r="ROQ15" s="746"/>
      <c r="ROR15" s="746"/>
      <c r="ROS15" s="746"/>
      <c r="ROT15" s="746"/>
      <c r="ROU15" s="746"/>
      <c r="ROV15" s="746"/>
      <c r="ROW15" s="746"/>
      <c r="ROX15" s="746"/>
      <c r="ROY15" s="746"/>
      <c r="ROZ15" s="746"/>
      <c r="RPA15" s="746"/>
      <c r="RPB15" s="746"/>
      <c r="RPC15" s="746"/>
      <c r="RPD15" s="746"/>
      <c r="RPE15" s="746"/>
      <c r="RPF15" s="746"/>
      <c r="RPG15" s="746"/>
      <c r="RPH15" s="746"/>
      <c r="RPI15" s="746"/>
      <c r="RPJ15" s="746"/>
      <c r="RPK15" s="746"/>
      <c r="RPL15" s="746"/>
      <c r="RPM15" s="746"/>
      <c r="RPN15" s="746"/>
      <c r="RPO15" s="746"/>
      <c r="RPP15" s="746"/>
      <c r="RPQ15" s="746"/>
      <c r="RPR15" s="746"/>
      <c r="RPS15" s="746"/>
      <c r="RPT15" s="746"/>
      <c r="RPU15" s="746"/>
      <c r="RPV15" s="746"/>
      <c r="RPW15" s="746"/>
      <c r="RPX15" s="746"/>
      <c r="RPY15" s="746"/>
      <c r="RPZ15" s="746"/>
      <c r="RQA15" s="746"/>
      <c r="RQB15" s="746"/>
      <c r="RQC15" s="746"/>
      <c r="RQD15" s="746"/>
      <c r="RQE15" s="746"/>
      <c r="RQF15" s="746"/>
      <c r="RQG15" s="746"/>
      <c r="RQH15" s="746"/>
      <c r="RQI15" s="746"/>
      <c r="RQJ15" s="746"/>
      <c r="RQK15" s="746"/>
      <c r="RQL15" s="746"/>
      <c r="RQM15" s="746"/>
      <c r="RQN15" s="746"/>
      <c r="RQO15" s="746"/>
      <c r="RQP15" s="746"/>
      <c r="RQQ15" s="746"/>
      <c r="RQR15" s="746"/>
      <c r="RQS15" s="746"/>
      <c r="RQT15" s="746"/>
      <c r="RQU15" s="746"/>
      <c r="RQV15" s="746"/>
      <c r="RQW15" s="746"/>
      <c r="RQX15" s="746"/>
      <c r="RQY15" s="746"/>
      <c r="RQZ15" s="746"/>
      <c r="RRA15" s="746"/>
      <c r="RRB15" s="746"/>
      <c r="RRC15" s="746"/>
      <c r="RRD15" s="746"/>
      <c r="RRE15" s="746"/>
      <c r="RRF15" s="746"/>
      <c r="RRG15" s="746"/>
      <c r="RRH15" s="746"/>
      <c r="RRI15" s="746"/>
      <c r="RRJ15" s="746"/>
      <c r="RRK15" s="746"/>
      <c r="RRL15" s="746"/>
      <c r="RRM15" s="746"/>
      <c r="RRN15" s="746"/>
      <c r="RRO15" s="746"/>
      <c r="RRP15" s="746"/>
      <c r="RRQ15" s="746"/>
      <c r="RRR15" s="746"/>
      <c r="RRS15" s="746"/>
      <c r="RRT15" s="746"/>
      <c r="RRU15" s="746"/>
      <c r="RRV15" s="746"/>
      <c r="RRW15" s="746"/>
      <c r="RRX15" s="746"/>
      <c r="RRY15" s="746"/>
      <c r="RRZ15" s="746"/>
      <c r="RSA15" s="746"/>
      <c r="RSB15" s="746"/>
      <c r="RSC15" s="746"/>
      <c r="RSD15" s="746"/>
      <c r="RSE15" s="746"/>
      <c r="RSF15" s="746"/>
      <c r="RSG15" s="746"/>
      <c r="RSH15" s="746"/>
      <c r="RSI15" s="746"/>
      <c r="RSJ15" s="746"/>
      <c r="RSK15" s="746"/>
      <c r="RSL15" s="746"/>
      <c r="RSM15" s="746"/>
      <c r="RSN15" s="746"/>
      <c r="RSO15" s="746"/>
      <c r="RSP15" s="746"/>
      <c r="RSQ15" s="746"/>
      <c r="RSR15" s="746"/>
      <c r="RSS15" s="746"/>
      <c r="RST15" s="746"/>
      <c r="RSU15" s="746"/>
      <c r="RSV15" s="746"/>
      <c r="RSW15" s="746"/>
      <c r="RSX15" s="746"/>
      <c r="RSY15" s="746"/>
      <c r="RSZ15" s="746"/>
      <c r="RTA15" s="746"/>
      <c r="RTB15" s="746"/>
      <c r="RTC15" s="746"/>
      <c r="RTD15" s="746"/>
      <c r="RTE15" s="746"/>
      <c r="RTF15" s="746"/>
      <c r="RTG15" s="746"/>
      <c r="RTH15" s="746"/>
      <c r="RTI15" s="746"/>
      <c r="RTJ15" s="746"/>
      <c r="RTK15" s="746"/>
      <c r="RTL15" s="746"/>
      <c r="RTM15" s="746"/>
      <c r="RTN15" s="746"/>
      <c r="RTO15" s="746"/>
      <c r="RTP15" s="746"/>
      <c r="RTQ15" s="746"/>
      <c r="RTR15" s="746"/>
      <c r="RTS15" s="746"/>
      <c r="RTT15" s="746"/>
      <c r="RTU15" s="746"/>
      <c r="RTV15" s="746"/>
      <c r="RTW15" s="746"/>
      <c r="RTX15" s="746"/>
      <c r="RTY15" s="746"/>
      <c r="RTZ15" s="746"/>
      <c r="RUA15" s="746"/>
      <c r="RUB15" s="746"/>
      <c r="RUC15" s="746"/>
      <c r="RUD15" s="746"/>
      <c r="RUE15" s="746"/>
      <c r="RUF15" s="746"/>
      <c r="RUG15" s="746"/>
      <c r="RUH15" s="746"/>
      <c r="RUI15" s="746"/>
      <c r="RUJ15" s="746"/>
      <c r="RUK15" s="746"/>
      <c r="RUL15" s="746"/>
      <c r="RUM15" s="746"/>
      <c r="RUN15" s="746"/>
      <c r="RUO15" s="746"/>
      <c r="RUP15" s="746"/>
      <c r="RUQ15" s="746"/>
      <c r="RUR15" s="746"/>
      <c r="RUS15" s="746"/>
      <c r="RUT15" s="746"/>
      <c r="RUU15" s="746"/>
      <c r="RUV15" s="746"/>
      <c r="RUW15" s="746"/>
      <c r="RUX15" s="746"/>
      <c r="RUY15" s="746"/>
      <c r="RUZ15" s="746"/>
      <c r="RVA15" s="746"/>
      <c r="RVB15" s="746"/>
      <c r="RVC15" s="746"/>
      <c r="RVD15" s="746"/>
      <c r="RVE15" s="746"/>
      <c r="RVF15" s="746"/>
      <c r="RVG15" s="746"/>
      <c r="RVH15" s="746"/>
      <c r="RVI15" s="746"/>
      <c r="RVJ15" s="746"/>
      <c r="RVK15" s="746"/>
      <c r="RVL15" s="746"/>
      <c r="RVM15" s="746"/>
      <c r="RVN15" s="746"/>
      <c r="RVO15" s="746"/>
      <c r="RVP15" s="746"/>
      <c r="RVQ15" s="746"/>
      <c r="RVR15" s="746"/>
      <c r="RVS15" s="746"/>
      <c r="RVT15" s="746"/>
      <c r="RVU15" s="746"/>
      <c r="RVV15" s="746"/>
      <c r="RVW15" s="746"/>
      <c r="RVX15" s="746"/>
      <c r="RVY15" s="746"/>
      <c r="RVZ15" s="746"/>
      <c r="RWA15" s="746"/>
      <c r="RWB15" s="746"/>
      <c r="RWC15" s="746"/>
      <c r="RWD15" s="746"/>
      <c r="RWE15" s="746"/>
      <c r="RWF15" s="746"/>
      <c r="RWG15" s="746"/>
      <c r="RWH15" s="746"/>
      <c r="RWI15" s="746"/>
      <c r="RWJ15" s="746"/>
      <c r="RWK15" s="746"/>
      <c r="RWL15" s="746"/>
      <c r="RWM15" s="746"/>
      <c r="RWN15" s="746"/>
      <c r="RWO15" s="746"/>
      <c r="RWP15" s="746"/>
      <c r="RWQ15" s="746"/>
      <c r="RWR15" s="746"/>
      <c r="RWS15" s="746"/>
      <c r="RWT15" s="746"/>
      <c r="RWU15" s="746"/>
      <c r="RWV15" s="746"/>
      <c r="RWW15" s="746"/>
      <c r="RWX15" s="746"/>
      <c r="RWY15" s="746"/>
      <c r="RWZ15" s="746"/>
      <c r="RXA15" s="746"/>
      <c r="RXB15" s="746"/>
      <c r="RXC15" s="746"/>
      <c r="RXD15" s="746"/>
      <c r="RXE15" s="746"/>
      <c r="RXF15" s="746"/>
      <c r="RXG15" s="746"/>
      <c r="RXH15" s="746"/>
      <c r="RXI15" s="746"/>
      <c r="RXJ15" s="746"/>
      <c r="RXK15" s="746"/>
      <c r="RXL15" s="746"/>
      <c r="RXM15" s="746"/>
      <c r="RXN15" s="746"/>
      <c r="RXO15" s="746"/>
      <c r="RXP15" s="746"/>
      <c r="RXQ15" s="746"/>
      <c r="RXR15" s="746"/>
      <c r="RXS15" s="746"/>
      <c r="RXT15" s="746"/>
      <c r="RXU15" s="746"/>
      <c r="RXV15" s="746"/>
      <c r="RXW15" s="746"/>
      <c r="RXX15" s="746"/>
      <c r="RXY15" s="746"/>
      <c r="RXZ15" s="746"/>
      <c r="RYA15" s="746"/>
      <c r="RYB15" s="746"/>
      <c r="RYC15" s="746"/>
      <c r="RYD15" s="746"/>
      <c r="RYE15" s="746"/>
      <c r="RYF15" s="746"/>
      <c r="RYG15" s="746"/>
      <c r="RYH15" s="746"/>
      <c r="RYI15" s="746"/>
      <c r="RYJ15" s="746"/>
      <c r="RYK15" s="746"/>
      <c r="RYL15" s="746"/>
      <c r="RYM15" s="746"/>
      <c r="RYN15" s="746"/>
      <c r="RYO15" s="746"/>
      <c r="RYP15" s="746"/>
      <c r="RYQ15" s="746"/>
      <c r="RYR15" s="746"/>
      <c r="RYS15" s="746"/>
      <c r="RYT15" s="746"/>
      <c r="RYU15" s="746"/>
      <c r="RYV15" s="746"/>
      <c r="RYW15" s="746"/>
      <c r="RYX15" s="746"/>
      <c r="RYY15" s="746"/>
      <c r="RYZ15" s="746"/>
      <c r="RZA15" s="746"/>
      <c r="RZB15" s="746"/>
      <c r="RZC15" s="746"/>
      <c r="RZD15" s="746"/>
      <c r="RZE15" s="746"/>
      <c r="RZF15" s="746"/>
      <c r="RZG15" s="746"/>
      <c r="RZH15" s="746"/>
      <c r="RZI15" s="746"/>
      <c r="RZJ15" s="746"/>
      <c r="RZK15" s="746"/>
      <c r="RZL15" s="746"/>
      <c r="RZM15" s="746"/>
      <c r="RZN15" s="746"/>
      <c r="RZO15" s="746"/>
      <c r="RZP15" s="746"/>
      <c r="RZQ15" s="746"/>
      <c r="RZR15" s="746"/>
      <c r="RZS15" s="746"/>
      <c r="RZT15" s="746"/>
      <c r="RZU15" s="746"/>
      <c r="RZV15" s="746"/>
      <c r="RZW15" s="746"/>
      <c r="RZX15" s="746"/>
      <c r="RZY15" s="746"/>
      <c r="RZZ15" s="746"/>
      <c r="SAA15" s="746"/>
      <c r="SAB15" s="746"/>
      <c r="SAC15" s="746"/>
      <c r="SAD15" s="746"/>
      <c r="SAE15" s="746"/>
      <c r="SAF15" s="746"/>
      <c r="SAG15" s="746"/>
      <c r="SAH15" s="746"/>
      <c r="SAI15" s="746"/>
      <c r="SAJ15" s="746"/>
      <c r="SAK15" s="746"/>
      <c r="SAL15" s="746"/>
      <c r="SAM15" s="746"/>
      <c r="SAN15" s="746"/>
      <c r="SAO15" s="746"/>
      <c r="SAP15" s="746"/>
      <c r="SAQ15" s="746"/>
      <c r="SAR15" s="746"/>
      <c r="SAS15" s="746"/>
      <c r="SAT15" s="746"/>
      <c r="SAU15" s="746"/>
      <c r="SAV15" s="746"/>
      <c r="SAW15" s="746"/>
      <c r="SAX15" s="746"/>
      <c r="SAY15" s="746"/>
      <c r="SAZ15" s="746"/>
      <c r="SBA15" s="746"/>
      <c r="SBB15" s="746"/>
      <c r="SBC15" s="746"/>
      <c r="SBD15" s="746"/>
      <c r="SBE15" s="746"/>
      <c r="SBF15" s="746"/>
      <c r="SBG15" s="746"/>
      <c r="SBH15" s="746"/>
      <c r="SBI15" s="746"/>
      <c r="SBJ15" s="746"/>
      <c r="SBK15" s="746"/>
      <c r="SBL15" s="746"/>
      <c r="SBM15" s="746"/>
      <c r="SBN15" s="746"/>
      <c r="SBO15" s="746"/>
      <c r="SBP15" s="746"/>
      <c r="SBQ15" s="746"/>
      <c r="SBR15" s="746"/>
      <c r="SBS15" s="746"/>
      <c r="SBT15" s="746"/>
      <c r="SBU15" s="746"/>
      <c r="SBV15" s="746"/>
      <c r="SBW15" s="746"/>
      <c r="SBX15" s="746"/>
      <c r="SBY15" s="746"/>
      <c r="SBZ15" s="746"/>
      <c r="SCA15" s="746"/>
      <c r="SCB15" s="746"/>
      <c r="SCC15" s="746"/>
      <c r="SCD15" s="746"/>
      <c r="SCE15" s="746"/>
      <c r="SCF15" s="746"/>
      <c r="SCG15" s="746"/>
      <c r="SCH15" s="746"/>
      <c r="SCI15" s="746"/>
      <c r="SCJ15" s="746"/>
      <c r="SCK15" s="746"/>
      <c r="SCL15" s="746"/>
      <c r="SCM15" s="746"/>
      <c r="SCN15" s="746"/>
      <c r="SCO15" s="746"/>
      <c r="SCP15" s="746"/>
      <c r="SCQ15" s="746"/>
      <c r="SCR15" s="746"/>
      <c r="SCS15" s="746"/>
      <c r="SCT15" s="746"/>
      <c r="SCU15" s="746"/>
      <c r="SCV15" s="746"/>
      <c r="SCW15" s="746"/>
      <c r="SCX15" s="746"/>
      <c r="SCY15" s="746"/>
      <c r="SCZ15" s="746"/>
      <c r="SDA15" s="746"/>
      <c r="SDB15" s="746"/>
      <c r="SDC15" s="746"/>
      <c r="SDD15" s="746"/>
      <c r="SDE15" s="746"/>
      <c r="SDF15" s="746"/>
      <c r="SDG15" s="746"/>
      <c r="SDH15" s="746"/>
      <c r="SDI15" s="746"/>
      <c r="SDJ15" s="746"/>
      <c r="SDK15" s="746"/>
      <c r="SDL15" s="746"/>
      <c r="SDM15" s="746"/>
      <c r="SDN15" s="746"/>
      <c r="SDO15" s="746"/>
      <c r="SDP15" s="746"/>
      <c r="SDQ15" s="746"/>
      <c r="SDR15" s="746"/>
      <c r="SDS15" s="746"/>
      <c r="SDT15" s="746"/>
      <c r="SDU15" s="746"/>
      <c r="SDV15" s="746"/>
      <c r="SDW15" s="746"/>
      <c r="SDX15" s="746"/>
      <c r="SDY15" s="746"/>
      <c r="SDZ15" s="746"/>
      <c r="SEA15" s="746"/>
      <c r="SEB15" s="746"/>
      <c r="SEC15" s="746"/>
      <c r="SED15" s="746"/>
      <c r="SEE15" s="746"/>
      <c r="SEF15" s="746"/>
      <c r="SEG15" s="746"/>
      <c r="SEH15" s="746"/>
      <c r="SEI15" s="746"/>
      <c r="SEJ15" s="746"/>
      <c r="SEK15" s="746"/>
      <c r="SEL15" s="746"/>
      <c r="SEM15" s="746"/>
      <c r="SEN15" s="746"/>
      <c r="SEO15" s="746"/>
      <c r="SEP15" s="746"/>
      <c r="SEQ15" s="746"/>
      <c r="SER15" s="746"/>
      <c r="SES15" s="746"/>
      <c r="SET15" s="746"/>
      <c r="SEU15" s="746"/>
      <c r="SEV15" s="746"/>
      <c r="SEW15" s="746"/>
      <c r="SEX15" s="746"/>
      <c r="SEY15" s="746"/>
      <c r="SEZ15" s="746"/>
      <c r="SFA15" s="746"/>
      <c r="SFB15" s="746"/>
      <c r="SFC15" s="746"/>
      <c r="SFD15" s="746"/>
      <c r="SFE15" s="746"/>
      <c r="SFF15" s="746"/>
      <c r="SFG15" s="746"/>
      <c r="SFH15" s="746"/>
      <c r="SFI15" s="746"/>
      <c r="SFJ15" s="746"/>
      <c r="SFK15" s="746"/>
      <c r="SFL15" s="746"/>
      <c r="SFM15" s="746"/>
      <c r="SFN15" s="746"/>
      <c r="SFO15" s="746"/>
      <c r="SFP15" s="746"/>
      <c r="SFQ15" s="746"/>
      <c r="SFR15" s="746"/>
      <c r="SFS15" s="746"/>
      <c r="SFT15" s="746"/>
      <c r="SFU15" s="746"/>
      <c r="SFV15" s="746"/>
      <c r="SFW15" s="746"/>
      <c r="SFX15" s="746"/>
      <c r="SFY15" s="746"/>
      <c r="SFZ15" s="746"/>
      <c r="SGA15" s="746"/>
      <c r="SGB15" s="746"/>
      <c r="SGC15" s="746"/>
      <c r="SGD15" s="746"/>
      <c r="SGE15" s="746"/>
      <c r="SGF15" s="746"/>
      <c r="SGG15" s="746"/>
      <c r="SGH15" s="746"/>
      <c r="SGI15" s="746"/>
      <c r="SGJ15" s="746"/>
      <c r="SGK15" s="746"/>
      <c r="SGL15" s="746"/>
      <c r="SGM15" s="746"/>
      <c r="SGN15" s="746"/>
      <c r="SGO15" s="746"/>
      <c r="SGP15" s="746"/>
      <c r="SGQ15" s="746"/>
      <c r="SGR15" s="746"/>
      <c r="SGS15" s="746"/>
      <c r="SGT15" s="746"/>
      <c r="SGU15" s="746"/>
      <c r="SGV15" s="746"/>
      <c r="SGW15" s="746"/>
      <c r="SGX15" s="746"/>
      <c r="SGY15" s="746"/>
      <c r="SGZ15" s="746"/>
      <c r="SHA15" s="746"/>
      <c r="SHB15" s="746"/>
      <c r="SHC15" s="746"/>
      <c r="SHD15" s="746"/>
      <c r="SHE15" s="746"/>
      <c r="SHF15" s="746"/>
      <c r="SHG15" s="746"/>
      <c r="SHH15" s="746"/>
      <c r="SHI15" s="746"/>
      <c r="SHJ15" s="746"/>
      <c r="SHK15" s="746"/>
      <c r="SHL15" s="746"/>
      <c r="SHM15" s="746"/>
      <c r="SHN15" s="746"/>
      <c r="SHO15" s="746"/>
      <c r="SHP15" s="746"/>
      <c r="SHQ15" s="746"/>
      <c r="SHR15" s="746"/>
      <c r="SHS15" s="746"/>
      <c r="SHT15" s="746"/>
      <c r="SHU15" s="746"/>
      <c r="SHV15" s="746"/>
      <c r="SHW15" s="746"/>
      <c r="SHX15" s="746"/>
      <c r="SHY15" s="746"/>
      <c r="SHZ15" s="746"/>
      <c r="SIA15" s="746"/>
      <c r="SIB15" s="746"/>
      <c r="SIC15" s="746"/>
      <c r="SID15" s="746"/>
      <c r="SIE15" s="746"/>
      <c r="SIF15" s="746"/>
      <c r="SIG15" s="746"/>
      <c r="SIH15" s="746"/>
      <c r="SII15" s="746"/>
      <c r="SIJ15" s="746"/>
      <c r="SIK15" s="746"/>
      <c r="SIL15" s="746"/>
      <c r="SIM15" s="746"/>
      <c r="SIN15" s="746"/>
      <c r="SIO15" s="746"/>
      <c r="SIP15" s="746"/>
      <c r="SIQ15" s="746"/>
      <c r="SIR15" s="746"/>
      <c r="SIS15" s="746"/>
      <c r="SIT15" s="746"/>
      <c r="SIU15" s="746"/>
      <c r="SIV15" s="746"/>
      <c r="SIW15" s="746"/>
      <c r="SIX15" s="746"/>
      <c r="SIY15" s="746"/>
      <c r="SIZ15" s="746"/>
      <c r="SJA15" s="746"/>
      <c r="SJB15" s="746"/>
      <c r="SJC15" s="746"/>
      <c r="SJD15" s="746"/>
      <c r="SJE15" s="746"/>
      <c r="SJF15" s="746"/>
      <c r="SJG15" s="746"/>
      <c r="SJH15" s="746"/>
      <c r="SJI15" s="746"/>
      <c r="SJJ15" s="746"/>
      <c r="SJK15" s="746"/>
      <c r="SJL15" s="746"/>
      <c r="SJM15" s="746"/>
      <c r="SJN15" s="746"/>
      <c r="SJO15" s="746"/>
      <c r="SJP15" s="746"/>
      <c r="SJQ15" s="746"/>
      <c r="SJR15" s="746"/>
      <c r="SJS15" s="746"/>
      <c r="SJT15" s="746"/>
      <c r="SJU15" s="746"/>
      <c r="SJV15" s="746"/>
      <c r="SJW15" s="746"/>
      <c r="SJX15" s="746"/>
      <c r="SJY15" s="746"/>
      <c r="SJZ15" s="746"/>
      <c r="SKA15" s="746"/>
      <c r="SKB15" s="746"/>
      <c r="SKC15" s="746"/>
      <c r="SKD15" s="746"/>
      <c r="SKE15" s="746"/>
      <c r="SKF15" s="746"/>
      <c r="SKG15" s="746"/>
      <c r="SKH15" s="746"/>
      <c r="SKI15" s="746"/>
      <c r="SKJ15" s="746"/>
      <c r="SKK15" s="746"/>
      <c r="SKL15" s="746"/>
      <c r="SKM15" s="746"/>
      <c r="SKN15" s="746"/>
      <c r="SKO15" s="746"/>
      <c r="SKP15" s="746"/>
      <c r="SKQ15" s="746"/>
      <c r="SKR15" s="746"/>
      <c r="SKS15" s="746"/>
      <c r="SKT15" s="746"/>
      <c r="SKU15" s="746"/>
      <c r="SKV15" s="746"/>
      <c r="SKW15" s="746"/>
      <c r="SKX15" s="746"/>
      <c r="SKY15" s="746"/>
      <c r="SKZ15" s="746"/>
      <c r="SLA15" s="746"/>
      <c r="SLB15" s="746"/>
      <c r="SLC15" s="746"/>
      <c r="SLD15" s="746"/>
      <c r="SLE15" s="746"/>
      <c r="SLF15" s="746"/>
      <c r="SLG15" s="746"/>
      <c r="SLH15" s="746"/>
      <c r="SLI15" s="746"/>
      <c r="SLJ15" s="746"/>
      <c r="SLK15" s="746"/>
      <c r="SLL15" s="746"/>
      <c r="SLM15" s="746"/>
      <c r="SLN15" s="746"/>
      <c r="SLO15" s="746"/>
      <c r="SLP15" s="746"/>
      <c r="SLQ15" s="746"/>
      <c r="SLR15" s="746"/>
      <c r="SLS15" s="746"/>
      <c r="SLT15" s="746"/>
      <c r="SLU15" s="746"/>
      <c r="SLV15" s="746"/>
      <c r="SLW15" s="746"/>
      <c r="SLX15" s="746"/>
      <c r="SLY15" s="746"/>
      <c r="SLZ15" s="746"/>
      <c r="SMA15" s="746"/>
      <c r="SMB15" s="746"/>
      <c r="SMC15" s="746"/>
      <c r="SMD15" s="746"/>
      <c r="SME15" s="746"/>
      <c r="SMF15" s="746"/>
      <c r="SMG15" s="746"/>
      <c r="SMH15" s="746"/>
      <c r="SMI15" s="746"/>
      <c r="SMJ15" s="746"/>
      <c r="SMK15" s="746"/>
      <c r="SML15" s="746"/>
      <c r="SMM15" s="746"/>
      <c r="SMN15" s="746"/>
      <c r="SMO15" s="746"/>
      <c r="SMP15" s="746"/>
      <c r="SMQ15" s="746"/>
      <c r="SMR15" s="746"/>
      <c r="SMS15" s="746"/>
      <c r="SMT15" s="746"/>
      <c r="SMU15" s="746"/>
      <c r="SMV15" s="746"/>
      <c r="SMW15" s="746"/>
      <c r="SMX15" s="746"/>
      <c r="SMY15" s="746"/>
      <c r="SMZ15" s="746"/>
      <c r="SNA15" s="746"/>
      <c r="SNB15" s="746"/>
      <c r="SNC15" s="746"/>
      <c r="SND15" s="746"/>
      <c r="SNE15" s="746"/>
      <c r="SNF15" s="746"/>
      <c r="SNG15" s="746"/>
      <c r="SNH15" s="746"/>
      <c r="SNI15" s="746"/>
      <c r="SNJ15" s="746"/>
      <c r="SNK15" s="746"/>
      <c r="SNL15" s="746"/>
      <c r="SNM15" s="746"/>
      <c r="SNN15" s="746"/>
      <c r="SNO15" s="746"/>
      <c r="SNP15" s="746"/>
      <c r="SNQ15" s="746"/>
      <c r="SNR15" s="746"/>
      <c r="SNS15" s="746"/>
      <c r="SNT15" s="746"/>
      <c r="SNU15" s="746"/>
      <c r="SNV15" s="746"/>
      <c r="SNW15" s="746"/>
      <c r="SNX15" s="746"/>
      <c r="SNY15" s="746"/>
      <c r="SNZ15" s="746"/>
      <c r="SOA15" s="746"/>
      <c r="SOB15" s="746"/>
      <c r="SOC15" s="746"/>
      <c r="SOD15" s="746"/>
      <c r="SOE15" s="746"/>
      <c r="SOF15" s="746"/>
      <c r="SOG15" s="746"/>
      <c r="SOH15" s="746"/>
      <c r="SOI15" s="746"/>
      <c r="SOJ15" s="746"/>
      <c r="SOK15" s="746"/>
      <c r="SOL15" s="746"/>
      <c r="SOM15" s="746"/>
      <c r="SON15" s="746"/>
      <c r="SOO15" s="746"/>
      <c r="SOP15" s="746"/>
      <c r="SOQ15" s="746"/>
      <c r="SOR15" s="746"/>
      <c r="SOS15" s="746"/>
      <c r="SOT15" s="746"/>
      <c r="SOU15" s="746"/>
      <c r="SOV15" s="746"/>
      <c r="SOW15" s="746"/>
      <c r="SOX15" s="746"/>
      <c r="SOY15" s="746"/>
      <c r="SOZ15" s="746"/>
      <c r="SPA15" s="746"/>
      <c r="SPB15" s="746"/>
      <c r="SPC15" s="746"/>
      <c r="SPD15" s="746"/>
      <c r="SPE15" s="746"/>
      <c r="SPF15" s="746"/>
      <c r="SPG15" s="746"/>
      <c r="SPH15" s="746"/>
      <c r="SPI15" s="746"/>
      <c r="SPJ15" s="746"/>
      <c r="SPK15" s="746"/>
      <c r="SPL15" s="746"/>
      <c r="SPM15" s="746"/>
      <c r="SPN15" s="746"/>
      <c r="SPO15" s="746"/>
      <c r="SPP15" s="746"/>
      <c r="SPQ15" s="746"/>
      <c r="SPR15" s="746"/>
      <c r="SPS15" s="746"/>
      <c r="SPT15" s="746"/>
      <c r="SPU15" s="746"/>
      <c r="SPV15" s="746"/>
      <c r="SPW15" s="746"/>
      <c r="SPX15" s="746"/>
      <c r="SPY15" s="746"/>
      <c r="SPZ15" s="746"/>
      <c r="SQA15" s="746"/>
      <c r="SQB15" s="746"/>
      <c r="SQC15" s="746"/>
      <c r="SQD15" s="746"/>
      <c r="SQE15" s="746"/>
      <c r="SQF15" s="746"/>
      <c r="SQG15" s="746"/>
      <c r="SQH15" s="746"/>
      <c r="SQI15" s="746"/>
      <c r="SQJ15" s="746"/>
      <c r="SQK15" s="746"/>
      <c r="SQL15" s="746"/>
      <c r="SQM15" s="746"/>
      <c r="SQN15" s="746"/>
      <c r="SQO15" s="746"/>
      <c r="SQP15" s="746"/>
      <c r="SQQ15" s="746"/>
      <c r="SQR15" s="746"/>
      <c r="SQS15" s="746"/>
      <c r="SQT15" s="746"/>
      <c r="SQU15" s="746"/>
      <c r="SQV15" s="746"/>
      <c r="SQW15" s="746"/>
      <c r="SQX15" s="746"/>
      <c r="SQY15" s="746"/>
      <c r="SQZ15" s="746"/>
      <c r="SRA15" s="746"/>
      <c r="SRB15" s="746"/>
      <c r="SRC15" s="746"/>
      <c r="SRD15" s="746"/>
      <c r="SRE15" s="746"/>
      <c r="SRF15" s="746"/>
      <c r="SRG15" s="746"/>
      <c r="SRH15" s="746"/>
      <c r="SRI15" s="746"/>
      <c r="SRJ15" s="746"/>
      <c r="SRK15" s="746"/>
      <c r="SRL15" s="746"/>
      <c r="SRM15" s="746"/>
      <c r="SRN15" s="746"/>
      <c r="SRO15" s="746"/>
      <c r="SRP15" s="746"/>
      <c r="SRQ15" s="746"/>
      <c r="SRR15" s="746"/>
      <c r="SRS15" s="746"/>
      <c r="SRT15" s="746"/>
      <c r="SRU15" s="746"/>
      <c r="SRV15" s="746"/>
      <c r="SRW15" s="746"/>
      <c r="SRX15" s="746"/>
      <c r="SRY15" s="746"/>
      <c r="SRZ15" s="746"/>
      <c r="SSA15" s="746"/>
      <c r="SSB15" s="746"/>
      <c r="SSC15" s="746"/>
      <c r="SSD15" s="746"/>
      <c r="SSE15" s="746"/>
      <c r="SSF15" s="746"/>
      <c r="SSG15" s="746"/>
      <c r="SSH15" s="746"/>
      <c r="SSI15" s="746"/>
      <c r="SSJ15" s="746"/>
      <c r="SSK15" s="746"/>
      <c r="SSL15" s="746"/>
      <c r="SSM15" s="746"/>
      <c r="SSN15" s="746"/>
      <c r="SSO15" s="746"/>
      <c r="SSP15" s="746"/>
      <c r="SSQ15" s="746"/>
      <c r="SSR15" s="746"/>
      <c r="SSS15" s="746"/>
      <c r="SST15" s="746"/>
      <c r="SSU15" s="746"/>
      <c r="SSV15" s="746"/>
      <c r="SSW15" s="746"/>
      <c r="SSX15" s="746"/>
      <c r="SSY15" s="746"/>
      <c r="SSZ15" s="746"/>
      <c r="STA15" s="746"/>
      <c r="STB15" s="746"/>
      <c r="STC15" s="746"/>
      <c r="STD15" s="746"/>
      <c r="STE15" s="746"/>
      <c r="STF15" s="746"/>
      <c r="STG15" s="746"/>
      <c r="STH15" s="746"/>
      <c r="STI15" s="746"/>
      <c r="STJ15" s="746"/>
      <c r="STK15" s="746"/>
      <c r="STL15" s="746"/>
      <c r="STM15" s="746"/>
      <c r="STN15" s="746"/>
      <c r="STO15" s="746"/>
      <c r="STP15" s="746"/>
      <c r="STQ15" s="746"/>
      <c r="STR15" s="746"/>
      <c r="STS15" s="746"/>
      <c r="STT15" s="746"/>
      <c r="STU15" s="746"/>
      <c r="STV15" s="746"/>
      <c r="STW15" s="746"/>
      <c r="STX15" s="746"/>
      <c r="STY15" s="746"/>
      <c r="STZ15" s="746"/>
      <c r="SUA15" s="746"/>
      <c r="SUB15" s="746"/>
      <c r="SUC15" s="746"/>
      <c r="SUD15" s="746"/>
      <c r="SUE15" s="746"/>
      <c r="SUF15" s="746"/>
      <c r="SUG15" s="746"/>
      <c r="SUH15" s="746"/>
      <c r="SUI15" s="746"/>
      <c r="SUJ15" s="746"/>
      <c r="SUK15" s="746"/>
      <c r="SUL15" s="746"/>
      <c r="SUM15" s="746"/>
      <c r="SUN15" s="746"/>
      <c r="SUO15" s="746"/>
      <c r="SUP15" s="746"/>
      <c r="SUQ15" s="746"/>
      <c r="SUR15" s="746"/>
      <c r="SUS15" s="746"/>
      <c r="SUT15" s="746"/>
      <c r="SUU15" s="746"/>
      <c r="SUV15" s="746"/>
      <c r="SUW15" s="746"/>
      <c r="SUX15" s="746"/>
      <c r="SUY15" s="746"/>
      <c r="SUZ15" s="746"/>
      <c r="SVA15" s="746"/>
      <c r="SVB15" s="746"/>
      <c r="SVC15" s="746"/>
      <c r="SVD15" s="746"/>
      <c r="SVE15" s="746"/>
      <c r="SVF15" s="746"/>
      <c r="SVG15" s="746"/>
      <c r="SVH15" s="746"/>
      <c r="SVI15" s="746"/>
      <c r="SVJ15" s="746"/>
      <c r="SVK15" s="746"/>
      <c r="SVL15" s="746"/>
      <c r="SVM15" s="746"/>
      <c r="SVN15" s="746"/>
      <c r="SVO15" s="746"/>
      <c r="SVP15" s="746"/>
      <c r="SVQ15" s="746"/>
      <c r="SVR15" s="746"/>
      <c r="SVS15" s="746"/>
      <c r="SVT15" s="746"/>
      <c r="SVU15" s="746"/>
      <c r="SVV15" s="746"/>
      <c r="SVW15" s="746"/>
      <c r="SVX15" s="746"/>
      <c r="SVY15" s="746"/>
      <c r="SVZ15" s="746"/>
      <c r="SWA15" s="746"/>
      <c r="SWB15" s="746"/>
      <c r="SWC15" s="746"/>
      <c r="SWD15" s="746"/>
      <c r="SWE15" s="746"/>
      <c r="SWF15" s="746"/>
      <c r="SWG15" s="746"/>
      <c r="SWH15" s="746"/>
      <c r="SWI15" s="746"/>
      <c r="SWJ15" s="746"/>
      <c r="SWK15" s="746"/>
      <c r="SWL15" s="746"/>
      <c r="SWM15" s="746"/>
      <c r="SWN15" s="746"/>
      <c r="SWO15" s="746"/>
      <c r="SWP15" s="746"/>
      <c r="SWQ15" s="746"/>
      <c r="SWR15" s="746"/>
      <c r="SWS15" s="746"/>
      <c r="SWT15" s="746"/>
      <c r="SWU15" s="746"/>
      <c r="SWV15" s="746"/>
      <c r="SWW15" s="746"/>
      <c r="SWX15" s="746"/>
      <c r="SWY15" s="746"/>
      <c r="SWZ15" s="746"/>
      <c r="SXA15" s="746"/>
      <c r="SXB15" s="746"/>
      <c r="SXC15" s="746"/>
      <c r="SXD15" s="746"/>
      <c r="SXE15" s="746"/>
      <c r="SXF15" s="746"/>
      <c r="SXG15" s="746"/>
      <c r="SXH15" s="746"/>
      <c r="SXI15" s="746"/>
      <c r="SXJ15" s="746"/>
      <c r="SXK15" s="746"/>
      <c r="SXL15" s="746"/>
      <c r="SXM15" s="746"/>
      <c r="SXN15" s="746"/>
      <c r="SXO15" s="746"/>
      <c r="SXP15" s="746"/>
      <c r="SXQ15" s="746"/>
      <c r="SXR15" s="746"/>
      <c r="SXS15" s="746"/>
      <c r="SXT15" s="746"/>
      <c r="SXU15" s="746"/>
      <c r="SXV15" s="746"/>
      <c r="SXW15" s="746"/>
      <c r="SXX15" s="746"/>
      <c r="SXY15" s="746"/>
      <c r="SXZ15" s="746"/>
      <c r="SYA15" s="746"/>
      <c r="SYB15" s="746"/>
      <c r="SYC15" s="746"/>
      <c r="SYD15" s="746"/>
      <c r="SYE15" s="746"/>
      <c r="SYF15" s="746"/>
      <c r="SYG15" s="746"/>
      <c r="SYH15" s="746"/>
      <c r="SYI15" s="746"/>
      <c r="SYJ15" s="746"/>
      <c r="SYK15" s="746"/>
      <c r="SYL15" s="746"/>
      <c r="SYM15" s="746"/>
      <c r="SYN15" s="746"/>
      <c r="SYO15" s="746"/>
      <c r="SYP15" s="746"/>
      <c r="SYQ15" s="746"/>
      <c r="SYR15" s="746"/>
      <c r="SYS15" s="746"/>
      <c r="SYT15" s="746"/>
      <c r="SYU15" s="746"/>
      <c r="SYV15" s="746"/>
      <c r="SYW15" s="746"/>
      <c r="SYX15" s="746"/>
      <c r="SYY15" s="746"/>
      <c r="SYZ15" s="746"/>
      <c r="SZA15" s="746"/>
      <c r="SZB15" s="746"/>
      <c r="SZC15" s="746"/>
      <c r="SZD15" s="746"/>
      <c r="SZE15" s="746"/>
      <c r="SZF15" s="746"/>
      <c r="SZG15" s="746"/>
      <c r="SZH15" s="746"/>
      <c r="SZI15" s="746"/>
      <c r="SZJ15" s="746"/>
      <c r="SZK15" s="746"/>
      <c r="SZL15" s="746"/>
      <c r="SZM15" s="746"/>
      <c r="SZN15" s="746"/>
      <c r="SZO15" s="746"/>
      <c r="SZP15" s="746"/>
      <c r="SZQ15" s="746"/>
      <c r="SZR15" s="746"/>
      <c r="SZS15" s="746"/>
      <c r="SZT15" s="746"/>
      <c r="SZU15" s="746"/>
      <c r="SZV15" s="746"/>
      <c r="SZW15" s="746"/>
      <c r="SZX15" s="746"/>
      <c r="SZY15" s="746"/>
      <c r="SZZ15" s="746"/>
      <c r="TAA15" s="746"/>
      <c r="TAB15" s="746"/>
      <c r="TAC15" s="746"/>
      <c r="TAD15" s="746"/>
      <c r="TAE15" s="746"/>
      <c r="TAF15" s="746"/>
      <c r="TAG15" s="746"/>
      <c r="TAH15" s="746"/>
      <c r="TAI15" s="746"/>
      <c r="TAJ15" s="746"/>
      <c r="TAK15" s="746"/>
      <c r="TAL15" s="746"/>
      <c r="TAM15" s="746"/>
      <c r="TAN15" s="746"/>
      <c r="TAO15" s="746"/>
      <c r="TAP15" s="746"/>
      <c r="TAQ15" s="746"/>
      <c r="TAR15" s="746"/>
      <c r="TAS15" s="746"/>
      <c r="TAT15" s="746"/>
      <c r="TAU15" s="746"/>
      <c r="TAV15" s="746"/>
      <c r="TAW15" s="746"/>
      <c r="TAX15" s="746"/>
      <c r="TAY15" s="746"/>
      <c r="TAZ15" s="746"/>
      <c r="TBA15" s="746"/>
      <c r="TBB15" s="746"/>
      <c r="TBC15" s="746"/>
      <c r="TBD15" s="746"/>
      <c r="TBE15" s="746"/>
      <c r="TBF15" s="746"/>
      <c r="TBG15" s="746"/>
      <c r="TBH15" s="746"/>
      <c r="TBI15" s="746"/>
      <c r="TBJ15" s="746"/>
      <c r="TBK15" s="746"/>
      <c r="TBL15" s="746"/>
      <c r="TBM15" s="746"/>
      <c r="TBN15" s="746"/>
      <c r="TBO15" s="746"/>
      <c r="TBP15" s="746"/>
      <c r="TBQ15" s="746"/>
      <c r="TBR15" s="746"/>
      <c r="TBS15" s="746"/>
      <c r="TBT15" s="746"/>
      <c r="TBU15" s="746"/>
      <c r="TBV15" s="746"/>
      <c r="TBW15" s="746"/>
      <c r="TBX15" s="746"/>
      <c r="TBY15" s="746"/>
      <c r="TBZ15" s="746"/>
      <c r="TCA15" s="746"/>
      <c r="TCB15" s="746"/>
      <c r="TCC15" s="746"/>
      <c r="TCD15" s="746"/>
      <c r="TCE15" s="746"/>
      <c r="TCF15" s="746"/>
      <c r="TCG15" s="746"/>
      <c r="TCH15" s="746"/>
      <c r="TCI15" s="746"/>
      <c r="TCJ15" s="746"/>
      <c r="TCK15" s="746"/>
      <c r="TCL15" s="746"/>
      <c r="TCM15" s="746"/>
      <c r="TCN15" s="746"/>
      <c r="TCO15" s="746"/>
      <c r="TCP15" s="746"/>
      <c r="TCQ15" s="746"/>
      <c r="TCR15" s="746"/>
      <c r="TCS15" s="746"/>
      <c r="TCT15" s="746"/>
      <c r="TCU15" s="746"/>
      <c r="TCV15" s="746"/>
      <c r="TCW15" s="746"/>
      <c r="TCX15" s="746"/>
      <c r="TCY15" s="746"/>
      <c r="TCZ15" s="746"/>
      <c r="TDA15" s="746"/>
      <c r="TDB15" s="746"/>
      <c r="TDC15" s="746"/>
      <c r="TDD15" s="746"/>
      <c r="TDE15" s="746"/>
      <c r="TDF15" s="746"/>
      <c r="TDG15" s="746"/>
      <c r="TDH15" s="746"/>
      <c r="TDI15" s="746"/>
      <c r="TDJ15" s="746"/>
      <c r="TDK15" s="746"/>
      <c r="TDL15" s="746"/>
      <c r="TDM15" s="746"/>
      <c r="TDN15" s="746"/>
      <c r="TDO15" s="746"/>
      <c r="TDP15" s="746"/>
      <c r="TDQ15" s="746"/>
      <c r="TDR15" s="746"/>
      <c r="TDS15" s="746"/>
      <c r="TDT15" s="746"/>
      <c r="TDU15" s="746"/>
      <c r="TDV15" s="746"/>
      <c r="TDW15" s="746"/>
      <c r="TDX15" s="746"/>
      <c r="TDY15" s="746"/>
      <c r="TDZ15" s="746"/>
      <c r="TEA15" s="746"/>
      <c r="TEB15" s="746"/>
      <c r="TEC15" s="746"/>
      <c r="TED15" s="746"/>
      <c r="TEE15" s="746"/>
      <c r="TEF15" s="746"/>
      <c r="TEG15" s="746"/>
      <c r="TEH15" s="746"/>
      <c r="TEI15" s="746"/>
      <c r="TEJ15" s="746"/>
      <c r="TEK15" s="746"/>
      <c r="TEL15" s="746"/>
      <c r="TEM15" s="746"/>
      <c r="TEN15" s="746"/>
      <c r="TEO15" s="746"/>
      <c r="TEP15" s="746"/>
      <c r="TEQ15" s="746"/>
      <c r="TER15" s="746"/>
      <c r="TES15" s="746"/>
      <c r="TET15" s="746"/>
      <c r="TEU15" s="746"/>
      <c r="TEV15" s="746"/>
      <c r="TEW15" s="746"/>
      <c r="TEX15" s="746"/>
      <c r="TEY15" s="746"/>
      <c r="TEZ15" s="746"/>
      <c r="TFA15" s="746"/>
      <c r="TFB15" s="746"/>
      <c r="TFC15" s="746"/>
      <c r="TFD15" s="746"/>
      <c r="TFE15" s="746"/>
      <c r="TFF15" s="746"/>
      <c r="TFG15" s="746"/>
      <c r="TFH15" s="746"/>
      <c r="TFI15" s="746"/>
      <c r="TFJ15" s="746"/>
      <c r="TFK15" s="746"/>
      <c r="TFL15" s="746"/>
      <c r="TFM15" s="746"/>
      <c r="TFN15" s="746"/>
      <c r="TFO15" s="746"/>
      <c r="TFP15" s="746"/>
      <c r="TFQ15" s="746"/>
      <c r="TFR15" s="746"/>
      <c r="TFS15" s="746"/>
      <c r="TFT15" s="746"/>
      <c r="TFU15" s="746"/>
      <c r="TFV15" s="746"/>
      <c r="TFW15" s="746"/>
      <c r="TFX15" s="746"/>
      <c r="TFY15" s="746"/>
      <c r="TFZ15" s="746"/>
      <c r="TGA15" s="746"/>
      <c r="TGB15" s="746"/>
      <c r="TGC15" s="746"/>
      <c r="TGD15" s="746"/>
      <c r="TGE15" s="746"/>
      <c r="TGF15" s="746"/>
      <c r="TGG15" s="746"/>
      <c r="TGH15" s="746"/>
      <c r="TGI15" s="746"/>
      <c r="TGJ15" s="746"/>
      <c r="TGK15" s="746"/>
      <c r="TGL15" s="746"/>
      <c r="TGM15" s="746"/>
      <c r="TGN15" s="746"/>
      <c r="TGO15" s="746"/>
      <c r="TGP15" s="746"/>
      <c r="TGQ15" s="746"/>
      <c r="TGR15" s="746"/>
      <c r="TGS15" s="746"/>
      <c r="TGT15" s="746"/>
      <c r="TGU15" s="746"/>
      <c r="TGV15" s="746"/>
      <c r="TGW15" s="746"/>
      <c r="TGX15" s="746"/>
      <c r="TGY15" s="746"/>
      <c r="TGZ15" s="746"/>
      <c r="THA15" s="746"/>
      <c r="THB15" s="746"/>
      <c r="THC15" s="746"/>
      <c r="THD15" s="746"/>
      <c r="THE15" s="746"/>
      <c r="THF15" s="746"/>
      <c r="THG15" s="746"/>
      <c r="THH15" s="746"/>
      <c r="THI15" s="746"/>
      <c r="THJ15" s="746"/>
      <c r="THK15" s="746"/>
      <c r="THL15" s="746"/>
      <c r="THM15" s="746"/>
      <c r="THN15" s="746"/>
      <c r="THO15" s="746"/>
      <c r="THP15" s="746"/>
      <c r="THQ15" s="746"/>
      <c r="THR15" s="746"/>
      <c r="THS15" s="746"/>
      <c r="THT15" s="746"/>
      <c r="THU15" s="746"/>
      <c r="THV15" s="746"/>
      <c r="THW15" s="746"/>
      <c r="THX15" s="746"/>
      <c r="THY15" s="746"/>
      <c r="THZ15" s="746"/>
      <c r="TIA15" s="746"/>
      <c r="TIB15" s="746"/>
      <c r="TIC15" s="746"/>
      <c r="TID15" s="746"/>
      <c r="TIE15" s="746"/>
      <c r="TIF15" s="746"/>
      <c r="TIG15" s="746"/>
      <c r="TIH15" s="746"/>
      <c r="TII15" s="746"/>
      <c r="TIJ15" s="746"/>
      <c r="TIK15" s="746"/>
      <c r="TIL15" s="746"/>
      <c r="TIM15" s="746"/>
      <c r="TIN15" s="746"/>
      <c r="TIO15" s="746"/>
      <c r="TIP15" s="746"/>
      <c r="TIQ15" s="746"/>
      <c r="TIR15" s="746"/>
      <c r="TIS15" s="746"/>
      <c r="TIT15" s="746"/>
      <c r="TIU15" s="746"/>
      <c r="TIV15" s="746"/>
      <c r="TIW15" s="746"/>
      <c r="TIX15" s="746"/>
      <c r="TIY15" s="746"/>
      <c r="TIZ15" s="746"/>
      <c r="TJA15" s="746"/>
      <c r="TJB15" s="746"/>
      <c r="TJC15" s="746"/>
      <c r="TJD15" s="746"/>
      <c r="TJE15" s="746"/>
      <c r="TJF15" s="746"/>
      <c r="TJG15" s="746"/>
      <c r="TJH15" s="746"/>
      <c r="TJI15" s="746"/>
      <c r="TJJ15" s="746"/>
      <c r="TJK15" s="746"/>
      <c r="TJL15" s="746"/>
      <c r="TJM15" s="746"/>
      <c r="TJN15" s="746"/>
      <c r="TJO15" s="746"/>
      <c r="TJP15" s="746"/>
      <c r="TJQ15" s="746"/>
      <c r="TJR15" s="746"/>
      <c r="TJS15" s="746"/>
      <c r="TJT15" s="746"/>
      <c r="TJU15" s="746"/>
      <c r="TJV15" s="746"/>
      <c r="TJW15" s="746"/>
      <c r="TJX15" s="746"/>
      <c r="TJY15" s="746"/>
      <c r="TJZ15" s="746"/>
      <c r="TKA15" s="746"/>
      <c r="TKB15" s="746"/>
      <c r="TKC15" s="746"/>
      <c r="TKD15" s="746"/>
      <c r="TKE15" s="746"/>
      <c r="TKF15" s="746"/>
      <c r="TKG15" s="746"/>
      <c r="TKH15" s="746"/>
      <c r="TKI15" s="746"/>
      <c r="TKJ15" s="746"/>
      <c r="TKK15" s="746"/>
      <c r="TKL15" s="746"/>
      <c r="TKM15" s="746"/>
      <c r="TKN15" s="746"/>
      <c r="TKO15" s="746"/>
      <c r="TKP15" s="746"/>
      <c r="TKQ15" s="746"/>
      <c r="TKR15" s="746"/>
      <c r="TKS15" s="746"/>
      <c r="TKT15" s="746"/>
      <c r="TKU15" s="746"/>
      <c r="TKV15" s="746"/>
      <c r="TKW15" s="746"/>
      <c r="TKX15" s="746"/>
      <c r="TKY15" s="746"/>
      <c r="TKZ15" s="746"/>
      <c r="TLA15" s="746"/>
      <c r="TLB15" s="746"/>
      <c r="TLC15" s="746"/>
      <c r="TLD15" s="746"/>
      <c r="TLE15" s="746"/>
      <c r="TLF15" s="746"/>
      <c r="TLG15" s="746"/>
      <c r="TLH15" s="746"/>
      <c r="TLI15" s="746"/>
      <c r="TLJ15" s="746"/>
      <c r="TLK15" s="746"/>
      <c r="TLL15" s="746"/>
      <c r="TLM15" s="746"/>
      <c r="TLN15" s="746"/>
      <c r="TLO15" s="746"/>
      <c r="TLP15" s="746"/>
      <c r="TLQ15" s="746"/>
      <c r="TLR15" s="746"/>
      <c r="TLS15" s="746"/>
      <c r="TLT15" s="746"/>
      <c r="TLU15" s="746"/>
      <c r="TLV15" s="746"/>
      <c r="TLW15" s="746"/>
      <c r="TLX15" s="746"/>
      <c r="TLY15" s="746"/>
      <c r="TLZ15" s="746"/>
      <c r="TMA15" s="746"/>
      <c r="TMB15" s="746"/>
      <c r="TMC15" s="746"/>
      <c r="TMD15" s="746"/>
      <c r="TME15" s="746"/>
      <c r="TMF15" s="746"/>
      <c r="TMG15" s="746"/>
      <c r="TMH15" s="746"/>
      <c r="TMI15" s="746"/>
      <c r="TMJ15" s="746"/>
      <c r="TMK15" s="746"/>
      <c r="TML15" s="746"/>
      <c r="TMM15" s="746"/>
      <c r="TMN15" s="746"/>
      <c r="TMO15" s="746"/>
      <c r="TMP15" s="746"/>
      <c r="TMQ15" s="746"/>
      <c r="TMR15" s="746"/>
      <c r="TMS15" s="746"/>
      <c r="TMT15" s="746"/>
      <c r="TMU15" s="746"/>
      <c r="TMV15" s="746"/>
      <c r="TMW15" s="746"/>
      <c r="TMX15" s="746"/>
      <c r="TMY15" s="746"/>
      <c r="TMZ15" s="746"/>
      <c r="TNA15" s="746"/>
      <c r="TNB15" s="746"/>
      <c r="TNC15" s="746"/>
      <c r="TND15" s="746"/>
      <c r="TNE15" s="746"/>
      <c r="TNF15" s="746"/>
      <c r="TNG15" s="746"/>
      <c r="TNH15" s="746"/>
      <c r="TNI15" s="746"/>
      <c r="TNJ15" s="746"/>
      <c r="TNK15" s="746"/>
      <c r="TNL15" s="746"/>
      <c r="TNM15" s="746"/>
      <c r="TNN15" s="746"/>
      <c r="TNO15" s="746"/>
      <c r="TNP15" s="746"/>
      <c r="TNQ15" s="746"/>
      <c r="TNR15" s="746"/>
      <c r="TNS15" s="746"/>
      <c r="TNT15" s="746"/>
      <c r="TNU15" s="746"/>
      <c r="TNV15" s="746"/>
      <c r="TNW15" s="746"/>
      <c r="TNX15" s="746"/>
      <c r="TNY15" s="746"/>
      <c r="TNZ15" s="746"/>
      <c r="TOA15" s="746"/>
      <c r="TOB15" s="746"/>
      <c r="TOC15" s="746"/>
      <c r="TOD15" s="746"/>
      <c r="TOE15" s="746"/>
      <c r="TOF15" s="746"/>
      <c r="TOG15" s="746"/>
      <c r="TOH15" s="746"/>
      <c r="TOI15" s="746"/>
      <c r="TOJ15" s="746"/>
      <c r="TOK15" s="746"/>
      <c r="TOL15" s="746"/>
      <c r="TOM15" s="746"/>
      <c r="TON15" s="746"/>
      <c r="TOO15" s="746"/>
      <c r="TOP15" s="746"/>
      <c r="TOQ15" s="746"/>
      <c r="TOR15" s="746"/>
      <c r="TOS15" s="746"/>
      <c r="TOT15" s="746"/>
      <c r="TOU15" s="746"/>
      <c r="TOV15" s="746"/>
      <c r="TOW15" s="746"/>
      <c r="TOX15" s="746"/>
      <c r="TOY15" s="746"/>
      <c r="TOZ15" s="746"/>
      <c r="TPA15" s="746"/>
      <c r="TPB15" s="746"/>
      <c r="TPC15" s="746"/>
      <c r="TPD15" s="746"/>
      <c r="TPE15" s="746"/>
      <c r="TPF15" s="746"/>
      <c r="TPG15" s="746"/>
      <c r="TPH15" s="746"/>
      <c r="TPI15" s="746"/>
      <c r="TPJ15" s="746"/>
      <c r="TPK15" s="746"/>
      <c r="TPL15" s="746"/>
      <c r="TPM15" s="746"/>
      <c r="TPN15" s="746"/>
      <c r="TPO15" s="746"/>
      <c r="TPP15" s="746"/>
      <c r="TPQ15" s="746"/>
      <c r="TPR15" s="746"/>
      <c r="TPS15" s="746"/>
      <c r="TPT15" s="746"/>
      <c r="TPU15" s="746"/>
      <c r="TPV15" s="746"/>
      <c r="TPW15" s="746"/>
      <c r="TPX15" s="746"/>
      <c r="TPY15" s="746"/>
      <c r="TPZ15" s="746"/>
      <c r="TQA15" s="746"/>
      <c r="TQB15" s="746"/>
      <c r="TQC15" s="746"/>
      <c r="TQD15" s="746"/>
      <c r="TQE15" s="746"/>
      <c r="TQF15" s="746"/>
      <c r="TQG15" s="746"/>
      <c r="TQH15" s="746"/>
      <c r="TQI15" s="746"/>
      <c r="TQJ15" s="746"/>
      <c r="TQK15" s="746"/>
      <c r="TQL15" s="746"/>
      <c r="TQM15" s="746"/>
      <c r="TQN15" s="746"/>
      <c r="TQO15" s="746"/>
      <c r="TQP15" s="746"/>
      <c r="TQQ15" s="746"/>
      <c r="TQR15" s="746"/>
      <c r="TQS15" s="746"/>
      <c r="TQT15" s="746"/>
      <c r="TQU15" s="746"/>
      <c r="TQV15" s="746"/>
      <c r="TQW15" s="746"/>
      <c r="TQX15" s="746"/>
      <c r="TQY15" s="746"/>
      <c r="TQZ15" s="746"/>
      <c r="TRA15" s="746"/>
      <c r="TRB15" s="746"/>
      <c r="TRC15" s="746"/>
      <c r="TRD15" s="746"/>
      <c r="TRE15" s="746"/>
      <c r="TRF15" s="746"/>
      <c r="TRG15" s="746"/>
      <c r="TRH15" s="746"/>
      <c r="TRI15" s="746"/>
      <c r="TRJ15" s="746"/>
      <c r="TRK15" s="746"/>
      <c r="TRL15" s="746"/>
      <c r="TRM15" s="746"/>
      <c r="TRN15" s="746"/>
      <c r="TRO15" s="746"/>
      <c r="TRP15" s="746"/>
      <c r="TRQ15" s="746"/>
      <c r="TRR15" s="746"/>
      <c r="TRS15" s="746"/>
      <c r="TRT15" s="746"/>
      <c r="TRU15" s="746"/>
      <c r="TRV15" s="746"/>
      <c r="TRW15" s="746"/>
      <c r="TRX15" s="746"/>
      <c r="TRY15" s="746"/>
      <c r="TRZ15" s="746"/>
      <c r="TSA15" s="746"/>
      <c r="TSB15" s="746"/>
      <c r="TSC15" s="746"/>
      <c r="TSD15" s="746"/>
      <c r="TSE15" s="746"/>
      <c r="TSF15" s="746"/>
      <c r="TSG15" s="746"/>
      <c r="TSH15" s="746"/>
      <c r="TSI15" s="746"/>
      <c r="TSJ15" s="746"/>
      <c r="TSK15" s="746"/>
      <c r="TSL15" s="746"/>
      <c r="TSM15" s="746"/>
      <c r="TSN15" s="746"/>
      <c r="TSO15" s="746"/>
      <c r="TSP15" s="746"/>
      <c r="TSQ15" s="746"/>
      <c r="TSR15" s="746"/>
      <c r="TSS15" s="746"/>
      <c r="TST15" s="746"/>
      <c r="TSU15" s="746"/>
      <c r="TSV15" s="746"/>
      <c r="TSW15" s="746"/>
      <c r="TSX15" s="746"/>
      <c r="TSY15" s="746"/>
      <c r="TSZ15" s="746"/>
      <c r="TTA15" s="746"/>
      <c r="TTB15" s="746"/>
      <c r="TTC15" s="746"/>
      <c r="TTD15" s="746"/>
      <c r="TTE15" s="746"/>
      <c r="TTF15" s="746"/>
      <c r="TTG15" s="746"/>
      <c r="TTH15" s="746"/>
      <c r="TTI15" s="746"/>
      <c r="TTJ15" s="746"/>
      <c r="TTK15" s="746"/>
      <c r="TTL15" s="746"/>
      <c r="TTM15" s="746"/>
      <c r="TTN15" s="746"/>
      <c r="TTO15" s="746"/>
      <c r="TTP15" s="746"/>
      <c r="TTQ15" s="746"/>
      <c r="TTR15" s="746"/>
      <c r="TTS15" s="746"/>
      <c r="TTT15" s="746"/>
      <c r="TTU15" s="746"/>
      <c r="TTV15" s="746"/>
      <c r="TTW15" s="746"/>
      <c r="TTX15" s="746"/>
      <c r="TTY15" s="746"/>
      <c r="TTZ15" s="746"/>
      <c r="TUA15" s="746"/>
      <c r="TUB15" s="746"/>
      <c r="TUC15" s="746"/>
      <c r="TUD15" s="746"/>
      <c r="TUE15" s="746"/>
      <c r="TUF15" s="746"/>
      <c r="TUG15" s="746"/>
      <c r="TUH15" s="746"/>
      <c r="TUI15" s="746"/>
      <c r="TUJ15" s="746"/>
      <c r="TUK15" s="746"/>
      <c r="TUL15" s="746"/>
      <c r="TUM15" s="746"/>
      <c r="TUN15" s="746"/>
      <c r="TUO15" s="746"/>
      <c r="TUP15" s="746"/>
      <c r="TUQ15" s="746"/>
      <c r="TUR15" s="746"/>
      <c r="TUS15" s="746"/>
      <c r="TUT15" s="746"/>
      <c r="TUU15" s="746"/>
      <c r="TUV15" s="746"/>
      <c r="TUW15" s="746"/>
      <c r="TUX15" s="746"/>
      <c r="TUY15" s="746"/>
      <c r="TUZ15" s="746"/>
      <c r="TVA15" s="746"/>
      <c r="TVB15" s="746"/>
      <c r="TVC15" s="746"/>
      <c r="TVD15" s="746"/>
      <c r="TVE15" s="746"/>
      <c r="TVF15" s="746"/>
      <c r="TVG15" s="746"/>
      <c r="TVH15" s="746"/>
      <c r="TVI15" s="746"/>
      <c r="TVJ15" s="746"/>
      <c r="TVK15" s="746"/>
      <c r="TVL15" s="746"/>
      <c r="TVM15" s="746"/>
      <c r="TVN15" s="746"/>
      <c r="TVO15" s="746"/>
      <c r="TVP15" s="746"/>
      <c r="TVQ15" s="746"/>
      <c r="TVR15" s="746"/>
      <c r="TVS15" s="746"/>
      <c r="TVT15" s="746"/>
      <c r="TVU15" s="746"/>
      <c r="TVV15" s="746"/>
      <c r="TVW15" s="746"/>
      <c r="TVX15" s="746"/>
      <c r="TVY15" s="746"/>
      <c r="TVZ15" s="746"/>
      <c r="TWA15" s="746"/>
      <c r="TWB15" s="746"/>
      <c r="TWC15" s="746"/>
      <c r="TWD15" s="746"/>
      <c r="TWE15" s="746"/>
      <c r="TWF15" s="746"/>
      <c r="TWG15" s="746"/>
      <c r="TWH15" s="746"/>
      <c r="TWI15" s="746"/>
      <c r="TWJ15" s="746"/>
      <c r="TWK15" s="746"/>
      <c r="TWL15" s="746"/>
      <c r="TWM15" s="746"/>
      <c r="TWN15" s="746"/>
      <c r="TWO15" s="746"/>
      <c r="TWP15" s="746"/>
      <c r="TWQ15" s="746"/>
      <c r="TWR15" s="746"/>
      <c r="TWS15" s="746"/>
      <c r="TWT15" s="746"/>
      <c r="TWU15" s="746"/>
      <c r="TWV15" s="746"/>
      <c r="TWW15" s="746"/>
      <c r="TWX15" s="746"/>
      <c r="TWY15" s="746"/>
      <c r="TWZ15" s="746"/>
      <c r="TXA15" s="746"/>
      <c r="TXB15" s="746"/>
      <c r="TXC15" s="746"/>
      <c r="TXD15" s="746"/>
      <c r="TXE15" s="746"/>
      <c r="TXF15" s="746"/>
      <c r="TXG15" s="746"/>
      <c r="TXH15" s="746"/>
      <c r="TXI15" s="746"/>
      <c r="TXJ15" s="746"/>
      <c r="TXK15" s="746"/>
      <c r="TXL15" s="746"/>
      <c r="TXM15" s="746"/>
      <c r="TXN15" s="746"/>
      <c r="TXO15" s="746"/>
      <c r="TXP15" s="746"/>
      <c r="TXQ15" s="746"/>
      <c r="TXR15" s="746"/>
      <c r="TXS15" s="746"/>
      <c r="TXT15" s="746"/>
      <c r="TXU15" s="746"/>
      <c r="TXV15" s="746"/>
      <c r="TXW15" s="746"/>
      <c r="TXX15" s="746"/>
      <c r="TXY15" s="746"/>
      <c r="TXZ15" s="746"/>
      <c r="TYA15" s="746"/>
      <c r="TYB15" s="746"/>
      <c r="TYC15" s="746"/>
      <c r="TYD15" s="746"/>
      <c r="TYE15" s="746"/>
      <c r="TYF15" s="746"/>
      <c r="TYG15" s="746"/>
      <c r="TYH15" s="746"/>
      <c r="TYI15" s="746"/>
      <c r="TYJ15" s="746"/>
      <c r="TYK15" s="746"/>
      <c r="TYL15" s="746"/>
      <c r="TYM15" s="746"/>
      <c r="TYN15" s="746"/>
      <c r="TYO15" s="746"/>
      <c r="TYP15" s="746"/>
      <c r="TYQ15" s="746"/>
      <c r="TYR15" s="746"/>
      <c r="TYS15" s="746"/>
      <c r="TYT15" s="746"/>
      <c r="TYU15" s="746"/>
      <c r="TYV15" s="746"/>
      <c r="TYW15" s="746"/>
      <c r="TYX15" s="746"/>
      <c r="TYY15" s="746"/>
      <c r="TYZ15" s="746"/>
      <c r="TZA15" s="746"/>
      <c r="TZB15" s="746"/>
      <c r="TZC15" s="746"/>
      <c r="TZD15" s="746"/>
      <c r="TZE15" s="746"/>
      <c r="TZF15" s="746"/>
      <c r="TZG15" s="746"/>
      <c r="TZH15" s="746"/>
      <c r="TZI15" s="746"/>
      <c r="TZJ15" s="746"/>
      <c r="TZK15" s="746"/>
      <c r="TZL15" s="746"/>
      <c r="TZM15" s="746"/>
      <c r="TZN15" s="746"/>
      <c r="TZO15" s="746"/>
      <c r="TZP15" s="746"/>
      <c r="TZQ15" s="746"/>
      <c r="TZR15" s="746"/>
      <c r="TZS15" s="746"/>
      <c r="TZT15" s="746"/>
      <c r="TZU15" s="746"/>
      <c r="TZV15" s="746"/>
      <c r="TZW15" s="746"/>
      <c r="TZX15" s="746"/>
      <c r="TZY15" s="746"/>
      <c r="TZZ15" s="746"/>
      <c r="UAA15" s="746"/>
      <c r="UAB15" s="746"/>
      <c r="UAC15" s="746"/>
      <c r="UAD15" s="746"/>
      <c r="UAE15" s="746"/>
      <c r="UAF15" s="746"/>
      <c r="UAG15" s="746"/>
      <c r="UAH15" s="746"/>
      <c r="UAI15" s="746"/>
      <c r="UAJ15" s="746"/>
      <c r="UAK15" s="746"/>
      <c r="UAL15" s="746"/>
      <c r="UAM15" s="746"/>
      <c r="UAN15" s="746"/>
      <c r="UAO15" s="746"/>
      <c r="UAP15" s="746"/>
      <c r="UAQ15" s="746"/>
      <c r="UAR15" s="746"/>
      <c r="UAS15" s="746"/>
      <c r="UAT15" s="746"/>
      <c r="UAU15" s="746"/>
      <c r="UAV15" s="746"/>
      <c r="UAW15" s="746"/>
      <c r="UAX15" s="746"/>
      <c r="UAY15" s="746"/>
      <c r="UAZ15" s="746"/>
      <c r="UBA15" s="746"/>
      <c r="UBB15" s="746"/>
      <c r="UBC15" s="746"/>
      <c r="UBD15" s="746"/>
      <c r="UBE15" s="746"/>
      <c r="UBF15" s="746"/>
      <c r="UBG15" s="746"/>
      <c r="UBH15" s="746"/>
      <c r="UBI15" s="746"/>
      <c r="UBJ15" s="746"/>
      <c r="UBK15" s="746"/>
      <c r="UBL15" s="746"/>
      <c r="UBM15" s="746"/>
      <c r="UBN15" s="746"/>
      <c r="UBO15" s="746"/>
      <c r="UBP15" s="746"/>
      <c r="UBQ15" s="746"/>
      <c r="UBR15" s="746"/>
      <c r="UBS15" s="746"/>
      <c r="UBT15" s="746"/>
      <c r="UBU15" s="746"/>
      <c r="UBV15" s="746"/>
      <c r="UBW15" s="746"/>
      <c r="UBX15" s="746"/>
      <c r="UBY15" s="746"/>
      <c r="UBZ15" s="746"/>
      <c r="UCA15" s="746"/>
      <c r="UCB15" s="746"/>
      <c r="UCC15" s="746"/>
      <c r="UCD15" s="746"/>
      <c r="UCE15" s="746"/>
      <c r="UCF15" s="746"/>
      <c r="UCG15" s="746"/>
      <c r="UCH15" s="746"/>
      <c r="UCI15" s="746"/>
      <c r="UCJ15" s="746"/>
      <c r="UCK15" s="746"/>
      <c r="UCL15" s="746"/>
      <c r="UCM15" s="746"/>
      <c r="UCN15" s="746"/>
      <c r="UCO15" s="746"/>
      <c r="UCP15" s="746"/>
      <c r="UCQ15" s="746"/>
      <c r="UCR15" s="746"/>
      <c r="UCS15" s="746"/>
      <c r="UCT15" s="746"/>
      <c r="UCU15" s="746"/>
      <c r="UCV15" s="746"/>
      <c r="UCW15" s="746"/>
      <c r="UCX15" s="746"/>
      <c r="UCY15" s="746"/>
      <c r="UCZ15" s="746"/>
      <c r="UDA15" s="746"/>
      <c r="UDB15" s="746"/>
      <c r="UDC15" s="746"/>
      <c r="UDD15" s="746"/>
      <c r="UDE15" s="746"/>
      <c r="UDF15" s="746"/>
      <c r="UDG15" s="746"/>
      <c r="UDH15" s="746"/>
      <c r="UDI15" s="746"/>
      <c r="UDJ15" s="746"/>
      <c r="UDK15" s="746"/>
      <c r="UDL15" s="746"/>
      <c r="UDM15" s="746"/>
      <c r="UDN15" s="746"/>
      <c r="UDO15" s="746"/>
      <c r="UDP15" s="746"/>
      <c r="UDQ15" s="746"/>
      <c r="UDR15" s="746"/>
      <c r="UDS15" s="746"/>
      <c r="UDT15" s="746"/>
      <c r="UDU15" s="746"/>
      <c r="UDV15" s="746"/>
      <c r="UDW15" s="746"/>
      <c r="UDX15" s="746"/>
      <c r="UDY15" s="746"/>
      <c r="UDZ15" s="746"/>
      <c r="UEA15" s="746"/>
      <c r="UEB15" s="746"/>
      <c r="UEC15" s="746"/>
      <c r="UED15" s="746"/>
      <c r="UEE15" s="746"/>
      <c r="UEF15" s="746"/>
      <c r="UEG15" s="746"/>
      <c r="UEH15" s="746"/>
      <c r="UEI15" s="746"/>
      <c r="UEJ15" s="746"/>
      <c r="UEK15" s="746"/>
      <c r="UEL15" s="746"/>
      <c r="UEM15" s="746"/>
      <c r="UEN15" s="746"/>
      <c r="UEO15" s="746"/>
      <c r="UEP15" s="746"/>
      <c r="UEQ15" s="746"/>
      <c r="UER15" s="746"/>
      <c r="UES15" s="746"/>
      <c r="UET15" s="746"/>
      <c r="UEU15" s="746"/>
      <c r="UEV15" s="746"/>
      <c r="UEW15" s="746"/>
      <c r="UEX15" s="746"/>
      <c r="UEY15" s="746"/>
      <c r="UEZ15" s="746"/>
      <c r="UFA15" s="746"/>
      <c r="UFB15" s="746"/>
      <c r="UFC15" s="746"/>
      <c r="UFD15" s="746"/>
      <c r="UFE15" s="746"/>
      <c r="UFF15" s="746"/>
      <c r="UFG15" s="746"/>
      <c r="UFH15" s="746"/>
      <c r="UFI15" s="746"/>
      <c r="UFJ15" s="746"/>
      <c r="UFK15" s="746"/>
      <c r="UFL15" s="746"/>
      <c r="UFM15" s="746"/>
      <c r="UFN15" s="746"/>
      <c r="UFO15" s="746"/>
      <c r="UFP15" s="746"/>
      <c r="UFQ15" s="746"/>
      <c r="UFR15" s="746"/>
      <c r="UFS15" s="746"/>
      <c r="UFT15" s="746"/>
      <c r="UFU15" s="746"/>
      <c r="UFV15" s="746"/>
      <c r="UFW15" s="746"/>
      <c r="UFX15" s="746"/>
      <c r="UFY15" s="746"/>
      <c r="UFZ15" s="746"/>
      <c r="UGA15" s="746"/>
      <c r="UGB15" s="746"/>
      <c r="UGC15" s="746"/>
      <c r="UGD15" s="746"/>
      <c r="UGE15" s="746"/>
      <c r="UGF15" s="746"/>
      <c r="UGG15" s="746"/>
      <c r="UGH15" s="746"/>
      <c r="UGI15" s="746"/>
      <c r="UGJ15" s="746"/>
      <c r="UGK15" s="746"/>
      <c r="UGL15" s="746"/>
      <c r="UGM15" s="746"/>
      <c r="UGN15" s="746"/>
      <c r="UGO15" s="746"/>
      <c r="UGP15" s="746"/>
      <c r="UGQ15" s="746"/>
      <c r="UGR15" s="746"/>
      <c r="UGS15" s="746"/>
      <c r="UGT15" s="746"/>
      <c r="UGU15" s="746"/>
      <c r="UGV15" s="746"/>
      <c r="UGW15" s="746"/>
      <c r="UGX15" s="746"/>
      <c r="UGY15" s="746"/>
      <c r="UGZ15" s="746"/>
      <c r="UHA15" s="746"/>
      <c r="UHB15" s="746"/>
      <c r="UHC15" s="746"/>
      <c r="UHD15" s="746"/>
      <c r="UHE15" s="746"/>
      <c r="UHF15" s="746"/>
      <c r="UHG15" s="746"/>
      <c r="UHH15" s="746"/>
      <c r="UHI15" s="746"/>
      <c r="UHJ15" s="746"/>
      <c r="UHK15" s="746"/>
      <c r="UHL15" s="746"/>
      <c r="UHM15" s="746"/>
      <c r="UHN15" s="746"/>
      <c r="UHO15" s="746"/>
      <c r="UHP15" s="746"/>
      <c r="UHQ15" s="746"/>
      <c r="UHR15" s="746"/>
      <c r="UHS15" s="746"/>
      <c r="UHT15" s="746"/>
      <c r="UHU15" s="746"/>
      <c r="UHV15" s="746"/>
      <c r="UHW15" s="746"/>
      <c r="UHX15" s="746"/>
      <c r="UHY15" s="746"/>
      <c r="UHZ15" s="746"/>
      <c r="UIA15" s="746"/>
      <c r="UIB15" s="746"/>
      <c r="UIC15" s="746"/>
      <c r="UID15" s="746"/>
      <c r="UIE15" s="746"/>
      <c r="UIF15" s="746"/>
      <c r="UIG15" s="746"/>
      <c r="UIH15" s="746"/>
      <c r="UII15" s="746"/>
      <c r="UIJ15" s="746"/>
      <c r="UIK15" s="746"/>
      <c r="UIL15" s="746"/>
      <c r="UIM15" s="746"/>
      <c r="UIN15" s="746"/>
      <c r="UIO15" s="746"/>
      <c r="UIP15" s="746"/>
      <c r="UIQ15" s="746"/>
      <c r="UIR15" s="746"/>
      <c r="UIS15" s="746"/>
      <c r="UIT15" s="746"/>
      <c r="UIU15" s="746"/>
      <c r="UIV15" s="746"/>
      <c r="UIW15" s="746"/>
      <c r="UIX15" s="746"/>
      <c r="UIY15" s="746"/>
      <c r="UIZ15" s="746"/>
      <c r="UJA15" s="746"/>
      <c r="UJB15" s="746"/>
      <c r="UJC15" s="746"/>
      <c r="UJD15" s="746"/>
      <c r="UJE15" s="746"/>
      <c r="UJF15" s="746"/>
      <c r="UJG15" s="746"/>
      <c r="UJH15" s="746"/>
      <c r="UJI15" s="746"/>
      <c r="UJJ15" s="746"/>
      <c r="UJK15" s="746"/>
      <c r="UJL15" s="746"/>
      <c r="UJM15" s="746"/>
      <c r="UJN15" s="746"/>
      <c r="UJO15" s="746"/>
      <c r="UJP15" s="746"/>
      <c r="UJQ15" s="746"/>
      <c r="UJR15" s="746"/>
      <c r="UJS15" s="746"/>
      <c r="UJT15" s="746"/>
      <c r="UJU15" s="746"/>
      <c r="UJV15" s="746"/>
      <c r="UJW15" s="746"/>
      <c r="UJX15" s="746"/>
      <c r="UJY15" s="746"/>
      <c r="UJZ15" s="746"/>
      <c r="UKA15" s="746"/>
      <c r="UKB15" s="746"/>
      <c r="UKC15" s="746"/>
      <c r="UKD15" s="746"/>
      <c r="UKE15" s="746"/>
      <c r="UKF15" s="746"/>
      <c r="UKG15" s="746"/>
      <c r="UKH15" s="746"/>
      <c r="UKI15" s="746"/>
      <c r="UKJ15" s="746"/>
      <c r="UKK15" s="746"/>
      <c r="UKL15" s="746"/>
      <c r="UKM15" s="746"/>
      <c r="UKN15" s="746"/>
      <c r="UKO15" s="746"/>
      <c r="UKP15" s="746"/>
      <c r="UKQ15" s="746"/>
      <c r="UKR15" s="746"/>
      <c r="UKS15" s="746"/>
      <c r="UKT15" s="746"/>
      <c r="UKU15" s="746"/>
      <c r="UKV15" s="746"/>
      <c r="UKW15" s="746"/>
      <c r="UKX15" s="746"/>
      <c r="UKY15" s="746"/>
      <c r="UKZ15" s="746"/>
      <c r="ULA15" s="746"/>
      <c r="ULB15" s="746"/>
      <c r="ULC15" s="746"/>
      <c r="ULD15" s="746"/>
      <c r="ULE15" s="746"/>
      <c r="ULF15" s="746"/>
      <c r="ULG15" s="746"/>
      <c r="ULH15" s="746"/>
      <c r="ULI15" s="746"/>
      <c r="ULJ15" s="746"/>
      <c r="ULK15" s="746"/>
      <c r="ULL15" s="746"/>
      <c r="ULM15" s="746"/>
      <c r="ULN15" s="746"/>
      <c r="ULO15" s="746"/>
      <c r="ULP15" s="746"/>
      <c r="ULQ15" s="746"/>
      <c r="ULR15" s="746"/>
      <c r="ULS15" s="746"/>
      <c r="ULT15" s="746"/>
      <c r="ULU15" s="746"/>
      <c r="ULV15" s="746"/>
      <c r="ULW15" s="746"/>
      <c r="ULX15" s="746"/>
      <c r="ULY15" s="746"/>
      <c r="ULZ15" s="746"/>
      <c r="UMA15" s="746"/>
      <c r="UMB15" s="746"/>
      <c r="UMC15" s="746"/>
      <c r="UMD15" s="746"/>
      <c r="UME15" s="746"/>
      <c r="UMF15" s="746"/>
      <c r="UMG15" s="746"/>
      <c r="UMH15" s="746"/>
      <c r="UMI15" s="746"/>
      <c r="UMJ15" s="746"/>
      <c r="UMK15" s="746"/>
      <c r="UML15" s="746"/>
      <c r="UMM15" s="746"/>
      <c r="UMN15" s="746"/>
      <c r="UMO15" s="746"/>
      <c r="UMP15" s="746"/>
      <c r="UMQ15" s="746"/>
      <c r="UMR15" s="746"/>
      <c r="UMS15" s="746"/>
      <c r="UMT15" s="746"/>
      <c r="UMU15" s="746"/>
      <c r="UMV15" s="746"/>
      <c r="UMW15" s="746"/>
      <c r="UMX15" s="746"/>
      <c r="UMY15" s="746"/>
      <c r="UMZ15" s="746"/>
      <c r="UNA15" s="746"/>
      <c r="UNB15" s="746"/>
      <c r="UNC15" s="746"/>
      <c r="UND15" s="746"/>
      <c r="UNE15" s="746"/>
      <c r="UNF15" s="746"/>
      <c r="UNG15" s="746"/>
      <c r="UNH15" s="746"/>
      <c r="UNI15" s="746"/>
      <c r="UNJ15" s="746"/>
      <c r="UNK15" s="746"/>
      <c r="UNL15" s="746"/>
      <c r="UNM15" s="746"/>
      <c r="UNN15" s="746"/>
      <c r="UNO15" s="746"/>
      <c r="UNP15" s="746"/>
      <c r="UNQ15" s="746"/>
      <c r="UNR15" s="746"/>
      <c r="UNS15" s="746"/>
      <c r="UNT15" s="746"/>
      <c r="UNU15" s="746"/>
      <c r="UNV15" s="746"/>
      <c r="UNW15" s="746"/>
      <c r="UNX15" s="746"/>
      <c r="UNY15" s="746"/>
      <c r="UNZ15" s="746"/>
      <c r="UOA15" s="746"/>
      <c r="UOB15" s="746"/>
      <c r="UOC15" s="746"/>
      <c r="UOD15" s="746"/>
      <c r="UOE15" s="746"/>
      <c r="UOF15" s="746"/>
      <c r="UOG15" s="746"/>
      <c r="UOH15" s="746"/>
      <c r="UOI15" s="746"/>
      <c r="UOJ15" s="746"/>
      <c r="UOK15" s="746"/>
      <c r="UOL15" s="746"/>
      <c r="UOM15" s="746"/>
      <c r="UON15" s="746"/>
      <c r="UOO15" s="746"/>
      <c r="UOP15" s="746"/>
      <c r="UOQ15" s="746"/>
      <c r="UOR15" s="746"/>
      <c r="UOS15" s="746"/>
      <c r="UOT15" s="746"/>
      <c r="UOU15" s="746"/>
      <c r="UOV15" s="746"/>
      <c r="UOW15" s="746"/>
      <c r="UOX15" s="746"/>
      <c r="UOY15" s="746"/>
      <c r="UOZ15" s="746"/>
      <c r="UPA15" s="746"/>
      <c r="UPB15" s="746"/>
      <c r="UPC15" s="746"/>
      <c r="UPD15" s="746"/>
      <c r="UPE15" s="746"/>
      <c r="UPF15" s="746"/>
      <c r="UPG15" s="746"/>
      <c r="UPH15" s="746"/>
      <c r="UPI15" s="746"/>
      <c r="UPJ15" s="746"/>
      <c r="UPK15" s="746"/>
      <c r="UPL15" s="746"/>
      <c r="UPM15" s="746"/>
      <c r="UPN15" s="746"/>
      <c r="UPO15" s="746"/>
      <c r="UPP15" s="746"/>
      <c r="UPQ15" s="746"/>
      <c r="UPR15" s="746"/>
      <c r="UPS15" s="746"/>
      <c r="UPT15" s="746"/>
      <c r="UPU15" s="746"/>
      <c r="UPV15" s="746"/>
      <c r="UPW15" s="746"/>
      <c r="UPX15" s="746"/>
      <c r="UPY15" s="746"/>
      <c r="UPZ15" s="746"/>
      <c r="UQA15" s="746"/>
      <c r="UQB15" s="746"/>
      <c r="UQC15" s="746"/>
      <c r="UQD15" s="746"/>
      <c r="UQE15" s="746"/>
      <c r="UQF15" s="746"/>
      <c r="UQG15" s="746"/>
      <c r="UQH15" s="746"/>
      <c r="UQI15" s="746"/>
      <c r="UQJ15" s="746"/>
      <c r="UQK15" s="746"/>
      <c r="UQL15" s="746"/>
      <c r="UQM15" s="746"/>
      <c r="UQN15" s="746"/>
      <c r="UQO15" s="746"/>
      <c r="UQP15" s="746"/>
      <c r="UQQ15" s="746"/>
      <c r="UQR15" s="746"/>
      <c r="UQS15" s="746"/>
      <c r="UQT15" s="746"/>
      <c r="UQU15" s="746"/>
      <c r="UQV15" s="746"/>
      <c r="UQW15" s="746"/>
      <c r="UQX15" s="746"/>
      <c r="UQY15" s="746"/>
      <c r="UQZ15" s="746"/>
      <c r="URA15" s="746"/>
      <c r="URB15" s="746"/>
      <c r="URC15" s="746"/>
      <c r="URD15" s="746"/>
      <c r="URE15" s="746"/>
      <c r="URF15" s="746"/>
      <c r="URG15" s="746"/>
      <c r="URH15" s="746"/>
      <c r="URI15" s="746"/>
      <c r="URJ15" s="746"/>
      <c r="URK15" s="746"/>
      <c r="URL15" s="746"/>
      <c r="URM15" s="746"/>
      <c r="URN15" s="746"/>
      <c r="URO15" s="746"/>
      <c r="URP15" s="746"/>
      <c r="URQ15" s="746"/>
      <c r="URR15" s="746"/>
      <c r="URS15" s="746"/>
      <c r="URT15" s="746"/>
      <c r="URU15" s="746"/>
      <c r="URV15" s="746"/>
      <c r="URW15" s="746"/>
      <c r="URX15" s="746"/>
      <c r="URY15" s="746"/>
      <c r="URZ15" s="746"/>
      <c r="USA15" s="746"/>
      <c r="USB15" s="746"/>
      <c r="USC15" s="746"/>
      <c r="USD15" s="746"/>
      <c r="USE15" s="746"/>
      <c r="USF15" s="746"/>
      <c r="USG15" s="746"/>
      <c r="USH15" s="746"/>
      <c r="USI15" s="746"/>
      <c r="USJ15" s="746"/>
      <c r="USK15" s="746"/>
      <c r="USL15" s="746"/>
      <c r="USM15" s="746"/>
      <c r="USN15" s="746"/>
      <c r="USO15" s="746"/>
      <c r="USP15" s="746"/>
      <c r="USQ15" s="746"/>
      <c r="USR15" s="746"/>
      <c r="USS15" s="746"/>
      <c r="UST15" s="746"/>
      <c r="USU15" s="746"/>
      <c r="USV15" s="746"/>
      <c r="USW15" s="746"/>
      <c r="USX15" s="746"/>
      <c r="USY15" s="746"/>
      <c r="USZ15" s="746"/>
      <c r="UTA15" s="746"/>
      <c r="UTB15" s="746"/>
      <c r="UTC15" s="746"/>
      <c r="UTD15" s="746"/>
      <c r="UTE15" s="746"/>
      <c r="UTF15" s="746"/>
      <c r="UTG15" s="746"/>
      <c r="UTH15" s="746"/>
      <c r="UTI15" s="746"/>
      <c r="UTJ15" s="746"/>
      <c r="UTK15" s="746"/>
      <c r="UTL15" s="746"/>
      <c r="UTM15" s="746"/>
      <c r="UTN15" s="746"/>
      <c r="UTO15" s="746"/>
      <c r="UTP15" s="746"/>
      <c r="UTQ15" s="746"/>
      <c r="UTR15" s="746"/>
      <c r="UTS15" s="746"/>
      <c r="UTT15" s="746"/>
      <c r="UTU15" s="746"/>
      <c r="UTV15" s="746"/>
      <c r="UTW15" s="746"/>
      <c r="UTX15" s="746"/>
      <c r="UTY15" s="746"/>
      <c r="UTZ15" s="746"/>
      <c r="UUA15" s="746"/>
      <c r="UUB15" s="746"/>
      <c r="UUC15" s="746"/>
      <c r="UUD15" s="746"/>
      <c r="UUE15" s="746"/>
      <c r="UUF15" s="746"/>
      <c r="UUG15" s="746"/>
      <c r="UUH15" s="746"/>
      <c r="UUI15" s="746"/>
      <c r="UUJ15" s="746"/>
      <c r="UUK15" s="746"/>
      <c r="UUL15" s="746"/>
      <c r="UUM15" s="746"/>
      <c r="UUN15" s="746"/>
      <c r="UUO15" s="746"/>
      <c r="UUP15" s="746"/>
      <c r="UUQ15" s="746"/>
      <c r="UUR15" s="746"/>
      <c r="UUS15" s="746"/>
      <c r="UUT15" s="746"/>
      <c r="UUU15" s="746"/>
      <c r="UUV15" s="746"/>
      <c r="UUW15" s="746"/>
      <c r="UUX15" s="746"/>
      <c r="UUY15" s="746"/>
      <c r="UUZ15" s="746"/>
      <c r="UVA15" s="746"/>
      <c r="UVB15" s="746"/>
      <c r="UVC15" s="746"/>
      <c r="UVD15" s="746"/>
      <c r="UVE15" s="746"/>
      <c r="UVF15" s="746"/>
      <c r="UVG15" s="746"/>
      <c r="UVH15" s="746"/>
      <c r="UVI15" s="746"/>
      <c r="UVJ15" s="746"/>
      <c r="UVK15" s="746"/>
      <c r="UVL15" s="746"/>
      <c r="UVM15" s="746"/>
      <c r="UVN15" s="746"/>
      <c r="UVO15" s="746"/>
      <c r="UVP15" s="746"/>
      <c r="UVQ15" s="746"/>
      <c r="UVR15" s="746"/>
      <c r="UVS15" s="746"/>
      <c r="UVT15" s="746"/>
      <c r="UVU15" s="746"/>
      <c r="UVV15" s="746"/>
      <c r="UVW15" s="746"/>
      <c r="UVX15" s="746"/>
      <c r="UVY15" s="746"/>
      <c r="UVZ15" s="746"/>
      <c r="UWA15" s="746"/>
      <c r="UWB15" s="746"/>
      <c r="UWC15" s="746"/>
      <c r="UWD15" s="746"/>
      <c r="UWE15" s="746"/>
      <c r="UWF15" s="746"/>
      <c r="UWG15" s="746"/>
      <c r="UWH15" s="746"/>
      <c r="UWI15" s="746"/>
      <c r="UWJ15" s="746"/>
      <c r="UWK15" s="746"/>
      <c r="UWL15" s="746"/>
      <c r="UWM15" s="746"/>
      <c r="UWN15" s="746"/>
      <c r="UWO15" s="746"/>
      <c r="UWP15" s="746"/>
      <c r="UWQ15" s="746"/>
      <c r="UWR15" s="746"/>
      <c r="UWS15" s="746"/>
      <c r="UWT15" s="746"/>
      <c r="UWU15" s="746"/>
      <c r="UWV15" s="746"/>
      <c r="UWW15" s="746"/>
      <c r="UWX15" s="746"/>
      <c r="UWY15" s="746"/>
      <c r="UWZ15" s="746"/>
      <c r="UXA15" s="746"/>
      <c r="UXB15" s="746"/>
      <c r="UXC15" s="746"/>
      <c r="UXD15" s="746"/>
      <c r="UXE15" s="746"/>
      <c r="UXF15" s="746"/>
      <c r="UXG15" s="746"/>
      <c r="UXH15" s="746"/>
      <c r="UXI15" s="746"/>
      <c r="UXJ15" s="746"/>
      <c r="UXK15" s="746"/>
      <c r="UXL15" s="746"/>
      <c r="UXM15" s="746"/>
      <c r="UXN15" s="746"/>
      <c r="UXO15" s="746"/>
      <c r="UXP15" s="746"/>
      <c r="UXQ15" s="746"/>
      <c r="UXR15" s="746"/>
      <c r="UXS15" s="746"/>
      <c r="UXT15" s="746"/>
      <c r="UXU15" s="746"/>
      <c r="UXV15" s="746"/>
      <c r="UXW15" s="746"/>
      <c r="UXX15" s="746"/>
      <c r="UXY15" s="746"/>
      <c r="UXZ15" s="746"/>
      <c r="UYA15" s="746"/>
      <c r="UYB15" s="746"/>
      <c r="UYC15" s="746"/>
      <c r="UYD15" s="746"/>
      <c r="UYE15" s="746"/>
      <c r="UYF15" s="746"/>
      <c r="UYG15" s="746"/>
      <c r="UYH15" s="746"/>
      <c r="UYI15" s="746"/>
      <c r="UYJ15" s="746"/>
      <c r="UYK15" s="746"/>
      <c r="UYL15" s="746"/>
      <c r="UYM15" s="746"/>
      <c r="UYN15" s="746"/>
      <c r="UYO15" s="746"/>
      <c r="UYP15" s="746"/>
      <c r="UYQ15" s="746"/>
      <c r="UYR15" s="746"/>
      <c r="UYS15" s="746"/>
      <c r="UYT15" s="746"/>
      <c r="UYU15" s="746"/>
      <c r="UYV15" s="746"/>
      <c r="UYW15" s="746"/>
      <c r="UYX15" s="746"/>
      <c r="UYY15" s="746"/>
      <c r="UYZ15" s="746"/>
      <c r="UZA15" s="746"/>
      <c r="UZB15" s="746"/>
      <c r="UZC15" s="746"/>
      <c r="UZD15" s="746"/>
      <c r="UZE15" s="746"/>
      <c r="UZF15" s="746"/>
      <c r="UZG15" s="746"/>
      <c r="UZH15" s="746"/>
      <c r="UZI15" s="746"/>
      <c r="UZJ15" s="746"/>
      <c r="UZK15" s="746"/>
      <c r="UZL15" s="746"/>
      <c r="UZM15" s="746"/>
      <c r="UZN15" s="746"/>
      <c r="UZO15" s="746"/>
      <c r="UZP15" s="746"/>
      <c r="UZQ15" s="746"/>
      <c r="UZR15" s="746"/>
      <c r="UZS15" s="746"/>
      <c r="UZT15" s="746"/>
      <c r="UZU15" s="746"/>
      <c r="UZV15" s="746"/>
      <c r="UZW15" s="746"/>
      <c r="UZX15" s="746"/>
      <c r="UZY15" s="746"/>
      <c r="UZZ15" s="746"/>
      <c r="VAA15" s="746"/>
      <c r="VAB15" s="746"/>
      <c r="VAC15" s="746"/>
      <c r="VAD15" s="746"/>
      <c r="VAE15" s="746"/>
      <c r="VAF15" s="746"/>
      <c r="VAG15" s="746"/>
      <c r="VAH15" s="746"/>
      <c r="VAI15" s="746"/>
      <c r="VAJ15" s="746"/>
      <c r="VAK15" s="746"/>
      <c r="VAL15" s="746"/>
      <c r="VAM15" s="746"/>
      <c r="VAN15" s="746"/>
      <c r="VAO15" s="746"/>
      <c r="VAP15" s="746"/>
      <c r="VAQ15" s="746"/>
      <c r="VAR15" s="746"/>
      <c r="VAS15" s="746"/>
      <c r="VAT15" s="746"/>
      <c r="VAU15" s="746"/>
      <c r="VAV15" s="746"/>
      <c r="VAW15" s="746"/>
      <c r="VAX15" s="746"/>
      <c r="VAY15" s="746"/>
      <c r="VAZ15" s="746"/>
      <c r="VBA15" s="746"/>
      <c r="VBB15" s="746"/>
      <c r="VBC15" s="746"/>
      <c r="VBD15" s="746"/>
      <c r="VBE15" s="746"/>
      <c r="VBF15" s="746"/>
      <c r="VBG15" s="746"/>
      <c r="VBH15" s="746"/>
      <c r="VBI15" s="746"/>
      <c r="VBJ15" s="746"/>
      <c r="VBK15" s="746"/>
      <c r="VBL15" s="746"/>
      <c r="VBM15" s="746"/>
      <c r="VBN15" s="746"/>
      <c r="VBO15" s="746"/>
      <c r="VBP15" s="746"/>
      <c r="VBQ15" s="746"/>
      <c r="VBR15" s="746"/>
      <c r="VBS15" s="746"/>
      <c r="VBT15" s="746"/>
      <c r="VBU15" s="746"/>
      <c r="VBV15" s="746"/>
      <c r="VBW15" s="746"/>
      <c r="VBX15" s="746"/>
      <c r="VBY15" s="746"/>
      <c r="VBZ15" s="746"/>
      <c r="VCA15" s="746"/>
      <c r="VCB15" s="746"/>
      <c r="VCC15" s="746"/>
      <c r="VCD15" s="746"/>
      <c r="VCE15" s="746"/>
      <c r="VCF15" s="746"/>
      <c r="VCG15" s="746"/>
      <c r="VCH15" s="746"/>
      <c r="VCI15" s="746"/>
      <c r="VCJ15" s="746"/>
      <c r="VCK15" s="746"/>
      <c r="VCL15" s="746"/>
      <c r="VCM15" s="746"/>
      <c r="VCN15" s="746"/>
      <c r="VCO15" s="746"/>
      <c r="VCP15" s="746"/>
      <c r="VCQ15" s="746"/>
      <c r="VCR15" s="746"/>
      <c r="VCS15" s="746"/>
      <c r="VCT15" s="746"/>
      <c r="VCU15" s="746"/>
      <c r="VCV15" s="746"/>
      <c r="VCW15" s="746"/>
      <c r="VCX15" s="746"/>
      <c r="VCY15" s="746"/>
      <c r="VCZ15" s="746"/>
      <c r="VDA15" s="746"/>
      <c r="VDB15" s="746"/>
      <c r="VDC15" s="746"/>
      <c r="VDD15" s="746"/>
      <c r="VDE15" s="746"/>
      <c r="VDF15" s="746"/>
      <c r="VDG15" s="746"/>
      <c r="VDH15" s="746"/>
      <c r="VDI15" s="746"/>
      <c r="VDJ15" s="746"/>
      <c r="VDK15" s="746"/>
      <c r="VDL15" s="746"/>
      <c r="VDM15" s="746"/>
      <c r="VDN15" s="746"/>
      <c r="VDO15" s="746"/>
      <c r="VDP15" s="746"/>
      <c r="VDQ15" s="746"/>
      <c r="VDR15" s="746"/>
      <c r="VDS15" s="746"/>
      <c r="VDT15" s="746"/>
      <c r="VDU15" s="746"/>
      <c r="VDV15" s="746"/>
      <c r="VDW15" s="746"/>
      <c r="VDX15" s="746"/>
      <c r="VDY15" s="746"/>
      <c r="VDZ15" s="746"/>
      <c r="VEA15" s="746"/>
      <c r="VEB15" s="746"/>
      <c r="VEC15" s="746"/>
      <c r="VED15" s="746"/>
      <c r="VEE15" s="746"/>
      <c r="VEF15" s="746"/>
      <c r="VEG15" s="746"/>
      <c r="VEH15" s="746"/>
      <c r="VEI15" s="746"/>
      <c r="VEJ15" s="746"/>
      <c r="VEK15" s="746"/>
      <c r="VEL15" s="746"/>
      <c r="VEM15" s="746"/>
      <c r="VEN15" s="746"/>
      <c r="VEO15" s="746"/>
      <c r="VEP15" s="746"/>
      <c r="VEQ15" s="746"/>
      <c r="VER15" s="746"/>
      <c r="VES15" s="746"/>
      <c r="VET15" s="746"/>
      <c r="VEU15" s="746"/>
      <c r="VEV15" s="746"/>
      <c r="VEW15" s="746"/>
      <c r="VEX15" s="746"/>
      <c r="VEY15" s="746"/>
      <c r="VEZ15" s="746"/>
      <c r="VFA15" s="746"/>
      <c r="VFB15" s="746"/>
      <c r="VFC15" s="746"/>
      <c r="VFD15" s="746"/>
      <c r="VFE15" s="746"/>
      <c r="VFF15" s="746"/>
      <c r="VFG15" s="746"/>
      <c r="VFH15" s="746"/>
      <c r="VFI15" s="746"/>
      <c r="VFJ15" s="746"/>
      <c r="VFK15" s="746"/>
      <c r="VFL15" s="746"/>
      <c r="VFM15" s="746"/>
      <c r="VFN15" s="746"/>
      <c r="VFO15" s="746"/>
      <c r="VFP15" s="746"/>
      <c r="VFQ15" s="746"/>
      <c r="VFR15" s="746"/>
      <c r="VFS15" s="746"/>
      <c r="VFT15" s="746"/>
      <c r="VFU15" s="746"/>
      <c r="VFV15" s="746"/>
      <c r="VFW15" s="746"/>
      <c r="VFX15" s="746"/>
      <c r="VFY15" s="746"/>
      <c r="VFZ15" s="746"/>
      <c r="VGA15" s="746"/>
      <c r="VGB15" s="746"/>
      <c r="VGC15" s="746"/>
      <c r="VGD15" s="746"/>
      <c r="VGE15" s="746"/>
      <c r="VGF15" s="746"/>
      <c r="VGG15" s="746"/>
      <c r="VGH15" s="746"/>
      <c r="VGI15" s="746"/>
      <c r="VGJ15" s="746"/>
      <c r="VGK15" s="746"/>
      <c r="VGL15" s="746"/>
      <c r="VGM15" s="746"/>
      <c r="VGN15" s="746"/>
      <c r="VGO15" s="746"/>
      <c r="VGP15" s="746"/>
      <c r="VGQ15" s="746"/>
      <c r="VGR15" s="746"/>
      <c r="VGS15" s="746"/>
      <c r="VGT15" s="746"/>
      <c r="VGU15" s="746"/>
      <c r="VGV15" s="746"/>
      <c r="VGW15" s="746"/>
      <c r="VGX15" s="746"/>
      <c r="VGY15" s="746"/>
      <c r="VGZ15" s="746"/>
      <c r="VHA15" s="746"/>
      <c r="VHB15" s="746"/>
      <c r="VHC15" s="746"/>
      <c r="VHD15" s="746"/>
      <c r="VHE15" s="746"/>
      <c r="VHF15" s="746"/>
      <c r="VHG15" s="746"/>
      <c r="VHH15" s="746"/>
      <c r="VHI15" s="746"/>
      <c r="VHJ15" s="746"/>
      <c r="VHK15" s="746"/>
      <c r="VHL15" s="746"/>
      <c r="VHM15" s="746"/>
      <c r="VHN15" s="746"/>
      <c r="VHO15" s="746"/>
      <c r="VHP15" s="746"/>
      <c r="VHQ15" s="746"/>
      <c r="VHR15" s="746"/>
      <c r="VHS15" s="746"/>
      <c r="VHT15" s="746"/>
      <c r="VHU15" s="746"/>
      <c r="VHV15" s="746"/>
      <c r="VHW15" s="746"/>
      <c r="VHX15" s="746"/>
      <c r="VHY15" s="746"/>
      <c r="VHZ15" s="746"/>
      <c r="VIA15" s="746"/>
      <c r="VIB15" s="746"/>
      <c r="VIC15" s="746"/>
      <c r="VID15" s="746"/>
      <c r="VIE15" s="746"/>
      <c r="VIF15" s="746"/>
      <c r="VIG15" s="746"/>
      <c r="VIH15" s="746"/>
      <c r="VII15" s="746"/>
      <c r="VIJ15" s="746"/>
      <c r="VIK15" s="746"/>
      <c r="VIL15" s="746"/>
      <c r="VIM15" s="746"/>
      <c r="VIN15" s="746"/>
      <c r="VIO15" s="746"/>
      <c r="VIP15" s="746"/>
      <c r="VIQ15" s="746"/>
      <c r="VIR15" s="746"/>
      <c r="VIS15" s="746"/>
      <c r="VIT15" s="746"/>
      <c r="VIU15" s="746"/>
      <c r="VIV15" s="746"/>
      <c r="VIW15" s="746"/>
      <c r="VIX15" s="746"/>
      <c r="VIY15" s="746"/>
      <c r="VIZ15" s="746"/>
      <c r="VJA15" s="746"/>
      <c r="VJB15" s="746"/>
      <c r="VJC15" s="746"/>
      <c r="VJD15" s="746"/>
      <c r="VJE15" s="746"/>
      <c r="VJF15" s="746"/>
      <c r="VJG15" s="746"/>
      <c r="VJH15" s="746"/>
      <c r="VJI15" s="746"/>
      <c r="VJJ15" s="746"/>
      <c r="VJK15" s="746"/>
      <c r="VJL15" s="746"/>
      <c r="VJM15" s="746"/>
      <c r="VJN15" s="746"/>
      <c r="VJO15" s="746"/>
      <c r="VJP15" s="746"/>
      <c r="VJQ15" s="746"/>
      <c r="VJR15" s="746"/>
      <c r="VJS15" s="746"/>
      <c r="VJT15" s="746"/>
      <c r="VJU15" s="746"/>
      <c r="VJV15" s="746"/>
      <c r="VJW15" s="746"/>
      <c r="VJX15" s="746"/>
      <c r="VJY15" s="746"/>
      <c r="VJZ15" s="746"/>
      <c r="VKA15" s="746"/>
      <c r="VKB15" s="746"/>
      <c r="VKC15" s="746"/>
      <c r="VKD15" s="746"/>
      <c r="VKE15" s="746"/>
      <c r="VKF15" s="746"/>
      <c r="VKG15" s="746"/>
      <c r="VKH15" s="746"/>
      <c r="VKI15" s="746"/>
      <c r="VKJ15" s="746"/>
      <c r="VKK15" s="746"/>
      <c r="VKL15" s="746"/>
      <c r="VKM15" s="746"/>
      <c r="VKN15" s="746"/>
      <c r="VKO15" s="746"/>
      <c r="VKP15" s="746"/>
      <c r="VKQ15" s="746"/>
      <c r="VKR15" s="746"/>
      <c r="VKS15" s="746"/>
      <c r="VKT15" s="746"/>
      <c r="VKU15" s="746"/>
      <c r="VKV15" s="746"/>
      <c r="VKW15" s="746"/>
      <c r="VKX15" s="746"/>
      <c r="VKY15" s="746"/>
      <c r="VKZ15" s="746"/>
      <c r="VLA15" s="746"/>
      <c r="VLB15" s="746"/>
      <c r="VLC15" s="746"/>
      <c r="VLD15" s="746"/>
      <c r="VLE15" s="746"/>
      <c r="VLF15" s="746"/>
      <c r="VLG15" s="746"/>
      <c r="VLH15" s="746"/>
      <c r="VLI15" s="746"/>
      <c r="VLJ15" s="746"/>
      <c r="VLK15" s="746"/>
      <c r="VLL15" s="746"/>
      <c r="VLM15" s="746"/>
      <c r="VLN15" s="746"/>
      <c r="VLO15" s="746"/>
      <c r="VLP15" s="746"/>
      <c r="VLQ15" s="746"/>
      <c r="VLR15" s="746"/>
      <c r="VLS15" s="746"/>
      <c r="VLT15" s="746"/>
      <c r="VLU15" s="746"/>
      <c r="VLV15" s="746"/>
      <c r="VLW15" s="746"/>
      <c r="VLX15" s="746"/>
      <c r="VLY15" s="746"/>
      <c r="VLZ15" s="746"/>
      <c r="VMA15" s="746"/>
      <c r="VMB15" s="746"/>
      <c r="VMC15" s="746"/>
      <c r="VMD15" s="746"/>
      <c r="VME15" s="746"/>
      <c r="VMF15" s="746"/>
      <c r="VMG15" s="746"/>
      <c r="VMH15" s="746"/>
      <c r="VMI15" s="746"/>
      <c r="VMJ15" s="746"/>
      <c r="VMK15" s="746"/>
      <c r="VML15" s="746"/>
      <c r="VMM15" s="746"/>
      <c r="VMN15" s="746"/>
      <c r="VMO15" s="746"/>
      <c r="VMP15" s="746"/>
      <c r="VMQ15" s="746"/>
      <c r="VMR15" s="746"/>
      <c r="VMS15" s="746"/>
      <c r="VMT15" s="746"/>
      <c r="VMU15" s="746"/>
      <c r="VMV15" s="746"/>
      <c r="VMW15" s="746"/>
      <c r="VMX15" s="746"/>
      <c r="VMY15" s="746"/>
      <c r="VMZ15" s="746"/>
      <c r="VNA15" s="746"/>
      <c r="VNB15" s="746"/>
      <c r="VNC15" s="746"/>
      <c r="VND15" s="746"/>
      <c r="VNE15" s="746"/>
      <c r="VNF15" s="746"/>
      <c r="VNG15" s="746"/>
      <c r="VNH15" s="746"/>
      <c r="VNI15" s="746"/>
      <c r="VNJ15" s="746"/>
      <c r="VNK15" s="746"/>
      <c r="VNL15" s="746"/>
      <c r="VNM15" s="746"/>
      <c r="VNN15" s="746"/>
      <c r="VNO15" s="746"/>
      <c r="VNP15" s="746"/>
      <c r="VNQ15" s="746"/>
      <c r="VNR15" s="746"/>
      <c r="VNS15" s="746"/>
      <c r="VNT15" s="746"/>
      <c r="VNU15" s="746"/>
      <c r="VNV15" s="746"/>
      <c r="VNW15" s="746"/>
      <c r="VNX15" s="746"/>
      <c r="VNY15" s="746"/>
      <c r="VNZ15" s="746"/>
      <c r="VOA15" s="746"/>
      <c r="VOB15" s="746"/>
      <c r="VOC15" s="746"/>
      <c r="VOD15" s="746"/>
      <c r="VOE15" s="746"/>
      <c r="VOF15" s="746"/>
      <c r="VOG15" s="746"/>
      <c r="VOH15" s="746"/>
      <c r="VOI15" s="746"/>
      <c r="VOJ15" s="746"/>
      <c r="VOK15" s="746"/>
      <c r="VOL15" s="746"/>
      <c r="VOM15" s="746"/>
      <c r="VON15" s="746"/>
      <c r="VOO15" s="746"/>
      <c r="VOP15" s="746"/>
      <c r="VOQ15" s="746"/>
      <c r="VOR15" s="746"/>
      <c r="VOS15" s="746"/>
      <c r="VOT15" s="746"/>
      <c r="VOU15" s="746"/>
      <c r="VOV15" s="746"/>
      <c r="VOW15" s="746"/>
      <c r="VOX15" s="746"/>
      <c r="VOY15" s="746"/>
      <c r="VOZ15" s="746"/>
      <c r="VPA15" s="746"/>
      <c r="VPB15" s="746"/>
      <c r="VPC15" s="746"/>
      <c r="VPD15" s="746"/>
      <c r="VPE15" s="746"/>
      <c r="VPF15" s="746"/>
      <c r="VPG15" s="746"/>
      <c r="VPH15" s="746"/>
      <c r="VPI15" s="746"/>
      <c r="VPJ15" s="746"/>
      <c r="VPK15" s="746"/>
      <c r="VPL15" s="746"/>
      <c r="VPM15" s="746"/>
      <c r="VPN15" s="746"/>
      <c r="VPO15" s="746"/>
      <c r="VPP15" s="746"/>
      <c r="VPQ15" s="746"/>
      <c r="VPR15" s="746"/>
      <c r="VPS15" s="746"/>
      <c r="VPT15" s="746"/>
      <c r="VPU15" s="746"/>
      <c r="VPV15" s="746"/>
      <c r="VPW15" s="746"/>
      <c r="VPX15" s="746"/>
      <c r="VPY15" s="746"/>
      <c r="VPZ15" s="746"/>
      <c r="VQA15" s="746"/>
      <c r="VQB15" s="746"/>
      <c r="VQC15" s="746"/>
      <c r="VQD15" s="746"/>
      <c r="VQE15" s="746"/>
      <c r="VQF15" s="746"/>
      <c r="VQG15" s="746"/>
      <c r="VQH15" s="746"/>
      <c r="VQI15" s="746"/>
      <c r="VQJ15" s="746"/>
      <c r="VQK15" s="746"/>
      <c r="VQL15" s="746"/>
      <c r="VQM15" s="746"/>
      <c r="VQN15" s="746"/>
      <c r="VQO15" s="746"/>
      <c r="VQP15" s="746"/>
      <c r="VQQ15" s="746"/>
      <c r="VQR15" s="746"/>
      <c r="VQS15" s="746"/>
      <c r="VQT15" s="746"/>
      <c r="VQU15" s="746"/>
      <c r="VQV15" s="746"/>
      <c r="VQW15" s="746"/>
      <c r="VQX15" s="746"/>
      <c r="VQY15" s="746"/>
      <c r="VQZ15" s="746"/>
      <c r="VRA15" s="746"/>
      <c r="VRB15" s="746"/>
      <c r="VRC15" s="746"/>
      <c r="VRD15" s="746"/>
      <c r="VRE15" s="746"/>
      <c r="VRF15" s="746"/>
      <c r="VRG15" s="746"/>
      <c r="VRH15" s="746"/>
      <c r="VRI15" s="746"/>
      <c r="VRJ15" s="746"/>
      <c r="VRK15" s="746"/>
      <c r="VRL15" s="746"/>
      <c r="VRM15" s="746"/>
      <c r="VRN15" s="746"/>
      <c r="VRO15" s="746"/>
      <c r="VRP15" s="746"/>
      <c r="VRQ15" s="746"/>
      <c r="VRR15" s="746"/>
      <c r="VRS15" s="746"/>
      <c r="VRT15" s="746"/>
      <c r="VRU15" s="746"/>
      <c r="VRV15" s="746"/>
      <c r="VRW15" s="746"/>
      <c r="VRX15" s="746"/>
      <c r="VRY15" s="746"/>
      <c r="VRZ15" s="746"/>
      <c r="VSA15" s="746"/>
      <c r="VSB15" s="746"/>
      <c r="VSC15" s="746"/>
      <c r="VSD15" s="746"/>
      <c r="VSE15" s="746"/>
      <c r="VSF15" s="746"/>
      <c r="VSG15" s="746"/>
      <c r="VSH15" s="746"/>
      <c r="VSI15" s="746"/>
      <c r="VSJ15" s="746"/>
      <c r="VSK15" s="746"/>
      <c r="VSL15" s="746"/>
      <c r="VSM15" s="746"/>
      <c r="VSN15" s="746"/>
      <c r="VSO15" s="746"/>
      <c r="VSP15" s="746"/>
      <c r="VSQ15" s="746"/>
      <c r="VSR15" s="746"/>
      <c r="VSS15" s="746"/>
      <c r="VST15" s="746"/>
      <c r="VSU15" s="746"/>
      <c r="VSV15" s="746"/>
      <c r="VSW15" s="746"/>
      <c r="VSX15" s="746"/>
      <c r="VSY15" s="746"/>
      <c r="VSZ15" s="746"/>
      <c r="VTA15" s="746"/>
      <c r="VTB15" s="746"/>
      <c r="VTC15" s="746"/>
      <c r="VTD15" s="746"/>
      <c r="VTE15" s="746"/>
      <c r="VTF15" s="746"/>
      <c r="VTG15" s="746"/>
      <c r="VTH15" s="746"/>
      <c r="VTI15" s="746"/>
      <c r="VTJ15" s="746"/>
      <c r="VTK15" s="746"/>
      <c r="VTL15" s="746"/>
      <c r="VTM15" s="746"/>
      <c r="VTN15" s="746"/>
      <c r="VTO15" s="746"/>
      <c r="VTP15" s="746"/>
      <c r="VTQ15" s="746"/>
      <c r="VTR15" s="746"/>
      <c r="VTS15" s="746"/>
      <c r="VTT15" s="746"/>
      <c r="VTU15" s="746"/>
      <c r="VTV15" s="746"/>
      <c r="VTW15" s="746"/>
      <c r="VTX15" s="746"/>
      <c r="VTY15" s="746"/>
      <c r="VTZ15" s="746"/>
      <c r="VUA15" s="746"/>
      <c r="VUB15" s="746"/>
      <c r="VUC15" s="746"/>
      <c r="VUD15" s="746"/>
      <c r="VUE15" s="746"/>
      <c r="VUF15" s="746"/>
      <c r="VUG15" s="746"/>
      <c r="VUH15" s="746"/>
      <c r="VUI15" s="746"/>
      <c r="VUJ15" s="746"/>
      <c r="VUK15" s="746"/>
      <c r="VUL15" s="746"/>
      <c r="VUM15" s="746"/>
      <c r="VUN15" s="746"/>
      <c r="VUO15" s="746"/>
      <c r="VUP15" s="746"/>
      <c r="VUQ15" s="746"/>
      <c r="VUR15" s="746"/>
      <c r="VUS15" s="746"/>
      <c r="VUT15" s="746"/>
      <c r="VUU15" s="746"/>
      <c r="VUV15" s="746"/>
      <c r="VUW15" s="746"/>
      <c r="VUX15" s="746"/>
      <c r="VUY15" s="746"/>
      <c r="VUZ15" s="746"/>
      <c r="VVA15" s="746"/>
      <c r="VVB15" s="746"/>
      <c r="VVC15" s="746"/>
      <c r="VVD15" s="746"/>
      <c r="VVE15" s="746"/>
      <c r="VVF15" s="746"/>
      <c r="VVG15" s="746"/>
      <c r="VVH15" s="746"/>
      <c r="VVI15" s="746"/>
      <c r="VVJ15" s="746"/>
      <c r="VVK15" s="746"/>
      <c r="VVL15" s="746"/>
      <c r="VVM15" s="746"/>
      <c r="VVN15" s="746"/>
      <c r="VVO15" s="746"/>
      <c r="VVP15" s="746"/>
      <c r="VVQ15" s="746"/>
      <c r="VVR15" s="746"/>
      <c r="VVS15" s="746"/>
      <c r="VVT15" s="746"/>
      <c r="VVU15" s="746"/>
      <c r="VVV15" s="746"/>
      <c r="VVW15" s="746"/>
      <c r="VVX15" s="746"/>
      <c r="VVY15" s="746"/>
      <c r="VVZ15" s="746"/>
      <c r="VWA15" s="746"/>
      <c r="VWB15" s="746"/>
      <c r="VWC15" s="746"/>
      <c r="VWD15" s="746"/>
      <c r="VWE15" s="746"/>
      <c r="VWF15" s="746"/>
      <c r="VWG15" s="746"/>
      <c r="VWH15" s="746"/>
      <c r="VWI15" s="746"/>
      <c r="VWJ15" s="746"/>
      <c r="VWK15" s="746"/>
      <c r="VWL15" s="746"/>
      <c r="VWM15" s="746"/>
      <c r="VWN15" s="746"/>
      <c r="VWO15" s="746"/>
      <c r="VWP15" s="746"/>
      <c r="VWQ15" s="746"/>
      <c r="VWR15" s="746"/>
      <c r="VWS15" s="746"/>
      <c r="VWT15" s="746"/>
      <c r="VWU15" s="746"/>
      <c r="VWV15" s="746"/>
      <c r="VWW15" s="746"/>
      <c r="VWX15" s="746"/>
      <c r="VWY15" s="746"/>
      <c r="VWZ15" s="746"/>
      <c r="VXA15" s="746"/>
      <c r="VXB15" s="746"/>
      <c r="VXC15" s="746"/>
      <c r="VXD15" s="746"/>
      <c r="VXE15" s="746"/>
      <c r="VXF15" s="746"/>
      <c r="VXG15" s="746"/>
      <c r="VXH15" s="746"/>
      <c r="VXI15" s="746"/>
      <c r="VXJ15" s="746"/>
      <c r="VXK15" s="746"/>
      <c r="VXL15" s="746"/>
      <c r="VXM15" s="746"/>
      <c r="VXN15" s="746"/>
      <c r="VXO15" s="746"/>
      <c r="VXP15" s="746"/>
      <c r="VXQ15" s="746"/>
      <c r="VXR15" s="746"/>
      <c r="VXS15" s="746"/>
      <c r="VXT15" s="746"/>
      <c r="VXU15" s="746"/>
      <c r="VXV15" s="746"/>
      <c r="VXW15" s="746"/>
      <c r="VXX15" s="746"/>
      <c r="VXY15" s="746"/>
      <c r="VXZ15" s="746"/>
      <c r="VYA15" s="746"/>
      <c r="VYB15" s="746"/>
      <c r="VYC15" s="746"/>
      <c r="VYD15" s="746"/>
      <c r="VYE15" s="746"/>
      <c r="VYF15" s="746"/>
      <c r="VYG15" s="746"/>
      <c r="VYH15" s="746"/>
      <c r="VYI15" s="746"/>
      <c r="VYJ15" s="746"/>
      <c r="VYK15" s="746"/>
      <c r="VYL15" s="746"/>
      <c r="VYM15" s="746"/>
      <c r="VYN15" s="746"/>
      <c r="VYO15" s="746"/>
      <c r="VYP15" s="746"/>
      <c r="VYQ15" s="746"/>
      <c r="VYR15" s="746"/>
      <c r="VYS15" s="746"/>
      <c r="VYT15" s="746"/>
      <c r="VYU15" s="746"/>
      <c r="VYV15" s="746"/>
      <c r="VYW15" s="746"/>
      <c r="VYX15" s="746"/>
      <c r="VYY15" s="746"/>
      <c r="VYZ15" s="746"/>
      <c r="VZA15" s="746"/>
      <c r="VZB15" s="746"/>
      <c r="VZC15" s="746"/>
      <c r="VZD15" s="746"/>
      <c r="VZE15" s="746"/>
      <c r="VZF15" s="746"/>
      <c r="VZG15" s="746"/>
      <c r="VZH15" s="746"/>
      <c r="VZI15" s="746"/>
      <c r="VZJ15" s="746"/>
      <c r="VZK15" s="746"/>
      <c r="VZL15" s="746"/>
      <c r="VZM15" s="746"/>
      <c r="VZN15" s="746"/>
      <c r="VZO15" s="746"/>
      <c r="VZP15" s="746"/>
      <c r="VZQ15" s="746"/>
      <c r="VZR15" s="746"/>
      <c r="VZS15" s="746"/>
      <c r="VZT15" s="746"/>
      <c r="VZU15" s="746"/>
      <c r="VZV15" s="746"/>
      <c r="VZW15" s="746"/>
      <c r="VZX15" s="746"/>
      <c r="VZY15" s="746"/>
      <c r="VZZ15" s="746"/>
      <c r="WAA15" s="746"/>
      <c r="WAB15" s="746"/>
      <c r="WAC15" s="746"/>
      <c r="WAD15" s="746"/>
      <c r="WAE15" s="746"/>
      <c r="WAF15" s="746"/>
      <c r="WAG15" s="746"/>
      <c r="WAH15" s="746"/>
      <c r="WAI15" s="746"/>
      <c r="WAJ15" s="746"/>
      <c r="WAK15" s="746"/>
      <c r="WAL15" s="746"/>
      <c r="WAM15" s="746"/>
      <c r="WAN15" s="746"/>
      <c r="WAO15" s="746"/>
      <c r="WAP15" s="746"/>
      <c r="WAQ15" s="746"/>
      <c r="WAR15" s="746"/>
      <c r="WAS15" s="746"/>
      <c r="WAT15" s="746"/>
      <c r="WAU15" s="746"/>
      <c r="WAV15" s="746"/>
      <c r="WAW15" s="746"/>
      <c r="WAX15" s="746"/>
      <c r="WAY15" s="746"/>
      <c r="WAZ15" s="746"/>
      <c r="WBA15" s="746"/>
      <c r="WBB15" s="746"/>
      <c r="WBC15" s="746"/>
      <c r="WBD15" s="746"/>
      <c r="WBE15" s="746"/>
      <c r="WBF15" s="746"/>
      <c r="WBG15" s="746"/>
      <c r="WBH15" s="746"/>
      <c r="WBI15" s="746"/>
      <c r="WBJ15" s="746"/>
      <c r="WBK15" s="746"/>
      <c r="WBL15" s="746"/>
      <c r="WBM15" s="746"/>
      <c r="WBN15" s="746"/>
      <c r="WBO15" s="746"/>
      <c r="WBP15" s="746"/>
      <c r="WBQ15" s="746"/>
      <c r="WBR15" s="746"/>
      <c r="WBS15" s="746"/>
      <c r="WBT15" s="746"/>
      <c r="WBU15" s="746"/>
      <c r="WBV15" s="746"/>
      <c r="WBW15" s="746"/>
      <c r="WBX15" s="746"/>
      <c r="WBY15" s="746"/>
      <c r="WBZ15" s="746"/>
      <c r="WCA15" s="746"/>
      <c r="WCB15" s="746"/>
      <c r="WCC15" s="746"/>
      <c r="WCD15" s="746"/>
      <c r="WCE15" s="746"/>
      <c r="WCF15" s="746"/>
      <c r="WCG15" s="746"/>
      <c r="WCH15" s="746"/>
      <c r="WCI15" s="746"/>
      <c r="WCJ15" s="746"/>
      <c r="WCK15" s="746"/>
      <c r="WCL15" s="746"/>
      <c r="WCM15" s="746"/>
      <c r="WCN15" s="746"/>
      <c r="WCO15" s="746"/>
      <c r="WCP15" s="746"/>
      <c r="WCQ15" s="746"/>
      <c r="WCR15" s="746"/>
      <c r="WCS15" s="746"/>
      <c r="WCT15" s="746"/>
      <c r="WCU15" s="746"/>
      <c r="WCV15" s="746"/>
      <c r="WCW15" s="746"/>
      <c r="WCX15" s="746"/>
      <c r="WCY15" s="746"/>
      <c r="WCZ15" s="746"/>
      <c r="WDA15" s="746"/>
      <c r="WDB15" s="746"/>
      <c r="WDC15" s="746"/>
      <c r="WDD15" s="746"/>
      <c r="WDE15" s="746"/>
      <c r="WDF15" s="746"/>
      <c r="WDG15" s="746"/>
      <c r="WDH15" s="746"/>
      <c r="WDI15" s="746"/>
      <c r="WDJ15" s="746"/>
      <c r="WDK15" s="746"/>
      <c r="WDL15" s="746"/>
      <c r="WDM15" s="746"/>
      <c r="WDN15" s="746"/>
      <c r="WDO15" s="746"/>
      <c r="WDP15" s="746"/>
      <c r="WDQ15" s="746"/>
      <c r="WDR15" s="746"/>
      <c r="WDS15" s="746"/>
      <c r="WDT15" s="746"/>
      <c r="WDU15" s="746"/>
      <c r="WDV15" s="746"/>
      <c r="WDW15" s="746"/>
      <c r="WDX15" s="746"/>
      <c r="WDY15" s="746"/>
      <c r="WDZ15" s="746"/>
      <c r="WEA15" s="746"/>
      <c r="WEB15" s="746"/>
      <c r="WEC15" s="746"/>
      <c r="WED15" s="746"/>
      <c r="WEE15" s="746"/>
      <c r="WEF15" s="746"/>
      <c r="WEG15" s="746"/>
      <c r="WEH15" s="746"/>
      <c r="WEI15" s="746"/>
      <c r="WEJ15" s="746"/>
      <c r="WEK15" s="746"/>
      <c r="WEL15" s="746"/>
      <c r="WEM15" s="746"/>
      <c r="WEN15" s="746"/>
      <c r="WEO15" s="746"/>
      <c r="WEP15" s="746"/>
      <c r="WEQ15" s="746"/>
      <c r="WER15" s="746"/>
      <c r="WES15" s="746"/>
      <c r="WET15" s="746"/>
      <c r="WEU15" s="746"/>
      <c r="WEV15" s="746"/>
      <c r="WEW15" s="746"/>
      <c r="WEX15" s="746"/>
      <c r="WEY15" s="746"/>
      <c r="WEZ15" s="746"/>
      <c r="WFA15" s="746"/>
      <c r="WFB15" s="746"/>
      <c r="WFC15" s="746"/>
      <c r="WFD15" s="746"/>
      <c r="WFE15" s="746"/>
      <c r="WFF15" s="746"/>
      <c r="WFG15" s="746"/>
      <c r="WFH15" s="746"/>
      <c r="WFI15" s="746"/>
      <c r="WFJ15" s="746"/>
      <c r="WFK15" s="746"/>
      <c r="WFL15" s="746"/>
      <c r="WFM15" s="746"/>
      <c r="WFN15" s="746"/>
      <c r="WFO15" s="746"/>
      <c r="WFP15" s="746"/>
      <c r="WFQ15" s="746"/>
      <c r="WFR15" s="746"/>
      <c r="WFS15" s="746"/>
      <c r="WFT15" s="746"/>
      <c r="WFU15" s="746"/>
      <c r="WFV15" s="746"/>
      <c r="WFW15" s="746"/>
      <c r="WFX15" s="746"/>
      <c r="WFY15" s="746"/>
      <c r="WFZ15" s="746"/>
      <c r="WGA15" s="746"/>
      <c r="WGB15" s="746"/>
      <c r="WGC15" s="746"/>
      <c r="WGD15" s="746"/>
      <c r="WGE15" s="746"/>
      <c r="WGF15" s="746"/>
      <c r="WGG15" s="746"/>
      <c r="WGH15" s="746"/>
      <c r="WGI15" s="746"/>
      <c r="WGJ15" s="746"/>
      <c r="WGK15" s="746"/>
      <c r="WGL15" s="746"/>
      <c r="WGM15" s="746"/>
      <c r="WGN15" s="746"/>
      <c r="WGO15" s="746"/>
      <c r="WGP15" s="746"/>
      <c r="WGQ15" s="746"/>
      <c r="WGR15" s="746"/>
      <c r="WGS15" s="746"/>
      <c r="WGT15" s="746"/>
      <c r="WGU15" s="746"/>
      <c r="WGV15" s="746"/>
      <c r="WGW15" s="746"/>
      <c r="WGX15" s="746"/>
      <c r="WGY15" s="746"/>
      <c r="WGZ15" s="746"/>
      <c r="WHA15" s="746"/>
      <c r="WHB15" s="746"/>
      <c r="WHC15" s="746"/>
      <c r="WHD15" s="746"/>
      <c r="WHE15" s="746"/>
      <c r="WHF15" s="746"/>
      <c r="WHG15" s="746"/>
      <c r="WHH15" s="746"/>
      <c r="WHI15" s="746"/>
      <c r="WHJ15" s="746"/>
      <c r="WHK15" s="746"/>
      <c r="WHL15" s="746"/>
      <c r="WHM15" s="746"/>
      <c r="WHN15" s="746"/>
      <c r="WHO15" s="746"/>
      <c r="WHP15" s="746"/>
      <c r="WHQ15" s="746"/>
      <c r="WHR15" s="746"/>
      <c r="WHS15" s="746"/>
      <c r="WHT15" s="746"/>
      <c r="WHU15" s="746"/>
      <c r="WHV15" s="746"/>
      <c r="WHW15" s="746"/>
      <c r="WHX15" s="746"/>
      <c r="WHY15" s="746"/>
      <c r="WHZ15" s="746"/>
      <c r="WIA15" s="746"/>
      <c r="WIB15" s="746"/>
      <c r="WIC15" s="746"/>
      <c r="WID15" s="746"/>
      <c r="WIE15" s="746"/>
      <c r="WIF15" s="746"/>
      <c r="WIG15" s="746"/>
      <c r="WIH15" s="746"/>
      <c r="WII15" s="746"/>
      <c r="WIJ15" s="746"/>
      <c r="WIK15" s="746"/>
      <c r="WIL15" s="746"/>
      <c r="WIM15" s="746"/>
      <c r="WIN15" s="746"/>
      <c r="WIO15" s="746"/>
      <c r="WIP15" s="746"/>
      <c r="WIQ15" s="746"/>
      <c r="WIR15" s="746"/>
      <c r="WIS15" s="746"/>
      <c r="WIT15" s="746"/>
      <c r="WIU15" s="746"/>
      <c r="WIV15" s="746"/>
      <c r="WIW15" s="746"/>
      <c r="WIX15" s="746"/>
      <c r="WIY15" s="746"/>
      <c r="WIZ15" s="746"/>
      <c r="WJA15" s="746"/>
      <c r="WJB15" s="746"/>
      <c r="WJC15" s="746"/>
      <c r="WJD15" s="746"/>
      <c r="WJE15" s="746"/>
      <c r="WJF15" s="746"/>
      <c r="WJG15" s="746"/>
      <c r="WJH15" s="746"/>
      <c r="WJI15" s="746"/>
      <c r="WJJ15" s="746"/>
      <c r="WJK15" s="746"/>
      <c r="WJL15" s="746"/>
      <c r="WJM15" s="746"/>
      <c r="WJN15" s="746"/>
      <c r="WJO15" s="746"/>
      <c r="WJP15" s="746"/>
      <c r="WJQ15" s="746"/>
      <c r="WJR15" s="746"/>
      <c r="WJS15" s="746"/>
      <c r="WJT15" s="746"/>
      <c r="WJU15" s="746"/>
      <c r="WJV15" s="746"/>
      <c r="WJW15" s="746"/>
      <c r="WJX15" s="746"/>
      <c r="WJY15" s="746"/>
      <c r="WJZ15" s="746"/>
      <c r="WKA15" s="746"/>
      <c r="WKB15" s="746"/>
      <c r="WKC15" s="746"/>
      <c r="WKD15" s="746"/>
      <c r="WKE15" s="746"/>
      <c r="WKF15" s="746"/>
      <c r="WKG15" s="746"/>
      <c r="WKH15" s="746"/>
      <c r="WKI15" s="746"/>
      <c r="WKJ15" s="746"/>
      <c r="WKK15" s="746"/>
      <c r="WKL15" s="746"/>
      <c r="WKM15" s="746"/>
      <c r="WKN15" s="746"/>
      <c r="WKO15" s="746"/>
      <c r="WKP15" s="746"/>
      <c r="WKQ15" s="746"/>
      <c r="WKR15" s="746"/>
      <c r="WKS15" s="746"/>
      <c r="WKT15" s="746"/>
      <c r="WKU15" s="746"/>
      <c r="WKV15" s="746"/>
      <c r="WKW15" s="746"/>
      <c r="WKX15" s="746"/>
      <c r="WKY15" s="746"/>
      <c r="WKZ15" s="746"/>
      <c r="WLA15" s="746"/>
      <c r="WLB15" s="746"/>
      <c r="WLC15" s="746"/>
      <c r="WLD15" s="746"/>
      <c r="WLE15" s="746"/>
      <c r="WLF15" s="746"/>
      <c r="WLG15" s="746"/>
      <c r="WLH15" s="746"/>
      <c r="WLI15" s="746"/>
      <c r="WLJ15" s="746"/>
      <c r="WLK15" s="746"/>
      <c r="WLL15" s="746"/>
      <c r="WLM15" s="746"/>
      <c r="WLN15" s="746"/>
      <c r="WLO15" s="746"/>
      <c r="WLP15" s="746"/>
      <c r="WLQ15" s="746"/>
      <c r="WLR15" s="746"/>
      <c r="WLS15" s="746"/>
      <c r="WLT15" s="746"/>
      <c r="WLU15" s="746"/>
      <c r="WLV15" s="746"/>
      <c r="WLW15" s="746"/>
      <c r="WLX15" s="746"/>
      <c r="WLY15" s="746"/>
      <c r="WLZ15" s="746"/>
      <c r="WMA15" s="746"/>
      <c r="WMB15" s="746"/>
      <c r="WMC15" s="746"/>
      <c r="WMD15" s="746"/>
      <c r="WME15" s="746"/>
      <c r="WMF15" s="746"/>
      <c r="WMG15" s="746"/>
      <c r="WMH15" s="746"/>
      <c r="WMI15" s="746"/>
      <c r="WMJ15" s="746"/>
      <c r="WMK15" s="746"/>
      <c r="WML15" s="746"/>
      <c r="WMM15" s="746"/>
      <c r="WMN15" s="746"/>
      <c r="WMO15" s="746"/>
      <c r="WMP15" s="746"/>
      <c r="WMQ15" s="746"/>
      <c r="WMR15" s="746"/>
      <c r="WMS15" s="746"/>
      <c r="WMT15" s="746"/>
      <c r="WMU15" s="746"/>
      <c r="WMV15" s="746"/>
      <c r="WMW15" s="746"/>
      <c r="WMX15" s="746"/>
      <c r="WMY15" s="746"/>
      <c r="WMZ15" s="746"/>
      <c r="WNA15" s="746"/>
      <c r="WNB15" s="746"/>
      <c r="WNC15" s="746"/>
      <c r="WND15" s="746"/>
      <c r="WNE15" s="746"/>
      <c r="WNF15" s="746"/>
      <c r="WNG15" s="746"/>
      <c r="WNH15" s="746"/>
      <c r="WNI15" s="746"/>
      <c r="WNJ15" s="746"/>
      <c r="WNK15" s="746"/>
      <c r="WNL15" s="746"/>
      <c r="WNM15" s="746"/>
      <c r="WNN15" s="746"/>
      <c r="WNO15" s="746"/>
      <c r="WNP15" s="746"/>
      <c r="WNQ15" s="746"/>
      <c r="WNR15" s="746"/>
      <c r="WNS15" s="746"/>
      <c r="WNT15" s="746"/>
      <c r="WNU15" s="746"/>
      <c r="WNV15" s="746"/>
      <c r="WNW15" s="746"/>
      <c r="WNX15" s="746"/>
      <c r="WNY15" s="746"/>
      <c r="WNZ15" s="746"/>
      <c r="WOA15" s="746"/>
      <c r="WOB15" s="746"/>
      <c r="WOC15" s="746"/>
      <c r="WOD15" s="746"/>
      <c r="WOE15" s="746"/>
      <c r="WOF15" s="746"/>
      <c r="WOG15" s="746"/>
      <c r="WOH15" s="746"/>
      <c r="WOI15" s="746"/>
      <c r="WOJ15" s="746"/>
      <c r="WOK15" s="746"/>
      <c r="WOL15" s="746"/>
      <c r="WOM15" s="746"/>
      <c r="WON15" s="746"/>
      <c r="WOO15" s="746"/>
      <c r="WOP15" s="746"/>
      <c r="WOQ15" s="746"/>
      <c r="WOR15" s="746"/>
      <c r="WOS15" s="746"/>
      <c r="WOT15" s="746"/>
      <c r="WOU15" s="746"/>
      <c r="WOV15" s="746"/>
      <c r="WOW15" s="746"/>
      <c r="WOX15" s="746"/>
      <c r="WOY15" s="746"/>
      <c r="WOZ15" s="746"/>
      <c r="WPA15" s="746"/>
      <c r="WPB15" s="746"/>
      <c r="WPC15" s="746"/>
      <c r="WPD15" s="746"/>
      <c r="WPE15" s="746"/>
      <c r="WPF15" s="746"/>
      <c r="WPG15" s="746"/>
      <c r="WPH15" s="746"/>
      <c r="WPI15" s="746"/>
      <c r="WPJ15" s="746"/>
      <c r="WPK15" s="746"/>
      <c r="WPL15" s="746"/>
      <c r="WPM15" s="746"/>
      <c r="WPN15" s="746"/>
      <c r="WPO15" s="746"/>
      <c r="WPP15" s="746"/>
      <c r="WPQ15" s="746"/>
      <c r="WPR15" s="746"/>
      <c r="WPS15" s="746"/>
      <c r="WPT15" s="746"/>
      <c r="WPU15" s="746"/>
      <c r="WPV15" s="746"/>
      <c r="WPW15" s="746"/>
      <c r="WPX15" s="746"/>
      <c r="WPY15" s="746"/>
      <c r="WPZ15" s="746"/>
      <c r="WQA15" s="746"/>
      <c r="WQB15" s="746"/>
      <c r="WQC15" s="746"/>
      <c r="WQD15" s="746"/>
      <c r="WQE15" s="746"/>
      <c r="WQF15" s="746"/>
      <c r="WQG15" s="746"/>
      <c r="WQH15" s="746"/>
      <c r="WQI15" s="746"/>
      <c r="WQJ15" s="746"/>
      <c r="WQK15" s="746"/>
      <c r="WQL15" s="746"/>
      <c r="WQM15" s="746"/>
      <c r="WQN15" s="746"/>
      <c r="WQO15" s="746"/>
      <c r="WQP15" s="746"/>
      <c r="WQQ15" s="746"/>
      <c r="WQR15" s="746"/>
      <c r="WQS15" s="746"/>
      <c r="WQT15" s="746"/>
      <c r="WQU15" s="746"/>
      <c r="WQV15" s="746"/>
      <c r="WQW15" s="746"/>
      <c r="WQX15" s="746"/>
      <c r="WQY15" s="746"/>
      <c r="WQZ15" s="746"/>
      <c r="WRA15" s="746"/>
      <c r="WRB15" s="746"/>
      <c r="WRC15" s="746"/>
      <c r="WRD15" s="746"/>
      <c r="WRE15" s="746"/>
      <c r="WRF15" s="746"/>
      <c r="WRG15" s="746"/>
      <c r="WRH15" s="746"/>
      <c r="WRI15" s="746"/>
      <c r="WRJ15" s="746"/>
      <c r="WRK15" s="746"/>
      <c r="WRL15" s="746"/>
      <c r="WRM15" s="746"/>
      <c r="WRN15" s="746"/>
      <c r="WRO15" s="746"/>
      <c r="WRP15" s="746"/>
      <c r="WRQ15" s="746"/>
      <c r="WRR15" s="746"/>
      <c r="WRS15" s="746"/>
      <c r="WRT15" s="746"/>
      <c r="WRU15" s="746"/>
      <c r="WRV15" s="746"/>
      <c r="WRW15" s="746"/>
      <c r="WRX15" s="746"/>
      <c r="WRY15" s="746"/>
      <c r="WRZ15" s="746"/>
      <c r="WSA15" s="746"/>
      <c r="WSB15" s="746"/>
      <c r="WSC15" s="746"/>
      <c r="WSD15" s="746"/>
      <c r="WSE15" s="746"/>
      <c r="WSF15" s="746"/>
      <c r="WSG15" s="746"/>
      <c r="WSH15" s="746"/>
      <c r="WSI15" s="746"/>
      <c r="WSJ15" s="746"/>
      <c r="WSK15" s="746"/>
      <c r="WSL15" s="746"/>
      <c r="WSM15" s="746"/>
      <c r="WSN15" s="746"/>
      <c r="WSO15" s="746"/>
      <c r="WSP15" s="746"/>
      <c r="WSQ15" s="746"/>
      <c r="WSR15" s="746"/>
      <c r="WSS15" s="746"/>
      <c r="WST15" s="746"/>
      <c r="WSU15" s="746"/>
      <c r="WSV15" s="746"/>
      <c r="WSW15" s="746"/>
      <c r="WSX15" s="746"/>
      <c r="WSY15" s="746"/>
      <c r="WSZ15" s="746"/>
      <c r="WTA15" s="746"/>
      <c r="WTB15" s="746"/>
      <c r="WTC15" s="746"/>
      <c r="WTD15" s="746"/>
      <c r="WTE15" s="746"/>
      <c r="WTF15" s="746"/>
      <c r="WTG15" s="746"/>
      <c r="WTH15" s="746"/>
      <c r="WTI15" s="746"/>
      <c r="WTJ15" s="746"/>
      <c r="WTK15" s="746"/>
      <c r="WTL15" s="746"/>
      <c r="WTM15" s="746"/>
      <c r="WTN15" s="746"/>
      <c r="WTO15" s="746"/>
      <c r="WTP15" s="746"/>
      <c r="WTQ15" s="746"/>
      <c r="WTR15" s="746"/>
      <c r="WTS15" s="746"/>
      <c r="WTT15" s="746"/>
      <c r="WTU15" s="746"/>
      <c r="WTV15" s="746"/>
      <c r="WTW15" s="746"/>
      <c r="WTX15" s="746"/>
      <c r="WTY15" s="746"/>
      <c r="WTZ15" s="746"/>
      <c r="WUA15" s="746"/>
      <c r="WUB15" s="746"/>
      <c r="WUC15" s="746"/>
      <c r="WUD15" s="746"/>
      <c r="WUE15" s="746"/>
      <c r="WUF15" s="746"/>
      <c r="WUG15" s="746"/>
      <c r="WUH15" s="746"/>
      <c r="WUI15" s="746"/>
      <c r="WUJ15" s="746"/>
      <c r="WUK15" s="746"/>
      <c r="WUL15" s="746"/>
      <c r="WUM15" s="746"/>
      <c r="WUN15" s="746"/>
      <c r="WUO15" s="746"/>
      <c r="WUP15" s="746"/>
      <c r="WUQ15" s="746"/>
      <c r="WUR15" s="746"/>
      <c r="WUS15" s="746"/>
      <c r="WUT15" s="746"/>
      <c r="WUU15" s="746"/>
      <c r="WUV15" s="746"/>
      <c r="WUW15" s="746"/>
      <c r="WUX15" s="746"/>
      <c r="WUY15" s="746"/>
      <c r="WUZ15" s="746"/>
      <c r="WVA15" s="746"/>
      <c r="WVB15" s="746"/>
      <c r="WVC15" s="746"/>
      <c r="WVD15" s="746"/>
      <c r="WVE15" s="746"/>
      <c r="WVF15" s="746"/>
      <c r="WVG15" s="746"/>
      <c r="WVH15" s="746"/>
      <c r="WVI15" s="746"/>
      <c r="WVJ15" s="746"/>
      <c r="WVK15" s="746"/>
      <c r="WVL15" s="746"/>
      <c r="WVM15" s="746"/>
      <c r="WVN15" s="746"/>
      <c r="WVO15" s="746"/>
      <c r="WVP15" s="746"/>
      <c r="WVQ15" s="746"/>
      <c r="WVR15" s="746"/>
      <c r="WVS15" s="746"/>
      <c r="WVT15" s="746"/>
      <c r="WVU15" s="746"/>
      <c r="WVV15" s="746"/>
      <c r="WVW15" s="746"/>
      <c r="WVX15" s="746"/>
      <c r="WVY15" s="746"/>
      <c r="WVZ15" s="746"/>
      <c r="WWA15" s="746"/>
      <c r="WWB15" s="746"/>
      <c r="WWC15" s="746"/>
      <c r="WWD15" s="746"/>
      <c r="WWE15" s="746"/>
      <c r="WWF15" s="746"/>
      <c r="WWG15" s="746"/>
      <c r="WWH15" s="746"/>
      <c r="WWI15" s="746"/>
      <c r="WWJ15" s="746"/>
      <c r="WWK15" s="746"/>
      <c r="WWL15" s="746"/>
      <c r="WWM15" s="746"/>
      <c r="WWN15" s="746"/>
      <c r="WWO15" s="746"/>
      <c r="WWP15" s="746"/>
      <c r="WWQ15" s="746"/>
      <c r="WWR15" s="746"/>
      <c r="WWS15" s="746"/>
      <c r="WWT15" s="746"/>
      <c r="WWU15" s="746"/>
      <c r="WWV15" s="746"/>
      <c r="WWW15" s="746"/>
      <c r="WWX15" s="746"/>
      <c r="WWY15" s="746"/>
      <c r="WWZ15" s="746"/>
      <c r="WXA15" s="746"/>
      <c r="WXB15" s="746"/>
      <c r="WXC15" s="746"/>
      <c r="WXD15" s="746"/>
      <c r="WXE15" s="746"/>
      <c r="WXF15" s="746"/>
      <c r="WXG15" s="746"/>
      <c r="WXH15" s="746"/>
      <c r="WXI15" s="746"/>
      <c r="WXJ15" s="746"/>
      <c r="WXK15" s="746"/>
      <c r="WXL15" s="746"/>
      <c r="WXM15" s="746"/>
      <c r="WXN15" s="746"/>
      <c r="WXO15" s="746"/>
      <c r="WXP15" s="746"/>
      <c r="WXQ15" s="746"/>
      <c r="WXR15" s="746"/>
      <c r="WXS15" s="746"/>
      <c r="WXT15" s="746"/>
      <c r="WXU15" s="746"/>
      <c r="WXV15" s="746"/>
      <c r="WXW15" s="746"/>
      <c r="WXX15" s="746"/>
      <c r="WXY15" s="746"/>
      <c r="WXZ15" s="746"/>
      <c r="WYA15" s="746"/>
      <c r="WYB15" s="746"/>
      <c r="WYC15" s="746"/>
      <c r="WYD15" s="746"/>
      <c r="WYE15" s="746"/>
      <c r="WYF15" s="746"/>
      <c r="WYG15" s="746"/>
      <c r="WYH15" s="746"/>
      <c r="WYI15" s="746"/>
      <c r="WYJ15" s="746"/>
      <c r="WYK15" s="746"/>
      <c r="WYL15" s="746"/>
      <c r="WYM15" s="746"/>
      <c r="WYN15" s="746"/>
      <c r="WYO15" s="746"/>
      <c r="WYP15" s="746"/>
      <c r="WYQ15" s="746"/>
      <c r="WYR15" s="746"/>
      <c r="WYS15" s="746"/>
      <c r="WYT15" s="746"/>
      <c r="WYU15" s="746"/>
      <c r="WYV15" s="746"/>
      <c r="WYW15" s="746"/>
      <c r="WYX15" s="746"/>
      <c r="WYY15" s="746"/>
      <c r="WYZ15" s="746"/>
      <c r="WZA15" s="746"/>
      <c r="WZB15" s="746"/>
      <c r="WZC15" s="746"/>
      <c r="WZD15" s="746"/>
      <c r="WZE15" s="746"/>
      <c r="WZF15" s="746"/>
      <c r="WZG15" s="746"/>
      <c r="WZH15" s="746"/>
      <c r="WZI15" s="746"/>
      <c r="WZJ15" s="746"/>
      <c r="WZK15" s="746"/>
      <c r="WZL15" s="746"/>
      <c r="WZM15" s="746"/>
      <c r="WZN15" s="746"/>
      <c r="WZO15" s="746"/>
      <c r="WZP15" s="746"/>
      <c r="WZQ15" s="746"/>
      <c r="WZR15" s="746"/>
      <c r="WZS15" s="746"/>
      <c r="WZT15" s="746"/>
      <c r="WZU15" s="746"/>
      <c r="WZV15" s="746"/>
      <c r="WZW15" s="746"/>
      <c r="WZX15" s="746"/>
      <c r="WZY15" s="746"/>
      <c r="WZZ15" s="746"/>
      <c r="XAA15" s="746"/>
      <c r="XAB15" s="746"/>
      <c r="XAC15" s="746"/>
      <c r="XAD15" s="746"/>
      <c r="XAE15" s="746"/>
      <c r="XAF15" s="746"/>
      <c r="XAG15" s="746"/>
      <c r="XAH15" s="746"/>
      <c r="XAI15" s="746"/>
      <c r="XAJ15" s="746"/>
      <c r="XAK15" s="746"/>
      <c r="XAL15" s="746"/>
      <c r="XAM15" s="746"/>
      <c r="XAN15" s="746"/>
      <c r="XAO15" s="746"/>
      <c r="XAP15" s="746"/>
      <c r="XAQ15" s="746"/>
      <c r="XAR15" s="746"/>
      <c r="XAS15" s="746"/>
      <c r="XAT15" s="746"/>
      <c r="XAU15" s="746"/>
      <c r="XAV15" s="746"/>
      <c r="XAW15" s="746"/>
      <c r="XAX15" s="746"/>
      <c r="XAY15" s="746"/>
      <c r="XAZ15" s="746"/>
      <c r="XBA15" s="746"/>
      <c r="XBB15" s="746"/>
      <c r="XBC15" s="746"/>
      <c r="XBD15" s="746"/>
      <c r="XBE15" s="746"/>
      <c r="XBF15" s="746"/>
      <c r="XBG15" s="746"/>
      <c r="XBH15" s="746"/>
      <c r="XBI15" s="746"/>
      <c r="XBJ15" s="746"/>
      <c r="XBK15" s="746"/>
      <c r="XBL15" s="746"/>
      <c r="XBM15" s="746"/>
      <c r="XBN15" s="746"/>
      <c r="XBO15" s="746"/>
      <c r="XBP15" s="746"/>
      <c r="XBQ15" s="746"/>
      <c r="XBR15" s="746"/>
      <c r="XBS15" s="746"/>
      <c r="XBT15" s="746"/>
      <c r="XBU15" s="746"/>
      <c r="XBV15" s="746"/>
      <c r="XBW15" s="746"/>
      <c r="XBX15" s="746"/>
      <c r="XBY15" s="746"/>
      <c r="XBZ15" s="746"/>
      <c r="XCA15" s="746"/>
      <c r="XCB15" s="746"/>
      <c r="XCC15" s="746"/>
      <c r="XCD15" s="746"/>
      <c r="XCE15" s="746"/>
      <c r="XCF15" s="746"/>
      <c r="XCG15" s="746"/>
      <c r="XCH15" s="746"/>
      <c r="XCI15" s="746"/>
      <c r="XCJ15" s="746"/>
      <c r="XCK15" s="746"/>
      <c r="XCL15" s="746"/>
      <c r="XCM15" s="746"/>
      <c r="XCN15" s="746"/>
      <c r="XCO15" s="746"/>
      <c r="XCP15" s="746"/>
      <c r="XCQ15" s="746"/>
      <c r="XCR15" s="746"/>
      <c r="XCS15" s="746"/>
      <c r="XCT15" s="746"/>
      <c r="XCU15" s="746"/>
      <c r="XCV15" s="746"/>
      <c r="XCW15" s="746"/>
      <c r="XCX15" s="746"/>
      <c r="XCY15" s="746"/>
      <c r="XCZ15" s="746"/>
      <c r="XDA15" s="746"/>
      <c r="XDB15" s="746"/>
      <c r="XDC15" s="746"/>
      <c r="XDD15" s="746"/>
      <c r="XDE15" s="746"/>
      <c r="XDF15" s="746"/>
      <c r="XDG15" s="746"/>
      <c r="XDH15" s="746"/>
      <c r="XDI15" s="746"/>
      <c r="XDJ15" s="746"/>
      <c r="XDK15" s="746"/>
      <c r="XDL15" s="746"/>
      <c r="XDM15" s="746"/>
      <c r="XDN15" s="746"/>
      <c r="XDO15" s="746"/>
      <c r="XDP15" s="746"/>
      <c r="XDQ15" s="746"/>
      <c r="XDR15" s="746"/>
      <c r="XDS15" s="746"/>
      <c r="XDT15" s="746"/>
      <c r="XDU15" s="746"/>
      <c r="XDV15" s="746"/>
      <c r="XDW15" s="746"/>
      <c r="XDX15" s="746"/>
      <c r="XDY15" s="746"/>
      <c r="XDZ15" s="746"/>
      <c r="XEA15" s="746"/>
      <c r="XEB15" s="746"/>
      <c r="XEC15" s="746"/>
      <c r="XED15" s="746"/>
      <c r="XEE15" s="746"/>
      <c r="XEF15" s="746"/>
      <c r="XEG15" s="746"/>
      <c r="XEH15" s="746"/>
      <c r="XEI15" s="746"/>
      <c r="XEJ15" s="746"/>
      <c r="XEK15" s="746"/>
      <c r="XEL15" s="746"/>
      <c r="XEM15" s="746"/>
      <c r="XEN15" s="746"/>
      <c r="XEO15" s="746"/>
      <c r="XEP15" s="746"/>
      <c r="XEQ15" s="746"/>
      <c r="XER15" s="746"/>
      <c r="XES15" s="746"/>
      <c r="XET15" s="746"/>
      <c r="XEU15" s="746"/>
      <c r="XEV15" s="746"/>
      <c r="XEW15" s="746"/>
      <c r="XEX15" s="746"/>
      <c r="XEY15" s="746"/>
      <c r="XEZ15" s="746"/>
      <c r="XFA15" s="746"/>
      <c r="XFB15" s="746"/>
      <c r="XFC15" s="746"/>
      <c r="XFD15" s="746"/>
    </row>
    <row r="16" spans="1:16384" s="15" customFormat="1">
      <c r="A16" s="343" t="s">
        <v>483</v>
      </c>
      <c r="B16" s="336">
        <f>B2</f>
        <v>0</v>
      </c>
      <c r="C16" s="336" t="str">
        <f t="shared" ref="C16:D16" si="2">C2</f>
        <v>-</v>
      </c>
      <c r="D16" s="336" t="str">
        <f t="shared" si="2"/>
        <v>-</v>
      </c>
      <c r="E16" s="342"/>
      <c r="F16" s="465"/>
      <c r="G16" s="465"/>
      <c r="H16" s="465"/>
      <c r="I16" s="465"/>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71"/>
      <c r="C18" s="471"/>
      <c r="D18" s="471"/>
      <c r="E18" s="342"/>
    </row>
    <row r="19" spans="1:1022 1026:2046 2050:3070 3074:4094 4098:5118 5122:6142 6146:7166 7170:8190 8194:9214 9218:10238 10242:11262 11266:12286 12290:13310 13314:14334 14338:15358 15362:16382">
      <c r="A19" s="344"/>
      <c r="B19" s="471"/>
      <c r="C19" s="471"/>
      <c r="D19" s="471"/>
      <c r="E19" s="342"/>
    </row>
    <row r="20" spans="1:1022 1026:2046 2050:3070 3074:4094 4098:5118 5122:6142 6146:7166 7170:8190 8194:9214 9218:10238 10242:11262 11266:12286 12290:13310 13314:14334 14338:15358 15362:16382">
      <c r="A20" s="344"/>
      <c r="B20" s="471"/>
      <c r="C20" s="471"/>
      <c r="D20" s="47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71"/>
      <c r="C25" s="471"/>
      <c r="D25" s="471"/>
    </row>
    <row r="26" spans="1:1022 1026:2046 2050:3070 3074:4094 4098:5118 5122:6142 6146:7166 7170:8190 8194:9214 9218:10238 10242:11262 11266:12286 12290:13310 13314:14334 14338:15358 15362:16382">
      <c r="A26" s="344"/>
      <c r="B26" s="471"/>
      <c r="C26" s="471"/>
      <c r="D26" s="471"/>
    </row>
    <row r="27" spans="1:1022 1026:2046 2050:3070 3074:4094 4098:5118 5122:6142 6146:7166 7170:8190 8194:9214 9218:10238 10242:11262 11266:12286 12290:13310 13314:14334 14338:15358 15362:16382">
      <c r="A27" s="344"/>
      <c r="B27" s="471"/>
      <c r="C27" s="471"/>
      <c r="D27" s="471"/>
    </row>
    <row r="28" spans="1:1022 1026:2046 2050:3070 3074:4094 4098:5118 5122:6142 6146:7166 7170:8190 8194:9214 9218:10238 10242:11262 11266:12286 12290:13310 13314:14334 14338:15358 15362:16382">
      <c r="A28" s="344"/>
      <c r="B28" s="471"/>
      <c r="C28" s="471"/>
      <c r="D28" s="471"/>
    </row>
    <row r="29" spans="1:1022 1026:2046 2050:3070 3074:4094 4098:5118 5122:6142 6146:7166 7170:8190 8194:9214 9218:10238 10242:11262 11266:12286 12290:13310 13314:14334 14338:15358 15362:16382">
      <c r="A29" s="345" t="s">
        <v>485</v>
      </c>
      <c r="B29" s="431"/>
      <c r="C29" s="431"/>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466"/>
      <c r="G30" s="467"/>
      <c r="H30" s="467"/>
      <c r="I30" s="46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9">
      <c r="A33" s="340"/>
      <c r="B33" s="471"/>
      <c r="C33" s="471"/>
      <c r="D33" s="471"/>
    </row>
    <row r="34" spans="1:9">
      <c r="A34" s="340"/>
      <c r="B34" s="471"/>
      <c r="C34" s="471"/>
      <c r="D34" s="471"/>
    </row>
    <row r="35" spans="1:9">
      <c r="A35" s="340"/>
      <c r="B35" s="471"/>
      <c r="C35" s="471"/>
      <c r="D35" s="471"/>
    </row>
    <row r="36" spans="1:9">
      <c r="A36" s="344"/>
      <c r="B36" s="471"/>
      <c r="C36" s="471"/>
      <c r="D36" s="471"/>
    </row>
    <row r="37" spans="1:9">
      <c r="A37" s="345" t="s">
        <v>485</v>
      </c>
      <c r="B37" s="431"/>
      <c r="C37" s="431"/>
      <c r="D37" s="431">
        <f>SUM(D32:D36)</f>
        <v>0</v>
      </c>
    </row>
    <row r="38" spans="1:9">
      <c r="A38" s="746" t="s">
        <v>417</v>
      </c>
      <c r="B38" s="746"/>
      <c r="C38" s="746"/>
      <c r="D38" s="746"/>
    </row>
    <row r="39" spans="1:9">
      <c r="A39" s="353" t="s">
        <v>483</v>
      </c>
      <c r="B39" s="354">
        <f>B2</f>
        <v>0</v>
      </c>
      <c r="C39" s="354" t="str">
        <f>C2</f>
        <v>-</v>
      </c>
      <c r="D39" s="354" t="str">
        <f>D2</f>
        <v>-</v>
      </c>
    </row>
    <row r="40" spans="1:9">
      <c r="A40" s="338" t="s">
        <v>425</v>
      </c>
      <c r="B40" s="430" t="s">
        <v>506</v>
      </c>
      <c r="C40" s="430" t="s">
        <v>506</v>
      </c>
      <c r="D40" s="430" t="s">
        <v>506</v>
      </c>
    </row>
    <row r="41" spans="1:9">
      <c r="A41" s="340"/>
      <c r="B41" s="471"/>
      <c r="C41" s="471"/>
      <c r="D41" s="471"/>
    </row>
    <row r="42" spans="1:9">
      <c r="A42" s="340"/>
      <c r="B42" s="471"/>
      <c r="C42" s="471"/>
      <c r="D42" s="471"/>
    </row>
    <row r="43" spans="1:9">
      <c r="A43" s="340"/>
      <c r="B43" s="471"/>
      <c r="C43" s="471"/>
      <c r="D43" s="471"/>
    </row>
    <row r="44" spans="1:9">
      <c r="A44" s="340"/>
      <c r="B44" s="471"/>
      <c r="C44" s="471"/>
      <c r="D44" s="471"/>
    </row>
    <row r="45" spans="1:9">
      <c r="A45" s="340" t="s">
        <v>484</v>
      </c>
      <c r="B45" s="431">
        <f>SUM(B41:B44)</f>
        <v>0</v>
      </c>
      <c r="C45" s="431">
        <f t="shared" ref="C45" si="4">SUM(C41:C44)</f>
        <v>0</v>
      </c>
      <c r="D45" s="431">
        <f>SUM(D41:D44)</f>
        <v>0</v>
      </c>
      <c r="F45" s="468">
        <f>B45-'Fin-CRISIL(1)'!B38</f>
        <v>0</v>
      </c>
      <c r="G45" s="468">
        <f>C45-'Fin-CRISIL(1)'!C38</f>
        <v>0</v>
      </c>
      <c r="H45" s="468">
        <f>D45-'Fin-CRISIL(1)'!D38</f>
        <v>0</v>
      </c>
      <c r="I45" s="470" t="s">
        <v>576</v>
      </c>
    </row>
    <row r="46" spans="1:9">
      <c r="A46" s="746" t="s">
        <v>418</v>
      </c>
      <c r="B46" s="746"/>
      <c r="C46" s="746"/>
      <c r="D46" s="746"/>
      <c r="F46" s="469"/>
      <c r="G46" s="469"/>
      <c r="H46" s="469"/>
    </row>
    <row r="47" spans="1:9">
      <c r="A47" s="353" t="s">
        <v>483</v>
      </c>
      <c r="B47" s="354">
        <f>B2</f>
        <v>0</v>
      </c>
      <c r="C47" s="354" t="str">
        <f>C2</f>
        <v>-</v>
      </c>
      <c r="D47" s="354" t="str">
        <f>D2</f>
        <v>-</v>
      </c>
      <c r="F47" s="469"/>
      <c r="G47" s="469"/>
      <c r="H47" s="469"/>
    </row>
    <row r="48" spans="1:9">
      <c r="A48" s="338" t="s">
        <v>425</v>
      </c>
      <c r="B48" s="430" t="s">
        <v>506</v>
      </c>
      <c r="C48" s="430" t="s">
        <v>506</v>
      </c>
      <c r="D48" s="430" t="s">
        <v>506</v>
      </c>
      <c r="F48" s="469"/>
      <c r="G48" s="469"/>
      <c r="H48" s="469"/>
    </row>
    <row r="49" spans="1:9">
      <c r="A49" s="344"/>
      <c r="B49" s="471"/>
      <c r="C49" s="471"/>
      <c r="D49" s="471"/>
      <c r="F49" s="469"/>
      <c r="G49" s="469"/>
      <c r="H49" s="469"/>
    </row>
    <row r="50" spans="1:9">
      <c r="A50" s="340"/>
      <c r="B50" s="471"/>
      <c r="C50" s="471"/>
      <c r="D50" s="471"/>
      <c r="F50" s="469"/>
      <c r="G50" s="469"/>
      <c r="H50" s="469"/>
    </row>
    <row r="51" spans="1:9">
      <c r="A51" s="340"/>
      <c r="B51" s="471"/>
      <c r="C51" s="471"/>
      <c r="D51" s="471"/>
      <c r="F51" s="469"/>
      <c r="G51" s="469"/>
      <c r="H51" s="469"/>
    </row>
    <row r="52" spans="1:9">
      <c r="A52" s="340"/>
      <c r="B52" s="471"/>
      <c r="C52" s="471"/>
      <c r="D52" s="471"/>
      <c r="F52" s="469"/>
      <c r="G52" s="469"/>
      <c r="H52" s="469"/>
    </row>
    <row r="53" spans="1:9">
      <c r="A53" s="340" t="s">
        <v>484</v>
      </c>
      <c r="B53" s="431">
        <f>SUM(B49:B52)</f>
        <v>0</v>
      </c>
      <c r="C53" s="431">
        <f t="shared" ref="C53:D53" si="5">SUM(C49:C52)</f>
        <v>0</v>
      </c>
      <c r="D53" s="431">
        <f t="shared" si="5"/>
        <v>0</v>
      </c>
      <c r="F53" s="469">
        <f>B53-'Fin-CRISIL(1)'!B47</f>
        <v>0</v>
      </c>
      <c r="G53" s="469">
        <f>C53-'Fin-CRISIL(1)'!C47</f>
        <v>0</v>
      </c>
      <c r="H53" s="469">
        <f>D53-'Fin-CRISIL(1)'!D47</f>
        <v>0</v>
      </c>
      <c r="I53" s="470" t="s">
        <v>576</v>
      </c>
    </row>
  </sheetData>
  <mergeCells count="12290">
    <mergeCell ref="NU15:NX15"/>
    <mergeCell ref="NY15:OB15"/>
    <mergeCell ref="MG15:MJ15"/>
    <mergeCell ref="MK15:MN15"/>
    <mergeCell ref="MO15:MR15"/>
    <mergeCell ref="MS15:MV15"/>
    <mergeCell ref="MW15:MZ15"/>
    <mergeCell ref="NA15:ND15"/>
    <mergeCell ref="LI15:LL15"/>
    <mergeCell ref="LM15:LP15"/>
    <mergeCell ref="LQ15:LT15"/>
    <mergeCell ref="LU15:LX15"/>
    <mergeCell ref="LY15:MB15"/>
    <mergeCell ref="MC15:MF15"/>
    <mergeCell ref="KK15:KN15"/>
    <mergeCell ref="KO15:KR15"/>
    <mergeCell ref="KS15:KV15"/>
    <mergeCell ref="KW15:KZ15"/>
    <mergeCell ref="LA15:LD15"/>
    <mergeCell ref="LE15:LH15"/>
    <mergeCell ref="JM15:JP15"/>
    <mergeCell ref="JQ15:JT15"/>
    <mergeCell ref="JU15:JX15"/>
    <mergeCell ref="JY15:KB15"/>
    <mergeCell ref="KC15:KF15"/>
    <mergeCell ref="KG15:KJ15"/>
    <mergeCell ref="IO15:IR15"/>
    <mergeCell ref="IS15:IV15"/>
    <mergeCell ref="IW15:IZ15"/>
    <mergeCell ref="JA15:JD15"/>
    <mergeCell ref="JE15:JH15"/>
    <mergeCell ref="JI15:JL15"/>
    <mergeCell ref="HU15:HX15"/>
    <mergeCell ref="HY15:IB15"/>
    <mergeCell ref="IC15:IF15"/>
    <mergeCell ref="IG15:IJ15"/>
    <mergeCell ref="IK15:IN15"/>
    <mergeCell ref="NE15:NH15"/>
    <mergeCell ref="NI15:NL15"/>
    <mergeCell ref="NM15:NP15"/>
    <mergeCell ref="NQ15:NT15"/>
    <mergeCell ref="A46:D46"/>
    <mergeCell ref="A38:D38"/>
    <mergeCell ref="A15:D15"/>
    <mergeCell ref="E15:H15"/>
    <mergeCell ref="DY15:EB15"/>
    <mergeCell ref="EC15:EF15"/>
    <mergeCell ref="EG15:EJ15"/>
    <mergeCell ref="EK15:EN15"/>
    <mergeCell ref="EO15:ER15"/>
    <mergeCell ref="ES15:EV15"/>
    <mergeCell ref="DA15:DD15"/>
    <mergeCell ref="DE15:DH15"/>
    <mergeCell ref="DI15:DL15"/>
    <mergeCell ref="DM15:DP15"/>
    <mergeCell ref="DQ15:DT15"/>
    <mergeCell ref="DU15:DX15"/>
    <mergeCell ref="CC15:CF15"/>
    <mergeCell ref="CG15:CJ15"/>
    <mergeCell ref="CK15:CN15"/>
    <mergeCell ref="CO15:CR15"/>
    <mergeCell ref="CS15:CV15"/>
    <mergeCell ref="CW15:CZ15"/>
    <mergeCell ref="BE15:BH15"/>
    <mergeCell ref="BI15:BL15"/>
    <mergeCell ref="BM15:BP15"/>
    <mergeCell ref="BQ15:BT15"/>
    <mergeCell ref="BU15:BX15"/>
    <mergeCell ref="BY15:CB15"/>
    <mergeCell ref="AG15:AJ15"/>
    <mergeCell ref="AK15:AN15"/>
    <mergeCell ref="AO15:AR15"/>
    <mergeCell ref="HQ15:HT15"/>
    <mergeCell ref="GS15:GV15"/>
    <mergeCell ref="GW15:GZ15"/>
    <mergeCell ref="HA15:HD15"/>
    <mergeCell ref="HE15:HH15"/>
    <mergeCell ref="HI15:HL15"/>
    <mergeCell ref="HM15:HP15"/>
    <mergeCell ref="FU15:FX15"/>
    <mergeCell ref="FY15:GB15"/>
    <mergeCell ref="GC15:GF15"/>
    <mergeCell ref="GG15:GJ15"/>
    <mergeCell ref="GK15:GN15"/>
    <mergeCell ref="GO15:GR15"/>
    <mergeCell ref="EW15:EZ15"/>
    <mergeCell ref="FA15:FD15"/>
    <mergeCell ref="FE15:FH15"/>
    <mergeCell ref="FI15:FL15"/>
    <mergeCell ref="FM15:FP15"/>
    <mergeCell ref="FQ15:FT15"/>
    <mergeCell ref="AS15:AV15"/>
    <mergeCell ref="AW15:AZ15"/>
    <mergeCell ref="BA15:BD15"/>
    <mergeCell ref="I15:L15"/>
    <mergeCell ref="M15:P15"/>
    <mergeCell ref="Q15:T15"/>
    <mergeCell ref="U15:X15"/>
    <mergeCell ref="Y15:AB15"/>
    <mergeCell ref="AC15:AF15"/>
    <mergeCell ref="SS15:SV15"/>
    <mergeCell ref="SW15:SZ15"/>
    <mergeCell ref="TA15:TD15"/>
    <mergeCell ref="TE15:TH15"/>
    <mergeCell ref="TI15:TL15"/>
    <mergeCell ref="TM15:TP15"/>
    <mergeCell ref="RU15:RX15"/>
    <mergeCell ref="RY15:SB15"/>
    <mergeCell ref="SC15:SF15"/>
    <mergeCell ref="SG15:SJ15"/>
    <mergeCell ref="SK15:SN15"/>
    <mergeCell ref="SO15:SR15"/>
    <mergeCell ref="QW15:QZ15"/>
    <mergeCell ref="RA15:RD15"/>
    <mergeCell ref="RE15:RH15"/>
    <mergeCell ref="RI15:RL15"/>
    <mergeCell ref="RM15:RP15"/>
    <mergeCell ref="RQ15:RT15"/>
    <mergeCell ref="PY15:QB15"/>
    <mergeCell ref="QC15:QF15"/>
    <mergeCell ref="QG15:QJ15"/>
    <mergeCell ref="QK15:QN15"/>
    <mergeCell ref="QO15:QR15"/>
    <mergeCell ref="QS15:QV15"/>
    <mergeCell ref="PA15:PD15"/>
    <mergeCell ref="PE15:PH15"/>
    <mergeCell ref="PI15:PL15"/>
    <mergeCell ref="PM15:PP15"/>
    <mergeCell ref="PQ15:PT15"/>
    <mergeCell ref="PU15:PX15"/>
    <mergeCell ref="OC15:OF15"/>
    <mergeCell ref="OG15:OJ15"/>
    <mergeCell ref="OK15:ON15"/>
    <mergeCell ref="OO15:OR15"/>
    <mergeCell ref="OS15:OV15"/>
    <mergeCell ref="OW15:OZ15"/>
    <mergeCell ref="YG15:YJ15"/>
    <mergeCell ref="YK15:YN15"/>
    <mergeCell ref="YO15:YR15"/>
    <mergeCell ref="YS15:YV15"/>
    <mergeCell ref="YW15:YZ15"/>
    <mergeCell ref="ZA15:ZD15"/>
    <mergeCell ref="XI15:XL15"/>
    <mergeCell ref="XM15:XP15"/>
    <mergeCell ref="XQ15:XT15"/>
    <mergeCell ref="XU15:XX15"/>
    <mergeCell ref="XY15:YB15"/>
    <mergeCell ref="YC15:YF15"/>
    <mergeCell ref="WK15:WN15"/>
    <mergeCell ref="WO15:WR15"/>
    <mergeCell ref="WS15:WV15"/>
    <mergeCell ref="WW15:WZ15"/>
    <mergeCell ref="XA15:XD15"/>
    <mergeCell ref="XE15:XH15"/>
    <mergeCell ref="VM15:VP15"/>
    <mergeCell ref="VQ15:VT15"/>
    <mergeCell ref="VU15:VX15"/>
    <mergeCell ref="VY15:WB15"/>
    <mergeCell ref="WC15:WF15"/>
    <mergeCell ref="WG15:WJ15"/>
    <mergeCell ref="UO15:UR15"/>
    <mergeCell ref="US15:UV15"/>
    <mergeCell ref="UW15:UZ15"/>
    <mergeCell ref="VA15:VD15"/>
    <mergeCell ref="VE15:VH15"/>
    <mergeCell ref="VI15:VL15"/>
    <mergeCell ref="TQ15:TT15"/>
    <mergeCell ref="TU15:TX15"/>
    <mergeCell ref="TY15:UB15"/>
    <mergeCell ref="UC15:UF15"/>
    <mergeCell ref="UG15:UJ15"/>
    <mergeCell ref="UK15:UN15"/>
    <mergeCell ref="ADU15:ADX15"/>
    <mergeCell ref="ADY15:AEB15"/>
    <mergeCell ref="AEC15:AEF15"/>
    <mergeCell ref="AEG15:AEJ15"/>
    <mergeCell ref="AEK15:AEN15"/>
    <mergeCell ref="AEO15:AER15"/>
    <mergeCell ref="ACW15:ACZ15"/>
    <mergeCell ref="ADA15:ADD15"/>
    <mergeCell ref="ADE15:ADH15"/>
    <mergeCell ref="ADI15:ADL15"/>
    <mergeCell ref="ADM15:ADP15"/>
    <mergeCell ref="ADQ15:ADT15"/>
    <mergeCell ref="ABY15:ACB15"/>
    <mergeCell ref="ACC15:ACF15"/>
    <mergeCell ref="ACG15:ACJ15"/>
    <mergeCell ref="ACK15:ACN15"/>
    <mergeCell ref="ACO15:ACR15"/>
    <mergeCell ref="ACS15:ACV15"/>
    <mergeCell ref="ABA15:ABD15"/>
    <mergeCell ref="ABE15:ABH15"/>
    <mergeCell ref="ABI15:ABL15"/>
    <mergeCell ref="ABM15:ABP15"/>
    <mergeCell ref="ABQ15:ABT15"/>
    <mergeCell ref="ABU15:ABX15"/>
    <mergeCell ref="AAC15:AAF15"/>
    <mergeCell ref="AAG15:AAJ15"/>
    <mergeCell ref="AAK15:AAN15"/>
    <mergeCell ref="AAO15:AAR15"/>
    <mergeCell ref="AAS15:AAV15"/>
    <mergeCell ref="AAW15:AAZ15"/>
    <mergeCell ref="ZE15:ZH15"/>
    <mergeCell ref="ZI15:ZL15"/>
    <mergeCell ref="ZM15:ZP15"/>
    <mergeCell ref="ZQ15:ZT15"/>
    <mergeCell ref="ZU15:ZX15"/>
    <mergeCell ref="ZY15:AAB15"/>
    <mergeCell ref="AJI15:AJL15"/>
    <mergeCell ref="AJM15:AJP15"/>
    <mergeCell ref="AJQ15:AJT15"/>
    <mergeCell ref="AJU15:AJX15"/>
    <mergeCell ref="AJY15:AKB15"/>
    <mergeCell ref="AKC15:AKF15"/>
    <mergeCell ref="AIK15:AIN15"/>
    <mergeCell ref="AIO15:AIR15"/>
    <mergeCell ref="AIS15:AIV15"/>
    <mergeCell ref="AIW15:AIZ15"/>
    <mergeCell ref="AJA15:AJD15"/>
    <mergeCell ref="AJE15:AJH15"/>
    <mergeCell ref="AHM15:AHP15"/>
    <mergeCell ref="AHQ15:AHT15"/>
    <mergeCell ref="AHU15:AHX15"/>
    <mergeCell ref="AHY15:AIB15"/>
    <mergeCell ref="AIC15:AIF15"/>
    <mergeCell ref="AIG15:AIJ15"/>
    <mergeCell ref="AGO15:AGR15"/>
    <mergeCell ref="AGS15:AGV15"/>
    <mergeCell ref="AGW15:AGZ15"/>
    <mergeCell ref="AHA15:AHD15"/>
    <mergeCell ref="AHE15:AHH15"/>
    <mergeCell ref="AHI15:AHL15"/>
    <mergeCell ref="AFQ15:AFT15"/>
    <mergeCell ref="AFU15:AFX15"/>
    <mergeCell ref="AFY15:AGB15"/>
    <mergeCell ref="AGC15:AGF15"/>
    <mergeCell ref="AGG15:AGJ15"/>
    <mergeCell ref="AGK15:AGN15"/>
    <mergeCell ref="AES15:AEV15"/>
    <mergeCell ref="AEW15:AEZ15"/>
    <mergeCell ref="AFA15:AFD15"/>
    <mergeCell ref="AFE15:AFH15"/>
    <mergeCell ref="AFI15:AFL15"/>
    <mergeCell ref="AFM15:AFP15"/>
    <mergeCell ref="AOW15:AOZ15"/>
    <mergeCell ref="APA15:APD15"/>
    <mergeCell ref="APE15:APH15"/>
    <mergeCell ref="API15:APL15"/>
    <mergeCell ref="APM15:APP15"/>
    <mergeCell ref="APQ15:APT15"/>
    <mergeCell ref="ANY15:AOB15"/>
    <mergeCell ref="AOC15:AOF15"/>
    <mergeCell ref="AOG15:AOJ15"/>
    <mergeCell ref="AOK15:AON15"/>
    <mergeCell ref="AOO15:AOR15"/>
    <mergeCell ref="AOS15:AOV15"/>
    <mergeCell ref="ANA15:AND15"/>
    <mergeCell ref="ANE15:ANH15"/>
    <mergeCell ref="ANI15:ANL15"/>
    <mergeCell ref="ANM15:ANP15"/>
    <mergeCell ref="ANQ15:ANT15"/>
    <mergeCell ref="ANU15:ANX15"/>
    <mergeCell ref="AMC15:AMF15"/>
    <mergeCell ref="AMG15:AMJ15"/>
    <mergeCell ref="AMK15:AMN15"/>
    <mergeCell ref="AMO15:AMR15"/>
    <mergeCell ref="AMS15:AMV15"/>
    <mergeCell ref="AMW15:AMZ15"/>
    <mergeCell ref="ALE15:ALH15"/>
    <mergeCell ref="ALI15:ALL15"/>
    <mergeCell ref="ALM15:ALP15"/>
    <mergeCell ref="ALQ15:ALT15"/>
    <mergeCell ref="ALU15:ALX15"/>
    <mergeCell ref="ALY15:AMB15"/>
    <mergeCell ref="AKG15:AKJ15"/>
    <mergeCell ref="AKK15:AKN15"/>
    <mergeCell ref="AKO15:AKR15"/>
    <mergeCell ref="AKS15:AKV15"/>
    <mergeCell ref="AKW15:AKZ15"/>
    <mergeCell ref="ALA15:ALD15"/>
    <mergeCell ref="AUK15:AUN15"/>
    <mergeCell ref="AUO15:AUR15"/>
    <mergeCell ref="AUS15:AUV15"/>
    <mergeCell ref="AUW15:AUZ15"/>
    <mergeCell ref="AVA15:AVD15"/>
    <mergeCell ref="AVE15:AVH15"/>
    <mergeCell ref="ATM15:ATP15"/>
    <mergeCell ref="ATQ15:ATT15"/>
    <mergeCell ref="ATU15:ATX15"/>
    <mergeCell ref="ATY15:AUB15"/>
    <mergeCell ref="AUC15:AUF15"/>
    <mergeCell ref="AUG15:AUJ15"/>
    <mergeCell ref="ASO15:ASR15"/>
    <mergeCell ref="ASS15:ASV15"/>
    <mergeCell ref="ASW15:ASZ15"/>
    <mergeCell ref="ATA15:ATD15"/>
    <mergeCell ref="ATE15:ATH15"/>
    <mergeCell ref="ATI15:ATL15"/>
    <mergeCell ref="ARQ15:ART15"/>
    <mergeCell ref="ARU15:ARX15"/>
    <mergeCell ref="ARY15:ASB15"/>
    <mergeCell ref="ASC15:ASF15"/>
    <mergeCell ref="ASG15:ASJ15"/>
    <mergeCell ref="ASK15:ASN15"/>
    <mergeCell ref="AQS15:AQV15"/>
    <mergeCell ref="AQW15:AQZ15"/>
    <mergeCell ref="ARA15:ARD15"/>
    <mergeCell ref="ARE15:ARH15"/>
    <mergeCell ref="ARI15:ARL15"/>
    <mergeCell ref="ARM15:ARP15"/>
    <mergeCell ref="APU15:APX15"/>
    <mergeCell ref="APY15:AQB15"/>
    <mergeCell ref="AQC15:AQF15"/>
    <mergeCell ref="AQG15:AQJ15"/>
    <mergeCell ref="AQK15:AQN15"/>
    <mergeCell ref="AQO15:AQR15"/>
    <mergeCell ref="AZY15:BAB15"/>
    <mergeCell ref="BAC15:BAF15"/>
    <mergeCell ref="BAG15:BAJ15"/>
    <mergeCell ref="BAK15:BAN15"/>
    <mergeCell ref="BAO15:BAR15"/>
    <mergeCell ref="BAS15:BAV15"/>
    <mergeCell ref="AZA15:AZD15"/>
    <mergeCell ref="AZE15:AZH15"/>
    <mergeCell ref="AZI15:AZL15"/>
    <mergeCell ref="AZM15:AZP15"/>
    <mergeCell ref="AZQ15:AZT15"/>
    <mergeCell ref="AZU15:AZX15"/>
    <mergeCell ref="AYC15:AYF15"/>
    <mergeCell ref="AYG15:AYJ15"/>
    <mergeCell ref="AYK15:AYN15"/>
    <mergeCell ref="AYO15:AYR15"/>
    <mergeCell ref="AYS15:AYV15"/>
    <mergeCell ref="AYW15:AYZ15"/>
    <mergeCell ref="AXE15:AXH15"/>
    <mergeCell ref="AXI15:AXL15"/>
    <mergeCell ref="AXM15:AXP15"/>
    <mergeCell ref="AXQ15:AXT15"/>
    <mergeCell ref="AXU15:AXX15"/>
    <mergeCell ref="AXY15:AYB15"/>
    <mergeCell ref="AWG15:AWJ15"/>
    <mergeCell ref="AWK15:AWN15"/>
    <mergeCell ref="AWO15:AWR15"/>
    <mergeCell ref="AWS15:AWV15"/>
    <mergeCell ref="AWW15:AWZ15"/>
    <mergeCell ref="AXA15:AXD15"/>
    <mergeCell ref="AVI15:AVL15"/>
    <mergeCell ref="AVM15:AVP15"/>
    <mergeCell ref="AVQ15:AVT15"/>
    <mergeCell ref="AVU15:AVX15"/>
    <mergeCell ref="AVY15:AWB15"/>
    <mergeCell ref="AWC15:AWF15"/>
    <mergeCell ref="BFM15:BFP15"/>
    <mergeCell ref="BFQ15:BFT15"/>
    <mergeCell ref="BFU15:BFX15"/>
    <mergeCell ref="BFY15:BGB15"/>
    <mergeCell ref="BGC15:BGF15"/>
    <mergeCell ref="BGG15:BGJ15"/>
    <mergeCell ref="BEO15:BER15"/>
    <mergeCell ref="BES15:BEV15"/>
    <mergeCell ref="BEW15:BEZ15"/>
    <mergeCell ref="BFA15:BFD15"/>
    <mergeCell ref="BFE15:BFH15"/>
    <mergeCell ref="BFI15:BFL15"/>
    <mergeCell ref="BDQ15:BDT15"/>
    <mergeCell ref="BDU15:BDX15"/>
    <mergeCell ref="BDY15:BEB15"/>
    <mergeCell ref="BEC15:BEF15"/>
    <mergeCell ref="BEG15:BEJ15"/>
    <mergeCell ref="BEK15:BEN15"/>
    <mergeCell ref="BCS15:BCV15"/>
    <mergeCell ref="BCW15:BCZ15"/>
    <mergeCell ref="BDA15:BDD15"/>
    <mergeCell ref="BDE15:BDH15"/>
    <mergeCell ref="BDI15:BDL15"/>
    <mergeCell ref="BDM15:BDP15"/>
    <mergeCell ref="BBU15:BBX15"/>
    <mergeCell ref="BBY15:BCB15"/>
    <mergeCell ref="BCC15:BCF15"/>
    <mergeCell ref="BCG15:BCJ15"/>
    <mergeCell ref="BCK15:BCN15"/>
    <mergeCell ref="BCO15:BCR15"/>
    <mergeCell ref="BAW15:BAZ15"/>
    <mergeCell ref="BBA15:BBD15"/>
    <mergeCell ref="BBE15:BBH15"/>
    <mergeCell ref="BBI15:BBL15"/>
    <mergeCell ref="BBM15:BBP15"/>
    <mergeCell ref="BBQ15:BBT15"/>
    <mergeCell ref="BLA15:BLD15"/>
    <mergeCell ref="BLE15:BLH15"/>
    <mergeCell ref="BLI15:BLL15"/>
    <mergeCell ref="BLM15:BLP15"/>
    <mergeCell ref="BLQ15:BLT15"/>
    <mergeCell ref="BLU15:BLX15"/>
    <mergeCell ref="BKC15:BKF15"/>
    <mergeCell ref="BKG15:BKJ15"/>
    <mergeCell ref="BKK15:BKN15"/>
    <mergeCell ref="BKO15:BKR15"/>
    <mergeCell ref="BKS15:BKV15"/>
    <mergeCell ref="BKW15:BKZ15"/>
    <mergeCell ref="BJE15:BJH15"/>
    <mergeCell ref="BJI15:BJL15"/>
    <mergeCell ref="BJM15:BJP15"/>
    <mergeCell ref="BJQ15:BJT15"/>
    <mergeCell ref="BJU15:BJX15"/>
    <mergeCell ref="BJY15:BKB15"/>
    <mergeCell ref="BIG15:BIJ15"/>
    <mergeCell ref="BIK15:BIN15"/>
    <mergeCell ref="BIO15:BIR15"/>
    <mergeCell ref="BIS15:BIV15"/>
    <mergeCell ref="BIW15:BIZ15"/>
    <mergeCell ref="BJA15:BJD15"/>
    <mergeCell ref="BHI15:BHL15"/>
    <mergeCell ref="BHM15:BHP15"/>
    <mergeCell ref="BHQ15:BHT15"/>
    <mergeCell ref="BHU15:BHX15"/>
    <mergeCell ref="BHY15:BIB15"/>
    <mergeCell ref="BIC15:BIF15"/>
    <mergeCell ref="BGK15:BGN15"/>
    <mergeCell ref="BGO15:BGR15"/>
    <mergeCell ref="BGS15:BGV15"/>
    <mergeCell ref="BGW15:BGZ15"/>
    <mergeCell ref="BHA15:BHD15"/>
    <mergeCell ref="BHE15:BHH15"/>
    <mergeCell ref="BQO15:BQR15"/>
    <mergeCell ref="BQS15:BQV15"/>
    <mergeCell ref="BQW15:BQZ15"/>
    <mergeCell ref="BRA15:BRD15"/>
    <mergeCell ref="BRE15:BRH15"/>
    <mergeCell ref="BRI15:BRL15"/>
    <mergeCell ref="BPQ15:BPT15"/>
    <mergeCell ref="BPU15:BPX15"/>
    <mergeCell ref="BPY15:BQB15"/>
    <mergeCell ref="BQC15:BQF15"/>
    <mergeCell ref="BQG15:BQJ15"/>
    <mergeCell ref="BQK15:BQN15"/>
    <mergeCell ref="BOS15:BOV15"/>
    <mergeCell ref="BOW15:BOZ15"/>
    <mergeCell ref="BPA15:BPD15"/>
    <mergeCell ref="BPE15:BPH15"/>
    <mergeCell ref="BPI15:BPL15"/>
    <mergeCell ref="BPM15:BPP15"/>
    <mergeCell ref="BNU15:BNX15"/>
    <mergeCell ref="BNY15:BOB15"/>
    <mergeCell ref="BOC15:BOF15"/>
    <mergeCell ref="BOG15:BOJ15"/>
    <mergeCell ref="BOK15:BON15"/>
    <mergeCell ref="BOO15:BOR15"/>
    <mergeCell ref="BMW15:BMZ15"/>
    <mergeCell ref="BNA15:BND15"/>
    <mergeCell ref="BNE15:BNH15"/>
    <mergeCell ref="BNI15:BNL15"/>
    <mergeCell ref="BNM15:BNP15"/>
    <mergeCell ref="BNQ15:BNT15"/>
    <mergeCell ref="BLY15:BMB15"/>
    <mergeCell ref="BMC15:BMF15"/>
    <mergeCell ref="BMG15:BMJ15"/>
    <mergeCell ref="BMK15:BMN15"/>
    <mergeCell ref="BMO15:BMR15"/>
    <mergeCell ref="BMS15:BMV15"/>
    <mergeCell ref="BWC15:BWF15"/>
    <mergeCell ref="BWG15:BWJ15"/>
    <mergeCell ref="BWK15:BWN15"/>
    <mergeCell ref="BWO15:BWR15"/>
    <mergeCell ref="BWS15:BWV15"/>
    <mergeCell ref="BWW15:BWZ15"/>
    <mergeCell ref="BVE15:BVH15"/>
    <mergeCell ref="BVI15:BVL15"/>
    <mergeCell ref="BVM15:BVP15"/>
    <mergeCell ref="BVQ15:BVT15"/>
    <mergeCell ref="BVU15:BVX15"/>
    <mergeCell ref="BVY15:BWB15"/>
    <mergeCell ref="BUG15:BUJ15"/>
    <mergeCell ref="BUK15:BUN15"/>
    <mergeCell ref="BUO15:BUR15"/>
    <mergeCell ref="BUS15:BUV15"/>
    <mergeCell ref="BUW15:BUZ15"/>
    <mergeCell ref="BVA15:BVD15"/>
    <mergeCell ref="BTI15:BTL15"/>
    <mergeCell ref="BTM15:BTP15"/>
    <mergeCell ref="BTQ15:BTT15"/>
    <mergeCell ref="BTU15:BTX15"/>
    <mergeCell ref="BTY15:BUB15"/>
    <mergeCell ref="BUC15:BUF15"/>
    <mergeCell ref="BSK15:BSN15"/>
    <mergeCell ref="BSO15:BSR15"/>
    <mergeCell ref="BSS15:BSV15"/>
    <mergeCell ref="BSW15:BSZ15"/>
    <mergeCell ref="BTA15:BTD15"/>
    <mergeCell ref="BTE15:BTH15"/>
    <mergeCell ref="BRM15:BRP15"/>
    <mergeCell ref="BRQ15:BRT15"/>
    <mergeCell ref="BRU15:BRX15"/>
    <mergeCell ref="BRY15:BSB15"/>
    <mergeCell ref="BSC15:BSF15"/>
    <mergeCell ref="BSG15:BSJ15"/>
    <mergeCell ref="CBQ15:CBT15"/>
    <mergeCell ref="CBU15:CBX15"/>
    <mergeCell ref="CBY15:CCB15"/>
    <mergeCell ref="CCC15:CCF15"/>
    <mergeCell ref="CCG15:CCJ15"/>
    <mergeCell ref="CCK15:CCN15"/>
    <mergeCell ref="CAS15:CAV15"/>
    <mergeCell ref="CAW15:CAZ15"/>
    <mergeCell ref="CBA15:CBD15"/>
    <mergeCell ref="CBE15:CBH15"/>
    <mergeCell ref="CBI15:CBL15"/>
    <mergeCell ref="CBM15:CBP15"/>
    <mergeCell ref="BZU15:BZX15"/>
    <mergeCell ref="BZY15:CAB15"/>
    <mergeCell ref="CAC15:CAF15"/>
    <mergeCell ref="CAG15:CAJ15"/>
    <mergeCell ref="CAK15:CAN15"/>
    <mergeCell ref="CAO15:CAR15"/>
    <mergeCell ref="BYW15:BYZ15"/>
    <mergeCell ref="BZA15:BZD15"/>
    <mergeCell ref="BZE15:BZH15"/>
    <mergeCell ref="BZI15:BZL15"/>
    <mergeCell ref="BZM15:BZP15"/>
    <mergeCell ref="BZQ15:BZT15"/>
    <mergeCell ref="BXY15:BYB15"/>
    <mergeCell ref="BYC15:BYF15"/>
    <mergeCell ref="BYG15:BYJ15"/>
    <mergeCell ref="BYK15:BYN15"/>
    <mergeCell ref="BYO15:BYR15"/>
    <mergeCell ref="BYS15:BYV15"/>
    <mergeCell ref="BXA15:BXD15"/>
    <mergeCell ref="BXE15:BXH15"/>
    <mergeCell ref="BXI15:BXL15"/>
    <mergeCell ref="BXM15:BXP15"/>
    <mergeCell ref="BXQ15:BXT15"/>
    <mergeCell ref="BXU15:BXX15"/>
    <mergeCell ref="CHE15:CHH15"/>
    <mergeCell ref="CHI15:CHL15"/>
    <mergeCell ref="CHM15:CHP15"/>
    <mergeCell ref="CHQ15:CHT15"/>
    <mergeCell ref="CHU15:CHX15"/>
    <mergeCell ref="CHY15:CIB15"/>
    <mergeCell ref="CGG15:CGJ15"/>
    <mergeCell ref="CGK15:CGN15"/>
    <mergeCell ref="CGO15:CGR15"/>
    <mergeCell ref="CGS15:CGV15"/>
    <mergeCell ref="CGW15:CGZ15"/>
    <mergeCell ref="CHA15:CHD15"/>
    <mergeCell ref="CFI15:CFL15"/>
    <mergeCell ref="CFM15:CFP15"/>
    <mergeCell ref="CFQ15:CFT15"/>
    <mergeCell ref="CFU15:CFX15"/>
    <mergeCell ref="CFY15:CGB15"/>
    <mergeCell ref="CGC15:CGF15"/>
    <mergeCell ref="CEK15:CEN15"/>
    <mergeCell ref="CEO15:CER15"/>
    <mergeCell ref="CES15:CEV15"/>
    <mergeCell ref="CEW15:CEZ15"/>
    <mergeCell ref="CFA15:CFD15"/>
    <mergeCell ref="CFE15:CFH15"/>
    <mergeCell ref="CDM15:CDP15"/>
    <mergeCell ref="CDQ15:CDT15"/>
    <mergeCell ref="CDU15:CDX15"/>
    <mergeCell ref="CDY15:CEB15"/>
    <mergeCell ref="CEC15:CEF15"/>
    <mergeCell ref="CEG15:CEJ15"/>
    <mergeCell ref="CCO15:CCR15"/>
    <mergeCell ref="CCS15:CCV15"/>
    <mergeCell ref="CCW15:CCZ15"/>
    <mergeCell ref="CDA15:CDD15"/>
    <mergeCell ref="CDE15:CDH15"/>
    <mergeCell ref="CDI15:CDL15"/>
    <mergeCell ref="CMS15:CMV15"/>
    <mergeCell ref="CMW15:CMZ15"/>
    <mergeCell ref="CNA15:CND15"/>
    <mergeCell ref="CNE15:CNH15"/>
    <mergeCell ref="CNI15:CNL15"/>
    <mergeCell ref="CNM15:CNP15"/>
    <mergeCell ref="CLU15:CLX15"/>
    <mergeCell ref="CLY15:CMB15"/>
    <mergeCell ref="CMC15:CMF15"/>
    <mergeCell ref="CMG15:CMJ15"/>
    <mergeCell ref="CMK15:CMN15"/>
    <mergeCell ref="CMO15:CMR15"/>
    <mergeCell ref="CKW15:CKZ15"/>
    <mergeCell ref="CLA15:CLD15"/>
    <mergeCell ref="CLE15:CLH15"/>
    <mergeCell ref="CLI15:CLL15"/>
    <mergeCell ref="CLM15:CLP15"/>
    <mergeCell ref="CLQ15:CLT15"/>
    <mergeCell ref="CJY15:CKB15"/>
    <mergeCell ref="CKC15:CKF15"/>
    <mergeCell ref="CKG15:CKJ15"/>
    <mergeCell ref="CKK15:CKN15"/>
    <mergeCell ref="CKO15:CKR15"/>
    <mergeCell ref="CKS15:CKV15"/>
    <mergeCell ref="CJA15:CJD15"/>
    <mergeCell ref="CJE15:CJH15"/>
    <mergeCell ref="CJI15:CJL15"/>
    <mergeCell ref="CJM15:CJP15"/>
    <mergeCell ref="CJQ15:CJT15"/>
    <mergeCell ref="CJU15:CJX15"/>
    <mergeCell ref="CIC15:CIF15"/>
    <mergeCell ref="CIG15:CIJ15"/>
    <mergeCell ref="CIK15:CIN15"/>
    <mergeCell ref="CIO15:CIR15"/>
    <mergeCell ref="CIS15:CIV15"/>
    <mergeCell ref="CIW15:CIZ15"/>
    <mergeCell ref="CSG15:CSJ15"/>
    <mergeCell ref="CSK15:CSN15"/>
    <mergeCell ref="CSO15:CSR15"/>
    <mergeCell ref="CSS15:CSV15"/>
    <mergeCell ref="CSW15:CSZ15"/>
    <mergeCell ref="CTA15:CTD15"/>
    <mergeCell ref="CRI15:CRL15"/>
    <mergeCell ref="CRM15:CRP15"/>
    <mergeCell ref="CRQ15:CRT15"/>
    <mergeCell ref="CRU15:CRX15"/>
    <mergeCell ref="CRY15:CSB15"/>
    <mergeCell ref="CSC15:CSF15"/>
    <mergeCell ref="CQK15:CQN15"/>
    <mergeCell ref="CQO15:CQR15"/>
    <mergeCell ref="CQS15:CQV15"/>
    <mergeCell ref="CQW15:CQZ15"/>
    <mergeCell ref="CRA15:CRD15"/>
    <mergeCell ref="CRE15:CRH15"/>
    <mergeCell ref="CPM15:CPP15"/>
    <mergeCell ref="CPQ15:CPT15"/>
    <mergeCell ref="CPU15:CPX15"/>
    <mergeCell ref="CPY15:CQB15"/>
    <mergeCell ref="CQC15:CQF15"/>
    <mergeCell ref="CQG15:CQJ15"/>
    <mergeCell ref="COO15:COR15"/>
    <mergeCell ref="COS15:COV15"/>
    <mergeCell ref="COW15:COZ15"/>
    <mergeCell ref="CPA15:CPD15"/>
    <mergeCell ref="CPE15:CPH15"/>
    <mergeCell ref="CPI15:CPL15"/>
    <mergeCell ref="CNQ15:CNT15"/>
    <mergeCell ref="CNU15:CNX15"/>
    <mergeCell ref="CNY15:COB15"/>
    <mergeCell ref="COC15:COF15"/>
    <mergeCell ref="COG15:COJ15"/>
    <mergeCell ref="COK15:CON15"/>
    <mergeCell ref="CXU15:CXX15"/>
    <mergeCell ref="CXY15:CYB15"/>
    <mergeCell ref="CYC15:CYF15"/>
    <mergeCell ref="CYG15:CYJ15"/>
    <mergeCell ref="CYK15:CYN15"/>
    <mergeCell ref="CYO15:CYR15"/>
    <mergeCell ref="CWW15:CWZ15"/>
    <mergeCell ref="CXA15:CXD15"/>
    <mergeCell ref="CXE15:CXH15"/>
    <mergeCell ref="CXI15:CXL15"/>
    <mergeCell ref="CXM15:CXP15"/>
    <mergeCell ref="CXQ15:CXT15"/>
    <mergeCell ref="CVY15:CWB15"/>
    <mergeCell ref="CWC15:CWF15"/>
    <mergeCell ref="CWG15:CWJ15"/>
    <mergeCell ref="CWK15:CWN15"/>
    <mergeCell ref="CWO15:CWR15"/>
    <mergeCell ref="CWS15:CWV15"/>
    <mergeCell ref="CVA15:CVD15"/>
    <mergeCell ref="CVE15:CVH15"/>
    <mergeCell ref="CVI15:CVL15"/>
    <mergeCell ref="CVM15:CVP15"/>
    <mergeCell ref="CVQ15:CVT15"/>
    <mergeCell ref="CVU15:CVX15"/>
    <mergeCell ref="CUC15:CUF15"/>
    <mergeCell ref="CUG15:CUJ15"/>
    <mergeCell ref="CUK15:CUN15"/>
    <mergeCell ref="CUO15:CUR15"/>
    <mergeCell ref="CUS15:CUV15"/>
    <mergeCell ref="CUW15:CUZ15"/>
    <mergeCell ref="CTE15:CTH15"/>
    <mergeCell ref="CTI15:CTL15"/>
    <mergeCell ref="CTM15:CTP15"/>
    <mergeCell ref="CTQ15:CTT15"/>
    <mergeCell ref="CTU15:CTX15"/>
    <mergeCell ref="CTY15:CUB15"/>
    <mergeCell ref="DDI15:DDL15"/>
    <mergeCell ref="DDM15:DDP15"/>
    <mergeCell ref="DDQ15:DDT15"/>
    <mergeCell ref="DDU15:DDX15"/>
    <mergeCell ref="DDY15:DEB15"/>
    <mergeCell ref="DEC15:DEF15"/>
    <mergeCell ref="DCK15:DCN15"/>
    <mergeCell ref="DCO15:DCR15"/>
    <mergeCell ref="DCS15:DCV15"/>
    <mergeCell ref="DCW15:DCZ15"/>
    <mergeCell ref="DDA15:DDD15"/>
    <mergeCell ref="DDE15:DDH15"/>
    <mergeCell ref="DBM15:DBP15"/>
    <mergeCell ref="DBQ15:DBT15"/>
    <mergeCell ref="DBU15:DBX15"/>
    <mergeCell ref="DBY15:DCB15"/>
    <mergeCell ref="DCC15:DCF15"/>
    <mergeCell ref="DCG15:DCJ15"/>
    <mergeCell ref="DAO15:DAR15"/>
    <mergeCell ref="DAS15:DAV15"/>
    <mergeCell ref="DAW15:DAZ15"/>
    <mergeCell ref="DBA15:DBD15"/>
    <mergeCell ref="DBE15:DBH15"/>
    <mergeCell ref="DBI15:DBL15"/>
    <mergeCell ref="CZQ15:CZT15"/>
    <mergeCell ref="CZU15:CZX15"/>
    <mergeCell ref="CZY15:DAB15"/>
    <mergeCell ref="DAC15:DAF15"/>
    <mergeCell ref="DAG15:DAJ15"/>
    <mergeCell ref="DAK15:DAN15"/>
    <mergeCell ref="CYS15:CYV15"/>
    <mergeCell ref="CYW15:CYZ15"/>
    <mergeCell ref="CZA15:CZD15"/>
    <mergeCell ref="CZE15:CZH15"/>
    <mergeCell ref="CZI15:CZL15"/>
    <mergeCell ref="CZM15:CZP15"/>
    <mergeCell ref="DIW15:DIZ15"/>
    <mergeCell ref="DJA15:DJD15"/>
    <mergeCell ref="DJE15:DJH15"/>
    <mergeCell ref="DJI15:DJL15"/>
    <mergeCell ref="DJM15:DJP15"/>
    <mergeCell ref="DJQ15:DJT15"/>
    <mergeCell ref="DHY15:DIB15"/>
    <mergeCell ref="DIC15:DIF15"/>
    <mergeCell ref="DIG15:DIJ15"/>
    <mergeCell ref="DIK15:DIN15"/>
    <mergeCell ref="DIO15:DIR15"/>
    <mergeCell ref="DIS15:DIV15"/>
    <mergeCell ref="DHA15:DHD15"/>
    <mergeCell ref="DHE15:DHH15"/>
    <mergeCell ref="DHI15:DHL15"/>
    <mergeCell ref="DHM15:DHP15"/>
    <mergeCell ref="DHQ15:DHT15"/>
    <mergeCell ref="DHU15:DHX15"/>
    <mergeCell ref="DGC15:DGF15"/>
    <mergeCell ref="DGG15:DGJ15"/>
    <mergeCell ref="DGK15:DGN15"/>
    <mergeCell ref="DGO15:DGR15"/>
    <mergeCell ref="DGS15:DGV15"/>
    <mergeCell ref="DGW15:DGZ15"/>
    <mergeCell ref="DFE15:DFH15"/>
    <mergeCell ref="DFI15:DFL15"/>
    <mergeCell ref="DFM15:DFP15"/>
    <mergeCell ref="DFQ15:DFT15"/>
    <mergeCell ref="DFU15:DFX15"/>
    <mergeCell ref="DFY15:DGB15"/>
    <mergeCell ref="DEG15:DEJ15"/>
    <mergeCell ref="DEK15:DEN15"/>
    <mergeCell ref="DEO15:DER15"/>
    <mergeCell ref="DES15:DEV15"/>
    <mergeCell ref="DEW15:DEZ15"/>
    <mergeCell ref="DFA15:DFD15"/>
    <mergeCell ref="DOK15:DON15"/>
    <mergeCell ref="DOO15:DOR15"/>
    <mergeCell ref="DOS15:DOV15"/>
    <mergeCell ref="DOW15:DOZ15"/>
    <mergeCell ref="DPA15:DPD15"/>
    <mergeCell ref="DPE15:DPH15"/>
    <mergeCell ref="DNM15:DNP15"/>
    <mergeCell ref="DNQ15:DNT15"/>
    <mergeCell ref="DNU15:DNX15"/>
    <mergeCell ref="DNY15:DOB15"/>
    <mergeCell ref="DOC15:DOF15"/>
    <mergeCell ref="DOG15:DOJ15"/>
    <mergeCell ref="DMO15:DMR15"/>
    <mergeCell ref="DMS15:DMV15"/>
    <mergeCell ref="DMW15:DMZ15"/>
    <mergeCell ref="DNA15:DND15"/>
    <mergeCell ref="DNE15:DNH15"/>
    <mergeCell ref="DNI15:DNL15"/>
    <mergeCell ref="DLQ15:DLT15"/>
    <mergeCell ref="DLU15:DLX15"/>
    <mergeCell ref="DLY15:DMB15"/>
    <mergeCell ref="DMC15:DMF15"/>
    <mergeCell ref="DMG15:DMJ15"/>
    <mergeCell ref="DMK15:DMN15"/>
    <mergeCell ref="DKS15:DKV15"/>
    <mergeCell ref="DKW15:DKZ15"/>
    <mergeCell ref="DLA15:DLD15"/>
    <mergeCell ref="DLE15:DLH15"/>
    <mergeCell ref="DLI15:DLL15"/>
    <mergeCell ref="DLM15:DLP15"/>
    <mergeCell ref="DJU15:DJX15"/>
    <mergeCell ref="DJY15:DKB15"/>
    <mergeCell ref="DKC15:DKF15"/>
    <mergeCell ref="DKG15:DKJ15"/>
    <mergeCell ref="DKK15:DKN15"/>
    <mergeCell ref="DKO15:DKR15"/>
    <mergeCell ref="DTY15:DUB15"/>
    <mergeCell ref="DUC15:DUF15"/>
    <mergeCell ref="DUG15:DUJ15"/>
    <mergeCell ref="DUK15:DUN15"/>
    <mergeCell ref="DUO15:DUR15"/>
    <mergeCell ref="DUS15:DUV15"/>
    <mergeCell ref="DTA15:DTD15"/>
    <mergeCell ref="DTE15:DTH15"/>
    <mergeCell ref="DTI15:DTL15"/>
    <mergeCell ref="DTM15:DTP15"/>
    <mergeCell ref="DTQ15:DTT15"/>
    <mergeCell ref="DTU15:DTX15"/>
    <mergeCell ref="DSC15:DSF15"/>
    <mergeCell ref="DSG15:DSJ15"/>
    <mergeCell ref="DSK15:DSN15"/>
    <mergeCell ref="DSO15:DSR15"/>
    <mergeCell ref="DSS15:DSV15"/>
    <mergeCell ref="DSW15:DSZ15"/>
    <mergeCell ref="DRE15:DRH15"/>
    <mergeCell ref="DRI15:DRL15"/>
    <mergeCell ref="DRM15:DRP15"/>
    <mergeCell ref="DRQ15:DRT15"/>
    <mergeCell ref="DRU15:DRX15"/>
    <mergeCell ref="DRY15:DSB15"/>
    <mergeCell ref="DQG15:DQJ15"/>
    <mergeCell ref="DQK15:DQN15"/>
    <mergeCell ref="DQO15:DQR15"/>
    <mergeCell ref="DQS15:DQV15"/>
    <mergeCell ref="DQW15:DQZ15"/>
    <mergeCell ref="DRA15:DRD15"/>
    <mergeCell ref="DPI15:DPL15"/>
    <mergeCell ref="DPM15:DPP15"/>
    <mergeCell ref="DPQ15:DPT15"/>
    <mergeCell ref="DPU15:DPX15"/>
    <mergeCell ref="DPY15:DQB15"/>
    <mergeCell ref="DQC15:DQF15"/>
    <mergeCell ref="DZM15:DZP15"/>
    <mergeCell ref="DZQ15:DZT15"/>
    <mergeCell ref="DZU15:DZX15"/>
    <mergeCell ref="DZY15:EAB15"/>
    <mergeCell ref="EAC15:EAF15"/>
    <mergeCell ref="EAG15:EAJ15"/>
    <mergeCell ref="DYO15:DYR15"/>
    <mergeCell ref="DYS15:DYV15"/>
    <mergeCell ref="DYW15:DYZ15"/>
    <mergeCell ref="DZA15:DZD15"/>
    <mergeCell ref="DZE15:DZH15"/>
    <mergeCell ref="DZI15:DZL15"/>
    <mergeCell ref="DXQ15:DXT15"/>
    <mergeCell ref="DXU15:DXX15"/>
    <mergeCell ref="DXY15:DYB15"/>
    <mergeCell ref="DYC15:DYF15"/>
    <mergeCell ref="DYG15:DYJ15"/>
    <mergeCell ref="DYK15:DYN15"/>
    <mergeCell ref="DWS15:DWV15"/>
    <mergeCell ref="DWW15:DWZ15"/>
    <mergeCell ref="DXA15:DXD15"/>
    <mergeCell ref="DXE15:DXH15"/>
    <mergeCell ref="DXI15:DXL15"/>
    <mergeCell ref="DXM15:DXP15"/>
    <mergeCell ref="DVU15:DVX15"/>
    <mergeCell ref="DVY15:DWB15"/>
    <mergeCell ref="DWC15:DWF15"/>
    <mergeCell ref="DWG15:DWJ15"/>
    <mergeCell ref="DWK15:DWN15"/>
    <mergeCell ref="DWO15:DWR15"/>
    <mergeCell ref="DUW15:DUZ15"/>
    <mergeCell ref="DVA15:DVD15"/>
    <mergeCell ref="DVE15:DVH15"/>
    <mergeCell ref="DVI15:DVL15"/>
    <mergeCell ref="DVM15:DVP15"/>
    <mergeCell ref="DVQ15:DVT15"/>
    <mergeCell ref="EFA15:EFD15"/>
    <mergeCell ref="EFE15:EFH15"/>
    <mergeCell ref="EFI15:EFL15"/>
    <mergeCell ref="EFM15:EFP15"/>
    <mergeCell ref="EFQ15:EFT15"/>
    <mergeCell ref="EFU15:EFX15"/>
    <mergeCell ref="EEC15:EEF15"/>
    <mergeCell ref="EEG15:EEJ15"/>
    <mergeCell ref="EEK15:EEN15"/>
    <mergeCell ref="EEO15:EER15"/>
    <mergeCell ref="EES15:EEV15"/>
    <mergeCell ref="EEW15:EEZ15"/>
    <mergeCell ref="EDE15:EDH15"/>
    <mergeCell ref="EDI15:EDL15"/>
    <mergeCell ref="EDM15:EDP15"/>
    <mergeCell ref="EDQ15:EDT15"/>
    <mergeCell ref="EDU15:EDX15"/>
    <mergeCell ref="EDY15:EEB15"/>
    <mergeCell ref="ECG15:ECJ15"/>
    <mergeCell ref="ECK15:ECN15"/>
    <mergeCell ref="ECO15:ECR15"/>
    <mergeCell ref="ECS15:ECV15"/>
    <mergeCell ref="ECW15:ECZ15"/>
    <mergeCell ref="EDA15:EDD15"/>
    <mergeCell ref="EBI15:EBL15"/>
    <mergeCell ref="EBM15:EBP15"/>
    <mergeCell ref="EBQ15:EBT15"/>
    <mergeCell ref="EBU15:EBX15"/>
    <mergeCell ref="EBY15:ECB15"/>
    <mergeCell ref="ECC15:ECF15"/>
    <mergeCell ref="EAK15:EAN15"/>
    <mergeCell ref="EAO15:EAR15"/>
    <mergeCell ref="EAS15:EAV15"/>
    <mergeCell ref="EAW15:EAZ15"/>
    <mergeCell ref="EBA15:EBD15"/>
    <mergeCell ref="EBE15:EBH15"/>
    <mergeCell ref="EKO15:EKR15"/>
    <mergeCell ref="EKS15:EKV15"/>
    <mergeCell ref="EKW15:EKZ15"/>
    <mergeCell ref="ELA15:ELD15"/>
    <mergeCell ref="ELE15:ELH15"/>
    <mergeCell ref="ELI15:ELL15"/>
    <mergeCell ref="EJQ15:EJT15"/>
    <mergeCell ref="EJU15:EJX15"/>
    <mergeCell ref="EJY15:EKB15"/>
    <mergeCell ref="EKC15:EKF15"/>
    <mergeCell ref="EKG15:EKJ15"/>
    <mergeCell ref="EKK15:EKN15"/>
    <mergeCell ref="EIS15:EIV15"/>
    <mergeCell ref="EIW15:EIZ15"/>
    <mergeCell ref="EJA15:EJD15"/>
    <mergeCell ref="EJE15:EJH15"/>
    <mergeCell ref="EJI15:EJL15"/>
    <mergeCell ref="EJM15:EJP15"/>
    <mergeCell ref="EHU15:EHX15"/>
    <mergeCell ref="EHY15:EIB15"/>
    <mergeCell ref="EIC15:EIF15"/>
    <mergeCell ref="EIG15:EIJ15"/>
    <mergeCell ref="EIK15:EIN15"/>
    <mergeCell ref="EIO15:EIR15"/>
    <mergeCell ref="EGW15:EGZ15"/>
    <mergeCell ref="EHA15:EHD15"/>
    <mergeCell ref="EHE15:EHH15"/>
    <mergeCell ref="EHI15:EHL15"/>
    <mergeCell ref="EHM15:EHP15"/>
    <mergeCell ref="EHQ15:EHT15"/>
    <mergeCell ref="EFY15:EGB15"/>
    <mergeCell ref="EGC15:EGF15"/>
    <mergeCell ref="EGG15:EGJ15"/>
    <mergeCell ref="EGK15:EGN15"/>
    <mergeCell ref="EGO15:EGR15"/>
    <mergeCell ref="EGS15:EGV15"/>
    <mergeCell ref="EQC15:EQF15"/>
    <mergeCell ref="EQG15:EQJ15"/>
    <mergeCell ref="EQK15:EQN15"/>
    <mergeCell ref="EQO15:EQR15"/>
    <mergeCell ref="EQS15:EQV15"/>
    <mergeCell ref="EQW15:EQZ15"/>
    <mergeCell ref="EPE15:EPH15"/>
    <mergeCell ref="EPI15:EPL15"/>
    <mergeCell ref="EPM15:EPP15"/>
    <mergeCell ref="EPQ15:EPT15"/>
    <mergeCell ref="EPU15:EPX15"/>
    <mergeCell ref="EPY15:EQB15"/>
    <mergeCell ref="EOG15:EOJ15"/>
    <mergeCell ref="EOK15:EON15"/>
    <mergeCell ref="EOO15:EOR15"/>
    <mergeCell ref="EOS15:EOV15"/>
    <mergeCell ref="EOW15:EOZ15"/>
    <mergeCell ref="EPA15:EPD15"/>
    <mergeCell ref="ENI15:ENL15"/>
    <mergeCell ref="ENM15:ENP15"/>
    <mergeCell ref="ENQ15:ENT15"/>
    <mergeCell ref="ENU15:ENX15"/>
    <mergeCell ref="ENY15:EOB15"/>
    <mergeCell ref="EOC15:EOF15"/>
    <mergeCell ref="EMK15:EMN15"/>
    <mergeCell ref="EMO15:EMR15"/>
    <mergeCell ref="EMS15:EMV15"/>
    <mergeCell ref="EMW15:EMZ15"/>
    <mergeCell ref="ENA15:END15"/>
    <mergeCell ref="ENE15:ENH15"/>
    <mergeCell ref="ELM15:ELP15"/>
    <mergeCell ref="ELQ15:ELT15"/>
    <mergeCell ref="ELU15:ELX15"/>
    <mergeCell ref="ELY15:EMB15"/>
    <mergeCell ref="EMC15:EMF15"/>
    <mergeCell ref="EMG15:EMJ15"/>
    <mergeCell ref="EVQ15:EVT15"/>
    <mergeCell ref="EVU15:EVX15"/>
    <mergeCell ref="EVY15:EWB15"/>
    <mergeCell ref="EWC15:EWF15"/>
    <mergeCell ref="EWG15:EWJ15"/>
    <mergeCell ref="EWK15:EWN15"/>
    <mergeCell ref="EUS15:EUV15"/>
    <mergeCell ref="EUW15:EUZ15"/>
    <mergeCell ref="EVA15:EVD15"/>
    <mergeCell ref="EVE15:EVH15"/>
    <mergeCell ref="EVI15:EVL15"/>
    <mergeCell ref="EVM15:EVP15"/>
    <mergeCell ref="ETU15:ETX15"/>
    <mergeCell ref="ETY15:EUB15"/>
    <mergeCell ref="EUC15:EUF15"/>
    <mergeCell ref="EUG15:EUJ15"/>
    <mergeCell ref="EUK15:EUN15"/>
    <mergeCell ref="EUO15:EUR15"/>
    <mergeCell ref="ESW15:ESZ15"/>
    <mergeCell ref="ETA15:ETD15"/>
    <mergeCell ref="ETE15:ETH15"/>
    <mergeCell ref="ETI15:ETL15"/>
    <mergeCell ref="ETM15:ETP15"/>
    <mergeCell ref="ETQ15:ETT15"/>
    <mergeCell ref="ERY15:ESB15"/>
    <mergeCell ref="ESC15:ESF15"/>
    <mergeCell ref="ESG15:ESJ15"/>
    <mergeCell ref="ESK15:ESN15"/>
    <mergeCell ref="ESO15:ESR15"/>
    <mergeCell ref="ESS15:ESV15"/>
    <mergeCell ref="ERA15:ERD15"/>
    <mergeCell ref="ERE15:ERH15"/>
    <mergeCell ref="ERI15:ERL15"/>
    <mergeCell ref="ERM15:ERP15"/>
    <mergeCell ref="ERQ15:ERT15"/>
    <mergeCell ref="ERU15:ERX15"/>
    <mergeCell ref="FBE15:FBH15"/>
    <mergeCell ref="FBI15:FBL15"/>
    <mergeCell ref="FBM15:FBP15"/>
    <mergeCell ref="FBQ15:FBT15"/>
    <mergeCell ref="FBU15:FBX15"/>
    <mergeCell ref="FBY15:FCB15"/>
    <mergeCell ref="FAG15:FAJ15"/>
    <mergeCell ref="FAK15:FAN15"/>
    <mergeCell ref="FAO15:FAR15"/>
    <mergeCell ref="FAS15:FAV15"/>
    <mergeCell ref="FAW15:FAZ15"/>
    <mergeCell ref="FBA15:FBD15"/>
    <mergeCell ref="EZI15:EZL15"/>
    <mergeCell ref="EZM15:EZP15"/>
    <mergeCell ref="EZQ15:EZT15"/>
    <mergeCell ref="EZU15:EZX15"/>
    <mergeCell ref="EZY15:FAB15"/>
    <mergeCell ref="FAC15:FAF15"/>
    <mergeCell ref="EYK15:EYN15"/>
    <mergeCell ref="EYO15:EYR15"/>
    <mergeCell ref="EYS15:EYV15"/>
    <mergeCell ref="EYW15:EYZ15"/>
    <mergeCell ref="EZA15:EZD15"/>
    <mergeCell ref="EZE15:EZH15"/>
    <mergeCell ref="EXM15:EXP15"/>
    <mergeCell ref="EXQ15:EXT15"/>
    <mergeCell ref="EXU15:EXX15"/>
    <mergeCell ref="EXY15:EYB15"/>
    <mergeCell ref="EYC15:EYF15"/>
    <mergeCell ref="EYG15:EYJ15"/>
    <mergeCell ref="EWO15:EWR15"/>
    <mergeCell ref="EWS15:EWV15"/>
    <mergeCell ref="EWW15:EWZ15"/>
    <mergeCell ref="EXA15:EXD15"/>
    <mergeCell ref="EXE15:EXH15"/>
    <mergeCell ref="EXI15:EXL15"/>
    <mergeCell ref="FGS15:FGV15"/>
    <mergeCell ref="FGW15:FGZ15"/>
    <mergeCell ref="FHA15:FHD15"/>
    <mergeCell ref="FHE15:FHH15"/>
    <mergeCell ref="FHI15:FHL15"/>
    <mergeCell ref="FHM15:FHP15"/>
    <mergeCell ref="FFU15:FFX15"/>
    <mergeCell ref="FFY15:FGB15"/>
    <mergeCell ref="FGC15:FGF15"/>
    <mergeCell ref="FGG15:FGJ15"/>
    <mergeCell ref="FGK15:FGN15"/>
    <mergeCell ref="FGO15:FGR15"/>
    <mergeCell ref="FEW15:FEZ15"/>
    <mergeCell ref="FFA15:FFD15"/>
    <mergeCell ref="FFE15:FFH15"/>
    <mergeCell ref="FFI15:FFL15"/>
    <mergeCell ref="FFM15:FFP15"/>
    <mergeCell ref="FFQ15:FFT15"/>
    <mergeCell ref="FDY15:FEB15"/>
    <mergeCell ref="FEC15:FEF15"/>
    <mergeCell ref="FEG15:FEJ15"/>
    <mergeCell ref="FEK15:FEN15"/>
    <mergeCell ref="FEO15:FER15"/>
    <mergeCell ref="FES15:FEV15"/>
    <mergeCell ref="FDA15:FDD15"/>
    <mergeCell ref="FDE15:FDH15"/>
    <mergeCell ref="FDI15:FDL15"/>
    <mergeCell ref="FDM15:FDP15"/>
    <mergeCell ref="FDQ15:FDT15"/>
    <mergeCell ref="FDU15:FDX15"/>
    <mergeCell ref="FCC15:FCF15"/>
    <mergeCell ref="FCG15:FCJ15"/>
    <mergeCell ref="FCK15:FCN15"/>
    <mergeCell ref="FCO15:FCR15"/>
    <mergeCell ref="FCS15:FCV15"/>
    <mergeCell ref="FCW15:FCZ15"/>
    <mergeCell ref="FMG15:FMJ15"/>
    <mergeCell ref="FMK15:FMN15"/>
    <mergeCell ref="FMO15:FMR15"/>
    <mergeCell ref="FMS15:FMV15"/>
    <mergeCell ref="FMW15:FMZ15"/>
    <mergeCell ref="FNA15:FND15"/>
    <mergeCell ref="FLI15:FLL15"/>
    <mergeCell ref="FLM15:FLP15"/>
    <mergeCell ref="FLQ15:FLT15"/>
    <mergeCell ref="FLU15:FLX15"/>
    <mergeCell ref="FLY15:FMB15"/>
    <mergeCell ref="FMC15:FMF15"/>
    <mergeCell ref="FKK15:FKN15"/>
    <mergeCell ref="FKO15:FKR15"/>
    <mergeCell ref="FKS15:FKV15"/>
    <mergeCell ref="FKW15:FKZ15"/>
    <mergeCell ref="FLA15:FLD15"/>
    <mergeCell ref="FLE15:FLH15"/>
    <mergeCell ref="FJM15:FJP15"/>
    <mergeCell ref="FJQ15:FJT15"/>
    <mergeCell ref="FJU15:FJX15"/>
    <mergeCell ref="FJY15:FKB15"/>
    <mergeCell ref="FKC15:FKF15"/>
    <mergeCell ref="FKG15:FKJ15"/>
    <mergeCell ref="FIO15:FIR15"/>
    <mergeCell ref="FIS15:FIV15"/>
    <mergeCell ref="FIW15:FIZ15"/>
    <mergeCell ref="FJA15:FJD15"/>
    <mergeCell ref="FJE15:FJH15"/>
    <mergeCell ref="FJI15:FJL15"/>
    <mergeCell ref="FHQ15:FHT15"/>
    <mergeCell ref="FHU15:FHX15"/>
    <mergeCell ref="FHY15:FIB15"/>
    <mergeCell ref="FIC15:FIF15"/>
    <mergeCell ref="FIG15:FIJ15"/>
    <mergeCell ref="FIK15:FIN15"/>
    <mergeCell ref="FRU15:FRX15"/>
    <mergeCell ref="FRY15:FSB15"/>
    <mergeCell ref="FSC15:FSF15"/>
    <mergeCell ref="FSG15:FSJ15"/>
    <mergeCell ref="FSK15:FSN15"/>
    <mergeCell ref="FSO15:FSR15"/>
    <mergeCell ref="FQW15:FQZ15"/>
    <mergeCell ref="FRA15:FRD15"/>
    <mergeCell ref="FRE15:FRH15"/>
    <mergeCell ref="FRI15:FRL15"/>
    <mergeCell ref="FRM15:FRP15"/>
    <mergeCell ref="FRQ15:FRT15"/>
    <mergeCell ref="FPY15:FQB15"/>
    <mergeCell ref="FQC15:FQF15"/>
    <mergeCell ref="FQG15:FQJ15"/>
    <mergeCell ref="FQK15:FQN15"/>
    <mergeCell ref="FQO15:FQR15"/>
    <mergeCell ref="FQS15:FQV15"/>
    <mergeCell ref="FPA15:FPD15"/>
    <mergeCell ref="FPE15:FPH15"/>
    <mergeCell ref="FPI15:FPL15"/>
    <mergeCell ref="FPM15:FPP15"/>
    <mergeCell ref="FPQ15:FPT15"/>
    <mergeCell ref="FPU15:FPX15"/>
    <mergeCell ref="FOC15:FOF15"/>
    <mergeCell ref="FOG15:FOJ15"/>
    <mergeCell ref="FOK15:FON15"/>
    <mergeCell ref="FOO15:FOR15"/>
    <mergeCell ref="FOS15:FOV15"/>
    <mergeCell ref="FOW15:FOZ15"/>
    <mergeCell ref="FNE15:FNH15"/>
    <mergeCell ref="FNI15:FNL15"/>
    <mergeCell ref="FNM15:FNP15"/>
    <mergeCell ref="FNQ15:FNT15"/>
    <mergeCell ref="FNU15:FNX15"/>
    <mergeCell ref="FNY15:FOB15"/>
    <mergeCell ref="FXI15:FXL15"/>
    <mergeCell ref="FXM15:FXP15"/>
    <mergeCell ref="FXQ15:FXT15"/>
    <mergeCell ref="FXU15:FXX15"/>
    <mergeCell ref="FXY15:FYB15"/>
    <mergeCell ref="FYC15:FYF15"/>
    <mergeCell ref="FWK15:FWN15"/>
    <mergeCell ref="FWO15:FWR15"/>
    <mergeCell ref="FWS15:FWV15"/>
    <mergeCell ref="FWW15:FWZ15"/>
    <mergeCell ref="FXA15:FXD15"/>
    <mergeCell ref="FXE15:FXH15"/>
    <mergeCell ref="FVM15:FVP15"/>
    <mergeCell ref="FVQ15:FVT15"/>
    <mergeCell ref="FVU15:FVX15"/>
    <mergeCell ref="FVY15:FWB15"/>
    <mergeCell ref="FWC15:FWF15"/>
    <mergeCell ref="FWG15:FWJ15"/>
    <mergeCell ref="FUO15:FUR15"/>
    <mergeCell ref="FUS15:FUV15"/>
    <mergeCell ref="FUW15:FUZ15"/>
    <mergeCell ref="FVA15:FVD15"/>
    <mergeCell ref="FVE15:FVH15"/>
    <mergeCell ref="FVI15:FVL15"/>
    <mergeCell ref="FTQ15:FTT15"/>
    <mergeCell ref="FTU15:FTX15"/>
    <mergeCell ref="FTY15:FUB15"/>
    <mergeCell ref="FUC15:FUF15"/>
    <mergeCell ref="FUG15:FUJ15"/>
    <mergeCell ref="FUK15:FUN15"/>
    <mergeCell ref="FSS15:FSV15"/>
    <mergeCell ref="FSW15:FSZ15"/>
    <mergeCell ref="FTA15:FTD15"/>
    <mergeCell ref="FTE15:FTH15"/>
    <mergeCell ref="FTI15:FTL15"/>
    <mergeCell ref="FTM15:FTP15"/>
    <mergeCell ref="GCW15:GCZ15"/>
    <mergeCell ref="GDA15:GDD15"/>
    <mergeCell ref="GDE15:GDH15"/>
    <mergeCell ref="GDI15:GDL15"/>
    <mergeCell ref="GDM15:GDP15"/>
    <mergeCell ref="GDQ15:GDT15"/>
    <mergeCell ref="GBY15:GCB15"/>
    <mergeCell ref="GCC15:GCF15"/>
    <mergeCell ref="GCG15:GCJ15"/>
    <mergeCell ref="GCK15:GCN15"/>
    <mergeCell ref="GCO15:GCR15"/>
    <mergeCell ref="GCS15:GCV15"/>
    <mergeCell ref="GBA15:GBD15"/>
    <mergeCell ref="GBE15:GBH15"/>
    <mergeCell ref="GBI15:GBL15"/>
    <mergeCell ref="GBM15:GBP15"/>
    <mergeCell ref="GBQ15:GBT15"/>
    <mergeCell ref="GBU15:GBX15"/>
    <mergeCell ref="GAC15:GAF15"/>
    <mergeCell ref="GAG15:GAJ15"/>
    <mergeCell ref="GAK15:GAN15"/>
    <mergeCell ref="GAO15:GAR15"/>
    <mergeCell ref="GAS15:GAV15"/>
    <mergeCell ref="GAW15:GAZ15"/>
    <mergeCell ref="FZE15:FZH15"/>
    <mergeCell ref="FZI15:FZL15"/>
    <mergeCell ref="FZM15:FZP15"/>
    <mergeCell ref="FZQ15:FZT15"/>
    <mergeCell ref="FZU15:FZX15"/>
    <mergeCell ref="FZY15:GAB15"/>
    <mergeCell ref="FYG15:FYJ15"/>
    <mergeCell ref="FYK15:FYN15"/>
    <mergeCell ref="FYO15:FYR15"/>
    <mergeCell ref="FYS15:FYV15"/>
    <mergeCell ref="FYW15:FYZ15"/>
    <mergeCell ref="FZA15:FZD15"/>
    <mergeCell ref="GIK15:GIN15"/>
    <mergeCell ref="GIO15:GIR15"/>
    <mergeCell ref="GIS15:GIV15"/>
    <mergeCell ref="GIW15:GIZ15"/>
    <mergeCell ref="GJA15:GJD15"/>
    <mergeCell ref="GJE15:GJH15"/>
    <mergeCell ref="GHM15:GHP15"/>
    <mergeCell ref="GHQ15:GHT15"/>
    <mergeCell ref="GHU15:GHX15"/>
    <mergeCell ref="GHY15:GIB15"/>
    <mergeCell ref="GIC15:GIF15"/>
    <mergeCell ref="GIG15:GIJ15"/>
    <mergeCell ref="GGO15:GGR15"/>
    <mergeCell ref="GGS15:GGV15"/>
    <mergeCell ref="GGW15:GGZ15"/>
    <mergeCell ref="GHA15:GHD15"/>
    <mergeCell ref="GHE15:GHH15"/>
    <mergeCell ref="GHI15:GHL15"/>
    <mergeCell ref="GFQ15:GFT15"/>
    <mergeCell ref="GFU15:GFX15"/>
    <mergeCell ref="GFY15:GGB15"/>
    <mergeCell ref="GGC15:GGF15"/>
    <mergeCell ref="GGG15:GGJ15"/>
    <mergeCell ref="GGK15:GGN15"/>
    <mergeCell ref="GES15:GEV15"/>
    <mergeCell ref="GEW15:GEZ15"/>
    <mergeCell ref="GFA15:GFD15"/>
    <mergeCell ref="GFE15:GFH15"/>
    <mergeCell ref="GFI15:GFL15"/>
    <mergeCell ref="GFM15:GFP15"/>
    <mergeCell ref="GDU15:GDX15"/>
    <mergeCell ref="GDY15:GEB15"/>
    <mergeCell ref="GEC15:GEF15"/>
    <mergeCell ref="GEG15:GEJ15"/>
    <mergeCell ref="GEK15:GEN15"/>
    <mergeCell ref="GEO15:GER15"/>
    <mergeCell ref="GNY15:GOB15"/>
    <mergeCell ref="GOC15:GOF15"/>
    <mergeCell ref="GOG15:GOJ15"/>
    <mergeCell ref="GOK15:GON15"/>
    <mergeCell ref="GOO15:GOR15"/>
    <mergeCell ref="GOS15:GOV15"/>
    <mergeCell ref="GNA15:GND15"/>
    <mergeCell ref="GNE15:GNH15"/>
    <mergeCell ref="GNI15:GNL15"/>
    <mergeCell ref="GNM15:GNP15"/>
    <mergeCell ref="GNQ15:GNT15"/>
    <mergeCell ref="GNU15:GNX15"/>
    <mergeCell ref="GMC15:GMF15"/>
    <mergeCell ref="GMG15:GMJ15"/>
    <mergeCell ref="GMK15:GMN15"/>
    <mergeCell ref="GMO15:GMR15"/>
    <mergeCell ref="GMS15:GMV15"/>
    <mergeCell ref="GMW15:GMZ15"/>
    <mergeCell ref="GLE15:GLH15"/>
    <mergeCell ref="GLI15:GLL15"/>
    <mergeCell ref="GLM15:GLP15"/>
    <mergeCell ref="GLQ15:GLT15"/>
    <mergeCell ref="GLU15:GLX15"/>
    <mergeCell ref="GLY15:GMB15"/>
    <mergeCell ref="GKG15:GKJ15"/>
    <mergeCell ref="GKK15:GKN15"/>
    <mergeCell ref="GKO15:GKR15"/>
    <mergeCell ref="GKS15:GKV15"/>
    <mergeCell ref="GKW15:GKZ15"/>
    <mergeCell ref="GLA15:GLD15"/>
    <mergeCell ref="GJI15:GJL15"/>
    <mergeCell ref="GJM15:GJP15"/>
    <mergeCell ref="GJQ15:GJT15"/>
    <mergeCell ref="GJU15:GJX15"/>
    <mergeCell ref="GJY15:GKB15"/>
    <mergeCell ref="GKC15:GKF15"/>
    <mergeCell ref="GTM15:GTP15"/>
    <mergeCell ref="GTQ15:GTT15"/>
    <mergeCell ref="GTU15:GTX15"/>
    <mergeCell ref="GTY15:GUB15"/>
    <mergeCell ref="GUC15:GUF15"/>
    <mergeCell ref="GUG15:GUJ15"/>
    <mergeCell ref="GSO15:GSR15"/>
    <mergeCell ref="GSS15:GSV15"/>
    <mergeCell ref="GSW15:GSZ15"/>
    <mergeCell ref="GTA15:GTD15"/>
    <mergeCell ref="GTE15:GTH15"/>
    <mergeCell ref="GTI15:GTL15"/>
    <mergeCell ref="GRQ15:GRT15"/>
    <mergeCell ref="GRU15:GRX15"/>
    <mergeCell ref="GRY15:GSB15"/>
    <mergeCell ref="GSC15:GSF15"/>
    <mergeCell ref="GSG15:GSJ15"/>
    <mergeCell ref="GSK15:GSN15"/>
    <mergeCell ref="GQS15:GQV15"/>
    <mergeCell ref="GQW15:GQZ15"/>
    <mergeCell ref="GRA15:GRD15"/>
    <mergeCell ref="GRE15:GRH15"/>
    <mergeCell ref="GRI15:GRL15"/>
    <mergeCell ref="GRM15:GRP15"/>
    <mergeCell ref="GPU15:GPX15"/>
    <mergeCell ref="GPY15:GQB15"/>
    <mergeCell ref="GQC15:GQF15"/>
    <mergeCell ref="GQG15:GQJ15"/>
    <mergeCell ref="GQK15:GQN15"/>
    <mergeCell ref="GQO15:GQR15"/>
    <mergeCell ref="GOW15:GOZ15"/>
    <mergeCell ref="GPA15:GPD15"/>
    <mergeCell ref="GPE15:GPH15"/>
    <mergeCell ref="GPI15:GPL15"/>
    <mergeCell ref="GPM15:GPP15"/>
    <mergeCell ref="GPQ15:GPT15"/>
    <mergeCell ref="GZA15:GZD15"/>
    <mergeCell ref="GZE15:GZH15"/>
    <mergeCell ref="GZI15:GZL15"/>
    <mergeCell ref="GZM15:GZP15"/>
    <mergeCell ref="GZQ15:GZT15"/>
    <mergeCell ref="GZU15:GZX15"/>
    <mergeCell ref="GYC15:GYF15"/>
    <mergeCell ref="GYG15:GYJ15"/>
    <mergeCell ref="GYK15:GYN15"/>
    <mergeCell ref="GYO15:GYR15"/>
    <mergeCell ref="GYS15:GYV15"/>
    <mergeCell ref="GYW15:GYZ15"/>
    <mergeCell ref="GXE15:GXH15"/>
    <mergeCell ref="GXI15:GXL15"/>
    <mergeCell ref="GXM15:GXP15"/>
    <mergeCell ref="GXQ15:GXT15"/>
    <mergeCell ref="GXU15:GXX15"/>
    <mergeCell ref="GXY15:GYB15"/>
    <mergeCell ref="GWG15:GWJ15"/>
    <mergeCell ref="GWK15:GWN15"/>
    <mergeCell ref="GWO15:GWR15"/>
    <mergeCell ref="GWS15:GWV15"/>
    <mergeCell ref="GWW15:GWZ15"/>
    <mergeCell ref="GXA15:GXD15"/>
    <mergeCell ref="GVI15:GVL15"/>
    <mergeCell ref="GVM15:GVP15"/>
    <mergeCell ref="GVQ15:GVT15"/>
    <mergeCell ref="GVU15:GVX15"/>
    <mergeCell ref="GVY15:GWB15"/>
    <mergeCell ref="GWC15:GWF15"/>
    <mergeCell ref="GUK15:GUN15"/>
    <mergeCell ref="GUO15:GUR15"/>
    <mergeCell ref="GUS15:GUV15"/>
    <mergeCell ref="GUW15:GUZ15"/>
    <mergeCell ref="GVA15:GVD15"/>
    <mergeCell ref="GVE15:GVH15"/>
    <mergeCell ref="HEO15:HER15"/>
    <mergeCell ref="HES15:HEV15"/>
    <mergeCell ref="HEW15:HEZ15"/>
    <mergeCell ref="HFA15:HFD15"/>
    <mergeCell ref="HFE15:HFH15"/>
    <mergeCell ref="HFI15:HFL15"/>
    <mergeCell ref="HDQ15:HDT15"/>
    <mergeCell ref="HDU15:HDX15"/>
    <mergeCell ref="HDY15:HEB15"/>
    <mergeCell ref="HEC15:HEF15"/>
    <mergeCell ref="HEG15:HEJ15"/>
    <mergeCell ref="HEK15:HEN15"/>
    <mergeCell ref="HCS15:HCV15"/>
    <mergeCell ref="HCW15:HCZ15"/>
    <mergeCell ref="HDA15:HDD15"/>
    <mergeCell ref="HDE15:HDH15"/>
    <mergeCell ref="HDI15:HDL15"/>
    <mergeCell ref="HDM15:HDP15"/>
    <mergeCell ref="HBU15:HBX15"/>
    <mergeCell ref="HBY15:HCB15"/>
    <mergeCell ref="HCC15:HCF15"/>
    <mergeCell ref="HCG15:HCJ15"/>
    <mergeCell ref="HCK15:HCN15"/>
    <mergeCell ref="HCO15:HCR15"/>
    <mergeCell ref="HAW15:HAZ15"/>
    <mergeCell ref="HBA15:HBD15"/>
    <mergeCell ref="HBE15:HBH15"/>
    <mergeCell ref="HBI15:HBL15"/>
    <mergeCell ref="HBM15:HBP15"/>
    <mergeCell ref="HBQ15:HBT15"/>
    <mergeCell ref="GZY15:HAB15"/>
    <mergeCell ref="HAC15:HAF15"/>
    <mergeCell ref="HAG15:HAJ15"/>
    <mergeCell ref="HAK15:HAN15"/>
    <mergeCell ref="HAO15:HAR15"/>
    <mergeCell ref="HAS15:HAV15"/>
    <mergeCell ref="HKC15:HKF15"/>
    <mergeCell ref="HKG15:HKJ15"/>
    <mergeCell ref="HKK15:HKN15"/>
    <mergeCell ref="HKO15:HKR15"/>
    <mergeCell ref="HKS15:HKV15"/>
    <mergeCell ref="HKW15:HKZ15"/>
    <mergeCell ref="HJE15:HJH15"/>
    <mergeCell ref="HJI15:HJL15"/>
    <mergeCell ref="HJM15:HJP15"/>
    <mergeCell ref="HJQ15:HJT15"/>
    <mergeCell ref="HJU15:HJX15"/>
    <mergeCell ref="HJY15:HKB15"/>
    <mergeCell ref="HIG15:HIJ15"/>
    <mergeCell ref="HIK15:HIN15"/>
    <mergeCell ref="HIO15:HIR15"/>
    <mergeCell ref="HIS15:HIV15"/>
    <mergeCell ref="HIW15:HIZ15"/>
    <mergeCell ref="HJA15:HJD15"/>
    <mergeCell ref="HHI15:HHL15"/>
    <mergeCell ref="HHM15:HHP15"/>
    <mergeCell ref="HHQ15:HHT15"/>
    <mergeCell ref="HHU15:HHX15"/>
    <mergeCell ref="HHY15:HIB15"/>
    <mergeCell ref="HIC15:HIF15"/>
    <mergeCell ref="HGK15:HGN15"/>
    <mergeCell ref="HGO15:HGR15"/>
    <mergeCell ref="HGS15:HGV15"/>
    <mergeCell ref="HGW15:HGZ15"/>
    <mergeCell ref="HHA15:HHD15"/>
    <mergeCell ref="HHE15:HHH15"/>
    <mergeCell ref="HFM15:HFP15"/>
    <mergeCell ref="HFQ15:HFT15"/>
    <mergeCell ref="HFU15:HFX15"/>
    <mergeCell ref="HFY15:HGB15"/>
    <mergeCell ref="HGC15:HGF15"/>
    <mergeCell ref="HGG15:HGJ15"/>
    <mergeCell ref="HPQ15:HPT15"/>
    <mergeCell ref="HPU15:HPX15"/>
    <mergeCell ref="HPY15:HQB15"/>
    <mergeCell ref="HQC15:HQF15"/>
    <mergeCell ref="HQG15:HQJ15"/>
    <mergeCell ref="HQK15:HQN15"/>
    <mergeCell ref="HOS15:HOV15"/>
    <mergeCell ref="HOW15:HOZ15"/>
    <mergeCell ref="HPA15:HPD15"/>
    <mergeCell ref="HPE15:HPH15"/>
    <mergeCell ref="HPI15:HPL15"/>
    <mergeCell ref="HPM15:HPP15"/>
    <mergeCell ref="HNU15:HNX15"/>
    <mergeCell ref="HNY15:HOB15"/>
    <mergeCell ref="HOC15:HOF15"/>
    <mergeCell ref="HOG15:HOJ15"/>
    <mergeCell ref="HOK15:HON15"/>
    <mergeCell ref="HOO15:HOR15"/>
    <mergeCell ref="HMW15:HMZ15"/>
    <mergeCell ref="HNA15:HND15"/>
    <mergeCell ref="HNE15:HNH15"/>
    <mergeCell ref="HNI15:HNL15"/>
    <mergeCell ref="HNM15:HNP15"/>
    <mergeCell ref="HNQ15:HNT15"/>
    <mergeCell ref="HLY15:HMB15"/>
    <mergeCell ref="HMC15:HMF15"/>
    <mergeCell ref="HMG15:HMJ15"/>
    <mergeCell ref="HMK15:HMN15"/>
    <mergeCell ref="HMO15:HMR15"/>
    <mergeCell ref="HMS15:HMV15"/>
    <mergeCell ref="HLA15:HLD15"/>
    <mergeCell ref="HLE15:HLH15"/>
    <mergeCell ref="HLI15:HLL15"/>
    <mergeCell ref="HLM15:HLP15"/>
    <mergeCell ref="HLQ15:HLT15"/>
    <mergeCell ref="HLU15:HLX15"/>
    <mergeCell ref="HVE15:HVH15"/>
    <mergeCell ref="HVI15:HVL15"/>
    <mergeCell ref="HVM15:HVP15"/>
    <mergeCell ref="HVQ15:HVT15"/>
    <mergeCell ref="HVU15:HVX15"/>
    <mergeCell ref="HVY15:HWB15"/>
    <mergeCell ref="HUG15:HUJ15"/>
    <mergeCell ref="HUK15:HUN15"/>
    <mergeCell ref="HUO15:HUR15"/>
    <mergeCell ref="HUS15:HUV15"/>
    <mergeCell ref="HUW15:HUZ15"/>
    <mergeCell ref="HVA15:HVD15"/>
    <mergeCell ref="HTI15:HTL15"/>
    <mergeCell ref="HTM15:HTP15"/>
    <mergeCell ref="HTQ15:HTT15"/>
    <mergeCell ref="HTU15:HTX15"/>
    <mergeCell ref="HTY15:HUB15"/>
    <mergeCell ref="HUC15:HUF15"/>
    <mergeCell ref="HSK15:HSN15"/>
    <mergeCell ref="HSO15:HSR15"/>
    <mergeCell ref="HSS15:HSV15"/>
    <mergeCell ref="HSW15:HSZ15"/>
    <mergeCell ref="HTA15:HTD15"/>
    <mergeCell ref="HTE15:HTH15"/>
    <mergeCell ref="HRM15:HRP15"/>
    <mergeCell ref="HRQ15:HRT15"/>
    <mergeCell ref="HRU15:HRX15"/>
    <mergeCell ref="HRY15:HSB15"/>
    <mergeCell ref="HSC15:HSF15"/>
    <mergeCell ref="HSG15:HSJ15"/>
    <mergeCell ref="HQO15:HQR15"/>
    <mergeCell ref="HQS15:HQV15"/>
    <mergeCell ref="HQW15:HQZ15"/>
    <mergeCell ref="HRA15:HRD15"/>
    <mergeCell ref="HRE15:HRH15"/>
    <mergeCell ref="HRI15:HRL15"/>
    <mergeCell ref="IAS15:IAV15"/>
    <mergeCell ref="IAW15:IAZ15"/>
    <mergeCell ref="IBA15:IBD15"/>
    <mergeCell ref="IBE15:IBH15"/>
    <mergeCell ref="IBI15:IBL15"/>
    <mergeCell ref="IBM15:IBP15"/>
    <mergeCell ref="HZU15:HZX15"/>
    <mergeCell ref="HZY15:IAB15"/>
    <mergeCell ref="IAC15:IAF15"/>
    <mergeCell ref="IAG15:IAJ15"/>
    <mergeCell ref="IAK15:IAN15"/>
    <mergeCell ref="IAO15:IAR15"/>
    <mergeCell ref="HYW15:HYZ15"/>
    <mergeCell ref="HZA15:HZD15"/>
    <mergeCell ref="HZE15:HZH15"/>
    <mergeCell ref="HZI15:HZL15"/>
    <mergeCell ref="HZM15:HZP15"/>
    <mergeCell ref="HZQ15:HZT15"/>
    <mergeCell ref="HXY15:HYB15"/>
    <mergeCell ref="HYC15:HYF15"/>
    <mergeCell ref="HYG15:HYJ15"/>
    <mergeCell ref="HYK15:HYN15"/>
    <mergeCell ref="HYO15:HYR15"/>
    <mergeCell ref="HYS15:HYV15"/>
    <mergeCell ref="HXA15:HXD15"/>
    <mergeCell ref="HXE15:HXH15"/>
    <mergeCell ref="HXI15:HXL15"/>
    <mergeCell ref="HXM15:HXP15"/>
    <mergeCell ref="HXQ15:HXT15"/>
    <mergeCell ref="HXU15:HXX15"/>
    <mergeCell ref="HWC15:HWF15"/>
    <mergeCell ref="HWG15:HWJ15"/>
    <mergeCell ref="HWK15:HWN15"/>
    <mergeCell ref="HWO15:HWR15"/>
    <mergeCell ref="HWS15:HWV15"/>
    <mergeCell ref="HWW15:HWZ15"/>
    <mergeCell ref="IGG15:IGJ15"/>
    <mergeCell ref="IGK15:IGN15"/>
    <mergeCell ref="IGO15:IGR15"/>
    <mergeCell ref="IGS15:IGV15"/>
    <mergeCell ref="IGW15:IGZ15"/>
    <mergeCell ref="IHA15:IHD15"/>
    <mergeCell ref="IFI15:IFL15"/>
    <mergeCell ref="IFM15:IFP15"/>
    <mergeCell ref="IFQ15:IFT15"/>
    <mergeCell ref="IFU15:IFX15"/>
    <mergeCell ref="IFY15:IGB15"/>
    <mergeCell ref="IGC15:IGF15"/>
    <mergeCell ref="IEK15:IEN15"/>
    <mergeCell ref="IEO15:IER15"/>
    <mergeCell ref="IES15:IEV15"/>
    <mergeCell ref="IEW15:IEZ15"/>
    <mergeCell ref="IFA15:IFD15"/>
    <mergeCell ref="IFE15:IFH15"/>
    <mergeCell ref="IDM15:IDP15"/>
    <mergeCell ref="IDQ15:IDT15"/>
    <mergeCell ref="IDU15:IDX15"/>
    <mergeCell ref="IDY15:IEB15"/>
    <mergeCell ref="IEC15:IEF15"/>
    <mergeCell ref="IEG15:IEJ15"/>
    <mergeCell ref="ICO15:ICR15"/>
    <mergeCell ref="ICS15:ICV15"/>
    <mergeCell ref="ICW15:ICZ15"/>
    <mergeCell ref="IDA15:IDD15"/>
    <mergeCell ref="IDE15:IDH15"/>
    <mergeCell ref="IDI15:IDL15"/>
    <mergeCell ref="IBQ15:IBT15"/>
    <mergeCell ref="IBU15:IBX15"/>
    <mergeCell ref="IBY15:ICB15"/>
    <mergeCell ref="ICC15:ICF15"/>
    <mergeCell ref="ICG15:ICJ15"/>
    <mergeCell ref="ICK15:ICN15"/>
    <mergeCell ref="ILU15:ILX15"/>
    <mergeCell ref="ILY15:IMB15"/>
    <mergeCell ref="IMC15:IMF15"/>
    <mergeCell ref="IMG15:IMJ15"/>
    <mergeCell ref="IMK15:IMN15"/>
    <mergeCell ref="IMO15:IMR15"/>
    <mergeCell ref="IKW15:IKZ15"/>
    <mergeCell ref="ILA15:ILD15"/>
    <mergeCell ref="ILE15:ILH15"/>
    <mergeCell ref="ILI15:ILL15"/>
    <mergeCell ref="ILM15:ILP15"/>
    <mergeCell ref="ILQ15:ILT15"/>
    <mergeCell ref="IJY15:IKB15"/>
    <mergeCell ref="IKC15:IKF15"/>
    <mergeCell ref="IKG15:IKJ15"/>
    <mergeCell ref="IKK15:IKN15"/>
    <mergeCell ref="IKO15:IKR15"/>
    <mergeCell ref="IKS15:IKV15"/>
    <mergeCell ref="IJA15:IJD15"/>
    <mergeCell ref="IJE15:IJH15"/>
    <mergeCell ref="IJI15:IJL15"/>
    <mergeCell ref="IJM15:IJP15"/>
    <mergeCell ref="IJQ15:IJT15"/>
    <mergeCell ref="IJU15:IJX15"/>
    <mergeCell ref="IIC15:IIF15"/>
    <mergeCell ref="IIG15:IIJ15"/>
    <mergeCell ref="IIK15:IIN15"/>
    <mergeCell ref="IIO15:IIR15"/>
    <mergeCell ref="IIS15:IIV15"/>
    <mergeCell ref="IIW15:IIZ15"/>
    <mergeCell ref="IHE15:IHH15"/>
    <mergeCell ref="IHI15:IHL15"/>
    <mergeCell ref="IHM15:IHP15"/>
    <mergeCell ref="IHQ15:IHT15"/>
    <mergeCell ref="IHU15:IHX15"/>
    <mergeCell ref="IHY15:IIB15"/>
    <mergeCell ref="IRI15:IRL15"/>
    <mergeCell ref="IRM15:IRP15"/>
    <mergeCell ref="IRQ15:IRT15"/>
    <mergeCell ref="IRU15:IRX15"/>
    <mergeCell ref="IRY15:ISB15"/>
    <mergeCell ref="ISC15:ISF15"/>
    <mergeCell ref="IQK15:IQN15"/>
    <mergeCell ref="IQO15:IQR15"/>
    <mergeCell ref="IQS15:IQV15"/>
    <mergeCell ref="IQW15:IQZ15"/>
    <mergeCell ref="IRA15:IRD15"/>
    <mergeCell ref="IRE15:IRH15"/>
    <mergeCell ref="IPM15:IPP15"/>
    <mergeCell ref="IPQ15:IPT15"/>
    <mergeCell ref="IPU15:IPX15"/>
    <mergeCell ref="IPY15:IQB15"/>
    <mergeCell ref="IQC15:IQF15"/>
    <mergeCell ref="IQG15:IQJ15"/>
    <mergeCell ref="IOO15:IOR15"/>
    <mergeCell ref="IOS15:IOV15"/>
    <mergeCell ref="IOW15:IOZ15"/>
    <mergeCell ref="IPA15:IPD15"/>
    <mergeCell ref="IPE15:IPH15"/>
    <mergeCell ref="IPI15:IPL15"/>
    <mergeCell ref="INQ15:INT15"/>
    <mergeCell ref="INU15:INX15"/>
    <mergeCell ref="INY15:IOB15"/>
    <mergeCell ref="IOC15:IOF15"/>
    <mergeCell ref="IOG15:IOJ15"/>
    <mergeCell ref="IOK15:ION15"/>
    <mergeCell ref="IMS15:IMV15"/>
    <mergeCell ref="IMW15:IMZ15"/>
    <mergeCell ref="INA15:IND15"/>
    <mergeCell ref="INE15:INH15"/>
    <mergeCell ref="INI15:INL15"/>
    <mergeCell ref="INM15:INP15"/>
    <mergeCell ref="IWW15:IWZ15"/>
    <mergeCell ref="IXA15:IXD15"/>
    <mergeCell ref="IXE15:IXH15"/>
    <mergeCell ref="IXI15:IXL15"/>
    <mergeCell ref="IXM15:IXP15"/>
    <mergeCell ref="IXQ15:IXT15"/>
    <mergeCell ref="IVY15:IWB15"/>
    <mergeCell ref="IWC15:IWF15"/>
    <mergeCell ref="IWG15:IWJ15"/>
    <mergeCell ref="IWK15:IWN15"/>
    <mergeCell ref="IWO15:IWR15"/>
    <mergeCell ref="IWS15:IWV15"/>
    <mergeCell ref="IVA15:IVD15"/>
    <mergeCell ref="IVE15:IVH15"/>
    <mergeCell ref="IVI15:IVL15"/>
    <mergeCell ref="IVM15:IVP15"/>
    <mergeCell ref="IVQ15:IVT15"/>
    <mergeCell ref="IVU15:IVX15"/>
    <mergeCell ref="IUC15:IUF15"/>
    <mergeCell ref="IUG15:IUJ15"/>
    <mergeCell ref="IUK15:IUN15"/>
    <mergeCell ref="IUO15:IUR15"/>
    <mergeCell ref="IUS15:IUV15"/>
    <mergeCell ref="IUW15:IUZ15"/>
    <mergeCell ref="ITE15:ITH15"/>
    <mergeCell ref="ITI15:ITL15"/>
    <mergeCell ref="ITM15:ITP15"/>
    <mergeCell ref="ITQ15:ITT15"/>
    <mergeCell ref="ITU15:ITX15"/>
    <mergeCell ref="ITY15:IUB15"/>
    <mergeCell ref="ISG15:ISJ15"/>
    <mergeCell ref="ISK15:ISN15"/>
    <mergeCell ref="ISO15:ISR15"/>
    <mergeCell ref="ISS15:ISV15"/>
    <mergeCell ref="ISW15:ISZ15"/>
    <mergeCell ref="ITA15:ITD15"/>
    <mergeCell ref="JCK15:JCN15"/>
    <mergeCell ref="JCO15:JCR15"/>
    <mergeCell ref="JCS15:JCV15"/>
    <mergeCell ref="JCW15:JCZ15"/>
    <mergeCell ref="JDA15:JDD15"/>
    <mergeCell ref="JDE15:JDH15"/>
    <mergeCell ref="JBM15:JBP15"/>
    <mergeCell ref="JBQ15:JBT15"/>
    <mergeCell ref="JBU15:JBX15"/>
    <mergeCell ref="JBY15:JCB15"/>
    <mergeCell ref="JCC15:JCF15"/>
    <mergeCell ref="JCG15:JCJ15"/>
    <mergeCell ref="JAO15:JAR15"/>
    <mergeCell ref="JAS15:JAV15"/>
    <mergeCell ref="JAW15:JAZ15"/>
    <mergeCell ref="JBA15:JBD15"/>
    <mergeCell ref="JBE15:JBH15"/>
    <mergeCell ref="JBI15:JBL15"/>
    <mergeCell ref="IZQ15:IZT15"/>
    <mergeCell ref="IZU15:IZX15"/>
    <mergeCell ref="IZY15:JAB15"/>
    <mergeCell ref="JAC15:JAF15"/>
    <mergeCell ref="JAG15:JAJ15"/>
    <mergeCell ref="JAK15:JAN15"/>
    <mergeCell ref="IYS15:IYV15"/>
    <mergeCell ref="IYW15:IYZ15"/>
    <mergeCell ref="IZA15:IZD15"/>
    <mergeCell ref="IZE15:IZH15"/>
    <mergeCell ref="IZI15:IZL15"/>
    <mergeCell ref="IZM15:IZP15"/>
    <mergeCell ref="IXU15:IXX15"/>
    <mergeCell ref="IXY15:IYB15"/>
    <mergeCell ref="IYC15:IYF15"/>
    <mergeCell ref="IYG15:IYJ15"/>
    <mergeCell ref="IYK15:IYN15"/>
    <mergeCell ref="IYO15:IYR15"/>
    <mergeCell ref="JHY15:JIB15"/>
    <mergeCell ref="JIC15:JIF15"/>
    <mergeCell ref="JIG15:JIJ15"/>
    <mergeCell ref="JIK15:JIN15"/>
    <mergeCell ref="JIO15:JIR15"/>
    <mergeCell ref="JIS15:JIV15"/>
    <mergeCell ref="JHA15:JHD15"/>
    <mergeCell ref="JHE15:JHH15"/>
    <mergeCell ref="JHI15:JHL15"/>
    <mergeCell ref="JHM15:JHP15"/>
    <mergeCell ref="JHQ15:JHT15"/>
    <mergeCell ref="JHU15:JHX15"/>
    <mergeCell ref="JGC15:JGF15"/>
    <mergeCell ref="JGG15:JGJ15"/>
    <mergeCell ref="JGK15:JGN15"/>
    <mergeCell ref="JGO15:JGR15"/>
    <mergeCell ref="JGS15:JGV15"/>
    <mergeCell ref="JGW15:JGZ15"/>
    <mergeCell ref="JFE15:JFH15"/>
    <mergeCell ref="JFI15:JFL15"/>
    <mergeCell ref="JFM15:JFP15"/>
    <mergeCell ref="JFQ15:JFT15"/>
    <mergeCell ref="JFU15:JFX15"/>
    <mergeCell ref="JFY15:JGB15"/>
    <mergeCell ref="JEG15:JEJ15"/>
    <mergeCell ref="JEK15:JEN15"/>
    <mergeCell ref="JEO15:JER15"/>
    <mergeCell ref="JES15:JEV15"/>
    <mergeCell ref="JEW15:JEZ15"/>
    <mergeCell ref="JFA15:JFD15"/>
    <mergeCell ref="JDI15:JDL15"/>
    <mergeCell ref="JDM15:JDP15"/>
    <mergeCell ref="JDQ15:JDT15"/>
    <mergeCell ref="JDU15:JDX15"/>
    <mergeCell ref="JDY15:JEB15"/>
    <mergeCell ref="JEC15:JEF15"/>
    <mergeCell ref="JNM15:JNP15"/>
    <mergeCell ref="JNQ15:JNT15"/>
    <mergeCell ref="JNU15:JNX15"/>
    <mergeCell ref="JNY15:JOB15"/>
    <mergeCell ref="JOC15:JOF15"/>
    <mergeCell ref="JOG15:JOJ15"/>
    <mergeCell ref="JMO15:JMR15"/>
    <mergeCell ref="JMS15:JMV15"/>
    <mergeCell ref="JMW15:JMZ15"/>
    <mergeCell ref="JNA15:JND15"/>
    <mergeCell ref="JNE15:JNH15"/>
    <mergeCell ref="JNI15:JNL15"/>
    <mergeCell ref="JLQ15:JLT15"/>
    <mergeCell ref="JLU15:JLX15"/>
    <mergeCell ref="JLY15:JMB15"/>
    <mergeCell ref="JMC15:JMF15"/>
    <mergeCell ref="JMG15:JMJ15"/>
    <mergeCell ref="JMK15:JMN15"/>
    <mergeCell ref="JKS15:JKV15"/>
    <mergeCell ref="JKW15:JKZ15"/>
    <mergeCell ref="JLA15:JLD15"/>
    <mergeCell ref="JLE15:JLH15"/>
    <mergeCell ref="JLI15:JLL15"/>
    <mergeCell ref="JLM15:JLP15"/>
    <mergeCell ref="JJU15:JJX15"/>
    <mergeCell ref="JJY15:JKB15"/>
    <mergeCell ref="JKC15:JKF15"/>
    <mergeCell ref="JKG15:JKJ15"/>
    <mergeCell ref="JKK15:JKN15"/>
    <mergeCell ref="JKO15:JKR15"/>
    <mergeCell ref="JIW15:JIZ15"/>
    <mergeCell ref="JJA15:JJD15"/>
    <mergeCell ref="JJE15:JJH15"/>
    <mergeCell ref="JJI15:JJL15"/>
    <mergeCell ref="JJM15:JJP15"/>
    <mergeCell ref="JJQ15:JJT15"/>
    <mergeCell ref="JTA15:JTD15"/>
    <mergeCell ref="JTE15:JTH15"/>
    <mergeCell ref="JTI15:JTL15"/>
    <mergeCell ref="JTM15:JTP15"/>
    <mergeCell ref="JTQ15:JTT15"/>
    <mergeCell ref="JTU15:JTX15"/>
    <mergeCell ref="JSC15:JSF15"/>
    <mergeCell ref="JSG15:JSJ15"/>
    <mergeCell ref="JSK15:JSN15"/>
    <mergeCell ref="JSO15:JSR15"/>
    <mergeCell ref="JSS15:JSV15"/>
    <mergeCell ref="JSW15:JSZ15"/>
    <mergeCell ref="JRE15:JRH15"/>
    <mergeCell ref="JRI15:JRL15"/>
    <mergeCell ref="JRM15:JRP15"/>
    <mergeCell ref="JRQ15:JRT15"/>
    <mergeCell ref="JRU15:JRX15"/>
    <mergeCell ref="JRY15:JSB15"/>
    <mergeCell ref="JQG15:JQJ15"/>
    <mergeCell ref="JQK15:JQN15"/>
    <mergeCell ref="JQO15:JQR15"/>
    <mergeCell ref="JQS15:JQV15"/>
    <mergeCell ref="JQW15:JQZ15"/>
    <mergeCell ref="JRA15:JRD15"/>
    <mergeCell ref="JPI15:JPL15"/>
    <mergeCell ref="JPM15:JPP15"/>
    <mergeCell ref="JPQ15:JPT15"/>
    <mergeCell ref="JPU15:JPX15"/>
    <mergeCell ref="JPY15:JQB15"/>
    <mergeCell ref="JQC15:JQF15"/>
    <mergeCell ref="JOK15:JON15"/>
    <mergeCell ref="JOO15:JOR15"/>
    <mergeCell ref="JOS15:JOV15"/>
    <mergeCell ref="JOW15:JOZ15"/>
    <mergeCell ref="JPA15:JPD15"/>
    <mergeCell ref="JPE15:JPH15"/>
    <mergeCell ref="JYO15:JYR15"/>
    <mergeCell ref="JYS15:JYV15"/>
    <mergeCell ref="JYW15:JYZ15"/>
    <mergeCell ref="JZA15:JZD15"/>
    <mergeCell ref="JZE15:JZH15"/>
    <mergeCell ref="JZI15:JZL15"/>
    <mergeCell ref="JXQ15:JXT15"/>
    <mergeCell ref="JXU15:JXX15"/>
    <mergeCell ref="JXY15:JYB15"/>
    <mergeCell ref="JYC15:JYF15"/>
    <mergeCell ref="JYG15:JYJ15"/>
    <mergeCell ref="JYK15:JYN15"/>
    <mergeCell ref="JWS15:JWV15"/>
    <mergeCell ref="JWW15:JWZ15"/>
    <mergeCell ref="JXA15:JXD15"/>
    <mergeCell ref="JXE15:JXH15"/>
    <mergeCell ref="JXI15:JXL15"/>
    <mergeCell ref="JXM15:JXP15"/>
    <mergeCell ref="JVU15:JVX15"/>
    <mergeCell ref="JVY15:JWB15"/>
    <mergeCell ref="JWC15:JWF15"/>
    <mergeCell ref="JWG15:JWJ15"/>
    <mergeCell ref="JWK15:JWN15"/>
    <mergeCell ref="JWO15:JWR15"/>
    <mergeCell ref="JUW15:JUZ15"/>
    <mergeCell ref="JVA15:JVD15"/>
    <mergeCell ref="JVE15:JVH15"/>
    <mergeCell ref="JVI15:JVL15"/>
    <mergeCell ref="JVM15:JVP15"/>
    <mergeCell ref="JVQ15:JVT15"/>
    <mergeCell ref="JTY15:JUB15"/>
    <mergeCell ref="JUC15:JUF15"/>
    <mergeCell ref="JUG15:JUJ15"/>
    <mergeCell ref="JUK15:JUN15"/>
    <mergeCell ref="JUO15:JUR15"/>
    <mergeCell ref="JUS15:JUV15"/>
    <mergeCell ref="KEC15:KEF15"/>
    <mergeCell ref="KEG15:KEJ15"/>
    <mergeCell ref="KEK15:KEN15"/>
    <mergeCell ref="KEO15:KER15"/>
    <mergeCell ref="KES15:KEV15"/>
    <mergeCell ref="KEW15:KEZ15"/>
    <mergeCell ref="KDE15:KDH15"/>
    <mergeCell ref="KDI15:KDL15"/>
    <mergeCell ref="KDM15:KDP15"/>
    <mergeCell ref="KDQ15:KDT15"/>
    <mergeCell ref="KDU15:KDX15"/>
    <mergeCell ref="KDY15:KEB15"/>
    <mergeCell ref="KCG15:KCJ15"/>
    <mergeCell ref="KCK15:KCN15"/>
    <mergeCell ref="KCO15:KCR15"/>
    <mergeCell ref="KCS15:KCV15"/>
    <mergeCell ref="KCW15:KCZ15"/>
    <mergeCell ref="KDA15:KDD15"/>
    <mergeCell ref="KBI15:KBL15"/>
    <mergeCell ref="KBM15:KBP15"/>
    <mergeCell ref="KBQ15:KBT15"/>
    <mergeCell ref="KBU15:KBX15"/>
    <mergeCell ref="KBY15:KCB15"/>
    <mergeCell ref="KCC15:KCF15"/>
    <mergeCell ref="KAK15:KAN15"/>
    <mergeCell ref="KAO15:KAR15"/>
    <mergeCell ref="KAS15:KAV15"/>
    <mergeCell ref="KAW15:KAZ15"/>
    <mergeCell ref="KBA15:KBD15"/>
    <mergeCell ref="KBE15:KBH15"/>
    <mergeCell ref="JZM15:JZP15"/>
    <mergeCell ref="JZQ15:JZT15"/>
    <mergeCell ref="JZU15:JZX15"/>
    <mergeCell ref="JZY15:KAB15"/>
    <mergeCell ref="KAC15:KAF15"/>
    <mergeCell ref="KAG15:KAJ15"/>
    <mergeCell ref="KJQ15:KJT15"/>
    <mergeCell ref="KJU15:KJX15"/>
    <mergeCell ref="KJY15:KKB15"/>
    <mergeCell ref="KKC15:KKF15"/>
    <mergeCell ref="KKG15:KKJ15"/>
    <mergeCell ref="KKK15:KKN15"/>
    <mergeCell ref="KIS15:KIV15"/>
    <mergeCell ref="KIW15:KIZ15"/>
    <mergeCell ref="KJA15:KJD15"/>
    <mergeCell ref="KJE15:KJH15"/>
    <mergeCell ref="KJI15:KJL15"/>
    <mergeCell ref="KJM15:KJP15"/>
    <mergeCell ref="KHU15:KHX15"/>
    <mergeCell ref="KHY15:KIB15"/>
    <mergeCell ref="KIC15:KIF15"/>
    <mergeCell ref="KIG15:KIJ15"/>
    <mergeCell ref="KIK15:KIN15"/>
    <mergeCell ref="KIO15:KIR15"/>
    <mergeCell ref="KGW15:KGZ15"/>
    <mergeCell ref="KHA15:KHD15"/>
    <mergeCell ref="KHE15:KHH15"/>
    <mergeCell ref="KHI15:KHL15"/>
    <mergeCell ref="KHM15:KHP15"/>
    <mergeCell ref="KHQ15:KHT15"/>
    <mergeCell ref="KFY15:KGB15"/>
    <mergeCell ref="KGC15:KGF15"/>
    <mergeCell ref="KGG15:KGJ15"/>
    <mergeCell ref="KGK15:KGN15"/>
    <mergeCell ref="KGO15:KGR15"/>
    <mergeCell ref="KGS15:KGV15"/>
    <mergeCell ref="KFA15:KFD15"/>
    <mergeCell ref="KFE15:KFH15"/>
    <mergeCell ref="KFI15:KFL15"/>
    <mergeCell ref="KFM15:KFP15"/>
    <mergeCell ref="KFQ15:KFT15"/>
    <mergeCell ref="KFU15:KFX15"/>
    <mergeCell ref="KPE15:KPH15"/>
    <mergeCell ref="KPI15:KPL15"/>
    <mergeCell ref="KPM15:KPP15"/>
    <mergeCell ref="KPQ15:KPT15"/>
    <mergeCell ref="KPU15:KPX15"/>
    <mergeCell ref="KPY15:KQB15"/>
    <mergeCell ref="KOG15:KOJ15"/>
    <mergeCell ref="KOK15:KON15"/>
    <mergeCell ref="KOO15:KOR15"/>
    <mergeCell ref="KOS15:KOV15"/>
    <mergeCell ref="KOW15:KOZ15"/>
    <mergeCell ref="KPA15:KPD15"/>
    <mergeCell ref="KNI15:KNL15"/>
    <mergeCell ref="KNM15:KNP15"/>
    <mergeCell ref="KNQ15:KNT15"/>
    <mergeCell ref="KNU15:KNX15"/>
    <mergeCell ref="KNY15:KOB15"/>
    <mergeCell ref="KOC15:KOF15"/>
    <mergeCell ref="KMK15:KMN15"/>
    <mergeCell ref="KMO15:KMR15"/>
    <mergeCell ref="KMS15:KMV15"/>
    <mergeCell ref="KMW15:KMZ15"/>
    <mergeCell ref="KNA15:KND15"/>
    <mergeCell ref="KNE15:KNH15"/>
    <mergeCell ref="KLM15:KLP15"/>
    <mergeCell ref="KLQ15:KLT15"/>
    <mergeCell ref="KLU15:KLX15"/>
    <mergeCell ref="KLY15:KMB15"/>
    <mergeCell ref="KMC15:KMF15"/>
    <mergeCell ref="KMG15:KMJ15"/>
    <mergeCell ref="KKO15:KKR15"/>
    <mergeCell ref="KKS15:KKV15"/>
    <mergeCell ref="KKW15:KKZ15"/>
    <mergeCell ref="KLA15:KLD15"/>
    <mergeCell ref="KLE15:KLH15"/>
    <mergeCell ref="KLI15:KLL15"/>
    <mergeCell ref="KUS15:KUV15"/>
    <mergeCell ref="KUW15:KUZ15"/>
    <mergeCell ref="KVA15:KVD15"/>
    <mergeCell ref="KVE15:KVH15"/>
    <mergeCell ref="KVI15:KVL15"/>
    <mergeCell ref="KVM15:KVP15"/>
    <mergeCell ref="KTU15:KTX15"/>
    <mergeCell ref="KTY15:KUB15"/>
    <mergeCell ref="KUC15:KUF15"/>
    <mergeCell ref="KUG15:KUJ15"/>
    <mergeCell ref="KUK15:KUN15"/>
    <mergeCell ref="KUO15:KUR15"/>
    <mergeCell ref="KSW15:KSZ15"/>
    <mergeCell ref="KTA15:KTD15"/>
    <mergeCell ref="KTE15:KTH15"/>
    <mergeCell ref="KTI15:KTL15"/>
    <mergeCell ref="KTM15:KTP15"/>
    <mergeCell ref="KTQ15:KTT15"/>
    <mergeCell ref="KRY15:KSB15"/>
    <mergeCell ref="KSC15:KSF15"/>
    <mergeCell ref="KSG15:KSJ15"/>
    <mergeCell ref="KSK15:KSN15"/>
    <mergeCell ref="KSO15:KSR15"/>
    <mergeCell ref="KSS15:KSV15"/>
    <mergeCell ref="KRA15:KRD15"/>
    <mergeCell ref="KRE15:KRH15"/>
    <mergeCell ref="KRI15:KRL15"/>
    <mergeCell ref="KRM15:KRP15"/>
    <mergeCell ref="KRQ15:KRT15"/>
    <mergeCell ref="KRU15:KRX15"/>
    <mergeCell ref="KQC15:KQF15"/>
    <mergeCell ref="KQG15:KQJ15"/>
    <mergeCell ref="KQK15:KQN15"/>
    <mergeCell ref="KQO15:KQR15"/>
    <mergeCell ref="KQS15:KQV15"/>
    <mergeCell ref="KQW15:KQZ15"/>
    <mergeCell ref="LAG15:LAJ15"/>
    <mergeCell ref="LAK15:LAN15"/>
    <mergeCell ref="LAO15:LAR15"/>
    <mergeCell ref="LAS15:LAV15"/>
    <mergeCell ref="LAW15:LAZ15"/>
    <mergeCell ref="LBA15:LBD15"/>
    <mergeCell ref="KZI15:KZL15"/>
    <mergeCell ref="KZM15:KZP15"/>
    <mergeCell ref="KZQ15:KZT15"/>
    <mergeCell ref="KZU15:KZX15"/>
    <mergeCell ref="KZY15:LAB15"/>
    <mergeCell ref="LAC15:LAF15"/>
    <mergeCell ref="KYK15:KYN15"/>
    <mergeCell ref="KYO15:KYR15"/>
    <mergeCell ref="KYS15:KYV15"/>
    <mergeCell ref="KYW15:KYZ15"/>
    <mergeCell ref="KZA15:KZD15"/>
    <mergeCell ref="KZE15:KZH15"/>
    <mergeCell ref="KXM15:KXP15"/>
    <mergeCell ref="KXQ15:KXT15"/>
    <mergeCell ref="KXU15:KXX15"/>
    <mergeCell ref="KXY15:KYB15"/>
    <mergeCell ref="KYC15:KYF15"/>
    <mergeCell ref="KYG15:KYJ15"/>
    <mergeCell ref="KWO15:KWR15"/>
    <mergeCell ref="KWS15:KWV15"/>
    <mergeCell ref="KWW15:KWZ15"/>
    <mergeCell ref="KXA15:KXD15"/>
    <mergeCell ref="KXE15:KXH15"/>
    <mergeCell ref="KXI15:KXL15"/>
    <mergeCell ref="KVQ15:KVT15"/>
    <mergeCell ref="KVU15:KVX15"/>
    <mergeCell ref="KVY15:KWB15"/>
    <mergeCell ref="KWC15:KWF15"/>
    <mergeCell ref="KWG15:KWJ15"/>
    <mergeCell ref="KWK15:KWN15"/>
    <mergeCell ref="LFU15:LFX15"/>
    <mergeCell ref="LFY15:LGB15"/>
    <mergeCell ref="LGC15:LGF15"/>
    <mergeCell ref="LGG15:LGJ15"/>
    <mergeCell ref="LGK15:LGN15"/>
    <mergeCell ref="LGO15:LGR15"/>
    <mergeCell ref="LEW15:LEZ15"/>
    <mergeCell ref="LFA15:LFD15"/>
    <mergeCell ref="LFE15:LFH15"/>
    <mergeCell ref="LFI15:LFL15"/>
    <mergeCell ref="LFM15:LFP15"/>
    <mergeCell ref="LFQ15:LFT15"/>
    <mergeCell ref="LDY15:LEB15"/>
    <mergeCell ref="LEC15:LEF15"/>
    <mergeCell ref="LEG15:LEJ15"/>
    <mergeCell ref="LEK15:LEN15"/>
    <mergeCell ref="LEO15:LER15"/>
    <mergeCell ref="LES15:LEV15"/>
    <mergeCell ref="LDA15:LDD15"/>
    <mergeCell ref="LDE15:LDH15"/>
    <mergeCell ref="LDI15:LDL15"/>
    <mergeCell ref="LDM15:LDP15"/>
    <mergeCell ref="LDQ15:LDT15"/>
    <mergeCell ref="LDU15:LDX15"/>
    <mergeCell ref="LCC15:LCF15"/>
    <mergeCell ref="LCG15:LCJ15"/>
    <mergeCell ref="LCK15:LCN15"/>
    <mergeCell ref="LCO15:LCR15"/>
    <mergeCell ref="LCS15:LCV15"/>
    <mergeCell ref="LCW15:LCZ15"/>
    <mergeCell ref="LBE15:LBH15"/>
    <mergeCell ref="LBI15:LBL15"/>
    <mergeCell ref="LBM15:LBP15"/>
    <mergeCell ref="LBQ15:LBT15"/>
    <mergeCell ref="LBU15:LBX15"/>
    <mergeCell ref="LBY15:LCB15"/>
    <mergeCell ref="LLI15:LLL15"/>
    <mergeCell ref="LLM15:LLP15"/>
    <mergeCell ref="LLQ15:LLT15"/>
    <mergeCell ref="LLU15:LLX15"/>
    <mergeCell ref="LLY15:LMB15"/>
    <mergeCell ref="LMC15:LMF15"/>
    <mergeCell ref="LKK15:LKN15"/>
    <mergeCell ref="LKO15:LKR15"/>
    <mergeCell ref="LKS15:LKV15"/>
    <mergeCell ref="LKW15:LKZ15"/>
    <mergeCell ref="LLA15:LLD15"/>
    <mergeCell ref="LLE15:LLH15"/>
    <mergeCell ref="LJM15:LJP15"/>
    <mergeCell ref="LJQ15:LJT15"/>
    <mergeCell ref="LJU15:LJX15"/>
    <mergeCell ref="LJY15:LKB15"/>
    <mergeCell ref="LKC15:LKF15"/>
    <mergeCell ref="LKG15:LKJ15"/>
    <mergeCell ref="LIO15:LIR15"/>
    <mergeCell ref="LIS15:LIV15"/>
    <mergeCell ref="LIW15:LIZ15"/>
    <mergeCell ref="LJA15:LJD15"/>
    <mergeCell ref="LJE15:LJH15"/>
    <mergeCell ref="LJI15:LJL15"/>
    <mergeCell ref="LHQ15:LHT15"/>
    <mergeCell ref="LHU15:LHX15"/>
    <mergeCell ref="LHY15:LIB15"/>
    <mergeCell ref="LIC15:LIF15"/>
    <mergeCell ref="LIG15:LIJ15"/>
    <mergeCell ref="LIK15:LIN15"/>
    <mergeCell ref="LGS15:LGV15"/>
    <mergeCell ref="LGW15:LGZ15"/>
    <mergeCell ref="LHA15:LHD15"/>
    <mergeCell ref="LHE15:LHH15"/>
    <mergeCell ref="LHI15:LHL15"/>
    <mergeCell ref="LHM15:LHP15"/>
    <mergeCell ref="LQW15:LQZ15"/>
    <mergeCell ref="LRA15:LRD15"/>
    <mergeCell ref="LRE15:LRH15"/>
    <mergeCell ref="LRI15:LRL15"/>
    <mergeCell ref="LRM15:LRP15"/>
    <mergeCell ref="LRQ15:LRT15"/>
    <mergeCell ref="LPY15:LQB15"/>
    <mergeCell ref="LQC15:LQF15"/>
    <mergeCell ref="LQG15:LQJ15"/>
    <mergeCell ref="LQK15:LQN15"/>
    <mergeCell ref="LQO15:LQR15"/>
    <mergeCell ref="LQS15:LQV15"/>
    <mergeCell ref="LPA15:LPD15"/>
    <mergeCell ref="LPE15:LPH15"/>
    <mergeCell ref="LPI15:LPL15"/>
    <mergeCell ref="LPM15:LPP15"/>
    <mergeCell ref="LPQ15:LPT15"/>
    <mergeCell ref="LPU15:LPX15"/>
    <mergeCell ref="LOC15:LOF15"/>
    <mergeCell ref="LOG15:LOJ15"/>
    <mergeCell ref="LOK15:LON15"/>
    <mergeCell ref="LOO15:LOR15"/>
    <mergeCell ref="LOS15:LOV15"/>
    <mergeCell ref="LOW15:LOZ15"/>
    <mergeCell ref="LNE15:LNH15"/>
    <mergeCell ref="LNI15:LNL15"/>
    <mergeCell ref="LNM15:LNP15"/>
    <mergeCell ref="LNQ15:LNT15"/>
    <mergeCell ref="LNU15:LNX15"/>
    <mergeCell ref="LNY15:LOB15"/>
    <mergeCell ref="LMG15:LMJ15"/>
    <mergeCell ref="LMK15:LMN15"/>
    <mergeCell ref="LMO15:LMR15"/>
    <mergeCell ref="LMS15:LMV15"/>
    <mergeCell ref="LMW15:LMZ15"/>
    <mergeCell ref="LNA15:LND15"/>
    <mergeCell ref="LWK15:LWN15"/>
    <mergeCell ref="LWO15:LWR15"/>
    <mergeCell ref="LWS15:LWV15"/>
    <mergeCell ref="LWW15:LWZ15"/>
    <mergeCell ref="LXA15:LXD15"/>
    <mergeCell ref="LXE15:LXH15"/>
    <mergeCell ref="LVM15:LVP15"/>
    <mergeCell ref="LVQ15:LVT15"/>
    <mergeCell ref="LVU15:LVX15"/>
    <mergeCell ref="LVY15:LWB15"/>
    <mergeCell ref="LWC15:LWF15"/>
    <mergeCell ref="LWG15:LWJ15"/>
    <mergeCell ref="LUO15:LUR15"/>
    <mergeCell ref="LUS15:LUV15"/>
    <mergeCell ref="LUW15:LUZ15"/>
    <mergeCell ref="LVA15:LVD15"/>
    <mergeCell ref="LVE15:LVH15"/>
    <mergeCell ref="LVI15:LVL15"/>
    <mergeCell ref="LTQ15:LTT15"/>
    <mergeCell ref="LTU15:LTX15"/>
    <mergeCell ref="LTY15:LUB15"/>
    <mergeCell ref="LUC15:LUF15"/>
    <mergeCell ref="LUG15:LUJ15"/>
    <mergeCell ref="LUK15:LUN15"/>
    <mergeCell ref="LSS15:LSV15"/>
    <mergeCell ref="LSW15:LSZ15"/>
    <mergeCell ref="LTA15:LTD15"/>
    <mergeCell ref="LTE15:LTH15"/>
    <mergeCell ref="LTI15:LTL15"/>
    <mergeCell ref="LTM15:LTP15"/>
    <mergeCell ref="LRU15:LRX15"/>
    <mergeCell ref="LRY15:LSB15"/>
    <mergeCell ref="LSC15:LSF15"/>
    <mergeCell ref="LSG15:LSJ15"/>
    <mergeCell ref="LSK15:LSN15"/>
    <mergeCell ref="LSO15:LSR15"/>
    <mergeCell ref="MBY15:MCB15"/>
    <mergeCell ref="MCC15:MCF15"/>
    <mergeCell ref="MCG15:MCJ15"/>
    <mergeCell ref="MCK15:MCN15"/>
    <mergeCell ref="MCO15:MCR15"/>
    <mergeCell ref="MCS15:MCV15"/>
    <mergeCell ref="MBA15:MBD15"/>
    <mergeCell ref="MBE15:MBH15"/>
    <mergeCell ref="MBI15:MBL15"/>
    <mergeCell ref="MBM15:MBP15"/>
    <mergeCell ref="MBQ15:MBT15"/>
    <mergeCell ref="MBU15:MBX15"/>
    <mergeCell ref="MAC15:MAF15"/>
    <mergeCell ref="MAG15:MAJ15"/>
    <mergeCell ref="MAK15:MAN15"/>
    <mergeCell ref="MAO15:MAR15"/>
    <mergeCell ref="MAS15:MAV15"/>
    <mergeCell ref="MAW15:MAZ15"/>
    <mergeCell ref="LZE15:LZH15"/>
    <mergeCell ref="LZI15:LZL15"/>
    <mergeCell ref="LZM15:LZP15"/>
    <mergeCell ref="LZQ15:LZT15"/>
    <mergeCell ref="LZU15:LZX15"/>
    <mergeCell ref="LZY15:MAB15"/>
    <mergeCell ref="LYG15:LYJ15"/>
    <mergeCell ref="LYK15:LYN15"/>
    <mergeCell ref="LYO15:LYR15"/>
    <mergeCell ref="LYS15:LYV15"/>
    <mergeCell ref="LYW15:LYZ15"/>
    <mergeCell ref="LZA15:LZD15"/>
    <mergeCell ref="LXI15:LXL15"/>
    <mergeCell ref="LXM15:LXP15"/>
    <mergeCell ref="LXQ15:LXT15"/>
    <mergeCell ref="LXU15:LXX15"/>
    <mergeCell ref="LXY15:LYB15"/>
    <mergeCell ref="LYC15:LYF15"/>
    <mergeCell ref="MHM15:MHP15"/>
    <mergeCell ref="MHQ15:MHT15"/>
    <mergeCell ref="MHU15:MHX15"/>
    <mergeCell ref="MHY15:MIB15"/>
    <mergeCell ref="MIC15:MIF15"/>
    <mergeCell ref="MIG15:MIJ15"/>
    <mergeCell ref="MGO15:MGR15"/>
    <mergeCell ref="MGS15:MGV15"/>
    <mergeCell ref="MGW15:MGZ15"/>
    <mergeCell ref="MHA15:MHD15"/>
    <mergeCell ref="MHE15:MHH15"/>
    <mergeCell ref="MHI15:MHL15"/>
    <mergeCell ref="MFQ15:MFT15"/>
    <mergeCell ref="MFU15:MFX15"/>
    <mergeCell ref="MFY15:MGB15"/>
    <mergeCell ref="MGC15:MGF15"/>
    <mergeCell ref="MGG15:MGJ15"/>
    <mergeCell ref="MGK15:MGN15"/>
    <mergeCell ref="MES15:MEV15"/>
    <mergeCell ref="MEW15:MEZ15"/>
    <mergeCell ref="MFA15:MFD15"/>
    <mergeCell ref="MFE15:MFH15"/>
    <mergeCell ref="MFI15:MFL15"/>
    <mergeCell ref="MFM15:MFP15"/>
    <mergeCell ref="MDU15:MDX15"/>
    <mergeCell ref="MDY15:MEB15"/>
    <mergeCell ref="MEC15:MEF15"/>
    <mergeCell ref="MEG15:MEJ15"/>
    <mergeCell ref="MEK15:MEN15"/>
    <mergeCell ref="MEO15:MER15"/>
    <mergeCell ref="MCW15:MCZ15"/>
    <mergeCell ref="MDA15:MDD15"/>
    <mergeCell ref="MDE15:MDH15"/>
    <mergeCell ref="MDI15:MDL15"/>
    <mergeCell ref="MDM15:MDP15"/>
    <mergeCell ref="MDQ15:MDT15"/>
    <mergeCell ref="MNA15:MND15"/>
    <mergeCell ref="MNE15:MNH15"/>
    <mergeCell ref="MNI15:MNL15"/>
    <mergeCell ref="MNM15:MNP15"/>
    <mergeCell ref="MNQ15:MNT15"/>
    <mergeCell ref="MNU15:MNX15"/>
    <mergeCell ref="MMC15:MMF15"/>
    <mergeCell ref="MMG15:MMJ15"/>
    <mergeCell ref="MMK15:MMN15"/>
    <mergeCell ref="MMO15:MMR15"/>
    <mergeCell ref="MMS15:MMV15"/>
    <mergeCell ref="MMW15:MMZ15"/>
    <mergeCell ref="MLE15:MLH15"/>
    <mergeCell ref="MLI15:MLL15"/>
    <mergeCell ref="MLM15:MLP15"/>
    <mergeCell ref="MLQ15:MLT15"/>
    <mergeCell ref="MLU15:MLX15"/>
    <mergeCell ref="MLY15:MMB15"/>
    <mergeCell ref="MKG15:MKJ15"/>
    <mergeCell ref="MKK15:MKN15"/>
    <mergeCell ref="MKO15:MKR15"/>
    <mergeCell ref="MKS15:MKV15"/>
    <mergeCell ref="MKW15:MKZ15"/>
    <mergeCell ref="MLA15:MLD15"/>
    <mergeCell ref="MJI15:MJL15"/>
    <mergeCell ref="MJM15:MJP15"/>
    <mergeCell ref="MJQ15:MJT15"/>
    <mergeCell ref="MJU15:MJX15"/>
    <mergeCell ref="MJY15:MKB15"/>
    <mergeCell ref="MKC15:MKF15"/>
    <mergeCell ref="MIK15:MIN15"/>
    <mergeCell ref="MIO15:MIR15"/>
    <mergeCell ref="MIS15:MIV15"/>
    <mergeCell ref="MIW15:MIZ15"/>
    <mergeCell ref="MJA15:MJD15"/>
    <mergeCell ref="MJE15:MJH15"/>
    <mergeCell ref="MSO15:MSR15"/>
    <mergeCell ref="MSS15:MSV15"/>
    <mergeCell ref="MSW15:MSZ15"/>
    <mergeCell ref="MTA15:MTD15"/>
    <mergeCell ref="MTE15:MTH15"/>
    <mergeCell ref="MTI15:MTL15"/>
    <mergeCell ref="MRQ15:MRT15"/>
    <mergeCell ref="MRU15:MRX15"/>
    <mergeCell ref="MRY15:MSB15"/>
    <mergeCell ref="MSC15:MSF15"/>
    <mergeCell ref="MSG15:MSJ15"/>
    <mergeCell ref="MSK15:MSN15"/>
    <mergeCell ref="MQS15:MQV15"/>
    <mergeCell ref="MQW15:MQZ15"/>
    <mergeCell ref="MRA15:MRD15"/>
    <mergeCell ref="MRE15:MRH15"/>
    <mergeCell ref="MRI15:MRL15"/>
    <mergeCell ref="MRM15:MRP15"/>
    <mergeCell ref="MPU15:MPX15"/>
    <mergeCell ref="MPY15:MQB15"/>
    <mergeCell ref="MQC15:MQF15"/>
    <mergeCell ref="MQG15:MQJ15"/>
    <mergeCell ref="MQK15:MQN15"/>
    <mergeCell ref="MQO15:MQR15"/>
    <mergeCell ref="MOW15:MOZ15"/>
    <mergeCell ref="MPA15:MPD15"/>
    <mergeCell ref="MPE15:MPH15"/>
    <mergeCell ref="MPI15:MPL15"/>
    <mergeCell ref="MPM15:MPP15"/>
    <mergeCell ref="MPQ15:MPT15"/>
    <mergeCell ref="MNY15:MOB15"/>
    <mergeCell ref="MOC15:MOF15"/>
    <mergeCell ref="MOG15:MOJ15"/>
    <mergeCell ref="MOK15:MON15"/>
    <mergeCell ref="MOO15:MOR15"/>
    <mergeCell ref="MOS15:MOV15"/>
    <mergeCell ref="MYC15:MYF15"/>
    <mergeCell ref="MYG15:MYJ15"/>
    <mergeCell ref="MYK15:MYN15"/>
    <mergeCell ref="MYO15:MYR15"/>
    <mergeCell ref="MYS15:MYV15"/>
    <mergeCell ref="MYW15:MYZ15"/>
    <mergeCell ref="MXE15:MXH15"/>
    <mergeCell ref="MXI15:MXL15"/>
    <mergeCell ref="MXM15:MXP15"/>
    <mergeCell ref="MXQ15:MXT15"/>
    <mergeCell ref="MXU15:MXX15"/>
    <mergeCell ref="MXY15:MYB15"/>
    <mergeCell ref="MWG15:MWJ15"/>
    <mergeCell ref="MWK15:MWN15"/>
    <mergeCell ref="MWO15:MWR15"/>
    <mergeCell ref="MWS15:MWV15"/>
    <mergeCell ref="MWW15:MWZ15"/>
    <mergeCell ref="MXA15:MXD15"/>
    <mergeCell ref="MVI15:MVL15"/>
    <mergeCell ref="MVM15:MVP15"/>
    <mergeCell ref="MVQ15:MVT15"/>
    <mergeCell ref="MVU15:MVX15"/>
    <mergeCell ref="MVY15:MWB15"/>
    <mergeCell ref="MWC15:MWF15"/>
    <mergeCell ref="MUK15:MUN15"/>
    <mergeCell ref="MUO15:MUR15"/>
    <mergeCell ref="MUS15:MUV15"/>
    <mergeCell ref="MUW15:MUZ15"/>
    <mergeCell ref="MVA15:MVD15"/>
    <mergeCell ref="MVE15:MVH15"/>
    <mergeCell ref="MTM15:MTP15"/>
    <mergeCell ref="MTQ15:MTT15"/>
    <mergeCell ref="MTU15:MTX15"/>
    <mergeCell ref="MTY15:MUB15"/>
    <mergeCell ref="MUC15:MUF15"/>
    <mergeCell ref="MUG15:MUJ15"/>
    <mergeCell ref="NDQ15:NDT15"/>
    <mergeCell ref="NDU15:NDX15"/>
    <mergeCell ref="NDY15:NEB15"/>
    <mergeCell ref="NEC15:NEF15"/>
    <mergeCell ref="NEG15:NEJ15"/>
    <mergeCell ref="NEK15:NEN15"/>
    <mergeCell ref="NCS15:NCV15"/>
    <mergeCell ref="NCW15:NCZ15"/>
    <mergeCell ref="NDA15:NDD15"/>
    <mergeCell ref="NDE15:NDH15"/>
    <mergeCell ref="NDI15:NDL15"/>
    <mergeCell ref="NDM15:NDP15"/>
    <mergeCell ref="NBU15:NBX15"/>
    <mergeCell ref="NBY15:NCB15"/>
    <mergeCell ref="NCC15:NCF15"/>
    <mergeCell ref="NCG15:NCJ15"/>
    <mergeCell ref="NCK15:NCN15"/>
    <mergeCell ref="NCO15:NCR15"/>
    <mergeCell ref="NAW15:NAZ15"/>
    <mergeCell ref="NBA15:NBD15"/>
    <mergeCell ref="NBE15:NBH15"/>
    <mergeCell ref="NBI15:NBL15"/>
    <mergeCell ref="NBM15:NBP15"/>
    <mergeCell ref="NBQ15:NBT15"/>
    <mergeCell ref="MZY15:NAB15"/>
    <mergeCell ref="NAC15:NAF15"/>
    <mergeCell ref="NAG15:NAJ15"/>
    <mergeCell ref="NAK15:NAN15"/>
    <mergeCell ref="NAO15:NAR15"/>
    <mergeCell ref="NAS15:NAV15"/>
    <mergeCell ref="MZA15:MZD15"/>
    <mergeCell ref="MZE15:MZH15"/>
    <mergeCell ref="MZI15:MZL15"/>
    <mergeCell ref="MZM15:MZP15"/>
    <mergeCell ref="MZQ15:MZT15"/>
    <mergeCell ref="MZU15:MZX15"/>
    <mergeCell ref="NJE15:NJH15"/>
    <mergeCell ref="NJI15:NJL15"/>
    <mergeCell ref="NJM15:NJP15"/>
    <mergeCell ref="NJQ15:NJT15"/>
    <mergeCell ref="NJU15:NJX15"/>
    <mergeCell ref="NJY15:NKB15"/>
    <mergeCell ref="NIG15:NIJ15"/>
    <mergeCell ref="NIK15:NIN15"/>
    <mergeCell ref="NIO15:NIR15"/>
    <mergeCell ref="NIS15:NIV15"/>
    <mergeCell ref="NIW15:NIZ15"/>
    <mergeCell ref="NJA15:NJD15"/>
    <mergeCell ref="NHI15:NHL15"/>
    <mergeCell ref="NHM15:NHP15"/>
    <mergeCell ref="NHQ15:NHT15"/>
    <mergeCell ref="NHU15:NHX15"/>
    <mergeCell ref="NHY15:NIB15"/>
    <mergeCell ref="NIC15:NIF15"/>
    <mergeCell ref="NGK15:NGN15"/>
    <mergeCell ref="NGO15:NGR15"/>
    <mergeCell ref="NGS15:NGV15"/>
    <mergeCell ref="NGW15:NGZ15"/>
    <mergeCell ref="NHA15:NHD15"/>
    <mergeCell ref="NHE15:NHH15"/>
    <mergeCell ref="NFM15:NFP15"/>
    <mergeCell ref="NFQ15:NFT15"/>
    <mergeCell ref="NFU15:NFX15"/>
    <mergeCell ref="NFY15:NGB15"/>
    <mergeCell ref="NGC15:NGF15"/>
    <mergeCell ref="NGG15:NGJ15"/>
    <mergeCell ref="NEO15:NER15"/>
    <mergeCell ref="NES15:NEV15"/>
    <mergeCell ref="NEW15:NEZ15"/>
    <mergeCell ref="NFA15:NFD15"/>
    <mergeCell ref="NFE15:NFH15"/>
    <mergeCell ref="NFI15:NFL15"/>
    <mergeCell ref="NOS15:NOV15"/>
    <mergeCell ref="NOW15:NOZ15"/>
    <mergeCell ref="NPA15:NPD15"/>
    <mergeCell ref="NPE15:NPH15"/>
    <mergeCell ref="NPI15:NPL15"/>
    <mergeCell ref="NPM15:NPP15"/>
    <mergeCell ref="NNU15:NNX15"/>
    <mergeCell ref="NNY15:NOB15"/>
    <mergeCell ref="NOC15:NOF15"/>
    <mergeCell ref="NOG15:NOJ15"/>
    <mergeCell ref="NOK15:NON15"/>
    <mergeCell ref="NOO15:NOR15"/>
    <mergeCell ref="NMW15:NMZ15"/>
    <mergeCell ref="NNA15:NND15"/>
    <mergeCell ref="NNE15:NNH15"/>
    <mergeCell ref="NNI15:NNL15"/>
    <mergeCell ref="NNM15:NNP15"/>
    <mergeCell ref="NNQ15:NNT15"/>
    <mergeCell ref="NLY15:NMB15"/>
    <mergeCell ref="NMC15:NMF15"/>
    <mergeCell ref="NMG15:NMJ15"/>
    <mergeCell ref="NMK15:NMN15"/>
    <mergeCell ref="NMO15:NMR15"/>
    <mergeCell ref="NMS15:NMV15"/>
    <mergeCell ref="NLA15:NLD15"/>
    <mergeCell ref="NLE15:NLH15"/>
    <mergeCell ref="NLI15:NLL15"/>
    <mergeCell ref="NLM15:NLP15"/>
    <mergeCell ref="NLQ15:NLT15"/>
    <mergeCell ref="NLU15:NLX15"/>
    <mergeCell ref="NKC15:NKF15"/>
    <mergeCell ref="NKG15:NKJ15"/>
    <mergeCell ref="NKK15:NKN15"/>
    <mergeCell ref="NKO15:NKR15"/>
    <mergeCell ref="NKS15:NKV15"/>
    <mergeCell ref="NKW15:NKZ15"/>
    <mergeCell ref="NUG15:NUJ15"/>
    <mergeCell ref="NUK15:NUN15"/>
    <mergeCell ref="NUO15:NUR15"/>
    <mergeCell ref="NUS15:NUV15"/>
    <mergeCell ref="NUW15:NUZ15"/>
    <mergeCell ref="NVA15:NVD15"/>
    <mergeCell ref="NTI15:NTL15"/>
    <mergeCell ref="NTM15:NTP15"/>
    <mergeCell ref="NTQ15:NTT15"/>
    <mergeCell ref="NTU15:NTX15"/>
    <mergeCell ref="NTY15:NUB15"/>
    <mergeCell ref="NUC15:NUF15"/>
    <mergeCell ref="NSK15:NSN15"/>
    <mergeCell ref="NSO15:NSR15"/>
    <mergeCell ref="NSS15:NSV15"/>
    <mergeCell ref="NSW15:NSZ15"/>
    <mergeCell ref="NTA15:NTD15"/>
    <mergeCell ref="NTE15:NTH15"/>
    <mergeCell ref="NRM15:NRP15"/>
    <mergeCell ref="NRQ15:NRT15"/>
    <mergeCell ref="NRU15:NRX15"/>
    <mergeCell ref="NRY15:NSB15"/>
    <mergeCell ref="NSC15:NSF15"/>
    <mergeCell ref="NSG15:NSJ15"/>
    <mergeCell ref="NQO15:NQR15"/>
    <mergeCell ref="NQS15:NQV15"/>
    <mergeCell ref="NQW15:NQZ15"/>
    <mergeCell ref="NRA15:NRD15"/>
    <mergeCell ref="NRE15:NRH15"/>
    <mergeCell ref="NRI15:NRL15"/>
    <mergeCell ref="NPQ15:NPT15"/>
    <mergeCell ref="NPU15:NPX15"/>
    <mergeCell ref="NPY15:NQB15"/>
    <mergeCell ref="NQC15:NQF15"/>
    <mergeCell ref="NQG15:NQJ15"/>
    <mergeCell ref="NQK15:NQN15"/>
    <mergeCell ref="NZU15:NZX15"/>
    <mergeCell ref="NZY15:OAB15"/>
    <mergeCell ref="OAC15:OAF15"/>
    <mergeCell ref="OAG15:OAJ15"/>
    <mergeCell ref="OAK15:OAN15"/>
    <mergeCell ref="OAO15:OAR15"/>
    <mergeCell ref="NYW15:NYZ15"/>
    <mergeCell ref="NZA15:NZD15"/>
    <mergeCell ref="NZE15:NZH15"/>
    <mergeCell ref="NZI15:NZL15"/>
    <mergeCell ref="NZM15:NZP15"/>
    <mergeCell ref="NZQ15:NZT15"/>
    <mergeCell ref="NXY15:NYB15"/>
    <mergeCell ref="NYC15:NYF15"/>
    <mergeCell ref="NYG15:NYJ15"/>
    <mergeCell ref="NYK15:NYN15"/>
    <mergeCell ref="NYO15:NYR15"/>
    <mergeCell ref="NYS15:NYV15"/>
    <mergeCell ref="NXA15:NXD15"/>
    <mergeCell ref="NXE15:NXH15"/>
    <mergeCell ref="NXI15:NXL15"/>
    <mergeCell ref="NXM15:NXP15"/>
    <mergeCell ref="NXQ15:NXT15"/>
    <mergeCell ref="NXU15:NXX15"/>
    <mergeCell ref="NWC15:NWF15"/>
    <mergeCell ref="NWG15:NWJ15"/>
    <mergeCell ref="NWK15:NWN15"/>
    <mergeCell ref="NWO15:NWR15"/>
    <mergeCell ref="NWS15:NWV15"/>
    <mergeCell ref="NWW15:NWZ15"/>
    <mergeCell ref="NVE15:NVH15"/>
    <mergeCell ref="NVI15:NVL15"/>
    <mergeCell ref="NVM15:NVP15"/>
    <mergeCell ref="NVQ15:NVT15"/>
    <mergeCell ref="NVU15:NVX15"/>
    <mergeCell ref="NVY15:NWB15"/>
    <mergeCell ref="OFI15:OFL15"/>
    <mergeCell ref="OFM15:OFP15"/>
    <mergeCell ref="OFQ15:OFT15"/>
    <mergeCell ref="OFU15:OFX15"/>
    <mergeCell ref="OFY15:OGB15"/>
    <mergeCell ref="OGC15:OGF15"/>
    <mergeCell ref="OEK15:OEN15"/>
    <mergeCell ref="OEO15:OER15"/>
    <mergeCell ref="OES15:OEV15"/>
    <mergeCell ref="OEW15:OEZ15"/>
    <mergeCell ref="OFA15:OFD15"/>
    <mergeCell ref="OFE15:OFH15"/>
    <mergeCell ref="ODM15:ODP15"/>
    <mergeCell ref="ODQ15:ODT15"/>
    <mergeCell ref="ODU15:ODX15"/>
    <mergeCell ref="ODY15:OEB15"/>
    <mergeCell ref="OEC15:OEF15"/>
    <mergeCell ref="OEG15:OEJ15"/>
    <mergeCell ref="OCO15:OCR15"/>
    <mergeCell ref="OCS15:OCV15"/>
    <mergeCell ref="OCW15:OCZ15"/>
    <mergeCell ref="ODA15:ODD15"/>
    <mergeCell ref="ODE15:ODH15"/>
    <mergeCell ref="ODI15:ODL15"/>
    <mergeCell ref="OBQ15:OBT15"/>
    <mergeCell ref="OBU15:OBX15"/>
    <mergeCell ref="OBY15:OCB15"/>
    <mergeCell ref="OCC15:OCF15"/>
    <mergeCell ref="OCG15:OCJ15"/>
    <mergeCell ref="OCK15:OCN15"/>
    <mergeCell ref="OAS15:OAV15"/>
    <mergeCell ref="OAW15:OAZ15"/>
    <mergeCell ref="OBA15:OBD15"/>
    <mergeCell ref="OBE15:OBH15"/>
    <mergeCell ref="OBI15:OBL15"/>
    <mergeCell ref="OBM15:OBP15"/>
    <mergeCell ref="OKW15:OKZ15"/>
    <mergeCell ref="OLA15:OLD15"/>
    <mergeCell ref="OLE15:OLH15"/>
    <mergeCell ref="OLI15:OLL15"/>
    <mergeCell ref="OLM15:OLP15"/>
    <mergeCell ref="OLQ15:OLT15"/>
    <mergeCell ref="OJY15:OKB15"/>
    <mergeCell ref="OKC15:OKF15"/>
    <mergeCell ref="OKG15:OKJ15"/>
    <mergeCell ref="OKK15:OKN15"/>
    <mergeCell ref="OKO15:OKR15"/>
    <mergeCell ref="OKS15:OKV15"/>
    <mergeCell ref="OJA15:OJD15"/>
    <mergeCell ref="OJE15:OJH15"/>
    <mergeCell ref="OJI15:OJL15"/>
    <mergeCell ref="OJM15:OJP15"/>
    <mergeCell ref="OJQ15:OJT15"/>
    <mergeCell ref="OJU15:OJX15"/>
    <mergeCell ref="OIC15:OIF15"/>
    <mergeCell ref="OIG15:OIJ15"/>
    <mergeCell ref="OIK15:OIN15"/>
    <mergeCell ref="OIO15:OIR15"/>
    <mergeCell ref="OIS15:OIV15"/>
    <mergeCell ref="OIW15:OIZ15"/>
    <mergeCell ref="OHE15:OHH15"/>
    <mergeCell ref="OHI15:OHL15"/>
    <mergeCell ref="OHM15:OHP15"/>
    <mergeCell ref="OHQ15:OHT15"/>
    <mergeCell ref="OHU15:OHX15"/>
    <mergeCell ref="OHY15:OIB15"/>
    <mergeCell ref="OGG15:OGJ15"/>
    <mergeCell ref="OGK15:OGN15"/>
    <mergeCell ref="OGO15:OGR15"/>
    <mergeCell ref="OGS15:OGV15"/>
    <mergeCell ref="OGW15:OGZ15"/>
    <mergeCell ref="OHA15:OHD15"/>
    <mergeCell ref="OQK15:OQN15"/>
    <mergeCell ref="OQO15:OQR15"/>
    <mergeCell ref="OQS15:OQV15"/>
    <mergeCell ref="OQW15:OQZ15"/>
    <mergeCell ref="ORA15:ORD15"/>
    <mergeCell ref="ORE15:ORH15"/>
    <mergeCell ref="OPM15:OPP15"/>
    <mergeCell ref="OPQ15:OPT15"/>
    <mergeCell ref="OPU15:OPX15"/>
    <mergeCell ref="OPY15:OQB15"/>
    <mergeCell ref="OQC15:OQF15"/>
    <mergeCell ref="OQG15:OQJ15"/>
    <mergeCell ref="OOO15:OOR15"/>
    <mergeCell ref="OOS15:OOV15"/>
    <mergeCell ref="OOW15:OOZ15"/>
    <mergeCell ref="OPA15:OPD15"/>
    <mergeCell ref="OPE15:OPH15"/>
    <mergeCell ref="OPI15:OPL15"/>
    <mergeCell ref="ONQ15:ONT15"/>
    <mergeCell ref="ONU15:ONX15"/>
    <mergeCell ref="ONY15:OOB15"/>
    <mergeCell ref="OOC15:OOF15"/>
    <mergeCell ref="OOG15:OOJ15"/>
    <mergeCell ref="OOK15:OON15"/>
    <mergeCell ref="OMS15:OMV15"/>
    <mergeCell ref="OMW15:OMZ15"/>
    <mergeCell ref="ONA15:OND15"/>
    <mergeCell ref="ONE15:ONH15"/>
    <mergeCell ref="ONI15:ONL15"/>
    <mergeCell ref="ONM15:ONP15"/>
    <mergeCell ref="OLU15:OLX15"/>
    <mergeCell ref="OLY15:OMB15"/>
    <mergeCell ref="OMC15:OMF15"/>
    <mergeCell ref="OMG15:OMJ15"/>
    <mergeCell ref="OMK15:OMN15"/>
    <mergeCell ref="OMO15:OMR15"/>
    <mergeCell ref="OVY15:OWB15"/>
    <mergeCell ref="OWC15:OWF15"/>
    <mergeCell ref="OWG15:OWJ15"/>
    <mergeCell ref="OWK15:OWN15"/>
    <mergeCell ref="OWO15:OWR15"/>
    <mergeCell ref="OWS15:OWV15"/>
    <mergeCell ref="OVA15:OVD15"/>
    <mergeCell ref="OVE15:OVH15"/>
    <mergeCell ref="OVI15:OVL15"/>
    <mergeCell ref="OVM15:OVP15"/>
    <mergeCell ref="OVQ15:OVT15"/>
    <mergeCell ref="OVU15:OVX15"/>
    <mergeCell ref="OUC15:OUF15"/>
    <mergeCell ref="OUG15:OUJ15"/>
    <mergeCell ref="OUK15:OUN15"/>
    <mergeCell ref="OUO15:OUR15"/>
    <mergeCell ref="OUS15:OUV15"/>
    <mergeCell ref="OUW15:OUZ15"/>
    <mergeCell ref="OTE15:OTH15"/>
    <mergeCell ref="OTI15:OTL15"/>
    <mergeCell ref="OTM15:OTP15"/>
    <mergeCell ref="OTQ15:OTT15"/>
    <mergeCell ref="OTU15:OTX15"/>
    <mergeCell ref="OTY15:OUB15"/>
    <mergeCell ref="OSG15:OSJ15"/>
    <mergeCell ref="OSK15:OSN15"/>
    <mergeCell ref="OSO15:OSR15"/>
    <mergeCell ref="OSS15:OSV15"/>
    <mergeCell ref="OSW15:OSZ15"/>
    <mergeCell ref="OTA15:OTD15"/>
    <mergeCell ref="ORI15:ORL15"/>
    <mergeCell ref="ORM15:ORP15"/>
    <mergeCell ref="ORQ15:ORT15"/>
    <mergeCell ref="ORU15:ORX15"/>
    <mergeCell ref="ORY15:OSB15"/>
    <mergeCell ref="OSC15:OSF15"/>
    <mergeCell ref="PBM15:PBP15"/>
    <mergeCell ref="PBQ15:PBT15"/>
    <mergeCell ref="PBU15:PBX15"/>
    <mergeCell ref="PBY15:PCB15"/>
    <mergeCell ref="PCC15:PCF15"/>
    <mergeCell ref="PCG15:PCJ15"/>
    <mergeCell ref="PAO15:PAR15"/>
    <mergeCell ref="PAS15:PAV15"/>
    <mergeCell ref="PAW15:PAZ15"/>
    <mergeCell ref="PBA15:PBD15"/>
    <mergeCell ref="PBE15:PBH15"/>
    <mergeCell ref="PBI15:PBL15"/>
    <mergeCell ref="OZQ15:OZT15"/>
    <mergeCell ref="OZU15:OZX15"/>
    <mergeCell ref="OZY15:PAB15"/>
    <mergeCell ref="PAC15:PAF15"/>
    <mergeCell ref="PAG15:PAJ15"/>
    <mergeCell ref="PAK15:PAN15"/>
    <mergeCell ref="OYS15:OYV15"/>
    <mergeCell ref="OYW15:OYZ15"/>
    <mergeCell ref="OZA15:OZD15"/>
    <mergeCell ref="OZE15:OZH15"/>
    <mergeCell ref="OZI15:OZL15"/>
    <mergeCell ref="OZM15:OZP15"/>
    <mergeCell ref="OXU15:OXX15"/>
    <mergeCell ref="OXY15:OYB15"/>
    <mergeCell ref="OYC15:OYF15"/>
    <mergeCell ref="OYG15:OYJ15"/>
    <mergeCell ref="OYK15:OYN15"/>
    <mergeCell ref="OYO15:OYR15"/>
    <mergeCell ref="OWW15:OWZ15"/>
    <mergeCell ref="OXA15:OXD15"/>
    <mergeCell ref="OXE15:OXH15"/>
    <mergeCell ref="OXI15:OXL15"/>
    <mergeCell ref="OXM15:OXP15"/>
    <mergeCell ref="OXQ15:OXT15"/>
    <mergeCell ref="PHA15:PHD15"/>
    <mergeCell ref="PHE15:PHH15"/>
    <mergeCell ref="PHI15:PHL15"/>
    <mergeCell ref="PHM15:PHP15"/>
    <mergeCell ref="PHQ15:PHT15"/>
    <mergeCell ref="PHU15:PHX15"/>
    <mergeCell ref="PGC15:PGF15"/>
    <mergeCell ref="PGG15:PGJ15"/>
    <mergeCell ref="PGK15:PGN15"/>
    <mergeCell ref="PGO15:PGR15"/>
    <mergeCell ref="PGS15:PGV15"/>
    <mergeCell ref="PGW15:PGZ15"/>
    <mergeCell ref="PFE15:PFH15"/>
    <mergeCell ref="PFI15:PFL15"/>
    <mergeCell ref="PFM15:PFP15"/>
    <mergeCell ref="PFQ15:PFT15"/>
    <mergeCell ref="PFU15:PFX15"/>
    <mergeCell ref="PFY15:PGB15"/>
    <mergeCell ref="PEG15:PEJ15"/>
    <mergeCell ref="PEK15:PEN15"/>
    <mergeCell ref="PEO15:PER15"/>
    <mergeCell ref="PES15:PEV15"/>
    <mergeCell ref="PEW15:PEZ15"/>
    <mergeCell ref="PFA15:PFD15"/>
    <mergeCell ref="PDI15:PDL15"/>
    <mergeCell ref="PDM15:PDP15"/>
    <mergeCell ref="PDQ15:PDT15"/>
    <mergeCell ref="PDU15:PDX15"/>
    <mergeCell ref="PDY15:PEB15"/>
    <mergeCell ref="PEC15:PEF15"/>
    <mergeCell ref="PCK15:PCN15"/>
    <mergeCell ref="PCO15:PCR15"/>
    <mergeCell ref="PCS15:PCV15"/>
    <mergeCell ref="PCW15:PCZ15"/>
    <mergeCell ref="PDA15:PDD15"/>
    <mergeCell ref="PDE15:PDH15"/>
    <mergeCell ref="PMO15:PMR15"/>
    <mergeCell ref="PMS15:PMV15"/>
    <mergeCell ref="PMW15:PMZ15"/>
    <mergeCell ref="PNA15:PND15"/>
    <mergeCell ref="PNE15:PNH15"/>
    <mergeCell ref="PNI15:PNL15"/>
    <mergeCell ref="PLQ15:PLT15"/>
    <mergeCell ref="PLU15:PLX15"/>
    <mergeCell ref="PLY15:PMB15"/>
    <mergeCell ref="PMC15:PMF15"/>
    <mergeCell ref="PMG15:PMJ15"/>
    <mergeCell ref="PMK15:PMN15"/>
    <mergeCell ref="PKS15:PKV15"/>
    <mergeCell ref="PKW15:PKZ15"/>
    <mergeCell ref="PLA15:PLD15"/>
    <mergeCell ref="PLE15:PLH15"/>
    <mergeCell ref="PLI15:PLL15"/>
    <mergeCell ref="PLM15:PLP15"/>
    <mergeCell ref="PJU15:PJX15"/>
    <mergeCell ref="PJY15:PKB15"/>
    <mergeCell ref="PKC15:PKF15"/>
    <mergeCell ref="PKG15:PKJ15"/>
    <mergeCell ref="PKK15:PKN15"/>
    <mergeCell ref="PKO15:PKR15"/>
    <mergeCell ref="PIW15:PIZ15"/>
    <mergeCell ref="PJA15:PJD15"/>
    <mergeCell ref="PJE15:PJH15"/>
    <mergeCell ref="PJI15:PJL15"/>
    <mergeCell ref="PJM15:PJP15"/>
    <mergeCell ref="PJQ15:PJT15"/>
    <mergeCell ref="PHY15:PIB15"/>
    <mergeCell ref="PIC15:PIF15"/>
    <mergeCell ref="PIG15:PIJ15"/>
    <mergeCell ref="PIK15:PIN15"/>
    <mergeCell ref="PIO15:PIR15"/>
    <mergeCell ref="PIS15:PIV15"/>
    <mergeCell ref="PSC15:PSF15"/>
    <mergeCell ref="PSG15:PSJ15"/>
    <mergeCell ref="PSK15:PSN15"/>
    <mergeCell ref="PSO15:PSR15"/>
    <mergeCell ref="PSS15:PSV15"/>
    <mergeCell ref="PSW15:PSZ15"/>
    <mergeCell ref="PRE15:PRH15"/>
    <mergeCell ref="PRI15:PRL15"/>
    <mergeCell ref="PRM15:PRP15"/>
    <mergeCell ref="PRQ15:PRT15"/>
    <mergeCell ref="PRU15:PRX15"/>
    <mergeCell ref="PRY15:PSB15"/>
    <mergeCell ref="PQG15:PQJ15"/>
    <mergeCell ref="PQK15:PQN15"/>
    <mergeCell ref="PQO15:PQR15"/>
    <mergeCell ref="PQS15:PQV15"/>
    <mergeCell ref="PQW15:PQZ15"/>
    <mergeCell ref="PRA15:PRD15"/>
    <mergeCell ref="PPI15:PPL15"/>
    <mergeCell ref="PPM15:PPP15"/>
    <mergeCell ref="PPQ15:PPT15"/>
    <mergeCell ref="PPU15:PPX15"/>
    <mergeCell ref="PPY15:PQB15"/>
    <mergeCell ref="PQC15:PQF15"/>
    <mergeCell ref="POK15:PON15"/>
    <mergeCell ref="POO15:POR15"/>
    <mergeCell ref="POS15:POV15"/>
    <mergeCell ref="POW15:POZ15"/>
    <mergeCell ref="PPA15:PPD15"/>
    <mergeCell ref="PPE15:PPH15"/>
    <mergeCell ref="PNM15:PNP15"/>
    <mergeCell ref="PNQ15:PNT15"/>
    <mergeCell ref="PNU15:PNX15"/>
    <mergeCell ref="PNY15:POB15"/>
    <mergeCell ref="POC15:POF15"/>
    <mergeCell ref="POG15:POJ15"/>
    <mergeCell ref="PXQ15:PXT15"/>
    <mergeCell ref="PXU15:PXX15"/>
    <mergeCell ref="PXY15:PYB15"/>
    <mergeCell ref="PYC15:PYF15"/>
    <mergeCell ref="PYG15:PYJ15"/>
    <mergeCell ref="PYK15:PYN15"/>
    <mergeCell ref="PWS15:PWV15"/>
    <mergeCell ref="PWW15:PWZ15"/>
    <mergeCell ref="PXA15:PXD15"/>
    <mergeCell ref="PXE15:PXH15"/>
    <mergeCell ref="PXI15:PXL15"/>
    <mergeCell ref="PXM15:PXP15"/>
    <mergeCell ref="PVU15:PVX15"/>
    <mergeCell ref="PVY15:PWB15"/>
    <mergeCell ref="PWC15:PWF15"/>
    <mergeCell ref="PWG15:PWJ15"/>
    <mergeCell ref="PWK15:PWN15"/>
    <mergeCell ref="PWO15:PWR15"/>
    <mergeCell ref="PUW15:PUZ15"/>
    <mergeCell ref="PVA15:PVD15"/>
    <mergeCell ref="PVE15:PVH15"/>
    <mergeCell ref="PVI15:PVL15"/>
    <mergeCell ref="PVM15:PVP15"/>
    <mergeCell ref="PVQ15:PVT15"/>
    <mergeCell ref="PTY15:PUB15"/>
    <mergeCell ref="PUC15:PUF15"/>
    <mergeCell ref="PUG15:PUJ15"/>
    <mergeCell ref="PUK15:PUN15"/>
    <mergeCell ref="PUO15:PUR15"/>
    <mergeCell ref="PUS15:PUV15"/>
    <mergeCell ref="PTA15:PTD15"/>
    <mergeCell ref="PTE15:PTH15"/>
    <mergeCell ref="PTI15:PTL15"/>
    <mergeCell ref="PTM15:PTP15"/>
    <mergeCell ref="PTQ15:PTT15"/>
    <mergeCell ref="PTU15:PTX15"/>
    <mergeCell ref="QDE15:QDH15"/>
    <mergeCell ref="QDI15:QDL15"/>
    <mergeCell ref="QDM15:QDP15"/>
    <mergeCell ref="QDQ15:QDT15"/>
    <mergeCell ref="QDU15:QDX15"/>
    <mergeCell ref="QDY15:QEB15"/>
    <mergeCell ref="QCG15:QCJ15"/>
    <mergeCell ref="QCK15:QCN15"/>
    <mergeCell ref="QCO15:QCR15"/>
    <mergeCell ref="QCS15:QCV15"/>
    <mergeCell ref="QCW15:QCZ15"/>
    <mergeCell ref="QDA15:QDD15"/>
    <mergeCell ref="QBI15:QBL15"/>
    <mergeCell ref="QBM15:QBP15"/>
    <mergeCell ref="QBQ15:QBT15"/>
    <mergeCell ref="QBU15:QBX15"/>
    <mergeCell ref="QBY15:QCB15"/>
    <mergeCell ref="QCC15:QCF15"/>
    <mergeCell ref="QAK15:QAN15"/>
    <mergeCell ref="QAO15:QAR15"/>
    <mergeCell ref="QAS15:QAV15"/>
    <mergeCell ref="QAW15:QAZ15"/>
    <mergeCell ref="QBA15:QBD15"/>
    <mergeCell ref="QBE15:QBH15"/>
    <mergeCell ref="PZM15:PZP15"/>
    <mergeCell ref="PZQ15:PZT15"/>
    <mergeCell ref="PZU15:PZX15"/>
    <mergeCell ref="PZY15:QAB15"/>
    <mergeCell ref="QAC15:QAF15"/>
    <mergeCell ref="QAG15:QAJ15"/>
    <mergeCell ref="PYO15:PYR15"/>
    <mergeCell ref="PYS15:PYV15"/>
    <mergeCell ref="PYW15:PYZ15"/>
    <mergeCell ref="PZA15:PZD15"/>
    <mergeCell ref="PZE15:PZH15"/>
    <mergeCell ref="PZI15:PZL15"/>
    <mergeCell ref="QIS15:QIV15"/>
    <mergeCell ref="QIW15:QIZ15"/>
    <mergeCell ref="QJA15:QJD15"/>
    <mergeCell ref="QJE15:QJH15"/>
    <mergeCell ref="QJI15:QJL15"/>
    <mergeCell ref="QJM15:QJP15"/>
    <mergeCell ref="QHU15:QHX15"/>
    <mergeCell ref="QHY15:QIB15"/>
    <mergeCell ref="QIC15:QIF15"/>
    <mergeCell ref="QIG15:QIJ15"/>
    <mergeCell ref="QIK15:QIN15"/>
    <mergeCell ref="QIO15:QIR15"/>
    <mergeCell ref="QGW15:QGZ15"/>
    <mergeCell ref="QHA15:QHD15"/>
    <mergeCell ref="QHE15:QHH15"/>
    <mergeCell ref="QHI15:QHL15"/>
    <mergeCell ref="QHM15:QHP15"/>
    <mergeCell ref="QHQ15:QHT15"/>
    <mergeCell ref="QFY15:QGB15"/>
    <mergeCell ref="QGC15:QGF15"/>
    <mergeCell ref="QGG15:QGJ15"/>
    <mergeCell ref="QGK15:QGN15"/>
    <mergeCell ref="QGO15:QGR15"/>
    <mergeCell ref="QGS15:QGV15"/>
    <mergeCell ref="QFA15:QFD15"/>
    <mergeCell ref="QFE15:QFH15"/>
    <mergeCell ref="QFI15:QFL15"/>
    <mergeCell ref="QFM15:QFP15"/>
    <mergeCell ref="QFQ15:QFT15"/>
    <mergeCell ref="QFU15:QFX15"/>
    <mergeCell ref="QEC15:QEF15"/>
    <mergeCell ref="QEG15:QEJ15"/>
    <mergeCell ref="QEK15:QEN15"/>
    <mergeCell ref="QEO15:QER15"/>
    <mergeCell ref="QES15:QEV15"/>
    <mergeCell ref="QEW15:QEZ15"/>
    <mergeCell ref="QOG15:QOJ15"/>
    <mergeCell ref="QOK15:QON15"/>
    <mergeCell ref="QOO15:QOR15"/>
    <mergeCell ref="QOS15:QOV15"/>
    <mergeCell ref="QOW15:QOZ15"/>
    <mergeCell ref="QPA15:QPD15"/>
    <mergeCell ref="QNI15:QNL15"/>
    <mergeCell ref="QNM15:QNP15"/>
    <mergeCell ref="QNQ15:QNT15"/>
    <mergeCell ref="QNU15:QNX15"/>
    <mergeCell ref="QNY15:QOB15"/>
    <mergeCell ref="QOC15:QOF15"/>
    <mergeCell ref="QMK15:QMN15"/>
    <mergeCell ref="QMO15:QMR15"/>
    <mergeCell ref="QMS15:QMV15"/>
    <mergeCell ref="QMW15:QMZ15"/>
    <mergeCell ref="QNA15:QND15"/>
    <mergeCell ref="QNE15:QNH15"/>
    <mergeCell ref="QLM15:QLP15"/>
    <mergeCell ref="QLQ15:QLT15"/>
    <mergeCell ref="QLU15:QLX15"/>
    <mergeCell ref="QLY15:QMB15"/>
    <mergeCell ref="QMC15:QMF15"/>
    <mergeCell ref="QMG15:QMJ15"/>
    <mergeCell ref="QKO15:QKR15"/>
    <mergeCell ref="QKS15:QKV15"/>
    <mergeCell ref="QKW15:QKZ15"/>
    <mergeCell ref="QLA15:QLD15"/>
    <mergeCell ref="QLE15:QLH15"/>
    <mergeCell ref="QLI15:QLL15"/>
    <mergeCell ref="QJQ15:QJT15"/>
    <mergeCell ref="QJU15:QJX15"/>
    <mergeCell ref="QJY15:QKB15"/>
    <mergeCell ref="QKC15:QKF15"/>
    <mergeCell ref="QKG15:QKJ15"/>
    <mergeCell ref="QKK15:QKN15"/>
    <mergeCell ref="QTU15:QTX15"/>
    <mergeCell ref="QTY15:QUB15"/>
    <mergeCell ref="QUC15:QUF15"/>
    <mergeCell ref="QUG15:QUJ15"/>
    <mergeCell ref="QUK15:QUN15"/>
    <mergeCell ref="QUO15:QUR15"/>
    <mergeCell ref="QSW15:QSZ15"/>
    <mergeCell ref="QTA15:QTD15"/>
    <mergeCell ref="QTE15:QTH15"/>
    <mergeCell ref="QTI15:QTL15"/>
    <mergeCell ref="QTM15:QTP15"/>
    <mergeCell ref="QTQ15:QTT15"/>
    <mergeCell ref="QRY15:QSB15"/>
    <mergeCell ref="QSC15:QSF15"/>
    <mergeCell ref="QSG15:QSJ15"/>
    <mergeCell ref="QSK15:QSN15"/>
    <mergeCell ref="QSO15:QSR15"/>
    <mergeCell ref="QSS15:QSV15"/>
    <mergeCell ref="QRA15:QRD15"/>
    <mergeCell ref="QRE15:QRH15"/>
    <mergeCell ref="QRI15:QRL15"/>
    <mergeCell ref="QRM15:QRP15"/>
    <mergeCell ref="QRQ15:QRT15"/>
    <mergeCell ref="QRU15:QRX15"/>
    <mergeCell ref="QQC15:QQF15"/>
    <mergeCell ref="QQG15:QQJ15"/>
    <mergeCell ref="QQK15:QQN15"/>
    <mergeCell ref="QQO15:QQR15"/>
    <mergeCell ref="QQS15:QQV15"/>
    <mergeCell ref="QQW15:QQZ15"/>
    <mergeCell ref="QPE15:QPH15"/>
    <mergeCell ref="QPI15:QPL15"/>
    <mergeCell ref="QPM15:QPP15"/>
    <mergeCell ref="QPQ15:QPT15"/>
    <mergeCell ref="QPU15:QPX15"/>
    <mergeCell ref="QPY15:QQB15"/>
    <mergeCell ref="QZI15:QZL15"/>
    <mergeCell ref="QZM15:QZP15"/>
    <mergeCell ref="QZQ15:QZT15"/>
    <mergeCell ref="QZU15:QZX15"/>
    <mergeCell ref="QZY15:RAB15"/>
    <mergeCell ref="RAC15:RAF15"/>
    <mergeCell ref="QYK15:QYN15"/>
    <mergeCell ref="QYO15:QYR15"/>
    <mergeCell ref="QYS15:QYV15"/>
    <mergeCell ref="QYW15:QYZ15"/>
    <mergeCell ref="QZA15:QZD15"/>
    <mergeCell ref="QZE15:QZH15"/>
    <mergeCell ref="QXM15:QXP15"/>
    <mergeCell ref="QXQ15:QXT15"/>
    <mergeCell ref="QXU15:QXX15"/>
    <mergeCell ref="QXY15:QYB15"/>
    <mergeCell ref="QYC15:QYF15"/>
    <mergeCell ref="QYG15:QYJ15"/>
    <mergeCell ref="QWO15:QWR15"/>
    <mergeCell ref="QWS15:QWV15"/>
    <mergeCell ref="QWW15:QWZ15"/>
    <mergeCell ref="QXA15:QXD15"/>
    <mergeCell ref="QXE15:QXH15"/>
    <mergeCell ref="QXI15:QXL15"/>
    <mergeCell ref="QVQ15:QVT15"/>
    <mergeCell ref="QVU15:QVX15"/>
    <mergeCell ref="QVY15:QWB15"/>
    <mergeCell ref="QWC15:QWF15"/>
    <mergeCell ref="QWG15:QWJ15"/>
    <mergeCell ref="QWK15:QWN15"/>
    <mergeCell ref="QUS15:QUV15"/>
    <mergeCell ref="QUW15:QUZ15"/>
    <mergeCell ref="QVA15:QVD15"/>
    <mergeCell ref="QVE15:QVH15"/>
    <mergeCell ref="QVI15:QVL15"/>
    <mergeCell ref="QVM15:QVP15"/>
    <mergeCell ref="REW15:REZ15"/>
    <mergeCell ref="RFA15:RFD15"/>
    <mergeCell ref="RFE15:RFH15"/>
    <mergeCell ref="RFI15:RFL15"/>
    <mergeCell ref="RFM15:RFP15"/>
    <mergeCell ref="RFQ15:RFT15"/>
    <mergeCell ref="RDY15:REB15"/>
    <mergeCell ref="REC15:REF15"/>
    <mergeCell ref="REG15:REJ15"/>
    <mergeCell ref="REK15:REN15"/>
    <mergeCell ref="REO15:RER15"/>
    <mergeCell ref="RES15:REV15"/>
    <mergeCell ref="RDA15:RDD15"/>
    <mergeCell ref="RDE15:RDH15"/>
    <mergeCell ref="RDI15:RDL15"/>
    <mergeCell ref="RDM15:RDP15"/>
    <mergeCell ref="RDQ15:RDT15"/>
    <mergeCell ref="RDU15:RDX15"/>
    <mergeCell ref="RCC15:RCF15"/>
    <mergeCell ref="RCG15:RCJ15"/>
    <mergeCell ref="RCK15:RCN15"/>
    <mergeCell ref="RCO15:RCR15"/>
    <mergeCell ref="RCS15:RCV15"/>
    <mergeCell ref="RCW15:RCZ15"/>
    <mergeCell ref="RBE15:RBH15"/>
    <mergeCell ref="RBI15:RBL15"/>
    <mergeCell ref="RBM15:RBP15"/>
    <mergeCell ref="RBQ15:RBT15"/>
    <mergeCell ref="RBU15:RBX15"/>
    <mergeCell ref="RBY15:RCB15"/>
    <mergeCell ref="RAG15:RAJ15"/>
    <mergeCell ref="RAK15:RAN15"/>
    <mergeCell ref="RAO15:RAR15"/>
    <mergeCell ref="RAS15:RAV15"/>
    <mergeCell ref="RAW15:RAZ15"/>
    <mergeCell ref="RBA15:RBD15"/>
    <mergeCell ref="RKK15:RKN15"/>
    <mergeCell ref="RKO15:RKR15"/>
    <mergeCell ref="RKS15:RKV15"/>
    <mergeCell ref="RKW15:RKZ15"/>
    <mergeCell ref="RLA15:RLD15"/>
    <mergeCell ref="RLE15:RLH15"/>
    <mergeCell ref="RJM15:RJP15"/>
    <mergeCell ref="RJQ15:RJT15"/>
    <mergeCell ref="RJU15:RJX15"/>
    <mergeCell ref="RJY15:RKB15"/>
    <mergeCell ref="RKC15:RKF15"/>
    <mergeCell ref="RKG15:RKJ15"/>
    <mergeCell ref="RIO15:RIR15"/>
    <mergeCell ref="RIS15:RIV15"/>
    <mergeCell ref="RIW15:RIZ15"/>
    <mergeCell ref="RJA15:RJD15"/>
    <mergeCell ref="RJE15:RJH15"/>
    <mergeCell ref="RJI15:RJL15"/>
    <mergeCell ref="RHQ15:RHT15"/>
    <mergeCell ref="RHU15:RHX15"/>
    <mergeCell ref="RHY15:RIB15"/>
    <mergeCell ref="RIC15:RIF15"/>
    <mergeCell ref="RIG15:RIJ15"/>
    <mergeCell ref="RIK15:RIN15"/>
    <mergeCell ref="RGS15:RGV15"/>
    <mergeCell ref="RGW15:RGZ15"/>
    <mergeCell ref="RHA15:RHD15"/>
    <mergeCell ref="RHE15:RHH15"/>
    <mergeCell ref="RHI15:RHL15"/>
    <mergeCell ref="RHM15:RHP15"/>
    <mergeCell ref="RFU15:RFX15"/>
    <mergeCell ref="RFY15:RGB15"/>
    <mergeCell ref="RGC15:RGF15"/>
    <mergeCell ref="RGG15:RGJ15"/>
    <mergeCell ref="RGK15:RGN15"/>
    <mergeCell ref="RGO15:RGR15"/>
    <mergeCell ref="RPY15:RQB15"/>
    <mergeCell ref="RQC15:RQF15"/>
    <mergeCell ref="RQG15:RQJ15"/>
    <mergeCell ref="RQK15:RQN15"/>
    <mergeCell ref="RQO15:RQR15"/>
    <mergeCell ref="RQS15:RQV15"/>
    <mergeCell ref="RPA15:RPD15"/>
    <mergeCell ref="RPE15:RPH15"/>
    <mergeCell ref="RPI15:RPL15"/>
    <mergeCell ref="RPM15:RPP15"/>
    <mergeCell ref="RPQ15:RPT15"/>
    <mergeCell ref="RPU15:RPX15"/>
    <mergeCell ref="ROC15:ROF15"/>
    <mergeCell ref="ROG15:ROJ15"/>
    <mergeCell ref="ROK15:RON15"/>
    <mergeCell ref="ROO15:ROR15"/>
    <mergeCell ref="ROS15:ROV15"/>
    <mergeCell ref="ROW15:ROZ15"/>
    <mergeCell ref="RNE15:RNH15"/>
    <mergeCell ref="RNI15:RNL15"/>
    <mergeCell ref="RNM15:RNP15"/>
    <mergeCell ref="RNQ15:RNT15"/>
    <mergeCell ref="RNU15:RNX15"/>
    <mergeCell ref="RNY15:ROB15"/>
    <mergeCell ref="RMG15:RMJ15"/>
    <mergeCell ref="RMK15:RMN15"/>
    <mergeCell ref="RMO15:RMR15"/>
    <mergeCell ref="RMS15:RMV15"/>
    <mergeCell ref="RMW15:RMZ15"/>
    <mergeCell ref="RNA15:RND15"/>
    <mergeCell ref="RLI15:RLL15"/>
    <mergeCell ref="RLM15:RLP15"/>
    <mergeCell ref="RLQ15:RLT15"/>
    <mergeCell ref="RLU15:RLX15"/>
    <mergeCell ref="RLY15:RMB15"/>
    <mergeCell ref="RMC15:RMF15"/>
    <mergeCell ref="RVM15:RVP15"/>
    <mergeCell ref="RVQ15:RVT15"/>
    <mergeCell ref="RVU15:RVX15"/>
    <mergeCell ref="RVY15:RWB15"/>
    <mergeCell ref="RWC15:RWF15"/>
    <mergeCell ref="RWG15:RWJ15"/>
    <mergeCell ref="RUO15:RUR15"/>
    <mergeCell ref="RUS15:RUV15"/>
    <mergeCell ref="RUW15:RUZ15"/>
    <mergeCell ref="RVA15:RVD15"/>
    <mergeCell ref="RVE15:RVH15"/>
    <mergeCell ref="RVI15:RVL15"/>
    <mergeCell ref="RTQ15:RTT15"/>
    <mergeCell ref="RTU15:RTX15"/>
    <mergeCell ref="RTY15:RUB15"/>
    <mergeCell ref="RUC15:RUF15"/>
    <mergeCell ref="RUG15:RUJ15"/>
    <mergeCell ref="RUK15:RUN15"/>
    <mergeCell ref="RSS15:RSV15"/>
    <mergeCell ref="RSW15:RSZ15"/>
    <mergeCell ref="RTA15:RTD15"/>
    <mergeCell ref="RTE15:RTH15"/>
    <mergeCell ref="RTI15:RTL15"/>
    <mergeCell ref="RTM15:RTP15"/>
    <mergeCell ref="RRU15:RRX15"/>
    <mergeCell ref="RRY15:RSB15"/>
    <mergeCell ref="RSC15:RSF15"/>
    <mergeCell ref="RSG15:RSJ15"/>
    <mergeCell ref="RSK15:RSN15"/>
    <mergeCell ref="RSO15:RSR15"/>
    <mergeCell ref="RQW15:RQZ15"/>
    <mergeCell ref="RRA15:RRD15"/>
    <mergeCell ref="RRE15:RRH15"/>
    <mergeCell ref="RRI15:RRL15"/>
    <mergeCell ref="RRM15:RRP15"/>
    <mergeCell ref="RRQ15:RRT15"/>
    <mergeCell ref="SBA15:SBD15"/>
    <mergeCell ref="SBE15:SBH15"/>
    <mergeCell ref="SBI15:SBL15"/>
    <mergeCell ref="SBM15:SBP15"/>
    <mergeCell ref="SBQ15:SBT15"/>
    <mergeCell ref="SBU15:SBX15"/>
    <mergeCell ref="SAC15:SAF15"/>
    <mergeCell ref="SAG15:SAJ15"/>
    <mergeCell ref="SAK15:SAN15"/>
    <mergeCell ref="SAO15:SAR15"/>
    <mergeCell ref="SAS15:SAV15"/>
    <mergeCell ref="SAW15:SAZ15"/>
    <mergeCell ref="RZE15:RZH15"/>
    <mergeCell ref="RZI15:RZL15"/>
    <mergeCell ref="RZM15:RZP15"/>
    <mergeCell ref="RZQ15:RZT15"/>
    <mergeCell ref="RZU15:RZX15"/>
    <mergeCell ref="RZY15:SAB15"/>
    <mergeCell ref="RYG15:RYJ15"/>
    <mergeCell ref="RYK15:RYN15"/>
    <mergeCell ref="RYO15:RYR15"/>
    <mergeCell ref="RYS15:RYV15"/>
    <mergeCell ref="RYW15:RYZ15"/>
    <mergeCell ref="RZA15:RZD15"/>
    <mergeCell ref="RXI15:RXL15"/>
    <mergeCell ref="RXM15:RXP15"/>
    <mergeCell ref="RXQ15:RXT15"/>
    <mergeCell ref="RXU15:RXX15"/>
    <mergeCell ref="RXY15:RYB15"/>
    <mergeCell ref="RYC15:RYF15"/>
    <mergeCell ref="RWK15:RWN15"/>
    <mergeCell ref="RWO15:RWR15"/>
    <mergeCell ref="RWS15:RWV15"/>
    <mergeCell ref="RWW15:RWZ15"/>
    <mergeCell ref="RXA15:RXD15"/>
    <mergeCell ref="RXE15:RXH15"/>
    <mergeCell ref="SGO15:SGR15"/>
    <mergeCell ref="SGS15:SGV15"/>
    <mergeCell ref="SGW15:SGZ15"/>
    <mergeCell ref="SHA15:SHD15"/>
    <mergeCell ref="SHE15:SHH15"/>
    <mergeCell ref="SHI15:SHL15"/>
    <mergeCell ref="SFQ15:SFT15"/>
    <mergeCell ref="SFU15:SFX15"/>
    <mergeCell ref="SFY15:SGB15"/>
    <mergeCell ref="SGC15:SGF15"/>
    <mergeCell ref="SGG15:SGJ15"/>
    <mergeCell ref="SGK15:SGN15"/>
    <mergeCell ref="SES15:SEV15"/>
    <mergeCell ref="SEW15:SEZ15"/>
    <mergeCell ref="SFA15:SFD15"/>
    <mergeCell ref="SFE15:SFH15"/>
    <mergeCell ref="SFI15:SFL15"/>
    <mergeCell ref="SFM15:SFP15"/>
    <mergeCell ref="SDU15:SDX15"/>
    <mergeCell ref="SDY15:SEB15"/>
    <mergeCell ref="SEC15:SEF15"/>
    <mergeCell ref="SEG15:SEJ15"/>
    <mergeCell ref="SEK15:SEN15"/>
    <mergeCell ref="SEO15:SER15"/>
    <mergeCell ref="SCW15:SCZ15"/>
    <mergeCell ref="SDA15:SDD15"/>
    <mergeCell ref="SDE15:SDH15"/>
    <mergeCell ref="SDI15:SDL15"/>
    <mergeCell ref="SDM15:SDP15"/>
    <mergeCell ref="SDQ15:SDT15"/>
    <mergeCell ref="SBY15:SCB15"/>
    <mergeCell ref="SCC15:SCF15"/>
    <mergeCell ref="SCG15:SCJ15"/>
    <mergeCell ref="SCK15:SCN15"/>
    <mergeCell ref="SCO15:SCR15"/>
    <mergeCell ref="SCS15:SCV15"/>
    <mergeCell ref="SMC15:SMF15"/>
    <mergeCell ref="SMG15:SMJ15"/>
    <mergeCell ref="SMK15:SMN15"/>
    <mergeCell ref="SMO15:SMR15"/>
    <mergeCell ref="SMS15:SMV15"/>
    <mergeCell ref="SMW15:SMZ15"/>
    <mergeCell ref="SLE15:SLH15"/>
    <mergeCell ref="SLI15:SLL15"/>
    <mergeCell ref="SLM15:SLP15"/>
    <mergeCell ref="SLQ15:SLT15"/>
    <mergeCell ref="SLU15:SLX15"/>
    <mergeCell ref="SLY15:SMB15"/>
    <mergeCell ref="SKG15:SKJ15"/>
    <mergeCell ref="SKK15:SKN15"/>
    <mergeCell ref="SKO15:SKR15"/>
    <mergeCell ref="SKS15:SKV15"/>
    <mergeCell ref="SKW15:SKZ15"/>
    <mergeCell ref="SLA15:SLD15"/>
    <mergeCell ref="SJI15:SJL15"/>
    <mergeCell ref="SJM15:SJP15"/>
    <mergeCell ref="SJQ15:SJT15"/>
    <mergeCell ref="SJU15:SJX15"/>
    <mergeCell ref="SJY15:SKB15"/>
    <mergeCell ref="SKC15:SKF15"/>
    <mergeCell ref="SIK15:SIN15"/>
    <mergeCell ref="SIO15:SIR15"/>
    <mergeCell ref="SIS15:SIV15"/>
    <mergeCell ref="SIW15:SIZ15"/>
    <mergeCell ref="SJA15:SJD15"/>
    <mergeCell ref="SJE15:SJH15"/>
    <mergeCell ref="SHM15:SHP15"/>
    <mergeCell ref="SHQ15:SHT15"/>
    <mergeCell ref="SHU15:SHX15"/>
    <mergeCell ref="SHY15:SIB15"/>
    <mergeCell ref="SIC15:SIF15"/>
    <mergeCell ref="SIG15:SIJ15"/>
    <mergeCell ref="SRQ15:SRT15"/>
    <mergeCell ref="SRU15:SRX15"/>
    <mergeCell ref="SRY15:SSB15"/>
    <mergeCell ref="SSC15:SSF15"/>
    <mergeCell ref="SSG15:SSJ15"/>
    <mergeCell ref="SSK15:SSN15"/>
    <mergeCell ref="SQS15:SQV15"/>
    <mergeCell ref="SQW15:SQZ15"/>
    <mergeCell ref="SRA15:SRD15"/>
    <mergeCell ref="SRE15:SRH15"/>
    <mergeCell ref="SRI15:SRL15"/>
    <mergeCell ref="SRM15:SRP15"/>
    <mergeCell ref="SPU15:SPX15"/>
    <mergeCell ref="SPY15:SQB15"/>
    <mergeCell ref="SQC15:SQF15"/>
    <mergeCell ref="SQG15:SQJ15"/>
    <mergeCell ref="SQK15:SQN15"/>
    <mergeCell ref="SQO15:SQR15"/>
    <mergeCell ref="SOW15:SOZ15"/>
    <mergeCell ref="SPA15:SPD15"/>
    <mergeCell ref="SPE15:SPH15"/>
    <mergeCell ref="SPI15:SPL15"/>
    <mergeCell ref="SPM15:SPP15"/>
    <mergeCell ref="SPQ15:SPT15"/>
    <mergeCell ref="SNY15:SOB15"/>
    <mergeCell ref="SOC15:SOF15"/>
    <mergeCell ref="SOG15:SOJ15"/>
    <mergeCell ref="SOK15:SON15"/>
    <mergeCell ref="SOO15:SOR15"/>
    <mergeCell ref="SOS15:SOV15"/>
    <mergeCell ref="SNA15:SND15"/>
    <mergeCell ref="SNE15:SNH15"/>
    <mergeCell ref="SNI15:SNL15"/>
    <mergeCell ref="SNM15:SNP15"/>
    <mergeCell ref="SNQ15:SNT15"/>
    <mergeCell ref="SNU15:SNX15"/>
    <mergeCell ref="SXE15:SXH15"/>
    <mergeCell ref="SXI15:SXL15"/>
    <mergeCell ref="SXM15:SXP15"/>
    <mergeCell ref="SXQ15:SXT15"/>
    <mergeCell ref="SXU15:SXX15"/>
    <mergeCell ref="SXY15:SYB15"/>
    <mergeCell ref="SWG15:SWJ15"/>
    <mergeCell ref="SWK15:SWN15"/>
    <mergeCell ref="SWO15:SWR15"/>
    <mergeCell ref="SWS15:SWV15"/>
    <mergeCell ref="SWW15:SWZ15"/>
    <mergeCell ref="SXA15:SXD15"/>
    <mergeCell ref="SVI15:SVL15"/>
    <mergeCell ref="SVM15:SVP15"/>
    <mergeCell ref="SVQ15:SVT15"/>
    <mergeCell ref="SVU15:SVX15"/>
    <mergeCell ref="SVY15:SWB15"/>
    <mergeCell ref="SWC15:SWF15"/>
    <mergeCell ref="SUK15:SUN15"/>
    <mergeCell ref="SUO15:SUR15"/>
    <mergeCell ref="SUS15:SUV15"/>
    <mergeCell ref="SUW15:SUZ15"/>
    <mergeCell ref="SVA15:SVD15"/>
    <mergeCell ref="SVE15:SVH15"/>
    <mergeCell ref="STM15:STP15"/>
    <mergeCell ref="STQ15:STT15"/>
    <mergeCell ref="STU15:STX15"/>
    <mergeCell ref="STY15:SUB15"/>
    <mergeCell ref="SUC15:SUF15"/>
    <mergeCell ref="SUG15:SUJ15"/>
    <mergeCell ref="SSO15:SSR15"/>
    <mergeCell ref="SSS15:SSV15"/>
    <mergeCell ref="SSW15:SSZ15"/>
    <mergeCell ref="STA15:STD15"/>
    <mergeCell ref="STE15:STH15"/>
    <mergeCell ref="STI15:STL15"/>
    <mergeCell ref="TCS15:TCV15"/>
    <mergeCell ref="TCW15:TCZ15"/>
    <mergeCell ref="TDA15:TDD15"/>
    <mergeCell ref="TDE15:TDH15"/>
    <mergeCell ref="TDI15:TDL15"/>
    <mergeCell ref="TDM15:TDP15"/>
    <mergeCell ref="TBU15:TBX15"/>
    <mergeCell ref="TBY15:TCB15"/>
    <mergeCell ref="TCC15:TCF15"/>
    <mergeCell ref="TCG15:TCJ15"/>
    <mergeCell ref="TCK15:TCN15"/>
    <mergeCell ref="TCO15:TCR15"/>
    <mergeCell ref="TAW15:TAZ15"/>
    <mergeCell ref="TBA15:TBD15"/>
    <mergeCell ref="TBE15:TBH15"/>
    <mergeCell ref="TBI15:TBL15"/>
    <mergeCell ref="TBM15:TBP15"/>
    <mergeCell ref="TBQ15:TBT15"/>
    <mergeCell ref="SZY15:TAB15"/>
    <mergeCell ref="TAC15:TAF15"/>
    <mergeCell ref="TAG15:TAJ15"/>
    <mergeCell ref="TAK15:TAN15"/>
    <mergeCell ref="TAO15:TAR15"/>
    <mergeCell ref="TAS15:TAV15"/>
    <mergeCell ref="SZA15:SZD15"/>
    <mergeCell ref="SZE15:SZH15"/>
    <mergeCell ref="SZI15:SZL15"/>
    <mergeCell ref="SZM15:SZP15"/>
    <mergeCell ref="SZQ15:SZT15"/>
    <mergeCell ref="SZU15:SZX15"/>
    <mergeCell ref="SYC15:SYF15"/>
    <mergeCell ref="SYG15:SYJ15"/>
    <mergeCell ref="SYK15:SYN15"/>
    <mergeCell ref="SYO15:SYR15"/>
    <mergeCell ref="SYS15:SYV15"/>
    <mergeCell ref="SYW15:SYZ15"/>
    <mergeCell ref="TIG15:TIJ15"/>
    <mergeCell ref="TIK15:TIN15"/>
    <mergeCell ref="TIO15:TIR15"/>
    <mergeCell ref="TIS15:TIV15"/>
    <mergeCell ref="TIW15:TIZ15"/>
    <mergeCell ref="TJA15:TJD15"/>
    <mergeCell ref="THI15:THL15"/>
    <mergeCell ref="THM15:THP15"/>
    <mergeCell ref="THQ15:THT15"/>
    <mergeCell ref="THU15:THX15"/>
    <mergeCell ref="THY15:TIB15"/>
    <mergeCell ref="TIC15:TIF15"/>
    <mergeCell ref="TGK15:TGN15"/>
    <mergeCell ref="TGO15:TGR15"/>
    <mergeCell ref="TGS15:TGV15"/>
    <mergeCell ref="TGW15:TGZ15"/>
    <mergeCell ref="THA15:THD15"/>
    <mergeCell ref="THE15:THH15"/>
    <mergeCell ref="TFM15:TFP15"/>
    <mergeCell ref="TFQ15:TFT15"/>
    <mergeCell ref="TFU15:TFX15"/>
    <mergeCell ref="TFY15:TGB15"/>
    <mergeCell ref="TGC15:TGF15"/>
    <mergeCell ref="TGG15:TGJ15"/>
    <mergeCell ref="TEO15:TER15"/>
    <mergeCell ref="TES15:TEV15"/>
    <mergeCell ref="TEW15:TEZ15"/>
    <mergeCell ref="TFA15:TFD15"/>
    <mergeCell ref="TFE15:TFH15"/>
    <mergeCell ref="TFI15:TFL15"/>
    <mergeCell ref="TDQ15:TDT15"/>
    <mergeCell ref="TDU15:TDX15"/>
    <mergeCell ref="TDY15:TEB15"/>
    <mergeCell ref="TEC15:TEF15"/>
    <mergeCell ref="TEG15:TEJ15"/>
    <mergeCell ref="TEK15:TEN15"/>
    <mergeCell ref="TNU15:TNX15"/>
    <mergeCell ref="TNY15:TOB15"/>
    <mergeCell ref="TOC15:TOF15"/>
    <mergeCell ref="TOG15:TOJ15"/>
    <mergeCell ref="TOK15:TON15"/>
    <mergeCell ref="TOO15:TOR15"/>
    <mergeCell ref="TMW15:TMZ15"/>
    <mergeCell ref="TNA15:TND15"/>
    <mergeCell ref="TNE15:TNH15"/>
    <mergeCell ref="TNI15:TNL15"/>
    <mergeCell ref="TNM15:TNP15"/>
    <mergeCell ref="TNQ15:TNT15"/>
    <mergeCell ref="TLY15:TMB15"/>
    <mergeCell ref="TMC15:TMF15"/>
    <mergeCell ref="TMG15:TMJ15"/>
    <mergeCell ref="TMK15:TMN15"/>
    <mergeCell ref="TMO15:TMR15"/>
    <mergeCell ref="TMS15:TMV15"/>
    <mergeCell ref="TLA15:TLD15"/>
    <mergeCell ref="TLE15:TLH15"/>
    <mergeCell ref="TLI15:TLL15"/>
    <mergeCell ref="TLM15:TLP15"/>
    <mergeCell ref="TLQ15:TLT15"/>
    <mergeCell ref="TLU15:TLX15"/>
    <mergeCell ref="TKC15:TKF15"/>
    <mergeCell ref="TKG15:TKJ15"/>
    <mergeCell ref="TKK15:TKN15"/>
    <mergeCell ref="TKO15:TKR15"/>
    <mergeCell ref="TKS15:TKV15"/>
    <mergeCell ref="TKW15:TKZ15"/>
    <mergeCell ref="TJE15:TJH15"/>
    <mergeCell ref="TJI15:TJL15"/>
    <mergeCell ref="TJM15:TJP15"/>
    <mergeCell ref="TJQ15:TJT15"/>
    <mergeCell ref="TJU15:TJX15"/>
    <mergeCell ref="TJY15:TKB15"/>
    <mergeCell ref="TTI15:TTL15"/>
    <mergeCell ref="TTM15:TTP15"/>
    <mergeCell ref="TTQ15:TTT15"/>
    <mergeCell ref="TTU15:TTX15"/>
    <mergeCell ref="TTY15:TUB15"/>
    <mergeCell ref="TUC15:TUF15"/>
    <mergeCell ref="TSK15:TSN15"/>
    <mergeCell ref="TSO15:TSR15"/>
    <mergeCell ref="TSS15:TSV15"/>
    <mergeCell ref="TSW15:TSZ15"/>
    <mergeCell ref="TTA15:TTD15"/>
    <mergeCell ref="TTE15:TTH15"/>
    <mergeCell ref="TRM15:TRP15"/>
    <mergeCell ref="TRQ15:TRT15"/>
    <mergeCell ref="TRU15:TRX15"/>
    <mergeCell ref="TRY15:TSB15"/>
    <mergeCell ref="TSC15:TSF15"/>
    <mergeCell ref="TSG15:TSJ15"/>
    <mergeCell ref="TQO15:TQR15"/>
    <mergeCell ref="TQS15:TQV15"/>
    <mergeCell ref="TQW15:TQZ15"/>
    <mergeCell ref="TRA15:TRD15"/>
    <mergeCell ref="TRE15:TRH15"/>
    <mergeCell ref="TRI15:TRL15"/>
    <mergeCell ref="TPQ15:TPT15"/>
    <mergeCell ref="TPU15:TPX15"/>
    <mergeCell ref="TPY15:TQB15"/>
    <mergeCell ref="TQC15:TQF15"/>
    <mergeCell ref="TQG15:TQJ15"/>
    <mergeCell ref="TQK15:TQN15"/>
    <mergeCell ref="TOS15:TOV15"/>
    <mergeCell ref="TOW15:TOZ15"/>
    <mergeCell ref="TPA15:TPD15"/>
    <mergeCell ref="TPE15:TPH15"/>
    <mergeCell ref="TPI15:TPL15"/>
    <mergeCell ref="TPM15:TPP15"/>
    <mergeCell ref="TYW15:TYZ15"/>
    <mergeCell ref="TZA15:TZD15"/>
    <mergeCell ref="TZE15:TZH15"/>
    <mergeCell ref="TZI15:TZL15"/>
    <mergeCell ref="TZM15:TZP15"/>
    <mergeCell ref="TZQ15:TZT15"/>
    <mergeCell ref="TXY15:TYB15"/>
    <mergeCell ref="TYC15:TYF15"/>
    <mergeCell ref="TYG15:TYJ15"/>
    <mergeCell ref="TYK15:TYN15"/>
    <mergeCell ref="TYO15:TYR15"/>
    <mergeCell ref="TYS15:TYV15"/>
    <mergeCell ref="TXA15:TXD15"/>
    <mergeCell ref="TXE15:TXH15"/>
    <mergeCell ref="TXI15:TXL15"/>
    <mergeCell ref="TXM15:TXP15"/>
    <mergeCell ref="TXQ15:TXT15"/>
    <mergeCell ref="TXU15:TXX15"/>
    <mergeCell ref="TWC15:TWF15"/>
    <mergeCell ref="TWG15:TWJ15"/>
    <mergeCell ref="TWK15:TWN15"/>
    <mergeCell ref="TWO15:TWR15"/>
    <mergeCell ref="TWS15:TWV15"/>
    <mergeCell ref="TWW15:TWZ15"/>
    <mergeCell ref="TVE15:TVH15"/>
    <mergeCell ref="TVI15:TVL15"/>
    <mergeCell ref="TVM15:TVP15"/>
    <mergeCell ref="TVQ15:TVT15"/>
    <mergeCell ref="TVU15:TVX15"/>
    <mergeCell ref="TVY15:TWB15"/>
    <mergeCell ref="TUG15:TUJ15"/>
    <mergeCell ref="TUK15:TUN15"/>
    <mergeCell ref="TUO15:TUR15"/>
    <mergeCell ref="TUS15:TUV15"/>
    <mergeCell ref="TUW15:TUZ15"/>
    <mergeCell ref="TVA15:TVD15"/>
    <mergeCell ref="UEK15:UEN15"/>
    <mergeCell ref="UEO15:UER15"/>
    <mergeCell ref="UES15:UEV15"/>
    <mergeCell ref="UEW15:UEZ15"/>
    <mergeCell ref="UFA15:UFD15"/>
    <mergeCell ref="UFE15:UFH15"/>
    <mergeCell ref="UDM15:UDP15"/>
    <mergeCell ref="UDQ15:UDT15"/>
    <mergeCell ref="UDU15:UDX15"/>
    <mergeCell ref="UDY15:UEB15"/>
    <mergeCell ref="UEC15:UEF15"/>
    <mergeCell ref="UEG15:UEJ15"/>
    <mergeCell ref="UCO15:UCR15"/>
    <mergeCell ref="UCS15:UCV15"/>
    <mergeCell ref="UCW15:UCZ15"/>
    <mergeCell ref="UDA15:UDD15"/>
    <mergeCell ref="UDE15:UDH15"/>
    <mergeCell ref="UDI15:UDL15"/>
    <mergeCell ref="UBQ15:UBT15"/>
    <mergeCell ref="UBU15:UBX15"/>
    <mergeCell ref="UBY15:UCB15"/>
    <mergeCell ref="UCC15:UCF15"/>
    <mergeCell ref="UCG15:UCJ15"/>
    <mergeCell ref="UCK15:UCN15"/>
    <mergeCell ref="UAS15:UAV15"/>
    <mergeCell ref="UAW15:UAZ15"/>
    <mergeCell ref="UBA15:UBD15"/>
    <mergeCell ref="UBE15:UBH15"/>
    <mergeCell ref="UBI15:UBL15"/>
    <mergeCell ref="UBM15:UBP15"/>
    <mergeCell ref="TZU15:TZX15"/>
    <mergeCell ref="TZY15:UAB15"/>
    <mergeCell ref="UAC15:UAF15"/>
    <mergeCell ref="UAG15:UAJ15"/>
    <mergeCell ref="UAK15:UAN15"/>
    <mergeCell ref="UAO15:UAR15"/>
    <mergeCell ref="UJY15:UKB15"/>
    <mergeCell ref="UKC15:UKF15"/>
    <mergeCell ref="UKG15:UKJ15"/>
    <mergeCell ref="UKK15:UKN15"/>
    <mergeCell ref="UKO15:UKR15"/>
    <mergeCell ref="UKS15:UKV15"/>
    <mergeCell ref="UJA15:UJD15"/>
    <mergeCell ref="UJE15:UJH15"/>
    <mergeCell ref="UJI15:UJL15"/>
    <mergeCell ref="UJM15:UJP15"/>
    <mergeCell ref="UJQ15:UJT15"/>
    <mergeCell ref="UJU15:UJX15"/>
    <mergeCell ref="UIC15:UIF15"/>
    <mergeCell ref="UIG15:UIJ15"/>
    <mergeCell ref="UIK15:UIN15"/>
    <mergeCell ref="UIO15:UIR15"/>
    <mergeCell ref="UIS15:UIV15"/>
    <mergeCell ref="UIW15:UIZ15"/>
    <mergeCell ref="UHE15:UHH15"/>
    <mergeCell ref="UHI15:UHL15"/>
    <mergeCell ref="UHM15:UHP15"/>
    <mergeCell ref="UHQ15:UHT15"/>
    <mergeCell ref="UHU15:UHX15"/>
    <mergeCell ref="UHY15:UIB15"/>
    <mergeCell ref="UGG15:UGJ15"/>
    <mergeCell ref="UGK15:UGN15"/>
    <mergeCell ref="UGO15:UGR15"/>
    <mergeCell ref="UGS15:UGV15"/>
    <mergeCell ref="UGW15:UGZ15"/>
    <mergeCell ref="UHA15:UHD15"/>
    <mergeCell ref="UFI15:UFL15"/>
    <mergeCell ref="UFM15:UFP15"/>
    <mergeCell ref="UFQ15:UFT15"/>
    <mergeCell ref="UFU15:UFX15"/>
    <mergeCell ref="UFY15:UGB15"/>
    <mergeCell ref="UGC15:UGF15"/>
    <mergeCell ref="UPM15:UPP15"/>
    <mergeCell ref="UPQ15:UPT15"/>
    <mergeCell ref="UPU15:UPX15"/>
    <mergeCell ref="UPY15:UQB15"/>
    <mergeCell ref="UQC15:UQF15"/>
    <mergeCell ref="UQG15:UQJ15"/>
    <mergeCell ref="UOO15:UOR15"/>
    <mergeCell ref="UOS15:UOV15"/>
    <mergeCell ref="UOW15:UOZ15"/>
    <mergeCell ref="UPA15:UPD15"/>
    <mergeCell ref="UPE15:UPH15"/>
    <mergeCell ref="UPI15:UPL15"/>
    <mergeCell ref="UNQ15:UNT15"/>
    <mergeCell ref="UNU15:UNX15"/>
    <mergeCell ref="UNY15:UOB15"/>
    <mergeCell ref="UOC15:UOF15"/>
    <mergeCell ref="UOG15:UOJ15"/>
    <mergeCell ref="UOK15:UON15"/>
    <mergeCell ref="UMS15:UMV15"/>
    <mergeCell ref="UMW15:UMZ15"/>
    <mergeCell ref="UNA15:UND15"/>
    <mergeCell ref="UNE15:UNH15"/>
    <mergeCell ref="UNI15:UNL15"/>
    <mergeCell ref="UNM15:UNP15"/>
    <mergeCell ref="ULU15:ULX15"/>
    <mergeCell ref="ULY15:UMB15"/>
    <mergeCell ref="UMC15:UMF15"/>
    <mergeCell ref="UMG15:UMJ15"/>
    <mergeCell ref="UMK15:UMN15"/>
    <mergeCell ref="UMO15:UMR15"/>
    <mergeCell ref="UKW15:UKZ15"/>
    <mergeCell ref="ULA15:ULD15"/>
    <mergeCell ref="ULE15:ULH15"/>
    <mergeCell ref="ULI15:ULL15"/>
    <mergeCell ref="ULM15:ULP15"/>
    <mergeCell ref="ULQ15:ULT15"/>
    <mergeCell ref="UVA15:UVD15"/>
    <mergeCell ref="UVE15:UVH15"/>
    <mergeCell ref="UVI15:UVL15"/>
    <mergeCell ref="UVM15:UVP15"/>
    <mergeCell ref="UVQ15:UVT15"/>
    <mergeCell ref="UVU15:UVX15"/>
    <mergeCell ref="UUC15:UUF15"/>
    <mergeCell ref="UUG15:UUJ15"/>
    <mergeCell ref="UUK15:UUN15"/>
    <mergeCell ref="UUO15:UUR15"/>
    <mergeCell ref="UUS15:UUV15"/>
    <mergeCell ref="UUW15:UUZ15"/>
    <mergeCell ref="UTE15:UTH15"/>
    <mergeCell ref="UTI15:UTL15"/>
    <mergeCell ref="UTM15:UTP15"/>
    <mergeCell ref="UTQ15:UTT15"/>
    <mergeCell ref="UTU15:UTX15"/>
    <mergeCell ref="UTY15:UUB15"/>
    <mergeCell ref="USG15:USJ15"/>
    <mergeCell ref="USK15:USN15"/>
    <mergeCell ref="USO15:USR15"/>
    <mergeCell ref="USS15:USV15"/>
    <mergeCell ref="USW15:USZ15"/>
    <mergeCell ref="UTA15:UTD15"/>
    <mergeCell ref="URI15:URL15"/>
    <mergeCell ref="URM15:URP15"/>
    <mergeCell ref="URQ15:URT15"/>
    <mergeCell ref="URU15:URX15"/>
    <mergeCell ref="URY15:USB15"/>
    <mergeCell ref="USC15:USF15"/>
    <mergeCell ref="UQK15:UQN15"/>
    <mergeCell ref="UQO15:UQR15"/>
    <mergeCell ref="UQS15:UQV15"/>
    <mergeCell ref="UQW15:UQZ15"/>
    <mergeCell ref="URA15:URD15"/>
    <mergeCell ref="URE15:URH15"/>
    <mergeCell ref="VAO15:VAR15"/>
    <mergeCell ref="VAS15:VAV15"/>
    <mergeCell ref="VAW15:VAZ15"/>
    <mergeCell ref="VBA15:VBD15"/>
    <mergeCell ref="VBE15:VBH15"/>
    <mergeCell ref="VBI15:VBL15"/>
    <mergeCell ref="UZQ15:UZT15"/>
    <mergeCell ref="UZU15:UZX15"/>
    <mergeCell ref="UZY15:VAB15"/>
    <mergeCell ref="VAC15:VAF15"/>
    <mergeCell ref="VAG15:VAJ15"/>
    <mergeCell ref="VAK15:VAN15"/>
    <mergeCell ref="UYS15:UYV15"/>
    <mergeCell ref="UYW15:UYZ15"/>
    <mergeCell ref="UZA15:UZD15"/>
    <mergeCell ref="UZE15:UZH15"/>
    <mergeCell ref="UZI15:UZL15"/>
    <mergeCell ref="UZM15:UZP15"/>
    <mergeCell ref="UXU15:UXX15"/>
    <mergeCell ref="UXY15:UYB15"/>
    <mergeCell ref="UYC15:UYF15"/>
    <mergeCell ref="UYG15:UYJ15"/>
    <mergeCell ref="UYK15:UYN15"/>
    <mergeCell ref="UYO15:UYR15"/>
    <mergeCell ref="UWW15:UWZ15"/>
    <mergeCell ref="UXA15:UXD15"/>
    <mergeCell ref="UXE15:UXH15"/>
    <mergeCell ref="UXI15:UXL15"/>
    <mergeCell ref="UXM15:UXP15"/>
    <mergeCell ref="UXQ15:UXT15"/>
    <mergeCell ref="UVY15:UWB15"/>
    <mergeCell ref="UWC15:UWF15"/>
    <mergeCell ref="UWG15:UWJ15"/>
    <mergeCell ref="UWK15:UWN15"/>
    <mergeCell ref="UWO15:UWR15"/>
    <mergeCell ref="UWS15:UWV15"/>
    <mergeCell ref="VGC15:VGF15"/>
    <mergeCell ref="VGG15:VGJ15"/>
    <mergeCell ref="VGK15:VGN15"/>
    <mergeCell ref="VGO15:VGR15"/>
    <mergeCell ref="VGS15:VGV15"/>
    <mergeCell ref="VGW15:VGZ15"/>
    <mergeCell ref="VFE15:VFH15"/>
    <mergeCell ref="VFI15:VFL15"/>
    <mergeCell ref="VFM15:VFP15"/>
    <mergeCell ref="VFQ15:VFT15"/>
    <mergeCell ref="VFU15:VFX15"/>
    <mergeCell ref="VFY15:VGB15"/>
    <mergeCell ref="VEG15:VEJ15"/>
    <mergeCell ref="VEK15:VEN15"/>
    <mergeCell ref="VEO15:VER15"/>
    <mergeCell ref="VES15:VEV15"/>
    <mergeCell ref="VEW15:VEZ15"/>
    <mergeCell ref="VFA15:VFD15"/>
    <mergeCell ref="VDI15:VDL15"/>
    <mergeCell ref="VDM15:VDP15"/>
    <mergeCell ref="VDQ15:VDT15"/>
    <mergeCell ref="VDU15:VDX15"/>
    <mergeCell ref="VDY15:VEB15"/>
    <mergeCell ref="VEC15:VEF15"/>
    <mergeCell ref="VCK15:VCN15"/>
    <mergeCell ref="VCO15:VCR15"/>
    <mergeCell ref="VCS15:VCV15"/>
    <mergeCell ref="VCW15:VCZ15"/>
    <mergeCell ref="VDA15:VDD15"/>
    <mergeCell ref="VDE15:VDH15"/>
    <mergeCell ref="VBM15:VBP15"/>
    <mergeCell ref="VBQ15:VBT15"/>
    <mergeCell ref="VBU15:VBX15"/>
    <mergeCell ref="VBY15:VCB15"/>
    <mergeCell ref="VCC15:VCF15"/>
    <mergeCell ref="VCG15:VCJ15"/>
    <mergeCell ref="VLQ15:VLT15"/>
    <mergeCell ref="VLU15:VLX15"/>
    <mergeCell ref="VLY15:VMB15"/>
    <mergeCell ref="VMC15:VMF15"/>
    <mergeCell ref="VMG15:VMJ15"/>
    <mergeCell ref="VMK15:VMN15"/>
    <mergeCell ref="VKS15:VKV15"/>
    <mergeCell ref="VKW15:VKZ15"/>
    <mergeCell ref="VLA15:VLD15"/>
    <mergeCell ref="VLE15:VLH15"/>
    <mergeCell ref="VLI15:VLL15"/>
    <mergeCell ref="VLM15:VLP15"/>
    <mergeCell ref="VJU15:VJX15"/>
    <mergeCell ref="VJY15:VKB15"/>
    <mergeCell ref="VKC15:VKF15"/>
    <mergeCell ref="VKG15:VKJ15"/>
    <mergeCell ref="VKK15:VKN15"/>
    <mergeCell ref="VKO15:VKR15"/>
    <mergeCell ref="VIW15:VIZ15"/>
    <mergeCell ref="VJA15:VJD15"/>
    <mergeCell ref="VJE15:VJH15"/>
    <mergeCell ref="VJI15:VJL15"/>
    <mergeCell ref="VJM15:VJP15"/>
    <mergeCell ref="VJQ15:VJT15"/>
    <mergeCell ref="VHY15:VIB15"/>
    <mergeCell ref="VIC15:VIF15"/>
    <mergeCell ref="VIG15:VIJ15"/>
    <mergeCell ref="VIK15:VIN15"/>
    <mergeCell ref="VIO15:VIR15"/>
    <mergeCell ref="VIS15:VIV15"/>
    <mergeCell ref="VHA15:VHD15"/>
    <mergeCell ref="VHE15:VHH15"/>
    <mergeCell ref="VHI15:VHL15"/>
    <mergeCell ref="VHM15:VHP15"/>
    <mergeCell ref="VHQ15:VHT15"/>
    <mergeCell ref="VHU15:VHX15"/>
    <mergeCell ref="VRE15:VRH15"/>
    <mergeCell ref="VRI15:VRL15"/>
    <mergeCell ref="VRM15:VRP15"/>
    <mergeCell ref="VRQ15:VRT15"/>
    <mergeCell ref="VRU15:VRX15"/>
    <mergeCell ref="VRY15:VSB15"/>
    <mergeCell ref="VQG15:VQJ15"/>
    <mergeCell ref="VQK15:VQN15"/>
    <mergeCell ref="VQO15:VQR15"/>
    <mergeCell ref="VQS15:VQV15"/>
    <mergeCell ref="VQW15:VQZ15"/>
    <mergeCell ref="VRA15:VRD15"/>
    <mergeCell ref="VPI15:VPL15"/>
    <mergeCell ref="VPM15:VPP15"/>
    <mergeCell ref="VPQ15:VPT15"/>
    <mergeCell ref="VPU15:VPX15"/>
    <mergeCell ref="VPY15:VQB15"/>
    <mergeCell ref="VQC15:VQF15"/>
    <mergeCell ref="VOK15:VON15"/>
    <mergeCell ref="VOO15:VOR15"/>
    <mergeCell ref="VOS15:VOV15"/>
    <mergeCell ref="VOW15:VOZ15"/>
    <mergeCell ref="VPA15:VPD15"/>
    <mergeCell ref="VPE15:VPH15"/>
    <mergeCell ref="VNM15:VNP15"/>
    <mergeCell ref="VNQ15:VNT15"/>
    <mergeCell ref="VNU15:VNX15"/>
    <mergeCell ref="VNY15:VOB15"/>
    <mergeCell ref="VOC15:VOF15"/>
    <mergeCell ref="VOG15:VOJ15"/>
    <mergeCell ref="VMO15:VMR15"/>
    <mergeCell ref="VMS15:VMV15"/>
    <mergeCell ref="VMW15:VMZ15"/>
    <mergeCell ref="VNA15:VND15"/>
    <mergeCell ref="VNE15:VNH15"/>
    <mergeCell ref="VNI15:VNL15"/>
    <mergeCell ref="VWS15:VWV15"/>
    <mergeCell ref="VWW15:VWZ15"/>
    <mergeCell ref="VXA15:VXD15"/>
    <mergeCell ref="VXE15:VXH15"/>
    <mergeCell ref="VXI15:VXL15"/>
    <mergeCell ref="VXM15:VXP15"/>
    <mergeCell ref="VVU15:VVX15"/>
    <mergeCell ref="VVY15:VWB15"/>
    <mergeCell ref="VWC15:VWF15"/>
    <mergeCell ref="VWG15:VWJ15"/>
    <mergeCell ref="VWK15:VWN15"/>
    <mergeCell ref="VWO15:VWR15"/>
    <mergeCell ref="VUW15:VUZ15"/>
    <mergeCell ref="VVA15:VVD15"/>
    <mergeCell ref="VVE15:VVH15"/>
    <mergeCell ref="VVI15:VVL15"/>
    <mergeCell ref="VVM15:VVP15"/>
    <mergeCell ref="VVQ15:VVT15"/>
    <mergeCell ref="VTY15:VUB15"/>
    <mergeCell ref="VUC15:VUF15"/>
    <mergeCell ref="VUG15:VUJ15"/>
    <mergeCell ref="VUK15:VUN15"/>
    <mergeCell ref="VUO15:VUR15"/>
    <mergeCell ref="VUS15:VUV15"/>
    <mergeCell ref="VTA15:VTD15"/>
    <mergeCell ref="VTE15:VTH15"/>
    <mergeCell ref="VTI15:VTL15"/>
    <mergeCell ref="VTM15:VTP15"/>
    <mergeCell ref="VTQ15:VTT15"/>
    <mergeCell ref="VTU15:VTX15"/>
    <mergeCell ref="VSC15:VSF15"/>
    <mergeCell ref="VSG15:VSJ15"/>
    <mergeCell ref="VSK15:VSN15"/>
    <mergeCell ref="VSO15:VSR15"/>
    <mergeCell ref="VSS15:VSV15"/>
    <mergeCell ref="VSW15:VSZ15"/>
    <mergeCell ref="WCG15:WCJ15"/>
    <mergeCell ref="WCK15:WCN15"/>
    <mergeCell ref="WCO15:WCR15"/>
    <mergeCell ref="WCS15:WCV15"/>
    <mergeCell ref="WCW15:WCZ15"/>
    <mergeCell ref="WDA15:WDD15"/>
    <mergeCell ref="WBI15:WBL15"/>
    <mergeCell ref="WBM15:WBP15"/>
    <mergeCell ref="WBQ15:WBT15"/>
    <mergeCell ref="WBU15:WBX15"/>
    <mergeCell ref="WBY15:WCB15"/>
    <mergeCell ref="WCC15:WCF15"/>
    <mergeCell ref="WAK15:WAN15"/>
    <mergeCell ref="WAO15:WAR15"/>
    <mergeCell ref="WAS15:WAV15"/>
    <mergeCell ref="WAW15:WAZ15"/>
    <mergeCell ref="WBA15:WBD15"/>
    <mergeCell ref="WBE15:WBH15"/>
    <mergeCell ref="VZM15:VZP15"/>
    <mergeCell ref="VZQ15:VZT15"/>
    <mergeCell ref="VZU15:VZX15"/>
    <mergeCell ref="VZY15:WAB15"/>
    <mergeCell ref="WAC15:WAF15"/>
    <mergeCell ref="WAG15:WAJ15"/>
    <mergeCell ref="VYO15:VYR15"/>
    <mergeCell ref="VYS15:VYV15"/>
    <mergeCell ref="VYW15:VYZ15"/>
    <mergeCell ref="VZA15:VZD15"/>
    <mergeCell ref="VZE15:VZH15"/>
    <mergeCell ref="VZI15:VZL15"/>
    <mergeCell ref="VXQ15:VXT15"/>
    <mergeCell ref="VXU15:VXX15"/>
    <mergeCell ref="VXY15:VYB15"/>
    <mergeCell ref="VYC15:VYF15"/>
    <mergeCell ref="VYG15:VYJ15"/>
    <mergeCell ref="VYK15:VYN15"/>
    <mergeCell ref="WHU15:WHX15"/>
    <mergeCell ref="WHY15:WIB15"/>
    <mergeCell ref="WIC15:WIF15"/>
    <mergeCell ref="WIG15:WIJ15"/>
    <mergeCell ref="WIK15:WIN15"/>
    <mergeCell ref="WIO15:WIR15"/>
    <mergeCell ref="WGW15:WGZ15"/>
    <mergeCell ref="WHA15:WHD15"/>
    <mergeCell ref="WHE15:WHH15"/>
    <mergeCell ref="WHI15:WHL15"/>
    <mergeCell ref="WHM15:WHP15"/>
    <mergeCell ref="WHQ15:WHT15"/>
    <mergeCell ref="WFY15:WGB15"/>
    <mergeCell ref="WGC15:WGF15"/>
    <mergeCell ref="WGG15:WGJ15"/>
    <mergeCell ref="WGK15:WGN15"/>
    <mergeCell ref="WGO15:WGR15"/>
    <mergeCell ref="WGS15:WGV15"/>
    <mergeCell ref="WFA15:WFD15"/>
    <mergeCell ref="WFE15:WFH15"/>
    <mergeCell ref="WFI15:WFL15"/>
    <mergeCell ref="WFM15:WFP15"/>
    <mergeCell ref="WFQ15:WFT15"/>
    <mergeCell ref="WFU15:WFX15"/>
    <mergeCell ref="WEC15:WEF15"/>
    <mergeCell ref="WEG15:WEJ15"/>
    <mergeCell ref="WEK15:WEN15"/>
    <mergeCell ref="WEO15:WER15"/>
    <mergeCell ref="WES15:WEV15"/>
    <mergeCell ref="WEW15:WEZ15"/>
    <mergeCell ref="WDE15:WDH15"/>
    <mergeCell ref="WDI15:WDL15"/>
    <mergeCell ref="WDM15:WDP15"/>
    <mergeCell ref="WDQ15:WDT15"/>
    <mergeCell ref="WDU15:WDX15"/>
    <mergeCell ref="WDY15:WEB15"/>
    <mergeCell ref="WNI15:WNL15"/>
    <mergeCell ref="WNM15:WNP15"/>
    <mergeCell ref="WNQ15:WNT15"/>
    <mergeCell ref="WNU15:WNX15"/>
    <mergeCell ref="WNY15:WOB15"/>
    <mergeCell ref="WOC15:WOF15"/>
    <mergeCell ref="WMK15:WMN15"/>
    <mergeCell ref="WMO15:WMR15"/>
    <mergeCell ref="WMS15:WMV15"/>
    <mergeCell ref="WMW15:WMZ15"/>
    <mergeCell ref="WNA15:WND15"/>
    <mergeCell ref="WNE15:WNH15"/>
    <mergeCell ref="WLM15:WLP15"/>
    <mergeCell ref="WLQ15:WLT15"/>
    <mergeCell ref="WLU15:WLX15"/>
    <mergeCell ref="WLY15:WMB15"/>
    <mergeCell ref="WMC15:WMF15"/>
    <mergeCell ref="WMG15:WMJ15"/>
    <mergeCell ref="WKO15:WKR15"/>
    <mergeCell ref="WKS15:WKV15"/>
    <mergeCell ref="WKW15:WKZ15"/>
    <mergeCell ref="WLA15:WLD15"/>
    <mergeCell ref="WLE15:WLH15"/>
    <mergeCell ref="WLI15:WLL15"/>
    <mergeCell ref="WJQ15:WJT15"/>
    <mergeCell ref="WJU15:WJX15"/>
    <mergeCell ref="WJY15:WKB15"/>
    <mergeCell ref="WKC15:WKF15"/>
    <mergeCell ref="WKG15:WKJ15"/>
    <mergeCell ref="WKK15:WKN15"/>
    <mergeCell ref="WIS15:WIV15"/>
    <mergeCell ref="WIW15:WIZ15"/>
    <mergeCell ref="WJA15:WJD15"/>
    <mergeCell ref="WJE15:WJH15"/>
    <mergeCell ref="WJI15:WJL15"/>
    <mergeCell ref="WJM15:WJP15"/>
    <mergeCell ref="WSW15:WSZ15"/>
    <mergeCell ref="WTA15:WTD15"/>
    <mergeCell ref="WTE15:WTH15"/>
    <mergeCell ref="WTI15:WTL15"/>
    <mergeCell ref="WTM15:WTP15"/>
    <mergeCell ref="WTQ15:WTT15"/>
    <mergeCell ref="WRY15:WSB15"/>
    <mergeCell ref="WSC15:WSF15"/>
    <mergeCell ref="WSG15:WSJ15"/>
    <mergeCell ref="WSK15:WSN15"/>
    <mergeCell ref="WSO15:WSR15"/>
    <mergeCell ref="WSS15:WSV15"/>
    <mergeCell ref="WRA15:WRD15"/>
    <mergeCell ref="WRE15:WRH15"/>
    <mergeCell ref="WRI15:WRL15"/>
    <mergeCell ref="WRM15:WRP15"/>
    <mergeCell ref="WRQ15:WRT15"/>
    <mergeCell ref="WRU15:WRX15"/>
    <mergeCell ref="WQC15:WQF15"/>
    <mergeCell ref="WQG15:WQJ15"/>
    <mergeCell ref="WQK15:WQN15"/>
    <mergeCell ref="WQO15:WQR15"/>
    <mergeCell ref="WQS15:WQV15"/>
    <mergeCell ref="WQW15:WQZ15"/>
    <mergeCell ref="WPE15:WPH15"/>
    <mergeCell ref="WPI15:WPL15"/>
    <mergeCell ref="WPM15:WPP15"/>
    <mergeCell ref="WPQ15:WPT15"/>
    <mergeCell ref="WPU15:WPX15"/>
    <mergeCell ref="WPY15:WQB15"/>
    <mergeCell ref="WOG15:WOJ15"/>
    <mergeCell ref="WOK15:WON15"/>
    <mergeCell ref="WOO15:WOR15"/>
    <mergeCell ref="WOS15:WOV15"/>
    <mergeCell ref="WOW15:WOZ15"/>
    <mergeCell ref="WPA15:WPD15"/>
    <mergeCell ref="WYK15:WYN15"/>
    <mergeCell ref="WYO15:WYR15"/>
    <mergeCell ref="WYS15:WYV15"/>
    <mergeCell ref="WYW15:WYZ15"/>
    <mergeCell ref="WZA15:WZD15"/>
    <mergeCell ref="WZE15:WZH15"/>
    <mergeCell ref="WXM15:WXP15"/>
    <mergeCell ref="WXQ15:WXT15"/>
    <mergeCell ref="WXU15:WXX15"/>
    <mergeCell ref="WXY15:WYB15"/>
    <mergeCell ref="WYC15:WYF15"/>
    <mergeCell ref="WYG15:WYJ15"/>
    <mergeCell ref="WWO15:WWR15"/>
    <mergeCell ref="WWS15:WWV15"/>
    <mergeCell ref="WWW15:WWZ15"/>
    <mergeCell ref="WXA15:WXD15"/>
    <mergeCell ref="WXE15:WXH15"/>
    <mergeCell ref="WXI15:WXL15"/>
    <mergeCell ref="WVQ15:WVT15"/>
    <mergeCell ref="WVU15:WVX15"/>
    <mergeCell ref="WVY15:WWB15"/>
    <mergeCell ref="WWC15:WWF15"/>
    <mergeCell ref="WWG15:WWJ15"/>
    <mergeCell ref="WWK15:WWN15"/>
    <mergeCell ref="WUS15:WUV15"/>
    <mergeCell ref="WUW15:WUZ15"/>
    <mergeCell ref="WVA15:WVD15"/>
    <mergeCell ref="WVE15:WVH15"/>
    <mergeCell ref="WVI15:WVL15"/>
    <mergeCell ref="WVM15:WVP15"/>
    <mergeCell ref="WTU15:WTX15"/>
    <mergeCell ref="WTY15:WUB15"/>
    <mergeCell ref="WUC15:WUF15"/>
    <mergeCell ref="WUG15:WUJ15"/>
    <mergeCell ref="WUK15:WUN15"/>
    <mergeCell ref="WUO15:WUR15"/>
    <mergeCell ref="CC8:CF8"/>
    <mergeCell ref="CG8:CJ8"/>
    <mergeCell ref="CK8:CN8"/>
    <mergeCell ref="CO8:CR8"/>
    <mergeCell ref="CS8:CV8"/>
    <mergeCell ref="CW8:CZ8"/>
    <mergeCell ref="BE8:BH8"/>
    <mergeCell ref="BI8:BL8"/>
    <mergeCell ref="BM8:BP8"/>
    <mergeCell ref="BQ8:BT8"/>
    <mergeCell ref="BU8:BX8"/>
    <mergeCell ref="BY8:CB8"/>
    <mergeCell ref="AG8:AJ8"/>
    <mergeCell ref="AK8:AN8"/>
    <mergeCell ref="AO8:AR8"/>
    <mergeCell ref="AS8:AV8"/>
    <mergeCell ref="AW8:AZ8"/>
    <mergeCell ref="BA8:BD8"/>
    <mergeCell ref="XEW15:XEZ15"/>
    <mergeCell ref="XFA15:XFD15"/>
    <mergeCell ref="A8:D8"/>
    <mergeCell ref="E8:H8"/>
    <mergeCell ref="I8:L8"/>
    <mergeCell ref="M8:P8"/>
    <mergeCell ref="Q8:T8"/>
    <mergeCell ref="U8:X8"/>
    <mergeCell ref="Y8:AB8"/>
    <mergeCell ref="AC8:AF8"/>
    <mergeCell ref="XDY15:XEB15"/>
    <mergeCell ref="XEC15:XEF15"/>
    <mergeCell ref="XEG15:XEJ15"/>
    <mergeCell ref="XEK15:XEN15"/>
    <mergeCell ref="XEO15:XER15"/>
    <mergeCell ref="XES15:XEV15"/>
    <mergeCell ref="XDA15:XDD15"/>
    <mergeCell ref="XDE15:XDH15"/>
    <mergeCell ref="XDI15:XDL15"/>
    <mergeCell ref="XDM15:XDP15"/>
    <mergeCell ref="XDQ15:XDT15"/>
    <mergeCell ref="XDU15:XDX15"/>
    <mergeCell ref="XCC15:XCF15"/>
    <mergeCell ref="XCG15:XCJ15"/>
    <mergeCell ref="XCK15:XCN15"/>
    <mergeCell ref="XCO15:XCR15"/>
    <mergeCell ref="XCS15:XCV15"/>
    <mergeCell ref="XCW15:XCZ15"/>
    <mergeCell ref="XBE15:XBH15"/>
    <mergeCell ref="XBI15:XBL15"/>
    <mergeCell ref="XBM15:XBP15"/>
    <mergeCell ref="XBQ15:XBT15"/>
    <mergeCell ref="XBU15:XBX15"/>
    <mergeCell ref="XBY15:XCB15"/>
    <mergeCell ref="XAG15:XAJ15"/>
    <mergeCell ref="XAK15:XAN15"/>
    <mergeCell ref="XAO15:XAR15"/>
    <mergeCell ref="XAS15:XAV15"/>
    <mergeCell ref="XAW15:XAZ15"/>
    <mergeCell ref="XBA15:XBD15"/>
    <mergeCell ref="WZI15:WZL15"/>
    <mergeCell ref="WZM15:WZP15"/>
    <mergeCell ref="WZQ15:WZT15"/>
    <mergeCell ref="WZU15:WZX15"/>
    <mergeCell ref="WZY15:XAB15"/>
    <mergeCell ref="XAC15:XAF15"/>
    <mergeCell ref="HQ8:HT8"/>
    <mergeCell ref="HU8:HX8"/>
    <mergeCell ref="HY8:IB8"/>
    <mergeCell ref="IC8:IF8"/>
    <mergeCell ref="IG8:IJ8"/>
    <mergeCell ref="IK8:IN8"/>
    <mergeCell ref="GS8:GV8"/>
    <mergeCell ref="GW8:GZ8"/>
    <mergeCell ref="HA8:HD8"/>
    <mergeCell ref="HE8:HH8"/>
    <mergeCell ref="HI8:HL8"/>
    <mergeCell ref="HM8:HP8"/>
    <mergeCell ref="FU8:FX8"/>
    <mergeCell ref="FY8:GB8"/>
    <mergeCell ref="GC8:GF8"/>
    <mergeCell ref="GG8:GJ8"/>
    <mergeCell ref="GK8:GN8"/>
    <mergeCell ref="GO8:GR8"/>
    <mergeCell ref="EW8:EZ8"/>
    <mergeCell ref="FA8:FD8"/>
    <mergeCell ref="FE8:FH8"/>
    <mergeCell ref="FI8:FL8"/>
    <mergeCell ref="FM8:FP8"/>
    <mergeCell ref="FQ8:FT8"/>
    <mergeCell ref="DY8:EB8"/>
    <mergeCell ref="EC8:EF8"/>
    <mergeCell ref="EG8:EJ8"/>
    <mergeCell ref="EK8:EN8"/>
    <mergeCell ref="EO8:ER8"/>
    <mergeCell ref="ES8:EV8"/>
    <mergeCell ref="DA8:DD8"/>
    <mergeCell ref="DE8:DH8"/>
    <mergeCell ref="DI8:DL8"/>
    <mergeCell ref="DM8:DP8"/>
    <mergeCell ref="DQ8:DT8"/>
    <mergeCell ref="DU8:DX8"/>
    <mergeCell ref="NE8:NH8"/>
    <mergeCell ref="NI8:NL8"/>
    <mergeCell ref="NM8:NP8"/>
    <mergeCell ref="NQ8:NT8"/>
    <mergeCell ref="NU8:NX8"/>
    <mergeCell ref="NY8:OB8"/>
    <mergeCell ref="MG8:MJ8"/>
    <mergeCell ref="MK8:MN8"/>
    <mergeCell ref="MO8:MR8"/>
    <mergeCell ref="MS8:MV8"/>
    <mergeCell ref="MW8:MZ8"/>
    <mergeCell ref="NA8:ND8"/>
    <mergeCell ref="LI8:LL8"/>
    <mergeCell ref="LM8:LP8"/>
    <mergeCell ref="LQ8:LT8"/>
    <mergeCell ref="LU8:LX8"/>
    <mergeCell ref="LY8:MB8"/>
    <mergeCell ref="MC8:MF8"/>
    <mergeCell ref="KK8:KN8"/>
    <mergeCell ref="KO8:KR8"/>
    <mergeCell ref="KS8:KV8"/>
    <mergeCell ref="KW8:KZ8"/>
    <mergeCell ref="LA8:LD8"/>
    <mergeCell ref="LE8:LH8"/>
    <mergeCell ref="JM8:JP8"/>
    <mergeCell ref="JQ8:JT8"/>
    <mergeCell ref="JU8:JX8"/>
    <mergeCell ref="JY8:KB8"/>
    <mergeCell ref="KC8:KF8"/>
    <mergeCell ref="KG8:KJ8"/>
    <mergeCell ref="IO8:IR8"/>
    <mergeCell ref="IS8:IV8"/>
    <mergeCell ref="IW8:IZ8"/>
    <mergeCell ref="JA8:JD8"/>
    <mergeCell ref="JE8:JH8"/>
    <mergeCell ref="JI8:JL8"/>
    <mergeCell ref="SS8:SV8"/>
    <mergeCell ref="SW8:SZ8"/>
    <mergeCell ref="TA8:TD8"/>
    <mergeCell ref="TE8:TH8"/>
    <mergeCell ref="TI8:TL8"/>
    <mergeCell ref="TM8:TP8"/>
    <mergeCell ref="RU8:RX8"/>
    <mergeCell ref="RY8:SB8"/>
    <mergeCell ref="SC8:SF8"/>
    <mergeCell ref="SG8:SJ8"/>
    <mergeCell ref="SK8:SN8"/>
    <mergeCell ref="SO8:SR8"/>
    <mergeCell ref="QW8:QZ8"/>
    <mergeCell ref="RA8:RD8"/>
    <mergeCell ref="RE8:RH8"/>
    <mergeCell ref="RI8:RL8"/>
    <mergeCell ref="RM8:RP8"/>
    <mergeCell ref="RQ8:RT8"/>
    <mergeCell ref="PY8:QB8"/>
    <mergeCell ref="QC8:QF8"/>
    <mergeCell ref="QG8:QJ8"/>
    <mergeCell ref="QK8:QN8"/>
    <mergeCell ref="QO8:QR8"/>
    <mergeCell ref="QS8:QV8"/>
    <mergeCell ref="PA8:PD8"/>
    <mergeCell ref="PE8:PH8"/>
    <mergeCell ref="PI8:PL8"/>
    <mergeCell ref="PM8:PP8"/>
    <mergeCell ref="PQ8:PT8"/>
    <mergeCell ref="PU8:PX8"/>
    <mergeCell ref="OC8:OF8"/>
    <mergeCell ref="OG8:OJ8"/>
    <mergeCell ref="OK8:ON8"/>
    <mergeCell ref="OO8:OR8"/>
    <mergeCell ref="OS8:OV8"/>
    <mergeCell ref="OW8:OZ8"/>
    <mergeCell ref="YG8:YJ8"/>
    <mergeCell ref="YK8:YN8"/>
    <mergeCell ref="YO8:YR8"/>
    <mergeCell ref="YS8:YV8"/>
    <mergeCell ref="YW8:YZ8"/>
    <mergeCell ref="ZA8:ZD8"/>
    <mergeCell ref="XI8:XL8"/>
    <mergeCell ref="XM8:XP8"/>
    <mergeCell ref="XQ8:XT8"/>
    <mergeCell ref="XU8:XX8"/>
    <mergeCell ref="XY8:YB8"/>
    <mergeCell ref="YC8:YF8"/>
    <mergeCell ref="WK8:WN8"/>
    <mergeCell ref="WO8:WR8"/>
    <mergeCell ref="WS8:WV8"/>
    <mergeCell ref="WW8:WZ8"/>
    <mergeCell ref="XA8:XD8"/>
    <mergeCell ref="XE8:XH8"/>
    <mergeCell ref="VM8:VP8"/>
    <mergeCell ref="VQ8:VT8"/>
    <mergeCell ref="VU8:VX8"/>
    <mergeCell ref="VY8:WB8"/>
    <mergeCell ref="WC8:WF8"/>
    <mergeCell ref="WG8:WJ8"/>
    <mergeCell ref="UO8:UR8"/>
    <mergeCell ref="US8:UV8"/>
    <mergeCell ref="UW8:UZ8"/>
    <mergeCell ref="VA8:VD8"/>
    <mergeCell ref="VE8:VH8"/>
    <mergeCell ref="VI8:VL8"/>
    <mergeCell ref="TQ8:TT8"/>
    <mergeCell ref="TU8:TX8"/>
    <mergeCell ref="TY8:UB8"/>
    <mergeCell ref="UC8:UF8"/>
    <mergeCell ref="UG8:UJ8"/>
    <mergeCell ref="UK8:UN8"/>
    <mergeCell ref="ADU8:ADX8"/>
    <mergeCell ref="ADY8:AEB8"/>
    <mergeCell ref="AEC8:AEF8"/>
    <mergeCell ref="AEG8:AEJ8"/>
    <mergeCell ref="AEK8:AEN8"/>
    <mergeCell ref="AEO8:AER8"/>
    <mergeCell ref="ACW8:ACZ8"/>
    <mergeCell ref="ADA8:ADD8"/>
    <mergeCell ref="ADE8:ADH8"/>
    <mergeCell ref="ADI8:ADL8"/>
    <mergeCell ref="ADM8:ADP8"/>
    <mergeCell ref="ADQ8:ADT8"/>
    <mergeCell ref="ABY8:ACB8"/>
    <mergeCell ref="ACC8:ACF8"/>
    <mergeCell ref="ACG8:ACJ8"/>
    <mergeCell ref="ACK8:ACN8"/>
    <mergeCell ref="ACO8:ACR8"/>
    <mergeCell ref="ACS8:ACV8"/>
    <mergeCell ref="ABA8:ABD8"/>
    <mergeCell ref="ABE8:ABH8"/>
    <mergeCell ref="ABI8:ABL8"/>
    <mergeCell ref="ABM8:ABP8"/>
    <mergeCell ref="ABQ8:ABT8"/>
    <mergeCell ref="ABU8:ABX8"/>
    <mergeCell ref="AAC8:AAF8"/>
    <mergeCell ref="AAG8:AAJ8"/>
    <mergeCell ref="AAK8:AAN8"/>
    <mergeCell ref="AAO8:AAR8"/>
    <mergeCell ref="AAS8:AAV8"/>
    <mergeCell ref="AAW8:AAZ8"/>
    <mergeCell ref="ZE8:ZH8"/>
    <mergeCell ref="ZI8:ZL8"/>
    <mergeCell ref="ZM8:ZP8"/>
    <mergeCell ref="ZQ8:ZT8"/>
    <mergeCell ref="ZU8:ZX8"/>
    <mergeCell ref="ZY8:AAB8"/>
    <mergeCell ref="AJI8:AJL8"/>
    <mergeCell ref="AJM8:AJP8"/>
    <mergeCell ref="AJQ8:AJT8"/>
    <mergeCell ref="AJU8:AJX8"/>
    <mergeCell ref="AJY8:AKB8"/>
    <mergeCell ref="AKC8:AKF8"/>
    <mergeCell ref="AIK8:AIN8"/>
    <mergeCell ref="AIO8:AIR8"/>
    <mergeCell ref="AIS8:AIV8"/>
    <mergeCell ref="AIW8:AIZ8"/>
    <mergeCell ref="AJA8:AJD8"/>
    <mergeCell ref="AJE8:AJH8"/>
    <mergeCell ref="AHM8:AHP8"/>
    <mergeCell ref="AHQ8:AHT8"/>
    <mergeCell ref="AHU8:AHX8"/>
    <mergeCell ref="AHY8:AIB8"/>
    <mergeCell ref="AIC8:AIF8"/>
    <mergeCell ref="AIG8:AIJ8"/>
    <mergeCell ref="AGO8:AGR8"/>
    <mergeCell ref="AGS8:AGV8"/>
    <mergeCell ref="AGW8:AGZ8"/>
    <mergeCell ref="AHA8:AHD8"/>
    <mergeCell ref="AHE8:AHH8"/>
    <mergeCell ref="AHI8:AHL8"/>
    <mergeCell ref="AFQ8:AFT8"/>
    <mergeCell ref="AFU8:AFX8"/>
    <mergeCell ref="AFY8:AGB8"/>
    <mergeCell ref="AGC8:AGF8"/>
    <mergeCell ref="AGG8:AGJ8"/>
    <mergeCell ref="AGK8:AGN8"/>
    <mergeCell ref="AES8:AEV8"/>
    <mergeCell ref="AEW8:AEZ8"/>
    <mergeCell ref="AFA8:AFD8"/>
    <mergeCell ref="AFE8:AFH8"/>
    <mergeCell ref="AFI8:AFL8"/>
    <mergeCell ref="AFM8:AFP8"/>
    <mergeCell ref="AOW8:AOZ8"/>
    <mergeCell ref="APA8:APD8"/>
    <mergeCell ref="APE8:APH8"/>
    <mergeCell ref="API8:APL8"/>
    <mergeCell ref="APM8:APP8"/>
    <mergeCell ref="APQ8:APT8"/>
    <mergeCell ref="ANY8:AOB8"/>
    <mergeCell ref="AOC8:AOF8"/>
    <mergeCell ref="AOG8:AOJ8"/>
    <mergeCell ref="AOK8:AON8"/>
    <mergeCell ref="AOO8:AOR8"/>
    <mergeCell ref="AOS8:AOV8"/>
    <mergeCell ref="ANA8:AND8"/>
    <mergeCell ref="ANE8:ANH8"/>
    <mergeCell ref="ANI8:ANL8"/>
    <mergeCell ref="ANM8:ANP8"/>
    <mergeCell ref="ANQ8:ANT8"/>
    <mergeCell ref="ANU8:ANX8"/>
    <mergeCell ref="AMC8:AMF8"/>
    <mergeCell ref="AMG8:AMJ8"/>
    <mergeCell ref="AMK8:AMN8"/>
    <mergeCell ref="AMO8:AMR8"/>
    <mergeCell ref="AMS8:AMV8"/>
    <mergeCell ref="AMW8:AMZ8"/>
    <mergeCell ref="ALE8:ALH8"/>
    <mergeCell ref="ALI8:ALL8"/>
    <mergeCell ref="ALM8:ALP8"/>
    <mergeCell ref="ALQ8:ALT8"/>
    <mergeCell ref="ALU8:ALX8"/>
    <mergeCell ref="ALY8:AMB8"/>
    <mergeCell ref="AKG8:AKJ8"/>
    <mergeCell ref="AKK8:AKN8"/>
    <mergeCell ref="AKO8:AKR8"/>
    <mergeCell ref="AKS8:AKV8"/>
    <mergeCell ref="AKW8:AKZ8"/>
    <mergeCell ref="ALA8:ALD8"/>
    <mergeCell ref="AUK8:AUN8"/>
    <mergeCell ref="AUO8:AUR8"/>
    <mergeCell ref="AUS8:AUV8"/>
    <mergeCell ref="AUW8:AUZ8"/>
    <mergeCell ref="AVA8:AVD8"/>
    <mergeCell ref="AVE8:AVH8"/>
    <mergeCell ref="ATM8:ATP8"/>
    <mergeCell ref="ATQ8:ATT8"/>
    <mergeCell ref="ATU8:ATX8"/>
    <mergeCell ref="ATY8:AUB8"/>
    <mergeCell ref="AUC8:AUF8"/>
    <mergeCell ref="AUG8:AUJ8"/>
    <mergeCell ref="ASO8:ASR8"/>
    <mergeCell ref="ASS8:ASV8"/>
    <mergeCell ref="ASW8:ASZ8"/>
    <mergeCell ref="ATA8:ATD8"/>
    <mergeCell ref="ATE8:ATH8"/>
    <mergeCell ref="ATI8:ATL8"/>
    <mergeCell ref="ARQ8:ART8"/>
    <mergeCell ref="ARU8:ARX8"/>
    <mergeCell ref="ARY8:ASB8"/>
    <mergeCell ref="ASC8:ASF8"/>
    <mergeCell ref="ASG8:ASJ8"/>
    <mergeCell ref="ASK8:ASN8"/>
    <mergeCell ref="AQS8:AQV8"/>
    <mergeCell ref="AQW8:AQZ8"/>
    <mergeCell ref="ARA8:ARD8"/>
    <mergeCell ref="ARE8:ARH8"/>
    <mergeCell ref="ARI8:ARL8"/>
    <mergeCell ref="ARM8:ARP8"/>
    <mergeCell ref="APU8:APX8"/>
    <mergeCell ref="APY8:AQB8"/>
    <mergeCell ref="AQC8:AQF8"/>
    <mergeCell ref="AQG8:AQJ8"/>
    <mergeCell ref="AQK8:AQN8"/>
    <mergeCell ref="AQO8:AQR8"/>
    <mergeCell ref="AZY8:BAB8"/>
    <mergeCell ref="BAC8:BAF8"/>
    <mergeCell ref="BAG8:BAJ8"/>
    <mergeCell ref="BAK8:BAN8"/>
    <mergeCell ref="BAO8:BAR8"/>
    <mergeCell ref="BAS8:BAV8"/>
    <mergeCell ref="AZA8:AZD8"/>
    <mergeCell ref="AZE8:AZH8"/>
    <mergeCell ref="AZI8:AZL8"/>
    <mergeCell ref="AZM8:AZP8"/>
    <mergeCell ref="AZQ8:AZT8"/>
    <mergeCell ref="AZU8:AZX8"/>
    <mergeCell ref="AYC8:AYF8"/>
    <mergeCell ref="AYG8:AYJ8"/>
    <mergeCell ref="AYK8:AYN8"/>
    <mergeCell ref="AYO8:AYR8"/>
    <mergeCell ref="AYS8:AYV8"/>
    <mergeCell ref="AYW8:AYZ8"/>
    <mergeCell ref="AXE8:AXH8"/>
    <mergeCell ref="AXI8:AXL8"/>
    <mergeCell ref="AXM8:AXP8"/>
    <mergeCell ref="AXQ8:AXT8"/>
    <mergeCell ref="AXU8:AXX8"/>
    <mergeCell ref="AXY8:AYB8"/>
    <mergeCell ref="AWG8:AWJ8"/>
    <mergeCell ref="AWK8:AWN8"/>
    <mergeCell ref="AWO8:AWR8"/>
    <mergeCell ref="AWS8:AWV8"/>
    <mergeCell ref="AWW8:AWZ8"/>
    <mergeCell ref="AXA8:AXD8"/>
    <mergeCell ref="AVI8:AVL8"/>
    <mergeCell ref="AVM8:AVP8"/>
    <mergeCell ref="AVQ8:AVT8"/>
    <mergeCell ref="AVU8:AVX8"/>
    <mergeCell ref="AVY8:AWB8"/>
    <mergeCell ref="AWC8:AWF8"/>
    <mergeCell ref="BFM8:BFP8"/>
    <mergeCell ref="BFQ8:BFT8"/>
    <mergeCell ref="BFU8:BFX8"/>
    <mergeCell ref="BFY8:BGB8"/>
    <mergeCell ref="BGC8:BGF8"/>
    <mergeCell ref="BGG8:BGJ8"/>
    <mergeCell ref="BEO8:BER8"/>
    <mergeCell ref="BES8:BEV8"/>
    <mergeCell ref="BEW8:BEZ8"/>
    <mergeCell ref="BFA8:BFD8"/>
    <mergeCell ref="BFE8:BFH8"/>
    <mergeCell ref="BFI8:BFL8"/>
    <mergeCell ref="BDQ8:BDT8"/>
    <mergeCell ref="BDU8:BDX8"/>
    <mergeCell ref="BDY8:BEB8"/>
    <mergeCell ref="BEC8:BEF8"/>
    <mergeCell ref="BEG8:BEJ8"/>
    <mergeCell ref="BEK8:BEN8"/>
    <mergeCell ref="BCS8:BCV8"/>
    <mergeCell ref="BCW8:BCZ8"/>
    <mergeCell ref="BDA8:BDD8"/>
    <mergeCell ref="BDE8:BDH8"/>
    <mergeCell ref="BDI8:BDL8"/>
    <mergeCell ref="BDM8:BDP8"/>
    <mergeCell ref="BBU8:BBX8"/>
    <mergeCell ref="BBY8:BCB8"/>
    <mergeCell ref="BCC8:BCF8"/>
    <mergeCell ref="BCG8:BCJ8"/>
    <mergeCell ref="BCK8:BCN8"/>
    <mergeCell ref="BCO8:BCR8"/>
    <mergeCell ref="BAW8:BAZ8"/>
    <mergeCell ref="BBA8:BBD8"/>
    <mergeCell ref="BBE8:BBH8"/>
    <mergeCell ref="BBI8:BBL8"/>
    <mergeCell ref="BBM8:BBP8"/>
    <mergeCell ref="BBQ8:BBT8"/>
    <mergeCell ref="BLA8:BLD8"/>
    <mergeCell ref="BLE8:BLH8"/>
    <mergeCell ref="BLI8:BLL8"/>
    <mergeCell ref="BLM8:BLP8"/>
    <mergeCell ref="BLQ8:BLT8"/>
    <mergeCell ref="BLU8:BLX8"/>
    <mergeCell ref="BKC8:BKF8"/>
    <mergeCell ref="BKG8:BKJ8"/>
    <mergeCell ref="BKK8:BKN8"/>
    <mergeCell ref="BKO8:BKR8"/>
    <mergeCell ref="BKS8:BKV8"/>
    <mergeCell ref="BKW8:BKZ8"/>
    <mergeCell ref="BJE8:BJH8"/>
    <mergeCell ref="BJI8:BJL8"/>
    <mergeCell ref="BJM8:BJP8"/>
    <mergeCell ref="BJQ8:BJT8"/>
    <mergeCell ref="BJU8:BJX8"/>
    <mergeCell ref="BJY8:BKB8"/>
    <mergeCell ref="BIG8:BIJ8"/>
    <mergeCell ref="BIK8:BIN8"/>
    <mergeCell ref="BIO8:BIR8"/>
    <mergeCell ref="BIS8:BIV8"/>
    <mergeCell ref="BIW8:BIZ8"/>
    <mergeCell ref="BJA8:BJD8"/>
    <mergeCell ref="BHI8:BHL8"/>
    <mergeCell ref="BHM8:BHP8"/>
    <mergeCell ref="BHQ8:BHT8"/>
    <mergeCell ref="BHU8:BHX8"/>
    <mergeCell ref="BHY8:BIB8"/>
    <mergeCell ref="BIC8:BIF8"/>
    <mergeCell ref="BGK8:BGN8"/>
    <mergeCell ref="BGO8:BGR8"/>
    <mergeCell ref="BGS8:BGV8"/>
    <mergeCell ref="BGW8:BGZ8"/>
    <mergeCell ref="BHA8:BHD8"/>
    <mergeCell ref="BHE8:BHH8"/>
    <mergeCell ref="BQO8:BQR8"/>
    <mergeCell ref="BQS8:BQV8"/>
    <mergeCell ref="BQW8:BQZ8"/>
    <mergeCell ref="BRA8:BRD8"/>
    <mergeCell ref="BRE8:BRH8"/>
    <mergeCell ref="BRI8:BRL8"/>
    <mergeCell ref="BPQ8:BPT8"/>
    <mergeCell ref="BPU8:BPX8"/>
    <mergeCell ref="BPY8:BQB8"/>
    <mergeCell ref="BQC8:BQF8"/>
    <mergeCell ref="BQG8:BQJ8"/>
    <mergeCell ref="BQK8:BQN8"/>
    <mergeCell ref="BOS8:BOV8"/>
    <mergeCell ref="BOW8:BOZ8"/>
    <mergeCell ref="BPA8:BPD8"/>
    <mergeCell ref="BPE8:BPH8"/>
    <mergeCell ref="BPI8:BPL8"/>
    <mergeCell ref="BPM8:BPP8"/>
    <mergeCell ref="BNU8:BNX8"/>
    <mergeCell ref="BNY8:BOB8"/>
    <mergeCell ref="BOC8:BOF8"/>
    <mergeCell ref="BOG8:BOJ8"/>
    <mergeCell ref="BOK8:BON8"/>
    <mergeCell ref="BOO8:BOR8"/>
    <mergeCell ref="BMW8:BMZ8"/>
    <mergeCell ref="BNA8:BND8"/>
    <mergeCell ref="BNE8:BNH8"/>
    <mergeCell ref="BNI8:BNL8"/>
    <mergeCell ref="BNM8:BNP8"/>
    <mergeCell ref="BNQ8:BNT8"/>
    <mergeCell ref="BLY8:BMB8"/>
    <mergeCell ref="BMC8:BMF8"/>
    <mergeCell ref="BMG8:BMJ8"/>
    <mergeCell ref="BMK8:BMN8"/>
    <mergeCell ref="BMO8:BMR8"/>
    <mergeCell ref="BMS8:BMV8"/>
    <mergeCell ref="BWC8:BWF8"/>
    <mergeCell ref="BWG8:BWJ8"/>
    <mergeCell ref="BWK8:BWN8"/>
    <mergeCell ref="BWO8:BWR8"/>
    <mergeCell ref="BWS8:BWV8"/>
    <mergeCell ref="BWW8:BWZ8"/>
    <mergeCell ref="BVE8:BVH8"/>
    <mergeCell ref="BVI8:BVL8"/>
    <mergeCell ref="BVM8:BVP8"/>
    <mergeCell ref="BVQ8:BVT8"/>
    <mergeCell ref="BVU8:BVX8"/>
    <mergeCell ref="BVY8:BWB8"/>
    <mergeCell ref="BUG8:BUJ8"/>
    <mergeCell ref="BUK8:BUN8"/>
    <mergeCell ref="BUO8:BUR8"/>
    <mergeCell ref="BUS8:BUV8"/>
    <mergeCell ref="BUW8:BUZ8"/>
    <mergeCell ref="BVA8:BVD8"/>
    <mergeCell ref="BTI8:BTL8"/>
    <mergeCell ref="BTM8:BTP8"/>
    <mergeCell ref="BTQ8:BTT8"/>
    <mergeCell ref="BTU8:BTX8"/>
    <mergeCell ref="BTY8:BUB8"/>
    <mergeCell ref="BUC8:BUF8"/>
    <mergeCell ref="BSK8:BSN8"/>
    <mergeCell ref="BSO8:BSR8"/>
    <mergeCell ref="BSS8:BSV8"/>
    <mergeCell ref="BSW8:BSZ8"/>
    <mergeCell ref="BTA8:BTD8"/>
    <mergeCell ref="BTE8:BTH8"/>
    <mergeCell ref="BRM8:BRP8"/>
    <mergeCell ref="BRQ8:BRT8"/>
    <mergeCell ref="BRU8:BRX8"/>
    <mergeCell ref="BRY8:BSB8"/>
    <mergeCell ref="BSC8:BSF8"/>
    <mergeCell ref="BSG8:BSJ8"/>
    <mergeCell ref="CBQ8:CBT8"/>
    <mergeCell ref="CBU8:CBX8"/>
    <mergeCell ref="CBY8:CCB8"/>
    <mergeCell ref="CCC8:CCF8"/>
    <mergeCell ref="CCG8:CCJ8"/>
    <mergeCell ref="CCK8:CCN8"/>
    <mergeCell ref="CAS8:CAV8"/>
    <mergeCell ref="CAW8:CAZ8"/>
    <mergeCell ref="CBA8:CBD8"/>
    <mergeCell ref="CBE8:CBH8"/>
    <mergeCell ref="CBI8:CBL8"/>
    <mergeCell ref="CBM8:CBP8"/>
    <mergeCell ref="BZU8:BZX8"/>
    <mergeCell ref="BZY8:CAB8"/>
    <mergeCell ref="CAC8:CAF8"/>
    <mergeCell ref="CAG8:CAJ8"/>
    <mergeCell ref="CAK8:CAN8"/>
    <mergeCell ref="CAO8:CAR8"/>
    <mergeCell ref="BYW8:BYZ8"/>
    <mergeCell ref="BZA8:BZD8"/>
    <mergeCell ref="BZE8:BZH8"/>
    <mergeCell ref="BZI8:BZL8"/>
    <mergeCell ref="BZM8:BZP8"/>
    <mergeCell ref="BZQ8:BZT8"/>
    <mergeCell ref="BXY8:BYB8"/>
    <mergeCell ref="BYC8:BYF8"/>
    <mergeCell ref="BYG8:BYJ8"/>
    <mergeCell ref="BYK8:BYN8"/>
    <mergeCell ref="BYO8:BYR8"/>
    <mergeCell ref="BYS8:BYV8"/>
    <mergeCell ref="BXA8:BXD8"/>
    <mergeCell ref="BXE8:BXH8"/>
    <mergeCell ref="BXI8:BXL8"/>
    <mergeCell ref="BXM8:BXP8"/>
    <mergeCell ref="BXQ8:BXT8"/>
    <mergeCell ref="BXU8:BXX8"/>
    <mergeCell ref="CHE8:CHH8"/>
    <mergeCell ref="CHI8:CHL8"/>
    <mergeCell ref="CHM8:CHP8"/>
    <mergeCell ref="CHQ8:CHT8"/>
    <mergeCell ref="CHU8:CHX8"/>
    <mergeCell ref="CHY8:CIB8"/>
    <mergeCell ref="CGG8:CGJ8"/>
    <mergeCell ref="CGK8:CGN8"/>
    <mergeCell ref="CGO8:CGR8"/>
    <mergeCell ref="CGS8:CGV8"/>
    <mergeCell ref="CGW8:CGZ8"/>
    <mergeCell ref="CHA8:CHD8"/>
    <mergeCell ref="CFI8:CFL8"/>
    <mergeCell ref="CFM8:CFP8"/>
    <mergeCell ref="CFQ8:CFT8"/>
    <mergeCell ref="CFU8:CFX8"/>
    <mergeCell ref="CFY8:CGB8"/>
    <mergeCell ref="CGC8:CGF8"/>
    <mergeCell ref="CEK8:CEN8"/>
    <mergeCell ref="CEO8:CER8"/>
    <mergeCell ref="CES8:CEV8"/>
    <mergeCell ref="CEW8:CEZ8"/>
    <mergeCell ref="CFA8:CFD8"/>
    <mergeCell ref="CFE8:CFH8"/>
    <mergeCell ref="CDM8:CDP8"/>
    <mergeCell ref="CDQ8:CDT8"/>
    <mergeCell ref="CDU8:CDX8"/>
    <mergeCell ref="CDY8:CEB8"/>
    <mergeCell ref="CEC8:CEF8"/>
    <mergeCell ref="CEG8:CEJ8"/>
    <mergeCell ref="CCO8:CCR8"/>
    <mergeCell ref="CCS8:CCV8"/>
    <mergeCell ref="CCW8:CCZ8"/>
    <mergeCell ref="CDA8:CDD8"/>
    <mergeCell ref="CDE8:CDH8"/>
    <mergeCell ref="CDI8:CDL8"/>
    <mergeCell ref="CMS8:CMV8"/>
    <mergeCell ref="CMW8:CMZ8"/>
    <mergeCell ref="CNA8:CND8"/>
    <mergeCell ref="CNE8:CNH8"/>
    <mergeCell ref="CNI8:CNL8"/>
    <mergeCell ref="CNM8:CNP8"/>
    <mergeCell ref="CLU8:CLX8"/>
    <mergeCell ref="CLY8:CMB8"/>
    <mergeCell ref="CMC8:CMF8"/>
    <mergeCell ref="CMG8:CMJ8"/>
    <mergeCell ref="CMK8:CMN8"/>
    <mergeCell ref="CMO8:CMR8"/>
    <mergeCell ref="CKW8:CKZ8"/>
    <mergeCell ref="CLA8:CLD8"/>
    <mergeCell ref="CLE8:CLH8"/>
    <mergeCell ref="CLI8:CLL8"/>
    <mergeCell ref="CLM8:CLP8"/>
    <mergeCell ref="CLQ8:CLT8"/>
    <mergeCell ref="CJY8:CKB8"/>
    <mergeCell ref="CKC8:CKF8"/>
    <mergeCell ref="CKG8:CKJ8"/>
    <mergeCell ref="CKK8:CKN8"/>
    <mergeCell ref="CKO8:CKR8"/>
    <mergeCell ref="CKS8:CKV8"/>
    <mergeCell ref="CJA8:CJD8"/>
    <mergeCell ref="CJE8:CJH8"/>
    <mergeCell ref="CJI8:CJL8"/>
    <mergeCell ref="CJM8:CJP8"/>
    <mergeCell ref="CJQ8:CJT8"/>
    <mergeCell ref="CJU8:CJX8"/>
    <mergeCell ref="CIC8:CIF8"/>
    <mergeCell ref="CIG8:CIJ8"/>
    <mergeCell ref="CIK8:CIN8"/>
    <mergeCell ref="CIO8:CIR8"/>
    <mergeCell ref="CIS8:CIV8"/>
    <mergeCell ref="CIW8:CIZ8"/>
    <mergeCell ref="CSG8:CSJ8"/>
    <mergeCell ref="CSK8:CSN8"/>
    <mergeCell ref="CSO8:CSR8"/>
    <mergeCell ref="CSS8:CSV8"/>
    <mergeCell ref="CSW8:CSZ8"/>
    <mergeCell ref="CTA8:CTD8"/>
    <mergeCell ref="CRI8:CRL8"/>
    <mergeCell ref="CRM8:CRP8"/>
    <mergeCell ref="CRQ8:CRT8"/>
    <mergeCell ref="CRU8:CRX8"/>
    <mergeCell ref="CRY8:CSB8"/>
    <mergeCell ref="CSC8:CSF8"/>
    <mergeCell ref="CQK8:CQN8"/>
    <mergeCell ref="CQO8:CQR8"/>
    <mergeCell ref="CQS8:CQV8"/>
    <mergeCell ref="CQW8:CQZ8"/>
    <mergeCell ref="CRA8:CRD8"/>
    <mergeCell ref="CRE8:CRH8"/>
    <mergeCell ref="CPM8:CPP8"/>
    <mergeCell ref="CPQ8:CPT8"/>
    <mergeCell ref="CPU8:CPX8"/>
    <mergeCell ref="CPY8:CQB8"/>
    <mergeCell ref="CQC8:CQF8"/>
    <mergeCell ref="CQG8:CQJ8"/>
    <mergeCell ref="COO8:COR8"/>
    <mergeCell ref="COS8:COV8"/>
    <mergeCell ref="COW8:COZ8"/>
    <mergeCell ref="CPA8:CPD8"/>
    <mergeCell ref="CPE8:CPH8"/>
    <mergeCell ref="CPI8:CPL8"/>
    <mergeCell ref="CNQ8:CNT8"/>
    <mergeCell ref="CNU8:CNX8"/>
    <mergeCell ref="CNY8:COB8"/>
    <mergeCell ref="COC8:COF8"/>
    <mergeCell ref="COG8:COJ8"/>
    <mergeCell ref="COK8:CON8"/>
    <mergeCell ref="CXU8:CXX8"/>
    <mergeCell ref="CXY8:CYB8"/>
    <mergeCell ref="CYC8:CYF8"/>
    <mergeCell ref="CYG8:CYJ8"/>
    <mergeCell ref="CYK8:CYN8"/>
    <mergeCell ref="CYO8:CYR8"/>
    <mergeCell ref="CWW8:CWZ8"/>
    <mergeCell ref="CXA8:CXD8"/>
    <mergeCell ref="CXE8:CXH8"/>
    <mergeCell ref="CXI8:CXL8"/>
    <mergeCell ref="CXM8:CXP8"/>
    <mergeCell ref="CXQ8:CXT8"/>
    <mergeCell ref="CVY8:CWB8"/>
    <mergeCell ref="CWC8:CWF8"/>
    <mergeCell ref="CWG8:CWJ8"/>
    <mergeCell ref="CWK8:CWN8"/>
    <mergeCell ref="CWO8:CWR8"/>
    <mergeCell ref="CWS8:CWV8"/>
    <mergeCell ref="CVA8:CVD8"/>
    <mergeCell ref="CVE8:CVH8"/>
    <mergeCell ref="CVI8:CVL8"/>
    <mergeCell ref="CVM8:CVP8"/>
    <mergeCell ref="CVQ8:CVT8"/>
    <mergeCell ref="CVU8:CVX8"/>
    <mergeCell ref="CUC8:CUF8"/>
    <mergeCell ref="CUG8:CUJ8"/>
    <mergeCell ref="CUK8:CUN8"/>
    <mergeCell ref="CUO8:CUR8"/>
    <mergeCell ref="CUS8:CUV8"/>
    <mergeCell ref="CUW8:CUZ8"/>
    <mergeCell ref="CTE8:CTH8"/>
    <mergeCell ref="CTI8:CTL8"/>
    <mergeCell ref="CTM8:CTP8"/>
    <mergeCell ref="CTQ8:CTT8"/>
    <mergeCell ref="CTU8:CTX8"/>
    <mergeCell ref="CTY8:CUB8"/>
    <mergeCell ref="DDI8:DDL8"/>
    <mergeCell ref="DDM8:DDP8"/>
    <mergeCell ref="DDQ8:DDT8"/>
    <mergeCell ref="DDU8:DDX8"/>
    <mergeCell ref="DDY8:DEB8"/>
    <mergeCell ref="DEC8:DEF8"/>
    <mergeCell ref="DCK8:DCN8"/>
    <mergeCell ref="DCO8:DCR8"/>
    <mergeCell ref="DCS8:DCV8"/>
    <mergeCell ref="DCW8:DCZ8"/>
    <mergeCell ref="DDA8:DDD8"/>
    <mergeCell ref="DDE8:DDH8"/>
    <mergeCell ref="DBM8:DBP8"/>
    <mergeCell ref="DBQ8:DBT8"/>
    <mergeCell ref="DBU8:DBX8"/>
    <mergeCell ref="DBY8:DCB8"/>
    <mergeCell ref="DCC8:DCF8"/>
    <mergeCell ref="DCG8:DCJ8"/>
    <mergeCell ref="DAO8:DAR8"/>
    <mergeCell ref="DAS8:DAV8"/>
    <mergeCell ref="DAW8:DAZ8"/>
    <mergeCell ref="DBA8:DBD8"/>
    <mergeCell ref="DBE8:DBH8"/>
    <mergeCell ref="DBI8:DBL8"/>
    <mergeCell ref="CZQ8:CZT8"/>
    <mergeCell ref="CZU8:CZX8"/>
    <mergeCell ref="CZY8:DAB8"/>
    <mergeCell ref="DAC8:DAF8"/>
    <mergeCell ref="DAG8:DAJ8"/>
    <mergeCell ref="DAK8:DAN8"/>
    <mergeCell ref="CYS8:CYV8"/>
    <mergeCell ref="CYW8:CYZ8"/>
    <mergeCell ref="CZA8:CZD8"/>
    <mergeCell ref="CZE8:CZH8"/>
    <mergeCell ref="CZI8:CZL8"/>
    <mergeCell ref="CZM8:CZP8"/>
    <mergeCell ref="DIW8:DIZ8"/>
    <mergeCell ref="DJA8:DJD8"/>
    <mergeCell ref="DJE8:DJH8"/>
    <mergeCell ref="DJI8:DJL8"/>
    <mergeCell ref="DJM8:DJP8"/>
    <mergeCell ref="DJQ8:DJT8"/>
    <mergeCell ref="DHY8:DIB8"/>
    <mergeCell ref="DIC8:DIF8"/>
    <mergeCell ref="DIG8:DIJ8"/>
    <mergeCell ref="DIK8:DIN8"/>
    <mergeCell ref="DIO8:DIR8"/>
    <mergeCell ref="DIS8:DIV8"/>
    <mergeCell ref="DHA8:DHD8"/>
    <mergeCell ref="DHE8:DHH8"/>
    <mergeCell ref="DHI8:DHL8"/>
    <mergeCell ref="DHM8:DHP8"/>
    <mergeCell ref="DHQ8:DHT8"/>
    <mergeCell ref="DHU8:DHX8"/>
    <mergeCell ref="DGC8:DGF8"/>
    <mergeCell ref="DGG8:DGJ8"/>
    <mergeCell ref="DGK8:DGN8"/>
    <mergeCell ref="DGO8:DGR8"/>
    <mergeCell ref="DGS8:DGV8"/>
    <mergeCell ref="DGW8:DGZ8"/>
    <mergeCell ref="DFE8:DFH8"/>
    <mergeCell ref="DFI8:DFL8"/>
    <mergeCell ref="DFM8:DFP8"/>
    <mergeCell ref="DFQ8:DFT8"/>
    <mergeCell ref="DFU8:DFX8"/>
    <mergeCell ref="DFY8:DGB8"/>
    <mergeCell ref="DEG8:DEJ8"/>
    <mergeCell ref="DEK8:DEN8"/>
    <mergeCell ref="DEO8:DER8"/>
    <mergeCell ref="DES8:DEV8"/>
    <mergeCell ref="DEW8:DEZ8"/>
    <mergeCell ref="DFA8:DFD8"/>
    <mergeCell ref="DOK8:DON8"/>
    <mergeCell ref="DOO8:DOR8"/>
    <mergeCell ref="DOS8:DOV8"/>
    <mergeCell ref="DOW8:DOZ8"/>
    <mergeCell ref="DPA8:DPD8"/>
    <mergeCell ref="DPE8:DPH8"/>
    <mergeCell ref="DNM8:DNP8"/>
    <mergeCell ref="DNQ8:DNT8"/>
    <mergeCell ref="DNU8:DNX8"/>
    <mergeCell ref="DNY8:DOB8"/>
    <mergeCell ref="DOC8:DOF8"/>
    <mergeCell ref="DOG8:DOJ8"/>
    <mergeCell ref="DMO8:DMR8"/>
    <mergeCell ref="DMS8:DMV8"/>
    <mergeCell ref="DMW8:DMZ8"/>
    <mergeCell ref="DNA8:DND8"/>
    <mergeCell ref="DNE8:DNH8"/>
    <mergeCell ref="DNI8:DNL8"/>
    <mergeCell ref="DLQ8:DLT8"/>
    <mergeCell ref="DLU8:DLX8"/>
    <mergeCell ref="DLY8:DMB8"/>
    <mergeCell ref="DMC8:DMF8"/>
    <mergeCell ref="DMG8:DMJ8"/>
    <mergeCell ref="DMK8:DMN8"/>
    <mergeCell ref="DKS8:DKV8"/>
    <mergeCell ref="DKW8:DKZ8"/>
    <mergeCell ref="DLA8:DLD8"/>
    <mergeCell ref="DLE8:DLH8"/>
    <mergeCell ref="DLI8:DLL8"/>
    <mergeCell ref="DLM8:DLP8"/>
    <mergeCell ref="DJU8:DJX8"/>
    <mergeCell ref="DJY8:DKB8"/>
    <mergeCell ref="DKC8:DKF8"/>
    <mergeCell ref="DKG8:DKJ8"/>
    <mergeCell ref="DKK8:DKN8"/>
    <mergeCell ref="DKO8:DKR8"/>
    <mergeCell ref="DTY8:DUB8"/>
    <mergeCell ref="DUC8:DUF8"/>
    <mergeCell ref="DUG8:DUJ8"/>
    <mergeCell ref="DUK8:DUN8"/>
    <mergeCell ref="DUO8:DUR8"/>
    <mergeCell ref="DUS8:DUV8"/>
    <mergeCell ref="DTA8:DTD8"/>
    <mergeCell ref="DTE8:DTH8"/>
    <mergeCell ref="DTI8:DTL8"/>
    <mergeCell ref="DTM8:DTP8"/>
    <mergeCell ref="DTQ8:DTT8"/>
    <mergeCell ref="DTU8:DTX8"/>
    <mergeCell ref="DSC8:DSF8"/>
    <mergeCell ref="DSG8:DSJ8"/>
    <mergeCell ref="DSK8:DSN8"/>
    <mergeCell ref="DSO8:DSR8"/>
    <mergeCell ref="DSS8:DSV8"/>
    <mergeCell ref="DSW8:DSZ8"/>
    <mergeCell ref="DRE8:DRH8"/>
    <mergeCell ref="DRI8:DRL8"/>
    <mergeCell ref="DRM8:DRP8"/>
    <mergeCell ref="DRQ8:DRT8"/>
    <mergeCell ref="DRU8:DRX8"/>
    <mergeCell ref="DRY8:DSB8"/>
    <mergeCell ref="DQG8:DQJ8"/>
    <mergeCell ref="DQK8:DQN8"/>
    <mergeCell ref="DQO8:DQR8"/>
    <mergeCell ref="DQS8:DQV8"/>
    <mergeCell ref="DQW8:DQZ8"/>
    <mergeCell ref="DRA8:DRD8"/>
    <mergeCell ref="DPI8:DPL8"/>
    <mergeCell ref="DPM8:DPP8"/>
    <mergeCell ref="DPQ8:DPT8"/>
    <mergeCell ref="DPU8:DPX8"/>
    <mergeCell ref="DPY8:DQB8"/>
    <mergeCell ref="DQC8:DQF8"/>
    <mergeCell ref="DZM8:DZP8"/>
    <mergeCell ref="DZQ8:DZT8"/>
    <mergeCell ref="DZU8:DZX8"/>
    <mergeCell ref="DZY8:EAB8"/>
    <mergeCell ref="EAC8:EAF8"/>
    <mergeCell ref="EAG8:EAJ8"/>
    <mergeCell ref="DYO8:DYR8"/>
    <mergeCell ref="DYS8:DYV8"/>
    <mergeCell ref="DYW8:DYZ8"/>
    <mergeCell ref="DZA8:DZD8"/>
    <mergeCell ref="DZE8:DZH8"/>
    <mergeCell ref="DZI8:DZL8"/>
    <mergeCell ref="DXQ8:DXT8"/>
    <mergeCell ref="DXU8:DXX8"/>
    <mergeCell ref="DXY8:DYB8"/>
    <mergeCell ref="DYC8:DYF8"/>
    <mergeCell ref="DYG8:DYJ8"/>
    <mergeCell ref="DYK8:DYN8"/>
    <mergeCell ref="DWS8:DWV8"/>
    <mergeCell ref="DWW8:DWZ8"/>
    <mergeCell ref="DXA8:DXD8"/>
    <mergeCell ref="DXE8:DXH8"/>
    <mergeCell ref="DXI8:DXL8"/>
    <mergeCell ref="DXM8:DXP8"/>
    <mergeCell ref="DVU8:DVX8"/>
    <mergeCell ref="DVY8:DWB8"/>
    <mergeCell ref="DWC8:DWF8"/>
    <mergeCell ref="DWG8:DWJ8"/>
    <mergeCell ref="DWK8:DWN8"/>
    <mergeCell ref="DWO8:DWR8"/>
    <mergeCell ref="DUW8:DUZ8"/>
    <mergeCell ref="DVA8:DVD8"/>
    <mergeCell ref="DVE8:DVH8"/>
    <mergeCell ref="DVI8:DVL8"/>
    <mergeCell ref="DVM8:DVP8"/>
    <mergeCell ref="DVQ8:DVT8"/>
    <mergeCell ref="EFA8:EFD8"/>
    <mergeCell ref="EFE8:EFH8"/>
    <mergeCell ref="EFI8:EFL8"/>
    <mergeCell ref="EFM8:EFP8"/>
    <mergeCell ref="EFQ8:EFT8"/>
    <mergeCell ref="EFU8:EFX8"/>
    <mergeCell ref="EEC8:EEF8"/>
    <mergeCell ref="EEG8:EEJ8"/>
    <mergeCell ref="EEK8:EEN8"/>
    <mergeCell ref="EEO8:EER8"/>
    <mergeCell ref="EES8:EEV8"/>
    <mergeCell ref="EEW8:EEZ8"/>
    <mergeCell ref="EDE8:EDH8"/>
    <mergeCell ref="EDI8:EDL8"/>
    <mergeCell ref="EDM8:EDP8"/>
    <mergeCell ref="EDQ8:EDT8"/>
    <mergeCell ref="EDU8:EDX8"/>
    <mergeCell ref="EDY8:EEB8"/>
    <mergeCell ref="ECG8:ECJ8"/>
    <mergeCell ref="ECK8:ECN8"/>
    <mergeCell ref="ECO8:ECR8"/>
    <mergeCell ref="ECS8:ECV8"/>
    <mergeCell ref="ECW8:ECZ8"/>
    <mergeCell ref="EDA8:EDD8"/>
    <mergeCell ref="EBI8:EBL8"/>
    <mergeCell ref="EBM8:EBP8"/>
    <mergeCell ref="EBQ8:EBT8"/>
    <mergeCell ref="EBU8:EBX8"/>
    <mergeCell ref="EBY8:ECB8"/>
    <mergeCell ref="ECC8:ECF8"/>
    <mergeCell ref="EAK8:EAN8"/>
    <mergeCell ref="EAO8:EAR8"/>
    <mergeCell ref="EAS8:EAV8"/>
    <mergeCell ref="EAW8:EAZ8"/>
    <mergeCell ref="EBA8:EBD8"/>
    <mergeCell ref="EBE8:EBH8"/>
    <mergeCell ref="EKO8:EKR8"/>
    <mergeCell ref="EKS8:EKV8"/>
    <mergeCell ref="EKW8:EKZ8"/>
    <mergeCell ref="ELA8:ELD8"/>
    <mergeCell ref="ELE8:ELH8"/>
    <mergeCell ref="ELI8:ELL8"/>
    <mergeCell ref="EJQ8:EJT8"/>
    <mergeCell ref="EJU8:EJX8"/>
    <mergeCell ref="EJY8:EKB8"/>
    <mergeCell ref="EKC8:EKF8"/>
    <mergeCell ref="EKG8:EKJ8"/>
    <mergeCell ref="EKK8:EKN8"/>
    <mergeCell ref="EIS8:EIV8"/>
    <mergeCell ref="EIW8:EIZ8"/>
    <mergeCell ref="EJA8:EJD8"/>
    <mergeCell ref="EJE8:EJH8"/>
    <mergeCell ref="EJI8:EJL8"/>
    <mergeCell ref="EJM8:EJP8"/>
    <mergeCell ref="EHU8:EHX8"/>
    <mergeCell ref="EHY8:EIB8"/>
    <mergeCell ref="EIC8:EIF8"/>
    <mergeCell ref="EIG8:EIJ8"/>
    <mergeCell ref="EIK8:EIN8"/>
    <mergeCell ref="EIO8:EIR8"/>
    <mergeCell ref="EGW8:EGZ8"/>
    <mergeCell ref="EHA8:EHD8"/>
    <mergeCell ref="EHE8:EHH8"/>
    <mergeCell ref="EHI8:EHL8"/>
    <mergeCell ref="EHM8:EHP8"/>
    <mergeCell ref="EHQ8:EHT8"/>
    <mergeCell ref="EFY8:EGB8"/>
    <mergeCell ref="EGC8:EGF8"/>
    <mergeCell ref="EGG8:EGJ8"/>
    <mergeCell ref="EGK8:EGN8"/>
    <mergeCell ref="EGO8:EGR8"/>
    <mergeCell ref="EGS8:EGV8"/>
    <mergeCell ref="EQC8:EQF8"/>
    <mergeCell ref="EQG8:EQJ8"/>
    <mergeCell ref="EQK8:EQN8"/>
    <mergeCell ref="EQO8:EQR8"/>
    <mergeCell ref="EQS8:EQV8"/>
    <mergeCell ref="EQW8:EQZ8"/>
    <mergeCell ref="EPE8:EPH8"/>
    <mergeCell ref="EPI8:EPL8"/>
    <mergeCell ref="EPM8:EPP8"/>
    <mergeCell ref="EPQ8:EPT8"/>
    <mergeCell ref="EPU8:EPX8"/>
    <mergeCell ref="EPY8:EQB8"/>
    <mergeCell ref="EOG8:EOJ8"/>
    <mergeCell ref="EOK8:EON8"/>
    <mergeCell ref="EOO8:EOR8"/>
    <mergeCell ref="EOS8:EOV8"/>
    <mergeCell ref="EOW8:EOZ8"/>
    <mergeCell ref="EPA8:EPD8"/>
    <mergeCell ref="ENI8:ENL8"/>
    <mergeCell ref="ENM8:ENP8"/>
    <mergeCell ref="ENQ8:ENT8"/>
    <mergeCell ref="ENU8:ENX8"/>
    <mergeCell ref="ENY8:EOB8"/>
    <mergeCell ref="EOC8:EOF8"/>
    <mergeCell ref="EMK8:EMN8"/>
    <mergeCell ref="EMO8:EMR8"/>
    <mergeCell ref="EMS8:EMV8"/>
    <mergeCell ref="EMW8:EMZ8"/>
    <mergeCell ref="ENA8:END8"/>
    <mergeCell ref="ENE8:ENH8"/>
    <mergeCell ref="ELM8:ELP8"/>
    <mergeCell ref="ELQ8:ELT8"/>
    <mergeCell ref="ELU8:ELX8"/>
    <mergeCell ref="ELY8:EMB8"/>
    <mergeCell ref="EMC8:EMF8"/>
    <mergeCell ref="EMG8:EMJ8"/>
    <mergeCell ref="EVQ8:EVT8"/>
    <mergeCell ref="EVU8:EVX8"/>
    <mergeCell ref="EVY8:EWB8"/>
    <mergeCell ref="EWC8:EWF8"/>
    <mergeCell ref="EWG8:EWJ8"/>
    <mergeCell ref="EWK8:EWN8"/>
    <mergeCell ref="EUS8:EUV8"/>
    <mergeCell ref="EUW8:EUZ8"/>
    <mergeCell ref="EVA8:EVD8"/>
    <mergeCell ref="EVE8:EVH8"/>
    <mergeCell ref="EVI8:EVL8"/>
    <mergeCell ref="EVM8:EVP8"/>
    <mergeCell ref="ETU8:ETX8"/>
    <mergeCell ref="ETY8:EUB8"/>
    <mergeCell ref="EUC8:EUF8"/>
    <mergeCell ref="EUG8:EUJ8"/>
    <mergeCell ref="EUK8:EUN8"/>
    <mergeCell ref="EUO8:EUR8"/>
    <mergeCell ref="ESW8:ESZ8"/>
    <mergeCell ref="ETA8:ETD8"/>
    <mergeCell ref="ETE8:ETH8"/>
    <mergeCell ref="ETI8:ETL8"/>
    <mergeCell ref="ETM8:ETP8"/>
    <mergeCell ref="ETQ8:ETT8"/>
    <mergeCell ref="ERY8:ESB8"/>
    <mergeCell ref="ESC8:ESF8"/>
    <mergeCell ref="ESG8:ESJ8"/>
    <mergeCell ref="ESK8:ESN8"/>
    <mergeCell ref="ESO8:ESR8"/>
    <mergeCell ref="ESS8:ESV8"/>
    <mergeCell ref="ERA8:ERD8"/>
    <mergeCell ref="ERE8:ERH8"/>
    <mergeCell ref="ERI8:ERL8"/>
    <mergeCell ref="ERM8:ERP8"/>
    <mergeCell ref="ERQ8:ERT8"/>
    <mergeCell ref="ERU8:ERX8"/>
    <mergeCell ref="FBE8:FBH8"/>
    <mergeCell ref="FBI8:FBL8"/>
    <mergeCell ref="FBM8:FBP8"/>
    <mergeCell ref="FBQ8:FBT8"/>
    <mergeCell ref="FBU8:FBX8"/>
    <mergeCell ref="FBY8:FCB8"/>
    <mergeCell ref="FAG8:FAJ8"/>
    <mergeCell ref="FAK8:FAN8"/>
    <mergeCell ref="FAO8:FAR8"/>
    <mergeCell ref="FAS8:FAV8"/>
    <mergeCell ref="FAW8:FAZ8"/>
    <mergeCell ref="FBA8:FBD8"/>
    <mergeCell ref="EZI8:EZL8"/>
    <mergeCell ref="EZM8:EZP8"/>
    <mergeCell ref="EZQ8:EZT8"/>
    <mergeCell ref="EZU8:EZX8"/>
    <mergeCell ref="EZY8:FAB8"/>
    <mergeCell ref="FAC8:FAF8"/>
    <mergeCell ref="EYK8:EYN8"/>
    <mergeCell ref="EYO8:EYR8"/>
    <mergeCell ref="EYS8:EYV8"/>
    <mergeCell ref="EYW8:EYZ8"/>
    <mergeCell ref="EZA8:EZD8"/>
    <mergeCell ref="EZE8:EZH8"/>
    <mergeCell ref="EXM8:EXP8"/>
    <mergeCell ref="EXQ8:EXT8"/>
    <mergeCell ref="EXU8:EXX8"/>
    <mergeCell ref="EXY8:EYB8"/>
    <mergeCell ref="EYC8:EYF8"/>
    <mergeCell ref="EYG8:EYJ8"/>
    <mergeCell ref="EWO8:EWR8"/>
    <mergeCell ref="EWS8:EWV8"/>
    <mergeCell ref="EWW8:EWZ8"/>
    <mergeCell ref="EXA8:EXD8"/>
    <mergeCell ref="EXE8:EXH8"/>
    <mergeCell ref="EXI8:EXL8"/>
    <mergeCell ref="FGS8:FGV8"/>
    <mergeCell ref="FGW8:FGZ8"/>
    <mergeCell ref="FHA8:FHD8"/>
    <mergeCell ref="FHE8:FHH8"/>
    <mergeCell ref="FHI8:FHL8"/>
    <mergeCell ref="FHM8:FHP8"/>
    <mergeCell ref="FFU8:FFX8"/>
    <mergeCell ref="FFY8:FGB8"/>
    <mergeCell ref="FGC8:FGF8"/>
    <mergeCell ref="FGG8:FGJ8"/>
    <mergeCell ref="FGK8:FGN8"/>
    <mergeCell ref="FGO8:FGR8"/>
    <mergeCell ref="FEW8:FEZ8"/>
    <mergeCell ref="FFA8:FFD8"/>
    <mergeCell ref="FFE8:FFH8"/>
    <mergeCell ref="FFI8:FFL8"/>
    <mergeCell ref="FFM8:FFP8"/>
    <mergeCell ref="FFQ8:FFT8"/>
    <mergeCell ref="FDY8:FEB8"/>
    <mergeCell ref="FEC8:FEF8"/>
    <mergeCell ref="FEG8:FEJ8"/>
    <mergeCell ref="FEK8:FEN8"/>
    <mergeCell ref="FEO8:FER8"/>
    <mergeCell ref="FES8:FEV8"/>
    <mergeCell ref="FDA8:FDD8"/>
    <mergeCell ref="FDE8:FDH8"/>
    <mergeCell ref="FDI8:FDL8"/>
    <mergeCell ref="FDM8:FDP8"/>
    <mergeCell ref="FDQ8:FDT8"/>
    <mergeCell ref="FDU8:FDX8"/>
    <mergeCell ref="FCC8:FCF8"/>
    <mergeCell ref="FCG8:FCJ8"/>
    <mergeCell ref="FCK8:FCN8"/>
    <mergeCell ref="FCO8:FCR8"/>
    <mergeCell ref="FCS8:FCV8"/>
    <mergeCell ref="FCW8:FCZ8"/>
    <mergeCell ref="FMG8:FMJ8"/>
    <mergeCell ref="FMK8:FMN8"/>
    <mergeCell ref="FMO8:FMR8"/>
    <mergeCell ref="FMS8:FMV8"/>
    <mergeCell ref="FMW8:FMZ8"/>
    <mergeCell ref="FNA8:FND8"/>
    <mergeCell ref="FLI8:FLL8"/>
    <mergeCell ref="FLM8:FLP8"/>
    <mergeCell ref="FLQ8:FLT8"/>
    <mergeCell ref="FLU8:FLX8"/>
    <mergeCell ref="FLY8:FMB8"/>
    <mergeCell ref="FMC8:FMF8"/>
    <mergeCell ref="FKK8:FKN8"/>
    <mergeCell ref="FKO8:FKR8"/>
    <mergeCell ref="FKS8:FKV8"/>
    <mergeCell ref="FKW8:FKZ8"/>
    <mergeCell ref="FLA8:FLD8"/>
    <mergeCell ref="FLE8:FLH8"/>
    <mergeCell ref="FJM8:FJP8"/>
    <mergeCell ref="FJQ8:FJT8"/>
    <mergeCell ref="FJU8:FJX8"/>
    <mergeCell ref="FJY8:FKB8"/>
    <mergeCell ref="FKC8:FKF8"/>
    <mergeCell ref="FKG8:FKJ8"/>
    <mergeCell ref="FIO8:FIR8"/>
    <mergeCell ref="FIS8:FIV8"/>
    <mergeCell ref="FIW8:FIZ8"/>
    <mergeCell ref="FJA8:FJD8"/>
    <mergeCell ref="FJE8:FJH8"/>
    <mergeCell ref="FJI8:FJL8"/>
    <mergeCell ref="FHQ8:FHT8"/>
    <mergeCell ref="FHU8:FHX8"/>
    <mergeCell ref="FHY8:FIB8"/>
    <mergeCell ref="FIC8:FIF8"/>
    <mergeCell ref="FIG8:FIJ8"/>
    <mergeCell ref="FIK8:FIN8"/>
    <mergeCell ref="FRU8:FRX8"/>
    <mergeCell ref="FRY8:FSB8"/>
    <mergeCell ref="FSC8:FSF8"/>
    <mergeCell ref="FSG8:FSJ8"/>
    <mergeCell ref="FSK8:FSN8"/>
    <mergeCell ref="FSO8:FSR8"/>
    <mergeCell ref="FQW8:FQZ8"/>
    <mergeCell ref="FRA8:FRD8"/>
    <mergeCell ref="FRE8:FRH8"/>
    <mergeCell ref="FRI8:FRL8"/>
    <mergeCell ref="FRM8:FRP8"/>
    <mergeCell ref="FRQ8:FRT8"/>
    <mergeCell ref="FPY8:FQB8"/>
    <mergeCell ref="FQC8:FQF8"/>
    <mergeCell ref="FQG8:FQJ8"/>
    <mergeCell ref="FQK8:FQN8"/>
    <mergeCell ref="FQO8:FQR8"/>
    <mergeCell ref="FQS8:FQV8"/>
    <mergeCell ref="FPA8:FPD8"/>
    <mergeCell ref="FPE8:FPH8"/>
    <mergeCell ref="FPI8:FPL8"/>
    <mergeCell ref="FPM8:FPP8"/>
    <mergeCell ref="FPQ8:FPT8"/>
    <mergeCell ref="FPU8:FPX8"/>
    <mergeCell ref="FOC8:FOF8"/>
    <mergeCell ref="FOG8:FOJ8"/>
    <mergeCell ref="FOK8:FON8"/>
    <mergeCell ref="FOO8:FOR8"/>
    <mergeCell ref="FOS8:FOV8"/>
    <mergeCell ref="FOW8:FOZ8"/>
    <mergeCell ref="FNE8:FNH8"/>
    <mergeCell ref="FNI8:FNL8"/>
    <mergeCell ref="FNM8:FNP8"/>
    <mergeCell ref="FNQ8:FNT8"/>
    <mergeCell ref="FNU8:FNX8"/>
    <mergeCell ref="FNY8:FOB8"/>
    <mergeCell ref="FXI8:FXL8"/>
    <mergeCell ref="FXM8:FXP8"/>
    <mergeCell ref="FXQ8:FXT8"/>
    <mergeCell ref="FXU8:FXX8"/>
    <mergeCell ref="FXY8:FYB8"/>
    <mergeCell ref="FYC8:FYF8"/>
    <mergeCell ref="FWK8:FWN8"/>
    <mergeCell ref="FWO8:FWR8"/>
    <mergeCell ref="FWS8:FWV8"/>
    <mergeCell ref="FWW8:FWZ8"/>
    <mergeCell ref="FXA8:FXD8"/>
    <mergeCell ref="FXE8:FXH8"/>
    <mergeCell ref="FVM8:FVP8"/>
    <mergeCell ref="FVQ8:FVT8"/>
    <mergeCell ref="FVU8:FVX8"/>
    <mergeCell ref="FVY8:FWB8"/>
    <mergeCell ref="FWC8:FWF8"/>
    <mergeCell ref="FWG8:FWJ8"/>
    <mergeCell ref="FUO8:FUR8"/>
    <mergeCell ref="FUS8:FUV8"/>
    <mergeCell ref="FUW8:FUZ8"/>
    <mergeCell ref="FVA8:FVD8"/>
    <mergeCell ref="FVE8:FVH8"/>
    <mergeCell ref="FVI8:FVL8"/>
    <mergeCell ref="FTQ8:FTT8"/>
    <mergeCell ref="FTU8:FTX8"/>
    <mergeCell ref="FTY8:FUB8"/>
    <mergeCell ref="FUC8:FUF8"/>
    <mergeCell ref="FUG8:FUJ8"/>
    <mergeCell ref="FUK8:FUN8"/>
    <mergeCell ref="FSS8:FSV8"/>
    <mergeCell ref="FSW8:FSZ8"/>
    <mergeCell ref="FTA8:FTD8"/>
    <mergeCell ref="FTE8:FTH8"/>
    <mergeCell ref="FTI8:FTL8"/>
    <mergeCell ref="FTM8:FTP8"/>
    <mergeCell ref="GCW8:GCZ8"/>
    <mergeCell ref="GDA8:GDD8"/>
    <mergeCell ref="GDE8:GDH8"/>
    <mergeCell ref="GDI8:GDL8"/>
    <mergeCell ref="GDM8:GDP8"/>
    <mergeCell ref="GDQ8:GDT8"/>
    <mergeCell ref="GBY8:GCB8"/>
    <mergeCell ref="GCC8:GCF8"/>
    <mergeCell ref="GCG8:GCJ8"/>
    <mergeCell ref="GCK8:GCN8"/>
    <mergeCell ref="GCO8:GCR8"/>
    <mergeCell ref="GCS8:GCV8"/>
    <mergeCell ref="GBA8:GBD8"/>
    <mergeCell ref="GBE8:GBH8"/>
    <mergeCell ref="GBI8:GBL8"/>
    <mergeCell ref="GBM8:GBP8"/>
    <mergeCell ref="GBQ8:GBT8"/>
    <mergeCell ref="GBU8:GBX8"/>
    <mergeCell ref="GAC8:GAF8"/>
    <mergeCell ref="GAG8:GAJ8"/>
    <mergeCell ref="GAK8:GAN8"/>
    <mergeCell ref="GAO8:GAR8"/>
    <mergeCell ref="GAS8:GAV8"/>
    <mergeCell ref="GAW8:GAZ8"/>
    <mergeCell ref="FZE8:FZH8"/>
    <mergeCell ref="FZI8:FZL8"/>
    <mergeCell ref="FZM8:FZP8"/>
    <mergeCell ref="FZQ8:FZT8"/>
    <mergeCell ref="FZU8:FZX8"/>
    <mergeCell ref="FZY8:GAB8"/>
    <mergeCell ref="FYG8:FYJ8"/>
    <mergeCell ref="FYK8:FYN8"/>
    <mergeCell ref="FYO8:FYR8"/>
    <mergeCell ref="FYS8:FYV8"/>
    <mergeCell ref="FYW8:FYZ8"/>
    <mergeCell ref="FZA8:FZD8"/>
    <mergeCell ref="GIK8:GIN8"/>
    <mergeCell ref="GIO8:GIR8"/>
    <mergeCell ref="GIS8:GIV8"/>
    <mergeCell ref="GIW8:GIZ8"/>
    <mergeCell ref="GJA8:GJD8"/>
    <mergeCell ref="GJE8:GJH8"/>
    <mergeCell ref="GHM8:GHP8"/>
    <mergeCell ref="GHQ8:GHT8"/>
    <mergeCell ref="GHU8:GHX8"/>
    <mergeCell ref="GHY8:GIB8"/>
    <mergeCell ref="GIC8:GIF8"/>
    <mergeCell ref="GIG8:GIJ8"/>
    <mergeCell ref="GGO8:GGR8"/>
    <mergeCell ref="GGS8:GGV8"/>
    <mergeCell ref="GGW8:GGZ8"/>
    <mergeCell ref="GHA8:GHD8"/>
    <mergeCell ref="GHE8:GHH8"/>
    <mergeCell ref="GHI8:GHL8"/>
    <mergeCell ref="GFQ8:GFT8"/>
    <mergeCell ref="GFU8:GFX8"/>
    <mergeCell ref="GFY8:GGB8"/>
    <mergeCell ref="GGC8:GGF8"/>
    <mergeCell ref="GGG8:GGJ8"/>
    <mergeCell ref="GGK8:GGN8"/>
    <mergeCell ref="GES8:GEV8"/>
    <mergeCell ref="GEW8:GEZ8"/>
    <mergeCell ref="GFA8:GFD8"/>
    <mergeCell ref="GFE8:GFH8"/>
    <mergeCell ref="GFI8:GFL8"/>
    <mergeCell ref="GFM8:GFP8"/>
    <mergeCell ref="GDU8:GDX8"/>
    <mergeCell ref="GDY8:GEB8"/>
    <mergeCell ref="GEC8:GEF8"/>
    <mergeCell ref="GEG8:GEJ8"/>
    <mergeCell ref="GEK8:GEN8"/>
    <mergeCell ref="GEO8:GER8"/>
    <mergeCell ref="GNY8:GOB8"/>
    <mergeCell ref="GOC8:GOF8"/>
    <mergeCell ref="GOG8:GOJ8"/>
    <mergeCell ref="GOK8:GON8"/>
    <mergeCell ref="GOO8:GOR8"/>
    <mergeCell ref="GOS8:GOV8"/>
    <mergeCell ref="GNA8:GND8"/>
    <mergeCell ref="GNE8:GNH8"/>
    <mergeCell ref="GNI8:GNL8"/>
    <mergeCell ref="GNM8:GNP8"/>
    <mergeCell ref="GNQ8:GNT8"/>
    <mergeCell ref="GNU8:GNX8"/>
    <mergeCell ref="GMC8:GMF8"/>
    <mergeCell ref="GMG8:GMJ8"/>
    <mergeCell ref="GMK8:GMN8"/>
    <mergeCell ref="GMO8:GMR8"/>
    <mergeCell ref="GMS8:GMV8"/>
    <mergeCell ref="GMW8:GMZ8"/>
    <mergeCell ref="GLE8:GLH8"/>
    <mergeCell ref="GLI8:GLL8"/>
    <mergeCell ref="GLM8:GLP8"/>
    <mergeCell ref="GLQ8:GLT8"/>
    <mergeCell ref="GLU8:GLX8"/>
    <mergeCell ref="GLY8:GMB8"/>
    <mergeCell ref="GKG8:GKJ8"/>
    <mergeCell ref="GKK8:GKN8"/>
    <mergeCell ref="GKO8:GKR8"/>
    <mergeCell ref="GKS8:GKV8"/>
    <mergeCell ref="GKW8:GKZ8"/>
    <mergeCell ref="GLA8:GLD8"/>
    <mergeCell ref="GJI8:GJL8"/>
    <mergeCell ref="GJM8:GJP8"/>
    <mergeCell ref="GJQ8:GJT8"/>
    <mergeCell ref="GJU8:GJX8"/>
    <mergeCell ref="GJY8:GKB8"/>
    <mergeCell ref="GKC8:GKF8"/>
    <mergeCell ref="GTM8:GTP8"/>
    <mergeCell ref="GTQ8:GTT8"/>
    <mergeCell ref="GTU8:GTX8"/>
    <mergeCell ref="GTY8:GUB8"/>
    <mergeCell ref="GUC8:GUF8"/>
    <mergeCell ref="GUG8:GUJ8"/>
    <mergeCell ref="GSO8:GSR8"/>
    <mergeCell ref="GSS8:GSV8"/>
    <mergeCell ref="GSW8:GSZ8"/>
    <mergeCell ref="GTA8:GTD8"/>
    <mergeCell ref="GTE8:GTH8"/>
    <mergeCell ref="GTI8:GTL8"/>
    <mergeCell ref="GRQ8:GRT8"/>
    <mergeCell ref="GRU8:GRX8"/>
    <mergeCell ref="GRY8:GSB8"/>
    <mergeCell ref="GSC8:GSF8"/>
    <mergeCell ref="GSG8:GSJ8"/>
    <mergeCell ref="GSK8:GSN8"/>
    <mergeCell ref="GQS8:GQV8"/>
    <mergeCell ref="GQW8:GQZ8"/>
    <mergeCell ref="GRA8:GRD8"/>
    <mergeCell ref="GRE8:GRH8"/>
    <mergeCell ref="GRI8:GRL8"/>
    <mergeCell ref="GRM8:GRP8"/>
    <mergeCell ref="GPU8:GPX8"/>
    <mergeCell ref="GPY8:GQB8"/>
    <mergeCell ref="GQC8:GQF8"/>
    <mergeCell ref="GQG8:GQJ8"/>
    <mergeCell ref="GQK8:GQN8"/>
    <mergeCell ref="GQO8:GQR8"/>
    <mergeCell ref="GOW8:GOZ8"/>
    <mergeCell ref="GPA8:GPD8"/>
    <mergeCell ref="GPE8:GPH8"/>
    <mergeCell ref="GPI8:GPL8"/>
    <mergeCell ref="GPM8:GPP8"/>
    <mergeCell ref="GPQ8:GPT8"/>
    <mergeCell ref="GZA8:GZD8"/>
    <mergeCell ref="GZE8:GZH8"/>
    <mergeCell ref="GZI8:GZL8"/>
    <mergeCell ref="GZM8:GZP8"/>
    <mergeCell ref="GZQ8:GZT8"/>
    <mergeCell ref="GZU8:GZX8"/>
    <mergeCell ref="GYC8:GYF8"/>
    <mergeCell ref="GYG8:GYJ8"/>
    <mergeCell ref="GYK8:GYN8"/>
    <mergeCell ref="GYO8:GYR8"/>
    <mergeCell ref="GYS8:GYV8"/>
    <mergeCell ref="GYW8:GYZ8"/>
    <mergeCell ref="GXE8:GXH8"/>
    <mergeCell ref="GXI8:GXL8"/>
    <mergeCell ref="GXM8:GXP8"/>
    <mergeCell ref="GXQ8:GXT8"/>
    <mergeCell ref="GXU8:GXX8"/>
    <mergeCell ref="GXY8:GYB8"/>
    <mergeCell ref="GWG8:GWJ8"/>
    <mergeCell ref="GWK8:GWN8"/>
    <mergeCell ref="GWO8:GWR8"/>
    <mergeCell ref="GWS8:GWV8"/>
    <mergeCell ref="GWW8:GWZ8"/>
    <mergeCell ref="GXA8:GXD8"/>
    <mergeCell ref="GVI8:GVL8"/>
    <mergeCell ref="GVM8:GVP8"/>
    <mergeCell ref="GVQ8:GVT8"/>
    <mergeCell ref="GVU8:GVX8"/>
    <mergeCell ref="GVY8:GWB8"/>
    <mergeCell ref="GWC8:GWF8"/>
    <mergeCell ref="GUK8:GUN8"/>
    <mergeCell ref="GUO8:GUR8"/>
    <mergeCell ref="GUS8:GUV8"/>
    <mergeCell ref="GUW8:GUZ8"/>
    <mergeCell ref="GVA8:GVD8"/>
    <mergeCell ref="GVE8:GVH8"/>
    <mergeCell ref="HEO8:HER8"/>
    <mergeCell ref="HES8:HEV8"/>
    <mergeCell ref="HEW8:HEZ8"/>
    <mergeCell ref="HFA8:HFD8"/>
    <mergeCell ref="HFE8:HFH8"/>
    <mergeCell ref="HFI8:HFL8"/>
    <mergeCell ref="HDQ8:HDT8"/>
    <mergeCell ref="HDU8:HDX8"/>
    <mergeCell ref="HDY8:HEB8"/>
    <mergeCell ref="HEC8:HEF8"/>
    <mergeCell ref="HEG8:HEJ8"/>
    <mergeCell ref="HEK8:HEN8"/>
    <mergeCell ref="HCS8:HCV8"/>
    <mergeCell ref="HCW8:HCZ8"/>
    <mergeCell ref="HDA8:HDD8"/>
    <mergeCell ref="HDE8:HDH8"/>
    <mergeCell ref="HDI8:HDL8"/>
    <mergeCell ref="HDM8:HDP8"/>
    <mergeCell ref="HBU8:HBX8"/>
    <mergeCell ref="HBY8:HCB8"/>
    <mergeCell ref="HCC8:HCF8"/>
    <mergeCell ref="HCG8:HCJ8"/>
    <mergeCell ref="HCK8:HCN8"/>
    <mergeCell ref="HCO8:HCR8"/>
    <mergeCell ref="HAW8:HAZ8"/>
    <mergeCell ref="HBA8:HBD8"/>
    <mergeCell ref="HBE8:HBH8"/>
    <mergeCell ref="HBI8:HBL8"/>
    <mergeCell ref="HBM8:HBP8"/>
    <mergeCell ref="HBQ8:HBT8"/>
    <mergeCell ref="GZY8:HAB8"/>
    <mergeCell ref="HAC8:HAF8"/>
    <mergeCell ref="HAG8:HAJ8"/>
    <mergeCell ref="HAK8:HAN8"/>
    <mergeCell ref="HAO8:HAR8"/>
    <mergeCell ref="HAS8:HAV8"/>
    <mergeCell ref="HKC8:HKF8"/>
    <mergeCell ref="HKG8:HKJ8"/>
    <mergeCell ref="HKK8:HKN8"/>
    <mergeCell ref="HKO8:HKR8"/>
    <mergeCell ref="HKS8:HKV8"/>
    <mergeCell ref="HKW8:HKZ8"/>
    <mergeCell ref="HJE8:HJH8"/>
    <mergeCell ref="HJI8:HJL8"/>
    <mergeCell ref="HJM8:HJP8"/>
    <mergeCell ref="HJQ8:HJT8"/>
    <mergeCell ref="HJU8:HJX8"/>
    <mergeCell ref="HJY8:HKB8"/>
    <mergeCell ref="HIG8:HIJ8"/>
    <mergeCell ref="HIK8:HIN8"/>
    <mergeCell ref="HIO8:HIR8"/>
    <mergeCell ref="HIS8:HIV8"/>
    <mergeCell ref="HIW8:HIZ8"/>
    <mergeCell ref="HJA8:HJD8"/>
    <mergeCell ref="HHI8:HHL8"/>
    <mergeCell ref="HHM8:HHP8"/>
    <mergeCell ref="HHQ8:HHT8"/>
    <mergeCell ref="HHU8:HHX8"/>
    <mergeCell ref="HHY8:HIB8"/>
    <mergeCell ref="HIC8:HIF8"/>
    <mergeCell ref="HGK8:HGN8"/>
    <mergeCell ref="HGO8:HGR8"/>
    <mergeCell ref="HGS8:HGV8"/>
    <mergeCell ref="HGW8:HGZ8"/>
    <mergeCell ref="HHA8:HHD8"/>
    <mergeCell ref="HHE8:HHH8"/>
    <mergeCell ref="HFM8:HFP8"/>
    <mergeCell ref="HFQ8:HFT8"/>
    <mergeCell ref="HFU8:HFX8"/>
    <mergeCell ref="HFY8:HGB8"/>
    <mergeCell ref="HGC8:HGF8"/>
    <mergeCell ref="HGG8:HGJ8"/>
    <mergeCell ref="HPQ8:HPT8"/>
    <mergeCell ref="HPU8:HPX8"/>
    <mergeCell ref="HPY8:HQB8"/>
    <mergeCell ref="HQC8:HQF8"/>
    <mergeCell ref="HQG8:HQJ8"/>
    <mergeCell ref="HQK8:HQN8"/>
    <mergeCell ref="HOS8:HOV8"/>
    <mergeCell ref="HOW8:HOZ8"/>
    <mergeCell ref="HPA8:HPD8"/>
    <mergeCell ref="HPE8:HPH8"/>
    <mergeCell ref="HPI8:HPL8"/>
    <mergeCell ref="HPM8:HPP8"/>
    <mergeCell ref="HNU8:HNX8"/>
    <mergeCell ref="HNY8:HOB8"/>
    <mergeCell ref="HOC8:HOF8"/>
    <mergeCell ref="HOG8:HOJ8"/>
    <mergeCell ref="HOK8:HON8"/>
    <mergeCell ref="HOO8:HOR8"/>
    <mergeCell ref="HMW8:HMZ8"/>
    <mergeCell ref="HNA8:HND8"/>
    <mergeCell ref="HNE8:HNH8"/>
    <mergeCell ref="HNI8:HNL8"/>
    <mergeCell ref="HNM8:HNP8"/>
    <mergeCell ref="HNQ8:HNT8"/>
    <mergeCell ref="HLY8:HMB8"/>
    <mergeCell ref="HMC8:HMF8"/>
    <mergeCell ref="HMG8:HMJ8"/>
    <mergeCell ref="HMK8:HMN8"/>
    <mergeCell ref="HMO8:HMR8"/>
    <mergeCell ref="HMS8:HMV8"/>
    <mergeCell ref="HLA8:HLD8"/>
    <mergeCell ref="HLE8:HLH8"/>
    <mergeCell ref="HLI8:HLL8"/>
    <mergeCell ref="HLM8:HLP8"/>
    <mergeCell ref="HLQ8:HLT8"/>
    <mergeCell ref="HLU8:HLX8"/>
    <mergeCell ref="HVE8:HVH8"/>
    <mergeCell ref="HVI8:HVL8"/>
    <mergeCell ref="HVM8:HVP8"/>
    <mergeCell ref="HVQ8:HVT8"/>
    <mergeCell ref="HVU8:HVX8"/>
    <mergeCell ref="HVY8:HWB8"/>
    <mergeCell ref="HUG8:HUJ8"/>
    <mergeCell ref="HUK8:HUN8"/>
    <mergeCell ref="HUO8:HUR8"/>
    <mergeCell ref="HUS8:HUV8"/>
    <mergeCell ref="HUW8:HUZ8"/>
    <mergeCell ref="HVA8:HVD8"/>
    <mergeCell ref="HTI8:HTL8"/>
    <mergeCell ref="HTM8:HTP8"/>
    <mergeCell ref="HTQ8:HTT8"/>
    <mergeCell ref="HTU8:HTX8"/>
    <mergeCell ref="HTY8:HUB8"/>
    <mergeCell ref="HUC8:HUF8"/>
    <mergeCell ref="HSK8:HSN8"/>
    <mergeCell ref="HSO8:HSR8"/>
    <mergeCell ref="HSS8:HSV8"/>
    <mergeCell ref="HSW8:HSZ8"/>
    <mergeCell ref="HTA8:HTD8"/>
    <mergeCell ref="HTE8:HTH8"/>
    <mergeCell ref="HRM8:HRP8"/>
    <mergeCell ref="HRQ8:HRT8"/>
    <mergeCell ref="HRU8:HRX8"/>
    <mergeCell ref="HRY8:HSB8"/>
    <mergeCell ref="HSC8:HSF8"/>
    <mergeCell ref="HSG8:HSJ8"/>
    <mergeCell ref="HQO8:HQR8"/>
    <mergeCell ref="HQS8:HQV8"/>
    <mergeCell ref="HQW8:HQZ8"/>
    <mergeCell ref="HRA8:HRD8"/>
    <mergeCell ref="HRE8:HRH8"/>
    <mergeCell ref="HRI8:HRL8"/>
    <mergeCell ref="IAS8:IAV8"/>
    <mergeCell ref="IAW8:IAZ8"/>
    <mergeCell ref="IBA8:IBD8"/>
    <mergeCell ref="IBE8:IBH8"/>
    <mergeCell ref="IBI8:IBL8"/>
    <mergeCell ref="IBM8:IBP8"/>
    <mergeCell ref="HZU8:HZX8"/>
    <mergeCell ref="HZY8:IAB8"/>
    <mergeCell ref="IAC8:IAF8"/>
    <mergeCell ref="IAG8:IAJ8"/>
    <mergeCell ref="IAK8:IAN8"/>
    <mergeCell ref="IAO8:IAR8"/>
    <mergeCell ref="HYW8:HYZ8"/>
    <mergeCell ref="HZA8:HZD8"/>
    <mergeCell ref="HZE8:HZH8"/>
    <mergeCell ref="HZI8:HZL8"/>
    <mergeCell ref="HZM8:HZP8"/>
    <mergeCell ref="HZQ8:HZT8"/>
    <mergeCell ref="HXY8:HYB8"/>
    <mergeCell ref="HYC8:HYF8"/>
    <mergeCell ref="HYG8:HYJ8"/>
    <mergeCell ref="HYK8:HYN8"/>
    <mergeCell ref="HYO8:HYR8"/>
    <mergeCell ref="HYS8:HYV8"/>
    <mergeCell ref="HXA8:HXD8"/>
    <mergeCell ref="HXE8:HXH8"/>
    <mergeCell ref="HXI8:HXL8"/>
    <mergeCell ref="HXM8:HXP8"/>
    <mergeCell ref="HXQ8:HXT8"/>
    <mergeCell ref="HXU8:HXX8"/>
    <mergeCell ref="HWC8:HWF8"/>
    <mergeCell ref="HWG8:HWJ8"/>
    <mergeCell ref="HWK8:HWN8"/>
    <mergeCell ref="HWO8:HWR8"/>
    <mergeCell ref="HWS8:HWV8"/>
    <mergeCell ref="HWW8:HWZ8"/>
    <mergeCell ref="IGG8:IGJ8"/>
    <mergeCell ref="IGK8:IGN8"/>
    <mergeCell ref="IGO8:IGR8"/>
    <mergeCell ref="IGS8:IGV8"/>
    <mergeCell ref="IGW8:IGZ8"/>
    <mergeCell ref="IHA8:IHD8"/>
    <mergeCell ref="IFI8:IFL8"/>
    <mergeCell ref="IFM8:IFP8"/>
    <mergeCell ref="IFQ8:IFT8"/>
    <mergeCell ref="IFU8:IFX8"/>
    <mergeCell ref="IFY8:IGB8"/>
    <mergeCell ref="IGC8:IGF8"/>
    <mergeCell ref="IEK8:IEN8"/>
    <mergeCell ref="IEO8:IER8"/>
    <mergeCell ref="IES8:IEV8"/>
    <mergeCell ref="IEW8:IEZ8"/>
    <mergeCell ref="IFA8:IFD8"/>
    <mergeCell ref="IFE8:IFH8"/>
    <mergeCell ref="IDM8:IDP8"/>
    <mergeCell ref="IDQ8:IDT8"/>
    <mergeCell ref="IDU8:IDX8"/>
    <mergeCell ref="IDY8:IEB8"/>
    <mergeCell ref="IEC8:IEF8"/>
    <mergeCell ref="IEG8:IEJ8"/>
    <mergeCell ref="ICO8:ICR8"/>
    <mergeCell ref="ICS8:ICV8"/>
    <mergeCell ref="ICW8:ICZ8"/>
    <mergeCell ref="IDA8:IDD8"/>
    <mergeCell ref="IDE8:IDH8"/>
    <mergeCell ref="IDI8:IDL8"/>
    <mergeCell ref="IBQ8:IBT8"/>
    <mergeCell ref="IBU8:IBX8"/>
    <mergeCell ref="IBY8:ICB8"/>
    <mergeCell ref="ICC8:ICF8"/>
    <mergeCell ref="ICG8:ICJ8"/>
    <mergeCell ref="ICK8:ICN8"/>
    <mergeCell ref="ILU8:ILX8"/>
    <mergeCell ref="ILY8:IMB8"/>
    <mergeCell ref="IMC8:IMF8"/>
    <mergeCell ref="IMG8:IMJ8"/>
    <mergeCell ref="IMK8:IMN8"/>
    <mergeCell ref="IMO8:IMR8"/>
    <mergeCell ref="IKW8:IKZ8"/>
    <mergeCell ref="ILA8:ILD8"/>
    <mergeCell ref="ILE8:ILH8"/>
    <mergeCell ref="ILI8:ILL8"/>
    <mergeCell ref="ILM8:ILP8"/>
    <mergeCell ref="ILQ8:ILT8"/>
    <mergeCell ref="IJY8:IKB8"/>
    <mergeCell ref="IKC8:IKF8"/>
    <mergeCell ref="IKG8:IKJ8"/>
    <mergeCell ref="IKK8:IKN8"/>
    <mergeCell ref="IKO8:IKR8"/>
    <mergeCell ref="IKS8:IKV8"/>
    <mergeCell ref="IJA8:IJD8"/>
    <mergeCell ref="IJE8:IJH8"/>
    <mergeCell ref="IJI8:IJL8"/>
    <mergeCell ref="IJM8:IJP8"/>
    <mergeCell ref="IJQ8:IJT8"/>
    <mergeCell ref="IJU8:IJX8"/>
    <mergeCell ref="IIC8:IIF8"/>
    <mergeCell ref="IIG8:IIJ8"/>
    <mergeCell ref="IIK8:IIN8"/>
    <mergeCell ref="IIO8:IIR8"/>
    <mergeCell ref="IIS8:IIV8"/>
    <mergeCell ref="IIW8:IIZ8"/>
    <mergeCell ref="IHE8:IHH8"/>
    <mergeCell ref="IHI8:IHL8"/>
    <mergeCell ref="IHM8:IHP8"/>
    <mergeCell ref="IHQ8:IHT8"/>
    <mergeCell ref="IHU8:IHX8"/>
    <mergeCell ref="IHY8:IIB8"/>
    <mergeCell ref="IRI8:IRL8"/>
    <mergeCell ref="IRM8:IRP8"/>
    <mergeCell ref="IRQ8:IRT8"/>
    <mergeCell ref="IRU8:IRX8"/>
    <mergeCell ref="IRY8:ISB8"/>
    <mergeCell ref="ISC8:ISF8"/>
    <mergeCell ref="IQK8:IQN8"/>
    <mergeCell ref="IQO8:IQR8"/>
    <mergeCell ref="IQS8:IQV8"/>
    <mergeCell ref="IQW8:IQZ8"/>
    <mergeCell ref="IRA8:IRD8"/>
    <mergeCell ref="IRE8:IRH8"/>
    <mergeCell ref="IPM8:IPP8"/>
    <mergeCell ref="IPQ8:IPT8"/>
    <mergeCell ref="IPU8:IPX8"/>
    <mergeCell ref="IPY8:IQB8"/>
    <mergeCell ref="IQC8:IQF8"/>
    <mergeCell ref="IQG8:IQJ8"/>
    <mergeCell ref="IOO8:IOR8"/>
    <mergeCell ref="IOS8:IOV8"/>
    <mergeCell ref="IOW8:IOZ8"/>
    <mergeCell ref="IPA8:IPD8"/>
    <mergeCell ref="IPE8:IPH8"/>
    <mergeCell ref="IPI8:IPL8"/>
    <mergeCell ref="INQ8:INT8"/>
    <mergeCell ref="INU8:INX8"/>
    <mergeCell ref="INY8:IOB8"/>
    <mergeCell ref="IOC8:IOF8"/>
    <mergeCell ref="IOG8:IOJ8"/>
    <mergeCell ref="IOK8:ION8"/>
    <mergeCell ref="IMS8:IMV8"/>
    <mergeCell ref="IMW8:IMZ8"/>
    <mergeCell ref="INA8:IND8"/>
    <mergeCell ref="INE8:INH8"/>
    <mergeCell ref="INI8:INL8"/>
    <mergeCell ref="INM8:INP8"/>
    <mergeCell ref="IWW8:IWZ8"/>
    <mergeCell ref="IXA8:IXD8"/>
    <mergeCell ref="IXE8:IXH8"/>
    <mergeCell ref="IXI8:IXL8"/>
    <mergeCell ref="IXM8:IXP8"/>
    <mergeCell ref="IXQ8:IXT8"/>
    <mergeCell ref="IVY8:IWB8"/>
    <mergeCell ref="IWC8:IWF8"/>
    <mergeCell ref="IWG8:IWJ8"/>
    <mergeCell ref="IWK8:IWN8"/>
    <mergeCell ref="IWO8:IWR8"/>
    <mergeCell ref="IWS8:IWV8"/>
    <mergeCell ref="IVA8:IVD8"/>
    <mergeCell ref="IVE8:IVH8"/>
    <mergeCell ref="IVI8:IVL8"/>
    <mergeCell ref="IVM8:IVP8"/>
    <mergeCell ref="IVQ8:IVT8"/>
    <mergeCell ref="IVU8:IVX8"/>
    <mergeCell ref="IUC8:IUF8"/>
    <mergeCell ref="IUG8:IUJ8"/>
    <mergeCell ref="IUK8:IUN8"/>
    <mergeCell ref="IUO8:IUR8"/>
    <mergeCell ref="IUS8:IUV8"/>
    <mergeCell ref="IUW8:IUZ8"/>
    <mergeCell ref="ITE8:ITH8"/>
    <mergeCell ref="ITI8:ITL8"/>
    <mergeCell ref="ITM8:ITP8"/>
    <mergeCell ref="ITQ8:ITT8"/>
    <mergeCell ref="ITU8:ITX8"/>
    <mergeCell ref="ITY8:IUB8"/>
    <mergeCell ref="ISG8:ISJ8"/>
    <mergeCell ref="ISK8:ISN8"/>
    <mergeCell ref="ISO8:ISR8"/>
    <mergeCell ref="ISS8:ISV8"/>
    <mergeCell ref="ISW8:ISZ8"/>
    <mergeCell ref="ITA8:ITD8"/>
    <mergeCell ref="JCK8:JCN8"/>
    <mergeCell ref="JCO8:JCR8"/>
    <mergeCell ref="JCS8:JCV8"/>
    <mergeCell ref="JCW8:JCZ8"/>
    <mergeCell ref="JDA8:JDD8"/>
    <mergeCell ref="JDE8:JDH8"/>
    <mergeCell ref="JBM8:JBP8"/>
    <mergeCell ref="JBQ8:JBT8"/>
    <mergeCell ref="JBU8:JBX8"/>
    <mergeCell ref="JBY8:JCB8"/>
    <mergeCell ref="JCC8:JCF8"/>
    <mergeCell ref="JCG8:JCJ8"/>
    <mergeCell ref="JAO8:JAR8"/>
    <mergeCell ref="JAS8:JAV8"/>
    <mergeCell ref="JAW8:JAZ8"/>
    <mergeCell ref="JBA8:JBD8"/>
    <mergeCell ref="JBE8:JBH8"/>
    <mergeCell ref="JBI8:JBL8"/>
    <mergeCell ref="IZQ8:IZT8"/>
    <mergeCell ref="IZU8:IZX8"/>
    <mergeCell ref="IZY8:JAB8"/>
    <mergeCell ref="JAC8:JAF8"/>
    <mergeCell ref="JAG8:JAJ8"/>
    <mergeCell ref="JAK8:JAN8"/>
    <mergeCell ref="IYS8:IYV8"/>
    <mergeCell ref="IYW8:IYZ8"/>
    <mergeCell ref="IZA8:IZD8"/>
    <mergeCell ref="IZE8:IZH8"/>
    <mergeCell ref="IZI8:IZL8"/>
    <mergeCell ref="IZM8:IZP8"/>
    <mergeCell ref="IXU8:IXX8"/>
    <mergeCell ref="IXY8:IYB8"/>
    <mergeCell ref="IYC8:IYF8"/>
    <mergeCell ref="IYG8:IYJ8"/>
    <mergeCell ref="IYK8:IYN8"/>
    <mergeCell ref="IYO8:IYR8"/>
    <mergeCell ref="JHY8:JIB8"/>
    <mergeCell ref="JIC8:JIF8"/>
    <mergeCell ref="JIG8:JIJ8"/>
    <mergeCell ref="JIK8:JIN8"/>
    <mergeCell ref="JIO8:JIR8"/>
    <mergeCell ref="JIS8:JIV8"/>
    <mergeCell ref="JHA8:JHD8"/>
    <mergeCell ref="JHE8:JHH8"/>
    <mergeCell ref="JHI8:JHL8"/>
    <mergeCell ref="JHM8:JHP8"/>
    <mergeCell ref="JHQ8:JHT8"/>
    <mergeCell ref="JHU8:JHX8"/>
    <mergeCell ref="JGC8:JGF8"/>
    <mergeCell ref="JGG8:JGJ8"/>
    <mergeCell ref="JGK8:JGN8"/>
    <mergeCell ref="JGO8:JGR8"/>
    <mergeCell ref="JGS8:JGV8"/>
    <mergeCell ref="JGW8:JGZ8"/>
    <mergeCell ref="JFE8:JFH8"/>
    <mergeCell ref="JFI8:JFL8"/>
    <mergeCell ref="JFM8:JFP8"/>
    <mergeCell ref="JFQ8:JFT8"/>
    <mergeCell ref="JFU8:JFX8"/>
    <mergeCell ref="JFY8:JGB8"/>
    <mergeCell ref="JEG8:JEJ8"/>
    <mergeCell ref="JEK8:JEN8"/>
    <mergeCell ref="JEO8:JER8"/>
    <mergeCell ref="JES8:JEV8"/>
    <mergeCell ref="JEW8:JEZ8"/>
    <mergeCell ref="JFA8:JFD8"/>
    <mergeCell ref="JDI8:JDL8"/>
    <mergeCell ref="JDM8:JDP8"/>
    <mergeCell ref="JDQ8:JDT8"/>
    <mergeCell ref="JDU8:JDX8"/>
    <mergeCell ref="JDY8:JEB8"/>
    <mergeCell ref="JEC8:JEF8"/>
    <mergeCell ref="JNM8:JNP8"/>
    <mergeCell ref="JNQ8:JNT8"/>
    <mergeCell ref="JNU8:JNX8"/>
    <mergeCell ref="JNY8:JOB8"/>
    <mergeCell ref="JOC8:JOF8"/>
    <mergeCell ref="JOG8:JOJ8"/>
    <mergeCell ref="JMO8:JMR8"/>
    <mergeCell ref="JMS8:JMV8"/>
    <mergeCell ref="JMW8:JMZ8"/>
    <mergeCell ref="JNA8:JND8"/>
    <mergeCell ref="JNE8:JNH8"/>
    <mergeCell ref="JNI8:JNL8"/>
    <mergeCell ref="JLQ8:JLT8"/>
    <mergeCell ref="JLU8:JLX8"/>
    <mergeCell ref="JLY8:JMB8"/>
    <mergeCell ref="JMC8:JMF8"/>
    <mergeCell ref="JMG8:JMJ8"/>
    <mergeCell ref="JMK8:JMN8"/>
    <mergeCell ref="JKS8:JKV8"/>
    <mergeCell ref="JKW8:JKZ8"/>
    <mergeCell ref="JLA8:JLD8"/>
    <mergeCell ref="JLE8:JLH8"/>
    <mergeCell ref="JLI8:JLL8"/>
    <mergeCell ref="JLM8:JLP8"/>
    <mergeCell ref="JJU8:JJX8"/>
    <mergeCell ref="JJY8:JKB8"/>
    <mergeCell ref="JKC8:JKF8"/>
    <mergeCell ref="JKG8:JKJ8"/>
    <mergeCell ref="JKK8:JKN8"/>
    <mergeCell ref="JKO8:JKR8"/>
    <mergeCell ref="JIW8:JIZ8"/>
    <mergeCell ref="JJA8:JJD8"/>
    <mergeCell ref="JJE8:JJH8"/>
    <mergeCell ref="JJI8:JJL8"/>
    <mergeCell ref="JJM8:JJP8"/>
    <mergeCell ref="JJQ8:JJT8"/>
    <mergeCell ref="JTA8:JTD8"/>
    <mergeCell ref="JTE8:JTH8"/>
    <mergeCell ref="JTI8:JTL8"/>
    <mergeCell ref="JTM8:JTP8"/>
    <mergeCell ref="JTQ8:JTT8"/>
    <mergeCell ref="JTU8:JTX8"/>
    <mergeCell ref="JSC8:JSF8"/>
    <mergeCell ref="JSG8:JSJ8"/>
    <mergeCell ref="JSK8:JSN8"/>
    <mergeCell ref="JSO8:JSR8"/>
    <mergeCell ref="JSS8:JSV8"/>
    <mergeCell ref="JSW8:JSZ8"/>
    <mergeCell ref="JRE8:JRH8"/>
    <mergeCell ref="JRI8:JRL8"/>
    <mergeCell ref="JRM8:JRP8"/>
    <mergeCell ref="JRQ8:JRT8"/>
    <mergeCell ref="JRU8:JRX8"/>
    <mergeCell ref="JRY8:JSB8"/>
    <mergeCell ref="JQG8:JQJ8"/>
    <mergeCell ref="JQK8:JQN8"/>
    <mergeCell ref="JQO8:JQR8"/>
    <mergeCell ref="JQS8:JQV8"/>
    <mergeCell ref="JQW8:JQZ8"/>
    <mergeCell ref="JRA8:JRD8"/>
    <mergeCell ref="JPI8:JPL8"/>
    <mergeCell ref="JPM8:JPP8"/>
    <mergeCell ref="JPQ8:JPT8"/>
    <mergeCell ref="JPU8:JPX8"/>
    <mergeCell ref="JPY8:JQB8"/>
    <mergeCell ref="JQC8:JQF8"/>
    <mergeCell ref="JOK8:JON8"/>
    <mergeCell ref="JOO8:JOR8"/>
    <mergeCell ref="JOS8:JOV8"/>
    <mergeCell ref="JOW8:JOZ8"/>
    <mergeCell ref="JPA8:JPD8"/>
    <mergeCell ref="JPE8:JPH8"/>
    <mergeCell ref="JYO8:JYR8"/>
    <mergeCell ref="JYS8:JYV8"/>
    <mergeCell ref="JYW8:JYZ8"/>
    <mergeCell ref="JZA8:JZD8"/>
    <mergeCell ref="JZE8:JZH8"/>
    <mergeCell ref="JZI8:JZL8"/>
    <mergeCell ref="JXQ8:JXT8"/>
    <mergeCell ref="JXU8:JXX8"/>
    <mergeCell ref="JXY8:JYB8"/>
    <mergeCell ref="JYC8:JYF8"/>
    <mergeCell ref="JYG8:JYJ8"/>
    <mergeCell ref="JYK8:JYN8"/>
    <mergeCell ref="JWS8:JWV8"/>
    <mergeCell ref="JWW8:JWZ8"/>
    <mergeCell ref="JXA8:JXD8"/>
    <mergeCell ref="JXE8:JXH8"/>
    <mergeCell ref="JXI8:JXL8"/>
    <mergeCell ref="JXM8:JXP8"/>
    <mergeCell ref="JVU8:JVX8"/>
    <mergeCell ref="JVY8:JWB8"/>
    <mergeCell ref="JWC8:JWF8"/>
    <mergeCell ref="JWG8:JWJ8"/>
    <mergeCell ref="JWK8:JWN8"/>
    <mergeCell ref="JWO8:JWR8"/>
    <mergeCell ref="JUW8:JUZ8"/>
    <mergeCell ref="JVA8:JVD8"/>
    <mergeCell ref="JVE8:JVH8"/>
    <mergeCell ref="JVI8:JVL8"/>
    <mergeCell ref="JVM8:JVP8"/>
    <mergeCell ref="JVQ8:JVT8"/>
    <mergeCell ref="JTY8:JUB8"/>
    <mergeCell ref="JUC8:JUF8"/>
    <mergeCell ref="JUG8:JUJ8"/>
    <mergeCell ref="JUK8:JUN8"/>
    <mergeCell ref="JUO8:JUR8"/>
    <mergeCell ref="JUS8:JUV8"/>
    <mergeCell ref="KEC8:KEF8"/>
    <mergeCell ref="KEG8:KEJ8"/>
    <mergeCell ref="KEK8:KEN8"/>
    <mergeCell ref="KEO8:KER8"/>
    <mergeCell ref="KES8:KEV8"/>
    <mergeCell ref="KEW8:KEZ8"/>
    <mergeCell ref="KDE8:KDH8"/>
    <mergeCell ref="KDI8:KDL8"/>
    <mergeCell ref="KDM8:KDP8"/>
    <mergeCell ref="KDQ8:KDT8"/>
    <mergeCell ref="KDU8:KDX8"/>
    <mergeCell ref="KDY8:KEB8"/>
    <mergeCell ref="KCG8:KCJ8"/>
    <mergeCell ref="KCK8:KCN8"/>
    <mergeCell ref="KCO8:KCR8"/>
    <mergeCell ref="KCS8:KCV8"/>
    <mergeCell ref="KCW8:KCZ8"/>
    <mergeCell ref="KDA8:KDD8"/>
    <mergeCell ref="KBI8:KBL8"/>
    <mergeCell ref="KBM8:KBP8"/>
    <mergeCell ref="KBQ8:KBT8"/>
    <mergeCell ref="KBU8:KBX8"/>
    <mergeCell ref="KBY8:KCB8"/>
    <mergeCell ref="KCC8:KCF8"/>
    <mergeCell ref="KAK8:KAN8"/>
    <mergeCell ref="KAO8:KAR8"/>
    <mergeCell ref="KAS8:KAV8"/>
    <mergeCell ref="KAW8:KAZ8"/>
    <mergeCell ref="KBA8:KBD8"/>
    <mergeCell ref="KBE8:KBH8"/>
    <mergeCell ref="JZM8:JZP8"/>
    <mergeCell ref="JZQ8:JZT8"/>
    <mergeCell ref="JZU8:JZX8"/>
    <mergeCell ref="JZY8:KAB8"/>
    <mergeCell ref="KAC8:KAF8"/>
    <mergeCell ref="KAG8:KAJ8"/>
    <mergeCell ref="KJQ8:KJT8"/>
    <mergeCell ref="KJU8:KJX8"/>
    <mergeCell ref="KJY8:KKB8"/>
    <mergeCell ref="KKC8:KKF8"/>
    <mergeCell ref="KKG8:KKJ8"/>
    <mergeCell ref="KKK8:KKN8"/>
    <mergeCell ref="KIS8:KIV8"/>
    <mergeCell ref="KIW8:KIZ8"/>
    <mergeCell ref="KJA8:KJD8"/>
    <mergeCell ref="KJE8:KJH8"/>
    <mergeCell ref="KJI8:KJL8"/>
    <mergeCell ref="KJM8:KJP8"/>
    <mergeCell ref="KHU8:KHX8"/>
    <mergeCell ref="KHY8:KIB8"/>
    <mergeCell ref="KIC8:KIF8"/>
    <mergeCell ref="KIG8:KIJ8"/>
    <mergeCell ref="KIK8:KIN8"/>
    <mergeCell ref="KIO8:KIR8"/>
    <mergeCell ref="KGW8:KGZ8"/>
    <mergeCell ref="KHA8:KHD8"/>
    <mergeCell ref="KHE8:KHH8"/>
    <mergeCell ref="KHI8:KHL8"/>
    <mergeCell ref="KHM8:KHP8"/>
    <mergeCell ref="KHQ8:KHT8"/>
    <mergeCell ref="KFY8:KGB8"/>
    <mergeCell ref="KGC8:KGF8"/>
    <mergeCell ref="KGG8:KGJ8"/>
    <mergeCell ref="KGK8:KGN8"/>
    <mergeCell ref="KGO8:KGR8"/>
    <mergeCell ref="KGS8:KGV8"/>
    <mergeCell ref="KFA8:KFD8"/>
    <mergeCell ref="KFE8:KFH8"/>
    <mergeCell ref="KFI8:KFL8"/>
    <mergeCell ref="KFM8:KFP8"/>
    <mergeCell ref="KFQ8:KFT8"/>
    <mergeCell ref="KFU8:KFX8"/>
    <mergeCell ref="KPE8:KPH8"/>
    <mergeCell ref="KPI8:KPL8"/>
    <mergeCell ref="KPM8:KPP8"/>
    <mergeCell ref="KPQ8:KPT8"/>
    <mergeCell ref="KPU8:KPX8"/>
    <mergeCell ref="KPY8:KQB8"/>
    <mergeCell ref="KOG8:KOJ8"/>
    <mergeCell ref="KOK8:KON8"/>
    <mergeCell ref="KOO8:KOR8"/>
    <mergeCell ref="KOS8:KOV8"/>
    <mergeCell ref="KOW8:KOZ8"/>
    <mergeCell ref="KPA8:KPD8"/>
    <mergeCell ref="KNI8:KNL8"/>
    <mergeCell ref="KNM8:KNP8"/>
    <mergeCell ref="KNQ8:KNT8"/>
    <mergeCell ref="KNU8:KNX8"/>
    <mergeCell ref="KNY8:KOB8"/>
    <mergeCell ref="KOC8:KOF8"/>
    <mergeCell ref="KMK8:KMN8"/>
    <mergeCell ref="KMO8:KMR8"/>
    <mergeCell ref="KMS8:KMV8"/>
    <mergeCell ref="KMW8:KMZ8"/>
    <mergeCell ref="KNA8:KND8"/>
    <mergeCell ref="KNE8:KNH8"/>
    <mergeCell ref="KLM8:KLP8"/>
    <mergeCell ref="KLQ8:KLT8"/>
    <mergeCell ref="KLU8:KLX8"/>
    <mergeCell ref="KLY8:KMB8"/>
    <mergeCell ref="KMC8:KMF8"/>
    <mergeCell ref="KMG8:KMJ8"/>
    <mergeCell ref="KKO8:KKR8"/>
    <mergeCell ref="KKS8:KKV8"/>
    <mergeCell ref="KKW8:KKZ8"/>
    <mergeCell ref="KLA8:KLD8"/>
    <mergeCell ref="KLE8:KLH8"/>
    <mergeCell ref="KLI8:KLL8"/>
    <mergeCell ref="KUS8:KUV8"/>
    <mergeCell ref="KUW8:KUZ8"/>
    <mergeCell ref="KVA8:KVD8"/>
    <mergeCell ref="KVE8:KVH8"/>
    <mergeCell ref="KVI8:KVL8"/>
    <mergeCell ref="KVM8:KVP8"/>
    <mergeCell ref="KTU8:KTX8"/>
    <mergeCell ref="KTY8:KUB8"/>
    <mergeCell ref="KUC8:KUF8"/>
    <mergeCell ref="KUG8:KUJ8"/>
    <mergeCell ref="KUK8:KUN8"/>
    <mergeCell ref="KUO8:KUR8"/>
    <mergeCell ref="KSW8:KSZ8"/>
    <mergeCell ref="KTA8:KTD8"/>
    <mergeCell ref="KTE8:KTH8"/>
    <mergeCell ref="KTI8:KTL8"/>
    <mergeCell ref="KTM8:KTP8"/>
    <mergeCell ref="KTQ8:KTT8"/>
    <mergeCell ref="KRY8:KSB8"/>
    <mergeCell ref="KSC8:KSF8"/>
    <mergeCell ref="KSG8:KSJ8"/>
    <mergeCell ref="KSK8:KSN8"/>
    <mergeCell ref="KSO8:KSR8"/>
    <mergeCell ref="KSS8:KSV8"/>
    <mergeCell ref="KRA8:KRD8"/>
    <mergeCell ref="KRE8:KRH8"/>
    <mergeCell ref="KRI8:KRL8"/>
    <mergeCell ref="KRM8:KRP8"/>
    <mergeCell ref="KRQ8:KRT8"/>
    <mergeCell ref="KRU8:KRX8"/>
    <mergeCell ref="KQC8:KQF8"/>
    <mergeCell ref="KQG8:KQJ8"/>
    <mergeCell ref="KQK8:KQN8"/>
    <mergeCell ref="KQO8:KQR8"/>
    <mergeCell ref="KQS8:KQV8"/>
    <mergeCell ref="KQW8:KQZ8"/>
    <mergeCell ref="LAG8:LAJ8"/>
    <mergeCell ref="LAK8:LAN8"/>
    <mergeCell ref="LAO8:LAR8"/>
    <mergeCell ref="LAS8:LAV8"/>
    <mergeCell ref="LAW8:LAZ8"/>
    <mergeCell ref="LBA8:LBD8"/>
    <mergeCell ref="KZI8:KZL8"/>
    <mergeCell ref="KZM8:KZP8"/>
    <mergeCell ref="KZQ8:KZT8"/>
    <mergeCell ref="KZU8:KZX8"/>
    <mergeCell ref="KZY8:LAB8"/>
    <mergeCell ref="LAC8:LAF8"/>
    <mergeCell ref="KYK8:KYN8"/>
    <mergeCell ref="KYO8:KYR8"/>
    <mergeCell ref="KYS8:KYV8"/>
    <mergeCell ref="KYW8:KYZ8"/>
    <mergeCell ref="KZA8:KZD8"/>
    <mergeCell ref="KZE8:KZH8"/>
    <mergeCell ref="KXM8:KXP8"/>
    <mergeCell ref="KXQ8:KXT8"/>
    <mergeCell ref="KXU8:KXX8"/>
    <mergeCell ref="KXY8:KYB8"/>
    <mergeCell ref="KYC8:KYF8"/>
    <mergeCell ref="KYG8:KYJ8"/>
    <mergeCell ref="KWO8:KWR8"/>
    <mergeCell ref="KWS8:KWV8"/>
    <mergeCell ref="KWW8:KWZ8"/>
    <mergeCell ref="KXA8:KXD8"/>
    <mergeCell ref="KXE8:KXH8"/>
    <mergeCell ref="KXI8:KXL8"/>
    <mergeCell ref="KVQ8:KVT8"/>
    <mergeCell ref="KVU8:KVX8"/>
    <mergeCell ref="KVY8:KWB8"/>
    <mergeCell ref="KWC8:KWF8"/>
    <mergeCell ref="KWG8:KWJ8"/>
    <mergeCell ref="KWK8:KWN8"/>
    <mergeCell ref="LFU8:LFX8"/>
    <mergeCell ref="LFY8:LGB8"/>
    <mergeCell ref="LGC8:LGF8"/>
    <mergeCell ref="LGG8:LGJ8"/>
    <mergeCell ref="LGK8:LGN8"/>
    <mergeCell ref="LGO8:LGR8"/>
    <mergeCell ref="LEW8:LEZ8"/>
    <mergeCell ref="LFA8:LFD8"/>
    <mergeCell ref="LFE8:LFH8"/>
    <mergeCell ref="LFI8:LFL8"/>
    <mergeCell ref="LFM8:LFP8"/>
    <mergeCell ref="LFQ8:LFT8"/>
    <mergeCell ref="LDY8:LEB8"/>
    <mergeCell ref="LEC8:LEF8"/>
    <mergeCell ref="LEG8:LEJ8"/>
    <mergeCell ref="LEK8:LEN8"/>
    <mergeCell ref="LEO8:LER8"/>
    <mergeCell ref="LES8:LEV8"/>
    <mergeCell ref="LDA8:LDD8"/>
    <mergeCell ref="LDE8:LDH8"/>
    <mergeCell ref="LDI8:LDL8"/>
    <mergeCell ref="LDM8:LDP8"/>
    <mergeCell ref="LDQ8:LDT8"/>
    <mergeCell ref="LDU8:LDX8"/>
    <mergeCell ref="LCC8:LCF8"/>
    <mergeCell ref="LCG8:LCJ8"/>
    <mergeCell ref="LCK8:LCN8"/>
    <mergeCell ref="LCO8:LCR8"/>
    <mergeCell ref="LCS8:LCV8"/>
    <mergeCell ref="LCW8:LCZ8"/>
    <mergeCell ref="LBE8:LBH8"/>
    <mergeCell ref="LBI8:LBL8"/>
    <mergeCell ref="LBM8:LBP8"/>
    <mergeCell ref="LBQ8:LBT8"/>
    <mergeCell ref="LBU8:LBX8"/>
    <mergeCell ref="LBY8:LCB8"/>
    <mergeCell ref="LLI8:LLL8"/>
    <mergeCell ref="LLM8:LLP8"/>
    <mergeCell ref="LLQ8:LLT8"/>
    <mergeCell ref="LLU8:LLX8"/>
    <mergeCell ref="LLY8:LMB8"/>
    <mergeCell ref="LMC8:LMF8"/>
    <mergeCell ref="LKK8:LKN8"/>
    <mergeCell ref="LKO8:LKR8"/>
    <mergeCell ref="LKS8:LKV8"/>
    <mergeCell ref="LKW8:LKZ8"/>
    <mergeCell ref="LLA8:LLD8"/>
    <mergeCell ref="LLE8:LLH8"/>
    <mergeCell ref="LJM8:LJP8"/>
    <mergeCell ref="LJQ8:LJT8"/>
    <mergeCell ref="LJU8:LJX8"/>
    <mergeCell ref="LJY8:LKB8"/>
    <mergeCell ref="LKC8:LKF8"/>
    <mergeCell ref="LKG8:LKJ8"/>
    <mergeCell ref="LIO8:LIR8"/>
    <mergeCell ref="LIS8:LIV8"/>
    <mergeCell ref="LIW8:LIZ8"/>
    <mergeCell ref="LJA8:LJD8"/>
    <mergeCell ref="LJE8:LJH8"/>
    <mergeCell ref="LJI8:LJL8"/>
    <mergeCell ref="LHQ8:LHT8"/>
    <mergeCell ref="LHU8:LHX8"/>
    <mergeCell ref="LHY8:LIB8"/>
    <mergeCell ref="LIC8:LIF8"/>
    <mergeCell ref="LIG8:LIJ8"/>
    <mergeCell ref="LIK8:LIN8"/>
    <mergeCell ref="LGS8:LGV8"/>
    <mergeCell ref="LGW8:LGZ8"/>
    <mergeCell ref="LHA8:LHD8"/>
    <mergeCell ref="LHE8:LHH8"/>
    <mergeCell ref="LHI8:LHL8"/>
    <mergeCell ref="LHM8:LHP8"/>
    <mergeCell ref="LQW8:LQZ8"/>
    <mergeCell ref="LRA8:LRD8"/>
    <mergeCell ref="LRE8:LRH8"/>
    <mergeCell ref="LRI8:LRL8"/>
    <mergeCell ref="LRM8:LRP8"/>
    <mergeCell ref="LRQ8:LRT8"/>
    <mergeCell ref="LPY8:LQB8"/>
    <mergeCell ref="LQC8:LQF8"/>
    <mergeCell ref="LQG8:LQJ8"/>
    <mergeCell ref="LQK8:LQN8"/>
    <mergeCell ref="LQO8:LQR8"/>
    <mergeCell ref="LQS8:LQV8"/>
    <mergeCell ref="LPA8:LPD8"/>
    <mergeCell ref="LPE8:LPH8"/>
    <mergeCell ref="LPI8:LPL8"/>
    <mergeCell ref="LPM8:LPP8"/>
    <mergeCell ref="LPQ8:LPT8"/>
    <mergeCell ref="LPU8:LPX8"/>
    <mergeCell ref="LOC8:LOF8"/>
    <mergeCell ref="LOG8:LOJ8"/>
    <mergeCell ref="LOK8:LON8"/>
    <mergeCell ref="LOO8:LOR8"/>
    <mergeCell ref="LOS8:LOV8"/>
    <mergeCell ref="LOW8:LOZ8"/>
    <mergeCell ref="LNE8:LNH8"/>
    <mergeCell ref="LNI8:LNL8"/>
    <mergeCell ref="LNM8:LNP8"/>
    <mergeCell ref="LNQ8:LNT8"/>
    <mergeCell ref="LNU8:LNX8"/>
    <mergeCell ref="LNY8:LOB8"/>
    <mergeCell ref="LMG8:LMJ8"/>
    <mergeCell ref="LMK8:LMN8"/>
    <mergeCell ref="LMO8:LMR8"/>
    <mergeCell ref="LMS8:LMV8"/>
    <mergeCell ref="LMW8:LMZ8"/>
    <mergeCell ref="LNA8:LND8"/>
    <mergeCell ref="LWK8:LWN8"/>
    <mergeCell ref="LWO8:LWR8"/>
    <mergeCell ref="LWS8:LWV8"/>
    <mergeCell ref="LWW8:LWZ8"/>
    <mergeCell ref="LXA8:LXD8"/>
    <mergeCell ref="LXE8:LXH8"/>
    <mergeCell ref="LVM8:LVP8"/>
    <mergeCell ref="LVQ8:LVT8"/>
    <mergeCell ref="LVU8:LVX8"/>
    <mergeCell ref="LVY8:LWB8"/>
    <mergeCell ref="LWC8:LWF8"/>
    <mergeCell ref="LWG8:LWJ8"/>
    <mergeCell ref="LUO8:LUR8"/>
    <mergeCell ref="LUS8:LUV8"/>
    <mergeCell ref="LUW8:LUZ8"/>
    <mergeCell ref="LVA8:LVD8"/>
    <mergeCell ref="LVE8:LVH8"/>
    <mergeCell ref="LVI8:LVL8"/>
    <mergeCell ref="LTQ8:LTT8"/>
    <mergeCell ref="LTU8:LTX8"/>
    <mergeCell ref="LTY8:LUB8"/>
    <mergeCell ref="LUC8:LUF8"/>
    <mergeCell ref="LUG8:LUJ8"/>
    <mergeCell ref="LUK8:LUN8"/>
    <mergeCell ref="LSS8:LSV8"/>
    <mergeCell ref="LSW8:LSZ8"/>
    <mergeCell ref="LTA8:LTD8"/>
    <mergeCell ref="LTE8:LTH8"/>
    <mergeCell ref="LTI8:LTL8"/>
    <mergeCell ref="LTM8:LTP8"/>
    <mergeCell ref="LRU8:LRX8"/>
    <mergeCell ref="LRY8:LSB8"/>
    <mergeCell ref="LSC8:LSF8"/>
    <mergeCell ref="LSG8:LSJ8"/>
    <mergeCell ref="LSK8:LSN8"/>
    <mergeCell ref="LSO8:LSR8"/>
    <mergeCell ref="MBY8:MCB8"/>
    <mergeCell ref="MCC8:MCF8"/>
    <mergeCell ref="MCG8:MCJ8"/>
    <mergeCell ref="MCK8:MCN8"/>
    <mergeCell ref="MCO8:MCR8"/>
    <mergeCell ref="MCS8:MCV8"/>
    <mergeCell ref="MBA8:MBD8"/>
    <mergeCell ref="MBE8:MBH8"/>
    <mergeCell ref="MBI8:MBL8"/>
    <mergeCell ref="MBM8:MBP8"/>
    <mergeCell ref="MBQ8:MBT8"/>
    <mergeCell ref="MBU8:MBX8"/>
    <mergeCell ref="MAC8:MAF8"/>
    <mergeCell ref="MAG8:MAJ8"/>
    <mergeCell ref="MAK8:MAN8"/>
    <mergeCell ref="MAO8:MAR8"/>
    <mergeCell ref="MAS8:MAV8"/>
    <mergeCell ref="MAW8:MAZ8"/>
    <mergeCell ref="LZE8:LZH8"/>
    <mergeCell ref="LZI8:LZL8"/>
    <mergeCell ref="LZM8:LZP8"/>
    <mergeCell ref="LZQ8:LZT8"/>
    <mergeCell ref="LZU8:LZX8"/>
    <mergeCell ref="LZY8:MAB8"/>
    <mergeCell ref="LYG8:LYJ8"/>
    <mergeCell ref="LYK8:LYN8"/>
    <mergeCell ref="LYO8:LYR8"/>
    <mergeCell ref="LYS8:LYV8"/>
    <mergeCell ref="LYW8:LYZ8"/>
    <mergeCell ref="LZA8:LZD8"/>
    <mergeCell ref="LXI8:LXL8"/>
    <mergeCell ref="LXM8:LXP8"/>
    <mergeCell ref="LXQ8:LXT8"/>
    <mergeCell ref="LXU8:LXX8"/>
    <mergeCell ref="LXY8:LYB8"/>
    <mergeCell ref="LYC8:LYF8"/>
    <mergeCell ref="MHM8:MHP8"/>
    <mergeCell ref="MHQ8:MHT8"/>
    <mergeCell ref="MHU8:MHX8"/>
    <mergeCell ref="MHY8:MIB8"/>
    <mergeCell ref="MIC8:MIF8"/>
    <mergeCell ref="MIG8:MIJ8"/>
    <mergeCell ref="MGO8:MGR8"/>
    <mergeCell ref="MGS8:MGV8"/>
    <mergeCell ref="MGW8:MGZ8"/>
    <mergeCell ref="MHA8:MHD8"/>
    <mergeCell ref="MHE8:MHH8"/>
    <mergeCell ref="MHI8:MHL8"/>
    <mergeCell ref="MFQ8:MFT8"/>
    <mergeCell ref="MFU8:MFX8"/>
    <mergeCell ref="MFY8:MGB8"/>
    <mergeCell ref="MGC8:MGF8"/>
    <mergeCell ref="MGG8:MGJ8"/>
    <mergeCell ref="MGK8:MGN8"/>
    <mergeCell ref="MES8:MEV8"/>
    <mergeCell ref="MEW8:MEZ8"/>
    <mergeCell ref="MFA8:MFD8"/>
    <mergeCell ref="MFE8:MFH8"/>
    <mergeCell ref="MFI8:MFL8"/>
    <mergeCell ref="MFM8:MFP8"/>
    <mergeCell ref="MDU8:MDX8"/>
    <mergeCell ref="MDY8:MEB8"/>
    <mergeCell ref="MEC8:MEF8"/>
    <mergeCell ref="MEG8:MEJ8"/>
    <mergeCell ref="MEK8:MEN8"/>
    <mergeCell ref="MEO8:MER8"/>
    <mergeCell ref="MCW8:MCZ8"/>
    <mergeCell ref="MDA8:MDD8"/>
    <mergeCell ref="MDE8:MDH8"/>
    <mergeCell ref="MDI8:MDL8"/>
    <mergeCell ref="MDM8:MDP8"/>
    <mergeCell ref="MDQ8:MDT8"/>
    <mergeCell ref="MNA8:MND8"/>
    <mergeCell ref="MNE8:MNH8"/>
    <mergeCell ref="MNI8:MNL8"/>
    <mergeCell ref="MNM8:MNP8"/>
    <mergeCell ref="MNQ8:MNT8"/>
    <mergeCell ref="MNU8:MNX8"/>
    <mergeCell ref="MMC8:MMF8"/>
    <mergeCell ref="MMG8:MMJ8"/>
    <mergeCell ref="MMK8:MMN8"/>
    <mergeCell ref="MMO8:MMR8"/>
    <mergeCell ref="MMS8:MMV8"/>
    <mergeCell ref="MMW8:MMZ8"/>
    <mergeCell ref="MLE8:MLH8"/>
    <mergeCell ref="MLI8:MLL8"/>
    <mergeCell ref="MLM8:MLP8"/>
    <mergeCell ref="MLQ8:MLT8"/>
    <mergeCell ref="MLU8:MLX8"/>
    <mergeCell ref="MLY8:MMB8"/>
    <mergeCell ref="MKG8:MKJ8"/>
    <mergeCell ref="MKK8:MKN8"/>
    <mergeCell ref="MKO8:MKR8"/>
    <mergeCell ref="MKS8:MKV8"/>
    <mergeCell ref="MKW8:MKZ8"/>
    <mergeCell ref="MLA8:MLD8"/>
    <mergeCell ref="MJI8:MJL8"/>
    <mergeCell ref="MJM8:MJP8"/>
    <mergeCell ref="MJQ8:MJT8"/>
    <mergeCell ref="MJU8:MJX8"/>
    <mergeCell ref="MJY8:MKB8"/>
    <mergeCell ref="MKC8:MKF8"/>
    <mergeCell ref="MIK8:MIN8"/>
    <mergeCell ref="MIO8:MIR8"/>
    <mergeCell ref="MIS8:MIV8"/>
    <mergeCell ref="MIW8:MIZ8"/>
    <mergeCell ref="MJA8:MJD8"/>
    <mergeCell ref="MJE8:MJH8"/>
    <mergeCell ref="MSO8:MSR8"/>
    <mergeCell ref="MSS8:MSV8"/>
    <mergeCell ref="MSW8:MSZ8"/>
    <mergeCell ref="MTA8:MTD8"/>
    <mergeCell ref="MTE8:MTH8"/>
    <mergeCell ref="MTI8:MTL8"/>
    <mergeCell ref="MRQ8:MRT8"/>
    <mergeCell ref="MRU8:MRX8"/>
    <mergeCell ref="MRY8:MSB8"/>
    <mergeCell ref="MSC8:MSF8"/>
    <mergeCell ref="MSG8:MSJ8"/>
    <mergeCell ref="MSK8:MSN8"/>
    <mergeCell ref="MQS8:MQV8"/>
    <mergeCell ref="MQW8:MQZ8"/>
    <mergeCell ref="MRA8:MRD8"/>
    <mergeCell ref="MRE8:MRH8"/>
    <mergeCell ref="MRI8:MRL8"/>
    <mergeCell ref="MRM8:MRP8"/>
    <mergeCell ref="MPU8:MPX8"/>
    <mergeCell ref="MPY8:MQB8"/>
    <mergeCell ref="MQC8:MQF8"/>
    <mergeCell ref="MQG8:MQJ8"/>
    <mergeCell ref="MQK8:MQN8"/>
    <mergeCell ref="MQO8:MQR8"/>
    <mergeCell ref="MOW8:MOZ8"/>
    <mergeCell ref="MPA8:MPD8"/>
    <mergeCell ref="MPE8:MPH8"/>
    <mergeCell ref="MPI8:MPL8"/>
    <mergeCell ref="MPM8:MPP8"/>
    <mergeCell ref="MPQ8:MPT8"/>
    <mergeCell ref="MNY8:MOB8"/>
    <mergeCell ref="MOC8:MOF8"/>
    <mergeCell ref="MOG8:MOJ8"/>
    <mergeCell ref="MOK8:MON8"/>
    <mergeCell ref="MOO8:MOR8"/>
    <mergeCell ref="MOS8:MOV8"/>
    <mergeCell ref="MYC8:MYF8"/>
    <mergeCell ref="MYG8:MYJ8"/>
    <mergeCell ref="MYK8:MYN8"/>
    <mergeCell ref="MYO8:MYR8"/>
    <mergeCell ref="MYS8:MYV8"/>
    <mergeCell ref="MYW8:MYZ8"/>
    <mergeCell ref="MXE8:MXH8"/>
    <mergeCell ref="MXI8:MXL8"/>
    <mergeCell ref="MXM8:MXP8"/>
    <mergeCell ref="MXQ8:MXT8"/>
    <mergeCell ref="MXU8:MXX8"/>
    <mergeCell ref="MXY8:MYB8"/>
    <mergeCell ref="MWG8:MWJ8"/>
    <mergeCell ref="MWK8:MWN8"/>
    <mergeCell ref="MWO8:MWR8"/>
    <mergeCell ref="MWS8:MWV8"/>
    <mergeCell ref="MWW8:MWZ8"/>
    <mergeCell ref="MXA8:MXD8"/>
    <mergeCell ref="MVI8:MVL8"/>
    <mergeCell ref="MVM8:MVP8"/>
    <mergeCell ref="MVQ8:MVT8"/>
    <mergeCell ref="MVU8:MVX8"/>
    <mergeCell ref="MVY8:MWB8"/>
    <mergeCell ref="MWC8:MWF8"/>
    <mergeCell ref="MUK8:MUN8"/>
    <mergeCell ref="MUO8:MUR8"/>
    <mergeCell ref="MUS8:MUV8"/>
    <mergeCell ref="MUW8:MUZ8"/>
    <mergeCell ref="MVA8:MVD8"/>
    <mergeCell ref="MVE8:MVH8"/>
    <mergeCell ref="MTM8:MTP8"/>
    <mergeCell ref="MTQ8:MTT8"/>
    <mergeCell ref="MTU8:MTX8"/>
    <mergeCell ref="MTY8:MUB8"/>
    <mergeCell ref="MUC8:MUF8"/>
    <mergeCell ref="MUG8:MUJ8"/>
    <mergeCell ref="NDQ8:NDT8"/>
    <mergeCell ref="NDU8:NDX8"/>
    <mergeCell ref="NDY8:NEB8"/>
    <mergeCell ref="NEC8:NEF8"/>
    <mergeCell ref="NEG8:NEJ8"/>
    <mergeCell ref="NEK8:NEN8"/>
    <mergeCell ref="NCS8:NCV8"/>
    <mergeCell ref="NCW8:NCZ8"/>
    <mergeCell ref="NDA8:NDD8"/>
    <mergeCell ref="NDE8:NDH8"/>
    <mergeCell ref="NDI8:NDL8"/>
    <mergeCell ref="NDM8:NDP8"/>
    <mergeCell ref="NBU8:NBX8"/>
    <mergeCell ref="NBY8:NCB8"/>
    <mergeCell ref="NCC8:NCF8"/>
    <mergeCell ref="NCG8:NCJ8"/>
    <mergeCell ref="NCK8:NCN8"/>
    <mergeCell ref="NCO8:NCR8"/>
    <mergeCell ref="NAW8:NAZ8"/>
    <mergeCell ref="NBA8:NBD8"/>
    <mergeCell ref="NBE8:NBH8"/>
    <mergeCell ref="NBI8:NBL8"/>
    <mergeCell ref="NBM8:NBP8"/>
    <mergeCell ref="NBQ8:NBT8"/>
    <mergeCell ref="MZY8:NAB8"/>
    <mergeCell ref="NAC8:NAF8"/>
    <mergeCell ref="NAG8:NAJ8"/>
    <mergeCell ref="NAK8:NAN8"/>
    <mergeCell ref="NAO8:NAR8"/>
    <mergeCell ref="NAS8:NAV8"/>
    <mergeCell ref="MZA8:MZD8"/>
    <mergeCell ref="MZE8:MZH8"/>
    <mergeCell ref="MZI8:MZL8"/>
    <mergeCell ref="MZM8:MZP8"/>
    <mergeCell ref="MZQ8:MZT8"/>
    <mergeCell ref="MZU8:MZX8"/>
    <mergeCell ref="NJE8:NJH8"/>
    <mergeCell ref="NJI8:NJL8"/>
    <mergeCell ref="NJM8:NJP8"/>
    <mergeCell ref="NJQ8:NJT8"/>
    <mergeCell ref="NJU8:NJX8"/>
    <mergeCell ref="NJY8:NKB8"/>
    <mergeCell ref="NIG8:NIJ8"/>
    <mergeCell ref="NIK8:NIN8"/>
    <mergeCell ref="NIO8:NIR8"/>
    <mergeCell ref="NIS8:NIV8"/>
    <mergeCell ref="NIW8:NIZ8"/>
    <mergeCell ref="NJA8:NJD8"/>
    <mergeCell ref="NHI8:NHL8"/>
    <mergeCell ref="NHM8:NHP8"/>
    <mergeCell ref="NHQ8:NHT8"/>
    <mergeCell ref="NHU8:NHX8"/>
    <mergeCell ref="NHY8:NIB8"/>
    <mergeCell ref="NIC8:NIF8"/>
    <mergeCell ref="NGK8:NGN8"/>
    <mergeCell ref="NGO8:NGR8"/>
    <mergeCell ref="NGS8:NGV8"/>
    <mergeCell ref="NGW8:NGZ8"/>
    <mergeCell ref="NHA8:NHD8"/>
    <mergeCell ref="NHE8:NHH8"/>
    <mergeCell ref="NFM8:NFP8"/>
    <mergeCell ref="NFQ8:NFT8"/>
    <mergeCell ref="NFU8:NFX8"/>
    <mergeCell ref="NFY8:NGB8"/>
    <mergeCell ref="NGC8:NGF8"/>
    <mergeCell ref="NGG8:NGJ8"/>
    <mergeCell ref="NEO8:NER8"/>
    <mergeCell ref="NES8:NEV8"/>
    <mergeCell ref="NEW8:NEZ8"/>
    <mergeCell ref="NFA8:NFD8"/>
    <mergeCell ref="NFE8:NFH8"/>
    <mergeCell ref="NFI8:NFL8"/>
    <mergeCell ref="NOS8:NOV8"/>
    <mergeCell ref="NOW8:NOZ8"/>
    <mergeCell ref="NPA8:NPD8"/>
    <mergeCell ref="NPE8:NPH8"/>
    <mergeCell ref="NPI8:NPL8"/>
    <mergeCell ref="NPM8:NPP8"/>
    <mergeCell ref="NNU8:NNX8"/>
    <mergeCell ref="NNY8:NOB8"/>
    <mergeCell ref="NOC8:NOF8"/>
    <mergeCell ref="NOG8:NOJ8"/>
    <mergeCell ref="NOK8:NON8"/>
    <mergeCell ref="NOO8:NOR8"/>
    <mergeCell ref="NMW8:NMZ8"/>
    <mergeCell ref="NNA8:NND8"/>
    <mergeCell ref="NNE8:NNH8"/>
    <mergeCell ref="NNI8:NNL8"/>
    <mergeCell ref="NNM8:NNP8"/>
    <mergeCell ref="NNQ8:NNT8"/>
    <mergeCell ref="NLY8:NMB8"/>
    <mergeCell ref="NMC8:NMF8"/>
    <mergeCell ref="NMG8:NMJ8"/>
    <mergeCell ref="NMK8:NMN8"/>
    <mergeCell ref="NMO8:NMR8"/>
    <mergeCell ref="NMS8:NMV8"/>
    <mergeCell ref="NLA8:NLD8"/>
    <mergeCell ref="NLE8:NLH8"/>
    <mergeCell ref="NLI8:NLL8"/>
    <mergeCell ref="NLM8:NLP8"/>
    <mergeCell ref="NLQ8:NLT8"/>
    <mergeCell ref="NLU8:NLX8"/>
    <mergeCell ref="NKC8:NKF8"/>
    <mergeCell ref="NKG8:NKJ8"/>
    <mergeCell ref="NKK8:NKN8"/>
    <mergeCell ref="NKO8:NKR8"/>
    <mergeCell ref="NKS8:NKV8"/>
    <mergeCell ref="NKW8:NKZ8"/>
    <mergeCell ref="NUG8:NUJ8"/>
    <mergeCell ref="NUK8:NUN8"/>
    <mergeCell ref="NUO8:NUR8"/>
    <mergeCell ref="NUS8:NUV8"/>
    <mergeCell ref="NUW8:NUZ8"/>
    <mergeCell ref="NVA8:NVD8"/>
    <mergeCell ref="NTI8:NTL8"/>
    <mergeCell ref="NTM8:NTP8"/>
    <mergeCell ref="NTQ8:NTT8"/>
    <mergeCell ref="NTU8:NTX8"/>
    <mergeCell ref="NTY8:NUB8"/>
    <mergeCell ref="NUC8:NUF8"/>
    <mergeCell ref="NSK8:NSN8"/>
    <mergeCell ref="NSO8:NSR8"/>
    <mergeCell ref="NSS8:NSV8"/>
    <mergeCell ref="NSW8:NSZ8"/>
    <mergeCell ref="NTA8:NTD8"/>
    <mergeCell ref="NTE8:NTH8"/>
    <mergeCell ref="NRM8:NRP8"/>
    <mergeCell ref="NRQ8:NRT8"/>
    <mergeCell ref="NRU8:NRX8"/>
    <mergeCell ref="NRY8:NSB8"/>
    <mergeCell ref="NSC8:NSF8"/>
    <mergeCell ref="NSG8:NSJ8"/>
    <mergeCell ref="NQO8:NQR8"/>
    <mergeCell ref="NQS8:NQV8"/>
    <mergeCell ref="NQW8:NQZ8"/>
    <mergeCell ref="NRA8:NRD8"/>
    <mergeCell ref="NRE8:NRH8"/>
    <mergeCell ref="NRI8:NRL8"/>
    <mergeCell ref="NPQ8:NPT8"/>
    <mergeCell ref="NPU8:NPX8"/>
    <mergeCell ref="NPY8:NQB8"/>
    <mergeCell ref="NQC8:NQF8"/>
    <mergeCell ref="NQG8:NQJ8"/>
    <mergeCell ref="NQK8:NQN8"/>
    <mergeCell ref="NZU8:NZX8"/>
    <mergeCell ref="NZY8:OAB8"/>
    <mergeCell ref="OAC8:OAF8"/>
    <mergeCell ref="OAG8:OAJ8"/>
    <mergeCell ref="OAK8:OAN8"/>
    <mergeCell ref="OAO8:OAR8"/>
    <mergeCell ref="NYW8:NYZ8"/>
    <mergeCell ref="NZA8:NZD8"/>
    <mergeCell ref="NZE8:NZH8"/>
    <mergeCell ref="NZI8:NZL8"/>
    <mergeCell ref="NZM8:NZP8"/>
    <mergeCell ref="NZQ8:NZT8"/>
    <mergeCell ref="NXY8:NYB8"/>
    <mergeCell ref="NYC8:NYF8"/>
    <mergeCell ref="NYG8:NYJ8"/>
    <mergeCell ref="NYK8:NYN8"/>
    <mergeCell ref="NYO8:NYR8"/>
    <mergeCell ref="NYS8:NYV8"/>
    <mergeCell ref="NXA8:NXD8"/>
    <mergeCell ref="NXE8:NXH8"/>
    <mergeCell ref="NXI8:NXL8"/>
    <mergeCell ref="NXM8:NXP8"/>
    <mergeCell ref="NXQ8:NXT8"/>
    <mergeCell ref="NXU8:NXX8"/>
    <mergeCell ref="NWC8:NWF8"/>
    <mergeCell ref="NWG8:NWJ8"/>
    <mergeCell ref="NWK8:NWN8"/>
    <mergeCell ref="NWO8:NWR8"/>
    <mergeCell ref="NWS8:NWV8"/>
    <mergeCell ref="NWW8:NWZ8"/>
    <mergeCell ref="NVE8:NVH8"/>
    <mergeCell ref="NVI8:NVL8"/>
    <mergeCell ref="NVM8:NVP8"/>
    <mergeCell ref="NVQ8:NVT8"/>
    <mergeCell ref="NVU8:NVX8"/>
    <mergeCell ref="NVY8:NWB8"/>
    <mergeCell ref="OFI8:OFL8"/>
    <mergeCell ref="OFM8:OFP8"/>
    <mergeCell ref="OFQ8:OFT8"/>
    <mergeCell ref="OFU8:OFX8"/>
    <mergeCell ref="OFY8:OGB8"/>
    <mergeCell ref="OGC8:OGF8"/>
    <mergeCell ref="OEK8:OEN8"/>
    <mergeCell ref="OEO8:OER8"/>
    <mergeCell ref="OES8:OEV8"/>
    <mergeCell ref="OEW8:OEZ8"/>
    <mergeCell ref="OFA8:OFD8"/>
    <mergeCell ref="OFE8:OFH8"/>
    <mergeCell ref="ODM8:ODP8"/>
    <mergeCell ref="ODQ8:ODT8"/>
    <mergeCell ref="ODU8:ODX8"/>
    <mergeCell ref="ODY8:OEB8"/>
    <mergeCell ref="OEC8:OEF8"/>
    <mergeCell ref="OEG8:OEJ8"/>
    <mergeCell ref="OCO8:OCR8"/>
    <mergeCell ref="OCS8:OCV8"/>
    <mergeCell ref="OCW8:OCZ8"/>
    <mergeCell ref="ODA8:ODD8"/>
    <mergeCell ref="ODE8:ODH8"/>
    <mergeCell ref="ODI8:ODL8"/>
    <mergeCell ref="OBQ8:OBT8"/>
    <mergeCell ref="OBU8:OBX8"/>
    <mergeCell ref="OBY8:OCB8"/>
    <mergeCell ref="OCC8:OCF8"/>
    <mergeCell ref="OCG8:OCJ8"/>
    <mergeCell ref="OCK8:OCN8"/>
    <mergeCell ref="OAS8:OAV8"/>
    <mergeCell ref="OAW8:OAZ8"/>
    <mergeCell ref="OBA8:OBD8"/>
    <mergeCell ref="OBE8:OBH8"/>
    <mergeCell ref="OBI8:OBL8"/>
    <mergeCell ref="OBM8:OBP8"/>
    <mergeCell ref="OKW8:OKZ8"/>
    <mergeCell ref="OLA8:OLD8"/>
    <mergeCell ref="OLE8:OLH8"/>
    <mergeCell ref="OLI8:OLL8"/>
    <mergeCell ref="OLM8:OLP8"/>
    <mergeCell ref="OLQ8:OLT8"/>
    <mergeCell ref="OJY8:OKB8"/>
    <mergeCell ref="OKC8:OKF8"/>
    <mergeCell ref="OKG8:OKJ8"/>
    <mergeCell ref="OKK8:OKN8"/>
    <mergeCell ref="OKO8:OKR8"/>
    <mergeCell ref="OKS8:OKV8"/>
    <mergeCell ref="OJA8:OJD8"/>
    <mergeCell ref="OJE8:OJH8"/>
    <mergeCell ref="OJI8:OJL8"/>
    <mergeCell ref="OJM8:OJP8"/>
    <mergeCell ref="OJQ8:OJT8"/>
    <mergeCell ref="OJU8:OJX8"/>
    <mergeCell ref="OIC8:OIF8"/>
    <mergeCell ref="OIG8:OIJ8"/>
    <mergeCell ref="OIK8:OIN8"/>
    <mergeCell ref="OIO8:OIR8"/>
    <mergeCell ref="OIS8:OIV8"/>
    <mergeCell ref="OIW8:OIZ8"/>
    <mergeCell ref="OHE8:OHH8"/>
    <mergeCell ref="OHI8:OHL8"/>
    <mergeCell ref="OHM8:OHP8"/>
    <mergeCell ref="OHQ8:OHT8"/>
    <mergeCell ref="OHU8:OHX8"/>
    <mergeCell ref="OHY8:OIB8"/>
    <mergeCell ref="OGG8:OGJ8"/>
    <mergeCell ref="OGK8:OGN8"/>
    <mergeCell ref="OGO8:OGR8"/>
    <mergeCell ref="OGS8:OGV8"/>
    <mergeCell ref="OGW8:OGZ8"/>
    <mergeCell ref="OHA8:OHD8"/>
    <mergeCell ref="OQK8:OQN8"/>
    <mergeCell ref="OQO8:OQR8"/>
    <mergeCell ref="OQS8:OQV8"/>
    <mergeCell ref="OQW8:OQZ8"/>
    <mergeCell ref="ORA8:ORD8"/>
    <mergeCell ref="ORE8:ORH8"/>
    <mergeCell ref="OPM8:OPP8"/>
    <mergeCell ref="OPQ8:OPT8"/>
    <mergeCell ref="OPU8:OPX8"/>
    <mergeCell ref="OPY8:OQB8"/>
    <mergeCell ref="OQC8:OQF8"/>
    <mergeCell ref="OQG8:OQJ8"/>
    <mergeCell ref="OOO8:OOR8"/>
    <mergeCell ref="OOS8:OOV8"/>
    <mergeCell ref="OOW8:OOZ8"/>
    <mergeCell ref="OPA8:OPD8"/>
    <mergeCell ref="OPE8:OPH8"/>
    <mergeCell ref="OPI8:OPL8"/>
    <mergeCell ref="ONQ8:ONT8"/>
    <mergeCell ref="ONU8:ONX8"/>
    <mergeCell ref="ONY8:OOB8"/>
    <mergeCell ref="OOC8:OOF8"/>
    <mergeCell ref="OOG8:OOJ8"/>
    <mergeCell ref="OOK8:OON8"/>
    <mergeCell ref="OMS8:OMV8"/>
    <mergeCell ref="OMW8:OMZ8"/>
    <mergeCell ref="ONA8:OND8"/>
    <mergeCell ref="ONE8:ONH8"/>
    <mergeCell ref="ONI8:ONL8"/>
    <mergeCell ref="ONM8:ONP8"/>
    <mergeCell ref="OLU8:OLX8"/>
    <mergeCell ref="OLY8:OMB8"/>
    <mergeCell ref="OMC8:OMF8"/>
    <mergeCell ref="OMG8:OMJ8"/>
    <mergeCell ref="OMK8:OMN8"/>
    <mergeCell ref="OMO8:OMR8"/>
    <mergeCell ref="OVY8:OWB8"/>
    <mergeCell ref="OWC8:OWF8"/>
    <mergeCell ref="OWG8:OWJ8"/>
    <mergeCell ref="OWK8:OWN8"/>
    <mergeCell ref="OWO8:OWR8"/>
    <mergeCell ref="OWS8:OWV8"/>
    <mergeCell ref="OVA8:OVD8"/>
    <mergeCell ref="OVE8:OVH8"/>
    <mergeCell ref="OVI8:OVL8"/>
    <mergeCell ref="OVM8:OVP8"/>
    <mergeCell ref="OVQ8:OVT8"/>
    <mergeCell ref="OVU8:OVX8"/>
    <mergeCell ref="OUC8:OUF8"/>
    <mergeCell ref="OUG8:OUJ8"/>
    <mergeCell ref="OUK8:OUN8"/>
    <mergeCell ref="OUO8:OUR8"/>
    <mergeCell ref="OUS8:OUV8"/>
    <mergeCell ref="OUW8:OUZ8"/>
    <mergeCell ref="OTE8:OTH8"/>
    <mergeCell ref="OTI8:OTL8"/>
    <mergeCell ref="OTM8:OTP8"/>
    <mergeCell ref="OTQ8:OTT8"/>
    <mergeCell ref="OTU8:OTX8"/>
    <mergeCell ref="OTY8:OUB8"/>
    <mergeCell ref="OSG8:OSJ8"/>
    <mergeCell ref="OSK8:OSN8"/>
    <mergeCell ref="OSO8:OSR8"/>
    <mergeCell ref="OSS8:OSV8"/>
    <mergeCell ref="OSW8:OSZ8"/>
    <mergeCell ref="OTA8:OTD8"/>
    <mergeCell ref="ORI8:ORL8"/>
    <mergeCell ref="ORM8:ORP8"/>
    <mergeCell ref="ORQ8:ORT8"/>
    <mergeCell ref="ORU8:ORX8"/>
    <mergeCell ref="ORY8:OSB8"/>
    <mergeCell ref="OSC8:OSF8"/>
    <mergeCell ref="PBM8:PBP8"/>
    <mergeCell ref="PBQ8:PBT8"/>
    <mergeCell ref="PBU8:PBX8"/>
    <mergeCell ref="PBY8:PCB8"/>
    <mergeCell ref="PCC8:PCF8"/>
    <mergeCell ref="PCG8:PCJ8"/>
    <mergeCell ref="PAO8:PAR8"/>
    <mergeCell ref="PAS8:PAV8"/>
    <mergeCell ref="PAW8:PAZ8"/>
    <mergeCell ref="PBA8:PBD8"/>
    <mergeCell ref="PBE8:PBH8"/>
    <mergeCell ref="PBI8:PBL8"/>
    <mergeCell ref="OZQ8:OZT8"/>
    <mergeCell ref="OZU8:OZX8"/>
    <mergeCell ref="OZY8:PAB8"/>
    <mergeCell ref="PAC8:PAF8"/>
    <mergeCell ref="PAG8:PAJ8"/>
    <mergeCell ref="PAK8:PAN8"/>
    <mergeCell ref="OYS8:OYV8"/>
    <mergeCell ref="OYW8:OYZ8"/>
    <mergeCell ref="OZA8:OZD8"/>
    <mergeCell ref="OZE8:OZH8"/>
    <mergeCell ref="OZI8:OZL8"/>
    <mergeCell ref="OZM8:OZP8"/>
    <mergeCell ref="OXU8:OXX8"/>
    <mergeCell ref="OXY8:OYB8"/>
    <mergeCell ref="OYC8:OYF8"/>
    <mergeCell ref="OYG8:OYJ8"/>
    <mergeCell ref="OYK8:OYN8"/>
    <mergeCell ref="OYO8:OYR8"/>
    <mergeCell ref="OWW8:OWZ8"/>
    <mergeCell ref="OXA8:OXD8"/>
    <mergeCell ref="OXE8:OXH8"/>
    <mergeCell ref="OXI8:OXL8"/>
    <mergeCell ref="OXM8:OXP8"/>
    <mergeCell ref="OXQ8:OXT8"/>
    <mergeCell ref="PHA8:PHD8"/>
    <mergeCell ref="PHE8:PHH8"/>
    <mergeCell ref="PHI8:PHL8"/>
    <mergeCell ref="PHM8:PHP8"/>
    <mergeCell ref="PHQ8:PHT8"/>
    <mergeCell ref="PHU8:PHX8"/>
    <mergeCell ref="PGC8:PGF8"/>
    <mergeCell ref="PGG8:PGJ8"/>
    <mergeCell ref="PGK8:PGN8"/>
    <mergeCell ref="PGO8:PGR8"/>
    <mergeCell ref="PGS8:PGV8"/>
    <mergeCell ref="PGW8:PGZ8"/>
    <mergeCell ref="PFE8:PFH8"/>
    <mergeCell ref="PFI8:PFL8"/>
    <mergeCell ref="PFM8:PFP8"/>
    <mergeCell ref="PFQ8:PFT8"/>
    <mergeCell ref="PFU8:PFX8"/>
    <mergeCell ref="PFY8:PGB8"/>
    <mergeCell ref="PEG8:PEJ8"/>
    <mergeCell ref="PEK8:PEN8"/>
    <mergeCell ref="PEO8:PER8"/>
    <mergeCell ref="PES8:PEV8"/>
    <mergeCell ref="PEW8:PEZ8"/>
    <mergeCell ref="PFA8:PFD8"/>
    <mergeCell ref="PDI8:PDL8"/>
    <mergeCell ref="PDM8:PDP8"/>
    <mergeCell ref="PDQ8:PDT8"/>
    <mergeCell ref="PDU8:PDX8"/>
    <mergeCell ref="PDY8:PEB8"/>
    <mergeCell ref="PEC8:PEF8"/>
    <mergeCell ref="PCK8:PCN8"/>
    <mergeCell ref="PCO8:PCR8"/>
    <mergeCell ref="PCS8:PCV8"/>
    <mergeCell ref="PCW8:PCZ8"/>
    <mergeCell ref="PDA8:PDD8"/>
    <mergeCell ref="PDE8:PDH8"/>
    <mergeCell ref="PMO8:PMR8"/>
    <mergeCell ref="PMS8:PMV8"/>
    <mergeCell ref="PMW8:PMZ8"/>
    <mergeCell ref="PNA8:PND8"/>
    <mergeCell ref="PNE8:PNH8"/>
    <mergeCell ref="PNI8:PNL8"/>
    <mergeCell ref="PLQ8:PLT8"/>
    <mergeCell ref="PLU8:PLX8"/>
    <mergeCell ref="PLY8:PMB8"/>
    <mergeCell ref="PMC8:PMF8"/>
    <mergeCell ref="PMG8:PMJ8"/>
    <mergeCell ref="PMK8:PMN8"/>
    <mergeCell ref="PKS8:PKV8"/>
    <mergeCell ref="PKW8:PKZ8"/>
    <mergeCell ref="PLA8:PLD8"/>
    <mergeCell ref="PLE8:PLH8"/>
    <mergeCell ref="PLI8:PLL8"/>
    <mergeCell ref="PLM8:PLP8"/>
    <mergeCell ref="PJU8:PJX8"/>
    <mergeCell ref="PJY8:PKB8"/>
    <mergeCell ref="PKC8:PKF8"/>
    <mergeCell ref="PKG8:PKJ8"/>
    <mergeCell ref="PKK8:PKN8"/>
    <mergeCell ref="PKO8:PKR8"/>
    <mergeCell ref="PIW8:PIZ8"/>
    <mergeCell ref="PJA8:PJD8"/>
    <mergeCell ref="PJE8:PJH8"/>
    <mergeCell ref="PJI8:PJL8"/>
    <mergeCell ref="PJM8:PJP8"/>
    <mergeCell ref="PJQ8:PJT8"/>
    <mergeCell ref="PHY8:PIB8"/>
    <mergeCell ref="PIC8:PIF8"/>
    <mergeCell ref="PIG8:PIJ8"/>
    <mergeCell ref="PIK8:PIN8"/>
    <mergeCell ref="PIO8:PIR8"/>
    <mergeCell ref="PIS8:PIV8"/>
    <mergeCell ref="PSC8:PSF8"/>
    <mergeCell ref="PSG8:PSJ8"/>
    <mergeCell ref="PSK8:PSN8"/>
    <mergeCell ref="PSO8:PSR8"/>
    <mergeCell ref="PSS8:PSV8"/>
    <mergeCell ref="PSW8:PSZ8"/>
    <mergeCell ref="PRE8:PRH8"/>
    <mergeCell ref="PRI8:PRL8"/>
    <mergeCell ref="PRM8:PRP8"/>
    <mergeCell ref="PRQ8:PRT8"/>
    <mergeCell ref="PRU8:PRX8"/>
    <mergeCell ref="PRY8:PSB8"/>
    <mergeCell ref="PQG8:PQJ8"/>
    <mergeCell ref="PQK8:PQN8"/>
    <mergeCell ref="PQO8:PQR8"/>
    <mergeCell ref="PQS8:PQV8"/>
    <mergeCell ref="PQW8:PQZ8"/>
    <mergeCell ref="PRA8:PRD8"/>
    <mergeCell ref="PPI8:PPL8"/>
    <mergeCell ref="PPM8:PPP8"/>
    <mergeCell ref="PPQ8:PPT8"/>
    <mergeCell ref="PPU8:PPX8"/>
    <mergeCell ref="PPY8:PQB8"/>
    <mergeCell ref="PQC8:PQF8"/>
    <mergeCell ref="POK8:PON8"/>
    <mergeCell ref="POO8:POR8"/>
    <mergeCell ref="POS8:POV8"/>
    <mergeCell ref="POW8:POZ8"/>
    <mergeCell ref="PPA8:PPD8"/>
    <mergeCell ref="PPE8:PPH8"/>
    <mergeCell ref="PNM8:PNP8"/>
    <mergeCell ref="PNQ8:PNT8"/>
    <mergeCell ref="PNU8:PNX8"/>
    <mergeCell ref="PNY8:POB8"/>
    <mergeCell ref="POC8:POF8"/>
    <mergeCell ref="POG8:POJ8"/>
    <mergeCell ref="PXQ8:PXT8"/>
    <mergeCell ref="PXU8:PXX8"/>
    <mergeCell ref="PXY8:PYB8"/>
    <mergeCell ref="PYC8:PYF8"/>
    <mergeCell ref="PYG8:PYJ8"/>
    <mergeCell ref="PYK8:PYN8"/>
    <mergeCell ref="PWS8:PWV8"/>
    <mergeCell ref="PWW8:PWZ8"/>
    <mergeCell ref="PXA8:PXD8"/>
    <mergeCell ref="PXE8:PXH8"/>
    <mergeCell ref="PXI8:PXL8"/>
    <mergeCell ref="PXM8:PXP8"/>
    <mergeCell ref="PVU8:PVX8"/>
    <mergeCell ref="PVY8:PWB8"/>
    <mergeCell ref="PWC8:PWF8"/>
    <mergeCell ref="PWG8:PWJ8"/>
    <mergeCell ref="PWK8:PWN8"/>
    <mergeCell ref="PWO8:PWR8"/>
    <mergeCell ref="PUW8:PUZ8"/>
    <mergeCell ref="PVA8:PVD8"/>
    <mergeCell ref="PVE8:PVH8"/>
    <mergeCell ref="PVI8:PVL8"/>
    <mergeCell ref="PVM8:PVP8"/>
    <mergeCell ref="PVQ8:PVT8"/>
    <mergeCell ref="PTY8:PUB8"/>
    <mergeCell ref="PUC8:PUF8"/>
    <mergeCell ref="PUG8:PUJ8"/>
    <mergeCell ref="PUK8:PUN8"/>
    <mergeCell ref="PUO8:PUR8"/>
    <mergeCell ref="PUS8:PUV8"/>
    <mergeCell ref="PTA8:PTD8"/>
    <mergeCell ref="PTE8:PTH8"/>
    <mergeCell ref="PTI8:PTL8"/>
    <mergeCell ref="PTM8:PTP8"/>
    <mergeCell ref="PTQ8:PTT8"/>
    <mergeCell ref="PTU8:PTX8"/>
    <mergeCell ref="QDE8:QDH8"/>
    <mergeCell ref="QDI8:QDL8"/>
    <mergeCell ref="QDM8:QDP8"/>
    <mergeCell ref="QDQ8:QDT8"/>
    <mergeCell ref="QDU8:QDX8"/>
    <mergeCell ref="QDY8:QEB8"/>
    <mergeCell ref="QCG8:QCJ8"/>
    <mergeCell ref="QCK8:QCN8"/>
    <mergeCell ref="QCO8:QCR8"/>
    <mergeCell ref="QCS8:QCV8"/>
    <mergeCell ref="QCW8:QCZ8"/>
    <mergeCell ref="QDA8:QDD8"/>
    <mergeCell ref="QBI8:QBL8"/>
    <mergeCell ref="QBM8:QBP8"/>
    <mergeCell ref="QBQ8:QBT8"/>
    <mergeCell ref="QBU8:QBX8"/>
    <mergeCell ref="QBY8:QCB8"/>
    <mergeCell ref="QCC8:QCF8"/>
    <mergeCell ref="QAK8:QAN8"/>
    <mergeCell ref="QAO8:QAR8"/>
    <mergeCell ref="QAS8:QAV8"/>
    <mergeCell ref="QAW8:QAZ8"/>
    <mergeCell ref="QBA8:QBD8"/>
    <mergeCell ref="QBE8:QBH8"/>
    <mergeCell ref="PZM8:PZP8"/>
    <mergeCell ref="PZQ8:PZT8"/>
    <mergeCell ref="PZU8:PZX8"/>
    <mergeCell ref="PZY8:QAB8"/>
    <mergeCell ref="QAC8:QAF8"/>
    <mergeCell ref="QAG8:QAJ8"/>
    <mergeCell ref="PYO8:PYR8"/>
    <mergeCell ref="PYS8:PYV8"/>
    <mergeCell ref="PYW8:PYZ8"/>
    <mergeCell ref="PZA8:PZD8"/>
    <mergeCell ref="PZE8:PZH8"/>
    <mergeCell ref="PZI8:PZL8"/>
    <mergeCell ref="QIS8:QIV8"/>
    <mergeCell ref="QIW8:QIZ8"/>
    <mergeCell ref="QJA8:QJD8"/>
    <mergeCell ref="QJE8:QJH8"/>
    <mergeCell ref="QJI8:QJL8"/>
    <mergeCell ref="QJM8:QJP8"/>
    <mergeCell ref="QHU8:QHX8"/>
    <mergeCell ref="QHY8:QIB8"/>
    <mergeCell ref="QIC8:QIF8"/>
    <mergeCell ref="QIG8:QIJ8"/>
    <mergeCell ref="QIK8:QIN8"/>
    <mergeCell ref="QIO8:QIR8"/>
    <mergeCell ref="QGW8:QGZ8"/>
    <mergeCell ref="QHA8:QHD8"/>
    <mergeCell ref="QHE8:QHH8"/>
    <mergeCell ref="QHI8:QHL8"/>
    <mergeCell ref="QHM8:QHP8"/>
    <mergeCell ref="QHQ8:QHT8"/>
    <mergeCell ref="QFY8:QGB8"/>
    <mergeCell ref="QGC8:QGF8"/>
    <mergeCell ref="QGG8:QGJ8"/>
    <mergeCell ref="QGK8:QGN8"/>
    <mergeCell ref="QGO8:QGR8"/>
    <mergeCell ref="QGS8:QGV8"/>
    <mergeCell ref="QFA8:QFD8"/>
    <mergeCell ref="QFE8:QFH8"/>
    <mergeCell ref="QFI8:QFL8"/>
    <mergeCell ref="QFM8:QFP8"/>
    <mergeCell ref="QFQ8:QFT8"/>
    <mergeCell ref="QFU8:QFX8"/>
    <mergeCell ref="QEC8:QEF8"/>
    <mergeCell ref="QEG8:QEJ8"/>
    <mergeCell ref="QEK8:QEN8"/>
    <mergeCell ref="QEO8:QER8"/>
    <mergeCell ref="QES8:QEV8"/>
    <mergeCell ref="QEW8:QEZ8"/>
    <mergeCell ref="QOG8:QOJ8"/>
    <mergeCell ref="QOK8:QON8"/>
    <mergeCell ref="QOO8:QOR8"/>
    <mergeCell ref="QOS8:QOV8"/>
    <mergeCell ref="QOW8:QOZ8"/>
    <mergeCell ref="QPA8:QPD8"/>
    <mergeCell ref="QNI8:QNL8"/>
    <mergeCell ref="QNM8:QNP8"/>
    <mergeCell ref="QNQ8:QNT8"/>
    <mergeCell ref="QNU8:QNX8"/>
    <mergeCell ref="QNY8:QOB8"/>
    <mergeCell ref="QOC8:QOF8"/>
    <mergeCell ref="QMK8:QMN8"/>
    <mergeCell ref="QMO8:QMR8"/>
    <mergeCell ref="QMS8:QMV8"/>
    <mergeCell ref="QMW8:QMZ8"/>
    <mergeCell ref="QNA8:QND8"/>
    <mergeCell ref="QNE8:QNH8"/>
    <mergeCell ref="QLM8:QLP8"/>
    <mergeCell ref="QLQ8:QLT8"/>
    <mergeCell ref="QLU8:QLX8"/>
    <mergeCell ref="QLY8:QMB8"/>
    <mergeCell ref="QMC8:QMF8"/>
    <mergeCell ref="QMG8:QMJ8"/>
    <mergeCell ref="QKO8:QKR8"/>
    <mergeCell ref="QKS8:QKV8"/>
    <mergeCell ref="QKW8:QKZ8"/>
    <mergeCell ref="QLA8:QLD8"/>
    <mergeCell ref="QLE8:QLH8"/>
    <mergeCell ref="QLI8:QLL8"/>
    <mergeCell ref="QJQ8:QJT8"/>
    <mergeCell ref="QJU8:QJX8"/>
    <mergeCell ref="QJY8:QKB8"/>
    <mergeCell ref="QKC8:QKF8"/>
    <mergeCell ref="QKG8:QKJ8"/>
    <mergeCell ref="QKK8:QKN8"/>
    <mergeCell ref="QTU8:QTX8"/>
    <mergeCell ref="QTY8:QUB8"/>
    <mergeCell ref="QUC8:QUF8"/>
    <mergeCell ref="QUG8:QUJ8"/>
    <mergeCell ref="QUK8:QUN8"/>
    <mergeCell ref="QUO8:QUR8"/>
    <mergeCell ref="QSW8:QSZ8"/>
    <mergeCell ref="QTA8:QTD8"/>
    <mergeCell ref="QTE8:QTH8"/>
    <mergeCell ref="QTI8:QTL8"/>
    <mergeCell ref="QTM8:QTP8"/>
    <mergeCell ref="QTQ8:QTT8"/>
    <mergeCell ref="QRY8:QSB8"/>
    <mergeCell ref="QSC8:QSF8"/>
    <mergeCell ref="QSG8:QSJ8"/>
    <mergeCell ref="QSK8:QSN8"/>
    <mergeCell ref="QSO8:QSR8"/>
    <mergeCell ref="QSS8:QSV8"/>
    <mergeCell ref="QRA8:QRD8"/>
    <mergeCell ref="QRE8:QRH8"/>
    <mergeCell ref="QRI8:QRL8"/>
    <mergeCell ref="QRM8:QRP8"/>
    <mergeCell ref="QRQ8:QRT8"/>
    <mergeCell ref="QRU8:QRX8"/>
    <mergeCell ref="QQC8:QQF8"/>
    <mergeCell ref="QQG8:QQJ8"/>
    <mergeCell ref="QQK8:QQN8"/>
    <mergeCell ref="QQO8:QQR8"/>
    <mergeCell ref="QQS8:QQV8"/>
    <mergeCell ref="QQW8:QQZ8"/>
    <mergeCell ref="QPE8:QPH8"/>
    <mergeCell ref="QPI8:QPL8"/>
    <mergeCell ref="QPM8:QPP8"/>
    <mergeCell ref="QPQ8:QPT8"/>
    <mergeCell ref="QPU8:QPX8"/>
    <mergeCell ref="QPY8:QQB8"/>
    <mergeCell ref="QZI8:QZL8"/>
    <mergeCell ref="QZM8:QZP8"/>
    <mergeCell ref="QZQ8:QZT8"/>
    <mergeCell ref="QZU8:QZX8"/>
    <mergeCell ref="QZY8:RAB8"/>
    <mergeCell ref="RAC8:RAF8"/>
    <mergeCell ref="QYK8:QYN8"/>
    <mergeCell ref="QYO8:QYR8"/>
    <mergeCell ref="QYS8:QYV8"/>
    <mergeCell ref="QYW8:QYZ8"/>
    <mergeCell ref="QZA8:QZD8"/>
    <mergeCell ref="QZE8:QZH8"/>
    <mergeCell ref="QXM8:QXP8"/>
    <mergeCell ref="QXQ8:QXT8"/>
    <mergeCell ref="QXU8:QXX8"/>
    <mergeCell ref="QXY8:QYB8"/>
    <mergeCell ref="QYC8:QYF8"/>
    <mergeCell ref="QYG8:QYJ8"/>
    <mergeCell ref="QWO8:QWR8"/>
    <mergeCell ref="QWS8:QWV8"/>
    <mergeCell ref="QWW8:QWZ8"/>
    <mergeCell ref="QXA8:QXD8"/>
    <mergeCell ref="QXE8:QXH8"/>
    <mergeCell ref="QXI8:QXL8"/>
    <mergeCell ref="QVQ8:QVT8"/>
    <mergeCell ref="QVU8:QVX8"/>
    <mergeCell ref="QVY8:QWB8"/>
    <mergeCell ref="QWC8:QWF8"/>
    <mergeCell ref="QWG8:QWJ8"/>
    <mergeCell ref="QWK8:QWN8"/>
    <mergeCell ref="QUS8:QUV8"/>
    <mergeCell ref="QUW8:QUZ8"/>
    <mergeCell ref="QVA8:QVD8"/>
    <mergeCell ref="QVE8:QVH8"/>
    <mergeCell ref="QVI8:QVL8"/>
    <mergeCell ref="QVM8:QVP8"/>
    <mergeCell ref="REW8:REZ8"/>
    <mergeCell ref="RFA8:RFD8"/>
    <mergeCell ref="RFE8:RFH8"/>
    <mergeCell ref="RFI8:RFL8"/>
    <mergeCell ref="RFM8:RFP8"/>
    <mergeCell ref="RFQ8:RFT8"/>
    <mergeCell ref="RDY8:REB8"/>
    <mergeCell ref="REC8:REF8"/>
    <mergeCell ref="REG8:REJ8"/>
    <mergeCell ref="REK8:REN8"/>
    <mergeCell ref="REO8:RER8"/>
    <mergeCell ref="RES8:REV8"/>
    <mergeCell ref="RDA8:RDD8"/>
    <mergeCell ref="RDE8:RDH8"/>
    <mergeCell ref="RDI8:RDL8"/>
    <mergeCell ref="RDM8:RDP8"/>
    <mergeCell ref="RDQ8:RDT8"/>
    <mergeCell ref="RDU8:RDX8"/>
    <mergeCell ref="RCC8:RCF8"/>
    <mergeCell ref="RCG8:RCJ8"/>
    <mergeCell ref="RCK8:RCN8"/>
    <mergeCell ref="RCO8:RCR8"/>
    <mergeCell ref="RCS8:RCV8"/>
    <mergeCell ref="RCW8:RCZ8"/>
    <mergeCell ref="RBE8:RBH8"/>
    <mergeCell ref="RBI8:RBL8"/>
    <mergeCell ref="RBM8:RBP8"/>
    <mergeCell ref="RBQ8:RBT8"/>
    <mergeCell ref="RBU8:RBX8"/>
    <mergeCell ref="RBY8:RCB8"/>
    <mergeCell ref="RAG8:RAJ8"/>
    <mergeCell ref="RAK8:RAN8"/>
    <mergeCell ref="RAO8:RAR8"/>
    <mergeCell ref="RAS8:RAV8"/>
    <mergeCell ref="RAW8:RAZ8"/>
    <mergeCell ref="RBA8:RBD8"/>
    <mergeCell ref="RKK8:RKN8"/>
    <mergeCell ref="RKO8:RKR8"/>
    <mergeCell ref="RKS8:RKV8"/>
    <mergeCell ref="RKW8:RKZ8"/>
    <mergeCell ref="RLA8:RLD8"/>
    <mergeCell ref="RLE8:RLH8"/>
    <mergeCell ref="RJM8:RJP8"/>
    <mergeCell ref="RJQ8:RJT8"/>
    <mergeCell ref="RJU8:RJX8"/>
    <mergeCell ref="RJY8:RKB8"/>
    <mergeCell ref="RKC8:RKF8"/>
    <mergeCell ref="RKG8:RKJ8"/>
    <mergeCell ref="RIO8:RIR8"/>
    <mergeCell ref="RIS8:RIV8"/>
    <mergeCell ref="RIW8:RIZ8"/>
    <mergeCell ref="RJA8:RJD8"/>
    <mergeCell ref="RJE8:RJH8"/>
    <mergeCell ref="RJI8:RJL8"/>
    <mergeCell ref="RHQ8:RHT8"/>
    <mergeCell ref="RHU8:RHX8"/>
    <mergeCell ref="RHY8:RIB8"/>
    <mergeCell ref="RIC8:RIF8"/>
    <mergeCell ref="RIG8:RIJ8"/>
    <mergeCell ref="RIK8:RIN8"/>
    <mergeCell ref="RGS8:RGV8"/>
    <mergeCell ref="RGW8:RGZ8"/>
    <mergeCell ref="RHA8:RHD8"/>
    <mergeCell ref="RHE8:RHH8"/>
    <mergeCell ref="RHI8:RHL8"/>
    <mergeCell ref="RHM8:RHP8"/>
    <mergeCell ref="RFU8:RFX8"/>
    <mergeCell ref="RFY8:RGB8"/>
    <mergeCell ref="RGC8:RGF8"/>
    <mergeCell ref="RGG8:RGJ8"/>
    <mergeCell ref="RGK8:RGN8"/>
    <mergeCell ref="RGO8:RGR8"/>
    <mergeCell ref="RPY8:RQB8"/>
    <mergeCell ref="RQC8:RQF8"/>
    <mergeCell ref="RQG8:RQJ8"/>
    <mergeCell ref="RQK8:RQN8"/>
    <mergeCell ref="RQO8:RQR8"/>
    <mergeCell ref="RQS8:RQV8"/>
    <mergeCell ref="RPA8:RPD8"/>
    <mergeCell ref="RPE8:RPH8"/>
    <mergeCell ref="RPI8:RPL8"/>
    <mergeCell ref="RPM8:RPP8"/>
    <mergeCell ref="RPQ8:RPT8"/>
    <mergeCell ref="RPU8:RPX8"/>
    <mergeCell ref="ROC8:ROF8"/>
    <mergeCell ref="ROG8:ROJ8"/>
    <mergeCell ref="ROK8:RON8"/>
    <mergeCell ref="ROO8:ROR8"/>
    <mergeCell ref="ROS8:ROV8"/>
    <mergeCell ref="ROW8:ROZ8"/>
    <mergeCell ref="RNE8:RNH8"/>
    <mergeCell ref="RNI8:RNL8"/>
    <mergeCell ref="RNM8:RNP8"/>
    <mergeCell ref="RNQ8:RNT8"/>
    <mergeCell ref="RNU8:RNX8"/>
    <mergeCell ref="RNY8:ROB8"/>
    <mergeCell ref="RMG8:RMJ8"/>
    <mergeCell ref="RMK8:RMN8"/>
    <mergeCell ref="RMO8:RMR8"/>
    <mergeCell ref="RMS8:RMV8"/>
    <mergeCell ref="RMW8:RMZ8"/>
    <mergeCell ref="RNA8:RND8"/>
    <mergeCell ref="RLI8:RLL8"/>
    <mergeCell ref="RLM8:RLP8"/>
    <mergeCell ref="RLQ8:RLT8"/>
    <mergeCell ref="RLU8:RLX8"/>
    <mergeCell ref="RLY8:RMB8"/>
    <mergeCell ref="RMC8:RMF8"/>
    <mergeCell ref="RVM8:RVP8"/>
    <mergeCell ref="RVQ8:RVT8"/>
    <mergeCell ref="RVU8:RVX8"/>
    <mergeCell ref="RVY8:RWB8"/>
    <mergeCell ref="RWC8:RWF8"/>
    <mergeCell ref="RWG8:RWJ8"/>
    <mergeCell ref="RUO8:RUR8"/>
    <mergeCell ref="RUS8:RUV8"/>
    <mergeCell ref="RUW8:RUZ8"/>
    <mergeCell ref="RVA8:RVD8"/>
    <mergeCell ref="RVE8:RVH8"/>
    <mergeCell ref="RVI8:RVL8"/>
    <mergeCell ref="RTQ8:RTT8"/>
    <mergeCell ref="RTU8:RTX8"/>
    <mergeCell ref="RTY8:RUB8"/>
    <mergeCell ref="RUC8:RUF8"/>
    <mergeCell ref="RUG8:RUJ8"/>
    <mergeCell ref="RUK8:RUN8"/>
    <mergeCell ref="RSS8:RSV8"/>
    <mergeCell ref="RSW8:RSZ8"/>
    <mergeCell ref="RTA8:RTD8"/>
    <mergeCell ref="RTE8:RTH8"/>
    <mergeCell ref="RTI8:RTL8"/>
    <mergeCell ref="RTM8:RTP8"/>
    <mergeCell ref="RRU8:RRX8"/>
    <mergeCell ref="RRY8:RSB8"/>
    <mergeCell ref="RSC8:RSF8"/>
    <mergeCell ref="RSG8:RSJ8"/>
    <mergeCell ref="RSK8:RSN8"/>
    <mergeCell ref="RSO8:RSR8"/>
    <mergeCell ref="RQW8:RQZ8"/>
    <mergeCell ref="RRA8:RRD8"/>
    <mergeCell ref="RRE8:RRH8"/>
    <mergeCell ref="RRI8:RRL8"/>
    <mergeCell ref="RRM8:RRP8"/>
    <mergeCell ref="RRQ8:RRT8"/>
    <mergeCell ref="SBA8:SBD8"/>
    <mergeCell ref="SBE8:SBH8"/>
    <mergeCell ref="SBI8:SBL8"/>
    <mergeCell ref="SBM8:SBP8"/>
    <mergeCell ref="SBQ8:SBT8"/>
    <mergeCell ref="SBU8:SBX8"/>
    <mergeCell ref="SAC8:SAF8"/>
    <mergeCell ref="SAG8:SAJ8"/>
    <mergeCell ref="SAK8:SAN8"/>
    <mergeCell ref="SAO8:SAR8"/>
    <mergeCell ref="SAS8:SAV8"/>
    <mergeCell ref="SAW8:SAZ8"/>
    <mergeCell ref="RZE8:RZH8"/>
    <mergeCell ref="RZI8:RZL8"/>
    <mergeCell ref="RZM8:RZP8"/>
    <mergeCell ref="RZQ8:RZT8"/>
    <mergeCell ref="RZU8:RZX8"/>
    <mergeCell ref="RZY8:SAB8"/>
    <mergeCell ref="RYG8:RYJ8"/>
    <mergeCell ref="RYK8:RYN8"/>
    <mergeCell ref="RYO8:RYR8"/>
    <mergeCell ref="RYS8:RYV8"/>
    <mergeCell ref="RYW8:RYZ8"/>
    <mergeCell ref="RZA8:RZD8"/>
    <mergeCell ref="RXI8:RXL8"/>
    <mergeCell ref="RXM8:RXP8"/>
    <mergeCell ref="RXQ8:RXT8"/>
    <mergeCell ref="RXU8:RXX8"/>
    <mergeCell ref="RXY8:RYB8"/>
    <mergeCell ref="RYC8:RYF8"/>
    <mergeCell ref="RWK8:RWN8"/>
    <mergeCell ref="RWO8:RWR8"/>
    <mergeCell ref="RWS8:RWV8"/>
    <mergeCell ref="RWW8:RWZ8"/>
    <mergeCell ref="RXA8:RXD8"/>
    <mergeCell ref="RXE8:RXH8"/>
    <mergeCell ref="SGO8:SGR8"/>
    <mergeCell ref="SGS8:SGV8"/>
    <mergeCell ref="SGW8:SGZ8"/>
    <mergeCell ref="SHA8:SHD8"/>
    <mergeCell ref="SHE8:SHH8"/>
    <mergeCell ref="SHI8:SHL8"/>
    <mergeCell ref="SFQ8:SFT8"/>
    <mergeCell ref="SFU8:SFX8"/>
    <mergeCell ref="SFY8:SGB8"/>
    <mergeCell ref="SGC8:SGF8"/>
    <mergeCell ref="SGG8:SGJ8"/>
    <mergeCell ref="SGK8:SGN8"/>
    <mergeCell ref="SES8:SEV8"/>
    <mergeCell ref="SEW8:SEZ8"/>
    <mergeCell ref="SFA8:SFD8"/>
    <mergeCell ref="SFE8:SFH8"/>
    <mergeCell ref="SFI8:SFL8"/>
    <mergeCell ref="SFM8:SFP8"/>
    <mergeCell ref="SDU8:SDX8"/>
    <mergeCell ref="SDY8:SEB8"/>
    <mergeCell ref="SEC8:SEF8"/>
    <mergeCell ref="SEG8:SEJ8"/>
    <mergeCell ref="SEK8:SEN8"/>
    <mergeCell ref="SEO8:SER8"/>
    <mergeCell ref="SCW8:SCZ8"/>
    <mergeCell ref="SDA8:SDD8"/>
    <mergeCell ref="SDE8:SDH8"/>
    <mergeCell ref="SDI8:SDL8"/>
    <mergeCell ref="SDM8:SDP8"/>
    <mergeCell ref="SDQ8:SDT8"/>
    <mergeCell ref="SBY8:SCB8"/>
    <mergeCell ref="SCC8:SCF8"/>
    <mergeCell ref="SCG8:SCJ8"/>
    <mergeCell ref="SCK8:SCN8"/>
    <mergeCell ref="SCO8:SCR8"/>
    <mergeCell ref="SCS8:SCV8"/>
    <mergeCell ref="SMC8:SMF8"/>
    <mergeCell ref="SMG8:SMJ8"/>
    <mergeCell ref="SMK8:SMN8"/>
    <mergeCell ref="SMO8:SMR8"/>
    <mergeCell ref="SMS8:SMV8"/>
    <mergeCell ref="SMW8:SMZ8"/>
    <mergeCell ref="SLE8:SLH8"/>
    <mergeCell ref="SLI8:SLL8"/>
    <mergeCell ref="SLM8:SLP8"/>
    <mergeCell ref="SLQ8:SLT8"/>
    <mergeCell ref="SLU8:SLX8"/>
    <mergeCell ref="SLY8:SMB8"/>
    <mergeCell ref="SKG8:SKJ8"/>
    <mergeCell ref="SKK8:SKN8"/>
    <mergeCell ref="SKO8:SKR8"/>
    <mergeCell ref="SKS8:SKV8"/>
    <mergeCell ref="SKW8:SKZ8"/>
    <mergeCell ref="SLA8:SLD8"/>
    <mergeCell ref="SJI8:SJL8"/>
    <mergeCell ref="SJM8:SJP8"/>
    <mergeCell ref="SJQ8:SJT8"/>
    <mergeCell ref="SJU8:SJX8"/>
    <mergeCell ref="SJY8:SKB8"/>
    <mergeCell ref="SKC8:SKF8"/>
    <mergeCell ref="SIK8:SIN8"/>
    <mergeCell ref="SIO8:SIR8"/>
    <mergeCell ref="SIS8:SIV8"/>
    <mergeCell ref="SIW8:SIZ8"/>
    <mergeCell ref="SJA8:SJD8"/>
    <mergeCell ref="SJE8:SJH8"/>
    <mergeCell ref="SHM8:SHP8"/>
    <mergeCell ref="SHQ8:SHT8"/>
    <mergeCell ref="SHU8:SHX8"/>
    <mergeCell ref="SHY8:SIB8"/>
    <mergeCell ref="SIC8:SIF8"/>
    <mergeCell ref="SIG8:SIJ8"/>
    <mergeCell ref="SRQ8:SRT8"/>
    <mergeCell ref="SRU8:SRX8"/>
    <mergeCell ref="SRY8:SSB8"/>
    <mergeCell ref="SSC8:SSF8"/>
    <mergeCell ref="SSG8:SSJ8"/>
    <mergeCell ref="SSK8:SSN8"/>
    <mergeCell ref="SQS8:SQV8"/>
    <mergeCell ref="SQW8:SQZ8"/>
    <mergeCell ref="SRA8:SRD8"/>
    <mergeCell ref="SRE8:SRH8"/>
    <mergeCell ref="SRI8:SRL8"/>
    <mergeCell ref="SRM8:SRP8"/>
    <mergeCell ref="SPU8:SPX8"/>
    <mergeCell ref="SPY8:SQB8"/>
    <mergeCell ref="SQC8:SQF8"/>
    <mergeCell ref="SQG8:SQJ8"/>
    <mergeCell ref="SQK8:SQN8"/>
    <mergeCell ref="SQO8:SQR8"/>
    <mergeCell ref="SOW8:SOZ8"/>
    <mergeCell ref="SPA8:SPD8"/>
    <mergeCell ref="SPE8:SPH8"/>
    <mergeCell ref="SPI8:SPL8"/>
    <mergeCell ref="SPM8:SPP8"/>
    <mergeCell ref="SPQ8:SPT8"/>
    <mergeCell ref="SNY8:SOB8"/>
    <mergeCell ref="SOC8:SOF8"/>
    <mergeCell ref="SOG8:SOJ8"/>
    <mergeCell ref="SOK8:SON8"/>
    <mergeCell ref="SOO8:SOR8"/>
    <mergeCell ref="SOS8:SOV8"/>
    <mergeCell ref="SNA8:SND8"/>
    <mergeCell ref="SNE8:SNH8"/>
    <mergeCell ref="SNI8:SNL8"/>
    <mergeCell ref="SNM8:SNP8"/>
    <mergeCell ref="SNQ8:SNT8"/>
    <mergeCell ref="SNU8:SNX8"/>
    <mergeCell ref="SXE8:SXH8"/>
    <mergeCell ref="SXI8:SXL8"/>
    <mergeCell ref="SXM8:SXP8"/>
    <mergeCell ref="SXQ8:SXT8"/>
    <mergeCell ref="SXU8:SXX8"/>
    <mergeCell ref="SXY8:SYB8"/>
    <mergeCell ref="SWG8:SWJ8"/>
    <mergeCell ref="SWK8:SWN8"/>
    <mergeCell ref="SWO8:SWR8"/>
    <mergeCell ref="SWS8:SWV8"/>
    <mergeCell ref="SWW8:SWZ8"/>
    <mergeCell ref="SXA8:SXD8"/>
    <mergeCell ref="SVI8:SVL8"/>
    <mergeCell ref="SVM8:SVP8"/>
    <mergeCell ref="SVQ8:SVT8"/>
    <mergeCell ref="SVU8:SVX8"/>
    <mergeCell ref="SVY8:SWB8"/>
    <mergeCell ref="SWC8:SWF8"/>
    <mergeCell ref="SUK8:SUN8"/>
    <mergeCell ref="SUO8:SUR8"/>
    <mergeCell ref="SUS8:SUV8"/>
    <mergeCell ref="SUW8:SUZ8"/>
    <mergeCell ref="SVA8:SVD8"/>
    <mergeCell ref="SVE8:SVH8"/>
    <mergeCell ref="STM8:STP8"/>
    <mergeCell ref="STQ8:STT8"/>
    <mergeCell ref="STU8:STX8"/>
    <mergeCell ref="STY8:SUB8"/>
    <mergeCell ref="SUC8:SUF8"/>
    <mergeCell ref="SUG8:SUJ8"/>
    <mergeCell ref="SSO8:SSR8"/>
    <mergeCell ref="SSS8:SSV8"/>
    <mergeCell ref="SSW8:SSZ8"/>
    <mergeCell ref="STA8:STD8"/>
    <mergeCell ref="STE8:STH8"/>
    <mergeCell ref="STI8:STL8"/>
    <mergeCell ref="TCS8:TCV8"/>
    <mergeCell ref="TCW8:TCZ8"/>
    <mergeCell ref="TDA8:TDD8"/>
    <mergeCell ref="TDE8:TDH8"/>
    <mergeCell ref="TDI8:TDL8"/>
    <mergeCell ref="TDM8:TDP8"/>
    <mergeCell ref="TBU8:TBX8"/>
    <mergeCell ref="TBY8:TCB8"/>
    <mergeCell ref="TCC8:TCF8"/>
    <mergeCell ref="TCG8:TCJ8"/>
    <mergeCell ref="TCK8:TCN8"/>
    <mergeCell ref="TCO8:TCR8"/>
    <mergeCell ref="TAW8:TAZ8"/>
    <mergeCell ref="TBA8:TBD8"/>
    <mergeCell ref="TBE8:TBH8"/>
    <mergeCell ref="TBI8:TBL8"/>
    <mergeCell ref="TBM8:TBP8"/>
    <mergeCell ref="TBQ8:TBT8"/>
    <mergeCell ref="SZY8:TAB8"/>
    <mergeCell ref="TAC8:TAF8"/>
    <mergeCell ref="TAG8:TAJ8"/>
    <mergeCell ref="TAK8:TAN8"/>
    <mergeCell ref="TAO8:TAR8"/>
    <mergeCell ref="TAS8:TAV8"/>
    <mergeCell ref="SZA8:SZD8"/>
    <mergeCell ref="SZE8:SZH8"/>
    <mergeCell ref="SZI8:SZL8"/>
    <mergeCell ref="SZM8:SZP8"/>
    <mergeCell ref="SZQ8:SZT8"/>
    <mergeCell ref="SZU8:SZX8"/>
    <mergeCell ref="SYC8:SYF8"/>
    <mergeCell ref="SYG8:SYJ8"/>
    <mergeCell ref="SYK8:SYN8"/>
    <mergeCell ref="SYO8:SYR8"/>
    <mergeCell ref="SYS8:SYV8"/>
    <mergeCell ref="SYW8:SYZ8"/>
    <mergeCell ref="TIG8:TIJ8"/>
    <mergeCell ref="TIK8:TIN8"/>
    <mergeCell ref="TIO8:TIR8"/>
    <mergeCell ref="TIS8:TIV8"/>
    <mergeCell ref="TIW8:TIZ8"/>
    <mergeCell ref="TJA8:TJD8"/>
    <mergeCell ref="THI8:THL8"/>
    <mergeCell ref="THM8:THP8"/>
    <mergeCell ref="THQ8:THT8"/>
    <mergeCell ref="THU8:THX8"/>
    <mergeCell ref="THY8:TIB8"/>
    <mergeCell ref="TIC8:TIF8"/>
    <mergeCell ref="TGK8:TGN8"/>
    <mergeCell ref="TGO8:TGR8"/>
    <mergeCell ref="TGS8:TGV8"/>
    <mergeCell ref="TGW8:TGZ8"/>
    <mergeCell ref="THA8:THD8"/>
    <mergeCell ref="THE8:THH8"/>
    <mergeCell ref="TFM8:TFP8"/>
    <mergeCell ref="TFQ8:TFT8"/>
    <mergeCell ref="TFU8:TFX8"/>
    <mergeCell ref="TFY8:TGB8"/>
    <mergeCell ref="TGC8:TGF8"/>
    <mergeCell ref="TGG8:TGJ8"/>
    <mergeCell ref="TEO8:TER8"/>
    <mergeCell ref="TES8:TEV8"/>
    <mergeCell ref="TEW8:TEZ8"/>
    <mergeCell ref="TFA8:TFD8"/>
    <mergeCell ref="TFE8:TFH8"/>
    <mergeCell ref="TFI8:TFL8"/>
    <mergeCell ref="TDQ8:TDT8"/>
    <mergeCell ref="TDU8:TDX8"/>
    <mergeCell ref="TDY8:TEB8"/>
    <mergeCell ref="TEC8:TEF8"/>
    <mergeCell ref="TEG8:TEJ8"/>
    <mergeCell ref="TEK8:TEN8"/>
    <mergeCell ref="TNU8:TNX8"/>
    <mergeCell ref="TNY8:TOB8"/>
    <mergeCell ref="TOC8:TOF8"/>
    <mergeCell ref="TOG8:TOJ8"/>
    <mergeCell ref="TOK8:TON8"/>
    <mergeCell ref="TOO8:TOR8"/>
    <mergeCell ref="TMW8:TMZ8"/>
    <mergeCell ref="TNA8:TND8"/>
    <mergeCell ref="TNE8:TNH8"/>
    <mergeCell ref="TNI8:TNL8"/>
    <mergeCell ref="TNM8:TNP8"/>
    <mergeCell ref="TNQ8:TNT8"/>
    <mergeCell ref="TLY8:TMB8"/>
    <mergeCell ref="TMC8:TMF8"/>
    <mergeCell ref="TMG8:TMJ8"/>
    <mergeCell ref="TMK8:TMN8"/>
    <mergeCell ref="TMO8:TMR8"/>
    <mergeCell ref="TMS8:TMV8"/>
    <mergeCell ref="TLA8:TLD8"/>
    <mergeCell ref="TLE8:TLH8"/>
    <mergeCell ref="TLI8:TLL8"/>
    <mergeCell ref="TLM8:TLP8"/>
    <mergeCell ref="TLQ8:TLT8"/>
    <mergeCell ref="TLU8:TLX8"/>
    <mergeCell ref="TKC8:TKF8"/>
    <mergeCell ref="TKG8:TKJ8"/>
    <mergeCell ref="TKK8:TKN8"/>
    <mergeCell ref="TKO8:TKR8"/>
    <mergeCell ref="TKS8:TKV8"/>
    <mergeCell ref="TKW8:TKZ8"/>
    <mergeCell ref="TJE8:TJH8"/>
    <mergeCell ref="TJI8:TJL8"/>
    <mergeCell ref="TJM8:TJP8"/>
    <mergeCell ref="TJQ8:TJT8"/>
    <mergeCell ref="TJU8:TJX8"/>
    <mergeCell ref="TJY8:TKB8"/>
    <mergeCell ref="TTI8:TTL8"/>
    <mergeCell ref="TTM8:TTP8"/>
    <mergeCell ref="TTQ8:TTT8"/>
    <mergeCell ref="TTU8:TTX8"/>
    <mergeCell ref="TTY8:TUB8"/>
    <mergeCell ref="TUC8:TUF8"/>
    <mergeCell ref="TSK8:TSN8"/>
    <mergeCell ref="TSO8:TSR8"/>
    <mergeCell ref="TSS8:TSV8"/>
    <mergeCell ref="TSW8:TSZ8"/>
    <mergeCell ref="TTA8:TTD8"/>
    <mergeCell ref="TTE8:TTH8"/>
    <mergeCell ref="TRM8:TRP8"/>
    <mergeCell ref="TRQ8:TRT8"/>
    <mergeCell ref="TRU8:TRX8"/>
    <mergeCell ref="TRY8:TSB8"/>
    <mergeCell ref="TSC8:TSF8"/>
    <mergeCell ref="TSG8:TSJ8"/>
    <mergeCell ref="TQO8:TQR8"/>
    <mergeCell ref="TQS8:TQV8"/>
    <mergeCell ref="TQW8:TQZ8"/>
    <mergeCell ref="TRA8:TRD8"/>
    <mergeCell ref="TRE8:TRH8"/>
    <mergeCell ref="TRI8:TRL8"/>
    <mergeCell ref="TPQ8:TPT8"/>
    <mergeCell ref="TPU8:TPX8"/>
    <mergeCell ref="TPY8:TQB8"/>
    <mergeCell ref="TQC8:TQF8"/>
    <mergeCell ref="TQG8:TQJ8"/>
    <mergeCell ref="TQK8:TQN8"/>
    <mergeCell ref="TOS8:TOV8"/>
    <mergeCell ref="TOW8:TOZ8"/>
    <mergeCell ref="TPA8:TPD8"/>
    <mergeCell ref="TPE8:TPH8"/>
    <mergeCell ref="TPI8:TPL8"/>
    <mergeCell ref="TPM8:TPP8"/>
    <mergeCell ref="TYW8:TYZ8"/>
    <mergeCell ref="TZA8:TZD8"/>
    <mergeCell ref="TZE8:TZH8"/>
    <mergeCell ref="TZI8:TZL8"/>
    <mergeCell ref="TZM8:TZP8"/>
    <mergeCell ref="TZQ8:TZT8"/>
    <mergeCell ref="TXY8:TYB8"/>
    <mergeCell ref="TYC8:TYF8"/>
    <mergeCell ref="TYG8:TYJ8"/>
    <mergeCell ref="TYK8:TYN8"/>
    <mergeCell ref="TYO8:TYR8"/>
    <mergeCell ref="TYS8:TYV8"/>
    <mergeCell ref="TXA8:TXD8"/>
    <mergeCell ref="TXE8:TXH8"/>
    <mergeCell ref="TXI8:TXL8"/>
    <mergeCell ref="TXM8:TXP8"/>
    <mergeCell ref="TXQ8:TXT8"/>
    <mergeCell ref="TXU8:TXX8"/>
    <mergeCell ref="TWC8:TWF8"/>
    <mergeCell ref="TWG8:TWJ8"/>
    <mergeCell ref="TWK8:TWN8"/>
    <mergeCell ref="TWO8:TWR8"/>
    <mergeCell ref="TWS8:TWV8"/>
    <mergeCell ref="TWW8:TWZ8"/>
    <mergeCell ref="TVE8:TVH8"/>
    <mergeCell ref="TVI8:TVL8"/>
    <mergeCell ref="TVM8:TVP8"/>
    <mergeCell ref="TVQ8:TVT8"/>
    <mergeCell ref="TVU8:TVX8"/>
    <mergeCell ref="TVY8:TWB8"/>
    <mergeCell ref="TUG8:TUJ8"/>
    <mergeCell ref="TUK8:TUN8"/>
    <mergeCell ref="TUO8:TUR8"/>
    <mergeCell ref="TUS8:TUV8"/>
    <mergeCell ref="TUW8:TUZ8"/>
    <mergeCell ref="TVA8:TVD8"/>
    <mergeCell ref="UEK8:UEN8"/>
    <mergeCell ref="UEO8:UER8"/>
    <mergeCell ref="UES8:UEV8"/>
    <mergeCell ref="UEW8:UEZ8"/>
    <mergeCell ref="UFA8:UFD8"/>
    <mergeCell ref="UFE8:UFH8"/>
    <mergeCell ref="UDM8:UDP8"/>
    <mergeCell ref="UDQ8:UDT8"/>
    <mergeCell ref="UDU8:UDX8"/>
    <mergeCell ref="UDY8:UEB8"/>
    <mergeCell ref="UEC8:UEF8"/>
    <mergeCell ref="UEG8:UEJ8"/>
    <mergeCell ref="UCO8:UCR8"/>
    <mergeCell ref="UCS8:UCV8"/>
    <mergeCell ref="UCW8:UCZ8"/>
    <mergeCell ref="UDA8:UDD8"/>
    <mergeCell ref="UDE8:UDH8"/>
    <mergeCell ref="UDI8:UDL8"/>
    <mergeCell ref="UBQ8:UBT8"/>
    <mergeCell ref="UBU8:UBX8"/>
    <mergeCell ref="UBY8:UCB8"/>
    <mergeCell ref="UCC8:UCF8"/>
    <mergeCell ref="UCG8:UCJ8"/>
    <mergeCell ref="UCK8:UCN8"/>
    <mergeCell ref="UAS8:UAV8"/>
    <mergeCell ref="UAW8:UAZ8"/>
    <mergeCell ref="UBA8:UBD8"/>
    <mergeCell ref="UBE8:UBH8"/>
    <mergeCell ref="UBI8:UBL8"/>
    <mergeCell ref="UBM8:UBP8"/>
    <mergeCell ref="TZU8:TZX8"/>
    <mergeCell ref="TZY8:UAB8"/>
    <mergeCell ref="UAC8:UAF8"/>
    <mergeCell ref="UAG8:UAJ8"/>
    <mergeCell ref="UAK8:UAN8"/>
    <mergeCell ref="UAO8:UAR8"/>
    <mergeCell ref="UJY8:UKB8"/>
    <mergeCell ref="UKC8:UKF8"/>
    <mergeCell ref="UKG8:UKJ8"/>
    <mergeCell ref="UKK8:UKN8"/>
    <mergeCell ref="UKO8:UKR8"/>
    <mergeCell ref="UKS8:UKV8"/>
    <mergeCell ref="UJA8:UJD8"/>
    <mergeCell ref="UJE8:UJH8"/>
    <mergeCell ref="UJI8:UJL8"/>
    <mergeCell ref="UJM8:UJP8"/>
    <mergeCell ref="UJQ8:UJT8"/>
    <mergeCell ref="UJU8:UJX8"/>
    <mergeCell ref="UIC8:UIF8"/>
    <mergeCell ref="UIG8:UIJ8"/>
    <mergeCell ref="UIK8:UIN8"/>
    <mergeCell ref="UIO8:UIR8"/>
    <mergeCell ref="UIS8:UIV8"/>
    <mergeCell ref="UIW8:UIZ8"/>
    <mergeCell ref="UHE8:UHH8"/>
    <mergeCell ref="UHI8:UHL8"/>
    <mergeCell ref="UHM8:UHP8"/>
    <mergeCell ref="UHQ8:UHT8"/>
    <mergeCell ref="UHU8:UHX8"/>
    <mergeCell ref="UHY8:UIB8"/>
    <mergeCell ref="UGG8:UGJ8"/>
    <mergeCell ref="UGK8:UGN8"/>
    <mergeCell ref="UGO8:UGR8"/>
    <mergeCell ref="UGS8:UGV8"/>
    <mergeCell ref="UGW8:UGZ8"/>
    <mergeCell ref="UHA8:UHD8"/>
    <mergeCell ref="UFI8:UFL8"/>
    <mergeCell ref="UFM8:UFP8"/>
    <mergeCell ref="UFQ8:UFT8"/>
    <mergeCell ref="UFU8:UFX8"/>
    <mergeCell ref="UFY8:UGB8"/>
    <mergeCell ref="UGC8:UGF8"/>
    <mergeCell ref="UPM8:UPP8"/>
    <mergeCell ref="UPQ8:UPT8"/>
    <mergeCell ref="UPU8:UPX8"/>
    <mergeCell ref="UPY8:UQB8"/>
    <mergeCell ref="UQC8:UQF8"/>
    <mergeCell ref="UQG8:UQJ8"/>
    <mergeCell ref="UOO8:UOR8"/>
    <mergeCell ref="UOS8:UOV8"/>
    <mergeCell ref="UOW8:UOZ8"/>
    <mergeCell ref="UPA8:UPD8"/>
    <mergeCell ref="UPE8:UPH8"/>
    <mergeCell ref="UPI8:UPL8"/>
    <mergeCell ref="UNQ8:UNT8"/>
    <mergeCell ref="UNU8:UNX8"/>
    <mergeCell ref="UNY8:UOB8"/>
    <mergeCell ref="UOC8:UOF8"/>
    <mergeCell ref="UOG8:UOJ8"/>
    <mergeCell ref="UOK8:UON8"/>
    <mergeCell ref="UMS8:UMV8"/>
    <mergeCell ref="UMW8:UMZ8"/>
    <mergeCell ref="UNA8:UND8"/>
    <mergeCell ref="UNE8:UNH8"/>
    <mergeCell ref="UNI8:UNL8"/>
    <mergeCell ref="UNM8:UNP8"/>
    <mergeCell ref="ULU8:ULX8"/>
    <mergeCell ref="ULY8:UMB8"/>
    <mergeCell ref="UMC8:UMF8"/>
    <mergeCell ref="UMG8:UMJ8"/>
    <mergeCell ref="UMK8:UMN8"/>
    <mergeCell ref="UMO8:UMR8"/>
    <mergeCell ref="UKW8:UKZ8"/>
    <mergeCell ref="ULA8:ULD8"/>
    <mergeCell ref="ULE8:ULH8"/>
    <mergeCell ref="ULI8:ULL8"/>
    <mergeCell ref="ULM8:ULP8"/>
    <mergeCell ref="ULQ8:ULT8"/>
    <mergeCell ref="UVA8:UVD8"/>
    <mergeCell ref="UVE8:UVH8"/>
    <mergeCell ref="UVI8:UVL8"/>
    <mergeCell ref="UVM8:UVP8"/>
    <mergeCell ref="UVQ8:UVT8"/>
    <mergeCell ref="UVU8:UVX8"/>
    <mergeCell ref="UUC8:UUF8"/>
    <mergeCell ref="UUG8:UUJ8"/>
    <mergeCell ref="UUK8:UUN8"/>
    <mergeCell ref="UUO8:UUR8"/>
    <mergeCell ref="UUS8:UUV8"/>
    <mergeCell ref="UUW8:UUZ8"/>
    <mergeCell ref="UTE8:UTH8"/>
    <mergeCell ref="UTI8:UTL8"/>
    <mergeCell ref="UTM8:UTP8"/>
    <mergeCell ref="UTQ8:UTT8"/>
    <mergeCell ref="UTU8:UTX8"/>
    <mergeCell ref="UTY8:UUB8"/>
    <mergeCell ref="USG8:USJ8"/>
    <mergeCell ref="USK8:USN8"/>
    <mergeCell ref="USO8:USR8"/>
    <mergeCell ref="USS8:USV8"/>
    <mergeCell ref="USW8:USZ8"/>
    <mergeCell ref="UTA8:UTD8"/>
    <mergeCell ref="URI8:URL8"/>
    <mergeCell ref="URM8:URP8"/>
    <mergeCell ref="URQ8:URT8"/>
    <mergeCell ref="URU8:URX8"/>
    <mergeCell ref="URY8:USB8"/>
    <mergeCell ref="USC8:USF8"/>
    <mergeCell ref="UQK8:UQN8"/>
    <mergeCell ref="UQO8:UQR8"/>
    <mergeCell ref="UQS8:UQV8"/>
    <mergeCell ref="UQW8:UQZ8"/>
    <mergeCell ref="URA8:URD8"/>
    <mergeCell ref="URE8:URH8"/>
    <mergeCell ref="VAO8:VAR8"/>
    <mergeCell ref="VAS8:VAV8"/>
    <mergeCell ref="VAW8:VAZ8"/>
    <mergeCell ref="VBA8:VBD8"/>
    <mergeCell ref="VBE8:VBH8"/>
    <mergeCell ref="VBI8:VBL8"/>
    <mergeCell ref="UZQ8:UZT8"/>
    <mergeCell ref="UZU8:UZX8"/>
    <mergeCell ref="UZY8:VAB8"/>
    <mergeCell ref="VAC8:VAF8"/>
    <mergeCell ref="VAG8:VAJ8"/>
    <mergeCell ref="VAK8:VAN8"/>
    <mergeCell ref="UYS8:UYV8"/>
    <mergeCell ref="UYW8:UYZ8"/>
    <mergeCell ref="UZA8:UZD8"/>
    <mergeCell ref="UZE8:UZH8"/>
    <mergeCell ref="UZI8:UZL8"/>
    <mergeCell ref="UZM8:UZP8"/>
    <mergeCell ref="UXU8:UXX8"/>
    <mergeCell ref="UXY8:UYB8"/>
    <mergeCell ref="UYC8:UYF8"/>
    <mergeCell ref="UYG8:UYJ8"/>
    <mergeCell ref="UYK8:UYN8"/>
    <mergeCell ref="UYO8:UYR8"/>
    <mergeCell ref="UWW8:UWZ8"/>
    <mergeCell ref="UXA8:UXD8"/>
    <mergeCell ref="UXE8:UXH8"/>
    <mergeCell ref="UXI8:UXL8"/>
    <mergeCell ref="UXM8:UXP8"/>
    <mergeCell ref="UXQ8:UXT8"/>
    <mergeCell ref="UVY8:UWB8"/>
    <mergeCell ref="UWC8:UWF8"/>
    <mergeCell ref="UWG8:UWJ8"/>
    <mergeCell ref="UWK8:UWN8"/>
    <mergeCell ref="UWO8:UWR8"/>
    <mergeCell ref="UWS8:UWV8"/>
    <mergeCell ref="VGC8:VGF8"/>
    <mergeCell ref="VGG8:VGJ8"/>
    <mergeCell ref="VGK8:VGN8"/>
    <mergeCell ref="VGO8:VGR8"/>
    <mergeCell ref="VGS8:VGV8"/>
    <mergeCell ref="VGW8:VGZ8"/>
    <mergeCell ref="VFE8:VFH8"/>
    <mergeCell ref="VFI8:VFL8"/>
    <mergeCell ref="VFM8:VFP8"/>
    <mergeCell ref="VFQ8:VFT8"/>
    <mergeCell ref="VFU8:VFX8"/>
    <mergeCell ref="VFY8:VGB8"/>
    <mergeCell ref="VEG8:VEJ8"/>
    <mergeCell ref="VEK8:VEN8"/>
    <mergeCell ref="VEO8:VER8"/>
    <mergeCell ref="VES8:VEV8"/>
    <mergeCell ref="VEW8:VEZ8"/>
    <mergeCell ref="VFA8:VFD8"/>
    <mergeCell ref="VDI8:VDL8"/>
    <mergeCell ref="VDM8:VDP8"/>
    <mergeCell ref="VDQ8:VDT8"/>
    <mergeCell ref="VDU8:VDX8"/>
    <mergeCell ref="VDY8:VEB8"/>
    <mergeCell ref="VEC8:VEF8"/>
    <mergeCell ref="VCK8:VCN8"/>
    <mergeCell ref="VCO8:VCR8"/>
    <mergeCell ref="VCS8:VCV8"/>
    <mergeCell ref="VCW8:VCZ8"/>
    <mergeCell ref="VDA8:VDD8"/>
    <mergeCell ref="VDE8:VDH8"/>
    <mergeCell ref="VBM8:VBP8"/>
    <mergeCell ref="VBQ8:VBT8"/>
    <mergeCell ref="VBU8:VBX8"/>
    <mergeCell ref="VBY8:VCB8"/>
    <mergeCell ref="VCC8:VCF8"/>
    <mergeCell ref="VCG8:VCJ8"/>
    <mergeCell ref="VLQ8:VLT8"/>
    <mergeCell ref="VLU8:VLX8"/>
    <mergeCell ref="VLY8:VMB8"/>
    <mergeCell ref="VMC8:VMF8"/>
    <mergeCell ref="VMG8:VMJ8"/>
    <mergeCell ref="VMK8:VMN8"/>
    <mergeCell ref="VKS8:VKV8"/>
    <mergeCell ref="VKW8:VKZ8"/>
    <mergeCell ref="VLA8:VLD8"/>
    <mergeCell ref="VLE8:VLH8"/>
    <mergeCell ref="VLI8:VLL8"/>
    <mergeCell ref="VLM8:VLP8"/>
    <mergeCell ref="VJU8:VJX8"/>
    <mergeCell ref="VJY8:VKB8"/>
    <mergeCell ref="VKC8:VKF8"/>
    <mergeCell ref="VKG8:VKJ8"/>
    <mergeCell ref="VKK8:VKN8"/>
    <mergeCell ref="VKO8:VKR8"/>
    <mergeCell ref="VIW8:VIZ8"/>
    <mergeCell ref="VJA8:VJD8"/>
    <mergeCell ref="VJE8:VJH8"/>
    <mergeCell ref="VJI8:VJL8"/>
    <mergeCell ref="VJM8:VJP8"/>
    <mergeCell ref="VJQ8:VJT8"/>
    <mergeCell ref="VHY8:VIB8"/>
    <mergeCell ref="VIC8:VIF8"/>
    <mergeCell ref="VIG8:VIJ8"/>
    <mergeCell ref="VIK8:VIN8"/>
    <mergeCell ref="VIO8:VIR8"/>
    <mergeCell ref="VIS8:VIV8"/>
    <mergeCell ref="VHA8:VHD8"/>
    <mergeCell ref="VHE8:VHH8"/>
    <mergeCell ref="VHI8:VHL8"/>
    <mergeCell ref="VHM8:VHP8"/>
    <mergeCell ref="VHQ8:VHT8"/>
    <mergeCell ref="VHU8:VHX8"/>
    <mergeCell ref="VRE8:VRH8"/>
    <mergeCell ref="VRI8:VRL8"/>
    <mergeCell ref="VRM8:VRP8"/>
    <mergeCell ref="VRQ8:VRT8"/>
    <mergeCell ref="VRU8:VRX8"/>
    <mergeCell ref="VRY8:VSB8"/>
    <mergeCell ref="VQG8:VQJ8"/>
    <mergeCell ref="VQK8:VQN8"/>
    <mergeCell ref="VQO8:VQR8"/>
    <mergeCell ref="VQS8:VQV8"/>
    <mergeCell ref="VQW8:VQZ8"/>
    <mergeCell ref="VRA8:VRD8"/>
    <mergeCell ref="VPI8:VPL8"/>
    <mergeCell ref="VPM8:VPP8"/>
    <mergeCell ref="VPQ8:VPT8"/>
    <mergeCell ref="VPU8:VPX8"/>
    <mergeCell ref="VPY8:VQB8"/>
    <mergeCell ref="VQC8:VQF8"/>
    <mergeCell ref="VOK8:VON8"/>
    <mergeCell ref="VOO8:VOR8"/>
    <mergeCell ref="VOS8:VOV8"/>
    <mergeCell ref="VOW8:VOZ8"/>
    <mergeCell ref="VPA8:VPD8"/>
    <mergeCell ref="VPE8:VPH8"/>
    <mergeCell ref="VNM8:VNP8"/>
    <mergeCell ref="VNQ8:VNT8"/>
    <mergeCell ref="VNU8:VNX8"/>
    <mergeCell ref="VNY8:VOB8"/>
    <mergeCell ref="VOC8:VOF8"/>
    <mergeCell ref="VOG8:VOJ8"/>
    <mergeCell ref="VMO8:VMR8"/>
    <mergeCell ref="VMS8:VMV8"/>
    <mergeCell ref="VMW8:VMZ8"/>
    <mergeCell ref="VNA8:VND8"/>
    <mergeCell ref="VNE8:VNH8"/>
    <mergeCell ref="VNI8:VNL8"/>
    <mergeCell ref="VWS8:VWV8"/>
    <mergeCell ref="VWW8:VWZ8"/>
    <mergeCell ref="VXA8:VXD8"/>
    <mergeCell ref="VXE8:VXH8"/>
    <mergeCell ref="VXI8:VXL8"/>
    <mergeCell ref="VXM8:VXP8"/>
    <mergeCell ref="VVU8:VVX8"/>
    <mergeCell ref="VVY8:VWB8"/>
    <mergeCell ref="VWC8:VWF8"/>
    <mergeCell ref="VWG8:VWJ8"/>
    <mergeCell ref="VWK8:VWN8"/>
    <mergeCell ref="VWO8:VWR8"/>
    <mergeCell ref="VUW8:VUZ8"/>
    <mergeCell ref="VVA8:VVD8"/>
    <mergeCell ref="VVE8:VVH8"/>
    <mergeCell ref="VVI8:VVL8"/>
    <mergeCell ref="VVM8:VVP8"/>
    <mergeCell ref="VVQ8:VVT8"/>
    <mergeCell ref="VTY8:VUB8"/>
    <mergeCell ref="VUC8:VUF8"/>
    <mergeCell ref="VUG8:VUJ8"/>
    <mergeCell ref="VUK8:VUN8"/>
    <mergeCell ref="VUO8:VUR8"/>
    <mergeCell ref="VUS8:VUV8"/>
    <mergeCell ref="VTA8:VTD8"/>
    <mergeCell ref="VTE8:VTH8"/>
    <mergeCell ref="VTI8:VTL8"/>
    <mergeCell ref="VTM8:VTP8"/>
    <mergeCell ref="VTQ8:VTT8"/>
    <mergeCell ref="VTU8:VTX8"/>
    <mergeCell ref="VSC8:VSF8"/>
    <mergeCell ref="VSG8:VSJ8"/>
    <mergeCell ref="VSK8:VSN8"/>
    <mergeCell ref="VSO8:VSR8"/>
    <mergeCell ref="VSS8:VSV8"/>
    <mergeCell ref="VSW8:VSZ8"/>
    <mergeCell ref="WCG8:WCJ8"/>
    <mergeCell ref="WCK8:WCN8"/>
    <mergeCell ref="WCO8:WCR8"/>
    <mergeCell ref="WCS8:WCV8"/>
    <mergeCell ref="WCW8:WCZ8"/>
    <mergeCell ref="WDA8:WDD8"/>
    <mergeCell ref="WBI8:WBL8"/>
    <mergeCell ref="WBM8:WBP8"/>
    <mergeCell ref="WBQ8:WBT8"/>
    <mergeCell ref="WBU8:WBX8"/>
    <mergeCell ref="WBY8:WCB8"/>
    <mergeCell ref="WCC8:WCF8"/>
    <mergeCell ref="WAK8:WAN8"/>
    <mergeCell ref="WAO8:WAR8"/>
    <mergeCell ref="WAS8:WAV8"/>
    <mergeCell ref="WAW8:WAZ8"/>
    <mergeCell ref="WBA8:WBD8"/>
    <mergeCell ref="WBE8:WBH8"/>
    <mergeCell ref="VZM8:VZP8"/>
    <mergeCell ref="VZQ8:VZT8"/>
    <mergeCell ref="VZU8:VZX8"/>
    <mergeCell ref="VZY8:WAB8"/>
    <mergeCell ref="WAC8:WAF8"/>
    <mergeCell ref="WAG8:WAJ8"/>
    <mergeCell ref="VYO8:VYR8"/>
    <mergeCell ref="VYS8:VYV8"/>
    <mergeCell ref="VYW8:VYZ8"/>
    <mergeCell ref="VZA8:VZD8"/>
    <mergeCell ref="VZE8:VZH8"/>
    <mergeCell ref="VZI8:VZL8"/>
    <mergeCell ref="VXQ8:VXT8"/>
    <mergeCell ref="VXU8:VXX8"/>
    <mergeCell ref="VXY8:VYB8"/>
    <mergeCell ref="VYC8:VYF8"/>
    <mergeCell ref="VYG8:VYJ8"/>
    <mergeCell ref="VYK8:VYN8"/>
    <mergeCell ref="WHU8:WHX8"/>
    <mergeCell ref="WHY8:WIB8"/>
    <mergeCell ref="WIC8:WIF8"/>
    <mergeCell ref="WIG8:WIJ8"/>
    <mergeCell ref="WIK8:WIN8"/>
    <mergeCell ref="WIO8:WIR8"/>
    <mergeCell ref="WGW8:WGZ8"/>
    <mergeCell ref="WHA8:WHD8"/>
    <mergeCell ref="WHE8:WHH8"/>
    <mergeCell ref="WHI8:WHL8"/>
    <mergeCell ref="WHM8:WHP8"/>
    <mergeCell ref="WHQ8:WHT8"/>
    <mergeCell ref="WFY8:WGB8"/>
    <mergeCell ref="WGC8:WGF8"/>
    <mergeCell ref="WGG8:WGJ8"/>
    <mergeCell ref="WGK8:WGN8"/>
    <mergeCell ref="WGO8:WGR8"/>
    <mergeCell ref="WGS8:WGV8"/>
    <mergeCell ref="WFA8:WFD8"/>
    <mergeCell ref="WFE8:WFH8"/>
    <mergeCell ref="WFI8:WFL8"/>
    <mergeCell ref="WFM8:WFP8"/>
    <mergeCell ref="WFQ8:WFT8"/>
    <mergeCell ref="WFU8:WFX8"/>
    <mergeCell ref="WEC8:WEF8"/>
    <mergeCell ref="WEG8:WEJ8"/>
    <mergeCell ref="WEK8:WEN8"/>
    <mergeCell ref="WEO8:WER8"/>
    <mergeCell ref="WES8:WEV8"/>
    <mergeCell ref="WEW8:WEZ8"/>
    <mergeCell ref="WDE8:WDH8"/>
    <mergeCell ref="WDI8:WDL8"/>
    <mergeCell ref="WDM8:WDP8"/>
    <mergeCell ref="WDQ8:WDT8"/>
    <mergeCell ref="WDU8:WDX8"/>
    <mergeCell ref="WDY8:WEB8"/>
    <mergeCell ref="WNI8:WNL8"/>
    <mergeCell ref="WNM8:WNP8"/>
    <mergeCell ref="WNQ8:WNT8"/>
    <mergeCell ref="WNU8:WNX8"/>
    <mergeCell ref="WNY8:WOB8"/>
    <mergeCell ref="WOC8:WOF8"/>
    <mergeCell ref="WMK8:WMN8"/>
    <mergeCell ref="WMO8:WMR8"/>
    <mergeCell ref="WMS8:WMV8"/>
    <mergeCell ref="WMW8:WMZ8"/>
    <mergeCell ref="WNA8:WND8"/>
    <mergeCell ref="WNE8:WNH8"/>
    <mergeCell ref="WLM8:WLP8"/>
    <mergeCell ref="WLQ8:WLT8"/>
    <mergeCell ref="WLU8:WLX8"/>
    <mergeCell ref="WLY8:WMB8"/>
    <mergeCell ref="WMC8:WMF8"/>
    <mergeCell ref="WMG8:WMJ8"/>
    <mergeCell ref="WKO8:WKR8"/>
    <mergeCell ref="WKS8:WKV8"/>
    <mergeCell ref="WKW8:WKZ8"/>
    <mergeCell ref="WLA8:WLD8"/>
    <mergeCell ref="WLE8:WLH8"/>
    <mergeCell ref="WLI8:WLL8"/>
    <mergeCell ref="WJQ8:WJT8"/>
    <mergeCell ref="WJU8:WJX8"/>
    <mergeCell ref="WJY8:WKB8"/>
    <mergeCell ref="WKC8:WKF8"/>
    <mergeCell ref="WKG8:WKJ8"/>
    <mergeCell ref="WKK8:WKN8"/>
    <mergeCell ref="WIS8:WIV8"/>
    <mergeCell ref="WIW8:WIZ8"/>
    <mergeCell ref="WJA8:WJD8"/>
    <mergeCell ref="WJE8:WJH8"/>
    <mergeCell ref="WJI8:WJL8"/>
    <mergeCell ref="WJM8:WJP8"/>
    <mergeCell ref="WSW8:WSZ8"/>
    <mergeCell ref="WTA8:WTD8"/>
    <mergeCell ref="WTE8:WTH8"/>
    <mergeCell ref="WTI8:WTL8"/>
    <mergeCell ref="WTM8:WTP8"/>
    <mergeCell ref="WTQ8:WTT8"/>
    <mergeCell ref="WRY8:WSB8"/>
    <mergeCell ref="WSC8:WSF8"/>
    <mergeCell ref="WSG8:WSJ8"/>
    <mergeCell ref="WSK8:WSN8"/>
    <mergeCell ref="WSO8:WSR8"/>
    <mergeCell ref="WSS8:WSV8"/>
    <mergeCell ref="WRA8:WRD8"/>
    <mergeCell ref="WRE8:WRH8"/>
    <mergeCell ref="WRI8:WRL8"/>
    <mergeCell ref="WRM8:WRP8"/>
    <mergeCell ref="WRQ8:WRT8"/>
    <mergeCell ref="WRU8:WRX8"/>
    <mergeCell ref="WQC8:WQF8"/>
    <mergeCell ref="WQG8:WQJ8"/>
    <mergeCell ref="WQK8:WQN8"/>
    <mergeCell ref="WQO8:WQR8"/>
    <mergeCell ref="WQS8:WQV8"/>
    <mergeCell ref="WQW8:WQZ8"/>
    <mergeCell ref="WPE8:WPH8"/>
    <mergeCell ref="WPI8:WPL8"/>
    <mergeCell ref="WPM8:WPP8"/>
    <mergeCell ref="WPQ8:WPT8"/>
    <mergeCell ref="WPU8:WPX8"/>
    <mergeCell ref="WPY8:WQB8"/>
    <mergeCell ref="WOG8:WOJ8"/>
    <mergeCell ref="WOK8:WON8"/>
    <mergeCell ref="WOO8:WOR8"/>
    <mergeCell ref="WOS8:WOV8"/>
    <mergeCell ref="WOW8:WOZ8"/>
    <mergeCell ref="WPA8:WPD8"/>
    <mergeCell ref="WYK8:WYN8"/>
    <mergeCell ref="WYO8:WYR8"/>
    <mergeCell ref="WYS8:WYV8"/>
    <mergeCell ref="WYW8:WYZ8"/>
    <mergeCell ref="WZA8:WZD8"/>
    <mergeCell ref="WZE8:WZH8"/>
    <mergeCell ref="WXM8:WXP8"/>
    <mergeCell ref="WXQ8:WXT8"/>
    <mergeCell ref="WXU8:WXX8"/>
    <mergeCell ref="WXY8:WYB8"/>
    <mergeCell ref="WYC8:WYF8"/>
    <mergeCell ref="WYG8:WYJ8"/>
    <mergeCell ref="WWO8:WWR8"/>
    <mergeCell ref="WWS8:WWV8"/>
    <mergeCell ref="WWW8:WWZ8"/>
    <mergeCell ref="WXA8:WXD8"/>
    <mergeCell ref="WXE8:WXH8"/>
    <mergeCell ref="WXI8:WXL8"/>
    <mergeCell ref="WVQ8:WVT8"/>
    <mergeCell ref="WVU8:WVX8"/>
    <mergeCell ref="WVY8:WWB8"/>
    <mergeCell ref="WWC8:WWF8"/>
    <mergeCell ref="WWG8:WWJ8"/>
    <mergeCell ref="WWK8:WWN8"/>
    <mergeCell ref="WUS8:WUV8"/>
    <mergeCell ref="WUW8:WUZ8"/>
    <mergeCell ref="WVA8:WVD8"/>
    <mergeCell ref="WVE8:WVH8"/>
    <mergeCell ref="WVI8:WVL8"/>
    <mergeCell ref="WVM8:WVP8"/>
    <mergeCell ref="WTU8:WTX8"/>
    <mergeCell ref="WTY8:WUB8"/>
    <mergeCell ref="WUC8:WUF8"/>
    <mergeCell ref="WUG8:WUJ8"/>
    <mergeCell ref="WUK8:WUN8"/>
    <mergeCell ref="WUO8:WUR8"/>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XEW8:XEZ8"/>
    <mergeCell ref="XFA8:XFD8"/>
    <mergeCell ref="A1:D1"/>
    <mergeCell ref="E1:H1"/>
    <mergeCell ref="I1:L1"/>
    <mergeCell ref="M1:P1"/>
    <mergeCell ref="Q1:T1"/>
    <mergeCell ref="U1:X1"/>
    <mergeCell ref="Y1:AB1"/>
    <mergeCell ref="AC1:AF1"/>
    <mergeCell ref="XDY8:XEB8"/>
    <mergeCell ref="XEC8:XEF8"/>
    <mergeCell ref="XEG8:XEJ8"/>
    <mergeCell ref="XEK8:XEN8"/>
    <mergeCell ref="XEO8:XER8"/>
    <mergeCell ref="XES8:XEV8"/>
    <mergeCell ref="XDA8:XDD8"/>
    <mergeCell ref="XDE8:XDH8"/>
    <mergeCell ref="XDI8:XDL8"/>
    <mergeCell ref="XDM8:XDP8"/>
    <mergeCell ref="XDQ8:XDT8"/>
    <mergeCell ref="XDU8:XDX8"/>
    <mergeCell ref="XCC8:XCF8"/>
    <mergeCell ref="XCG8:XCJ8"/>
    <mergeCell ref="XCK8:XCN8"/>
    <mergeCell ref="XCO8:XCR8"/>
    <mergeCell ref="XCS8:XCV8"/>
    <mergeCell ref="XCW8:XCZ8"/>
    <mergeCell ref="XBE8:XBH8"/>
    <mergeCell ref="XBI8:XBL8"/>
    <mergeCell ref="XBM8:XBP8"/>
    <mergeCell ref="XBQ8:XBT8"/>
    <mergeCell ref="XBU8:XBX8"/>
    <mergeCell ref="XBY8:XCB8"/>
    <mergeCell ref="XAG8:XAJ8"/>
    <mergeCell ref="XAK8:XAN8"/>
    <mergeCell ref="XAO8:XAR8"/>
    <mergeCell ref="XAS8:XAV8"/>
    <mergeCell ref="XAW8:XAZ8"/>
    <mergeCell ref="XBA8:XBD8"/>
    <mergeCell ref="WZI8:WZL8"/>
    <mergeCell ref="WZM8:WZP8"/>
    <mergeCell ref="WZQ8:WZT8"/>
    <mergeCell ref="WZU8:WZX8"/>
    <mergeCell ref="WZY8:XAB8"/>
    <mergeCell ref="XAC8:XAF8"/>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s>
  <dataValidations count="1">
    <dataValidation type="list" allowBlank="1" showInputMessage="1" showErrorMessage="1" sqref="B40:D40 B10:D10 B3:D3 B32:D32 B17:D17 B24:D24 B48:D48" xr:uid="{F43A3478-C30F-41A3-A469-FA5E3DDA5892}">
      <formula1>"Lakhs, Actual, Millions"</formula1>
    </dataValidation>
  </dataValidations>
  <pageMargins left="0.7" right="0.7" top="0.75" bottom="0.75" header="0.3" footer="0.3"/>
  <pageSetup paperSize="9" scale="84"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K21"/>
  <sheetViews>
    <sheetView zoomScaleNormal="100" workbookViewId="0">
      <selection activeCell="B5" sqref="B5"/>
    </sheetView>
  </sheetViews>
  <sheetFormatPr defaultRowHeight="12.75"/>
  <cols>
    <col min="1" max="1" width="40.85546875" style="15" customWidth="1"/>
    <col min="2" max="2" width="13.7109375" style="15" customWidth="1"/>
    <col min="3" max="5" width="17.42578125" style="186" customWidth="1"/>
    <col min="6" max="6" width="3" style="15" customWidth="1"/>
    <col min="7" max="7" width="9.140625" style="15"/>
    <col min="8" max="10" width="11.5703125" style="15" bestFit="1" customWidth="1"/>
    <col min="11" max="16384" width="9.140625" style="15"/>
  </cols>
  <sheetData>
    <row r="1" spans="1:11" ht="20.25" customHeight="1">
      <c r="A1" s="747" t="s">
        <v>409</v>
      </c>
      <c r="B1" s="747"/>
      <c r="C1" s="747"/>
      <c r="D1" s="747"/>
      <c r="E1" s="747"/>
      <c r="H1" s="441">
        <f>365/12</f>
        <v>30.416666666666668</v>
      </c>
      <c r="I1" s="441">
        <f>'Fin-CRISIL(1)'!B7</f>
        <v>0</v>
      </c>
      <c r="J1" s="441">
        <f>'Fin-CRISIL(1)'!C7</f>
        <v>0</v>
      </c>
      <c r="K1" s="441">
        <f>'Fin-CRISIL(1)'!D7</f>
        <v>0</v>
      </c>
    </row>
    <row r="2" spans="1:11" s="358" customFormat="1">
      <c r="A2" s="355" t="s">
        <v>379</v>
      </c>
      <c r="B2" s="357"/>
      <c r="C2" s="356">
        <f>'Fin-CRISIL(1)'!B4</f>
        <v>0</v>
      </c>
      <c r="D2" s="356" t="str">
        <f>'Fin-CRISIL(1)'!C4</f>
        <v>-</v>
      </c>
      <c r="E2" s="356" t="str">
        <f>'Fin-CRISIL(1)'!D4</f>
        <v>-</v>
      </c>
      <c r="I2" s="441">
        <f>I1*$H$1</f>
        <v>0</v>
      </c>
      <c r="J2" s="441">
        <f t="shared" ref="J2:K2" si="0">J1*$H$1</f>
        <v>0</v>
      </c>
      <c r="K2" s="441">
        <f t="shared" si="0"/>
        <v>0</v>
      </c>
    </row>
    <row r="3" spans="1:11">
      <c r="A3" s="359" t="s">
        <v>381</v>
      </c>
      <c r="B3" s="360" t="s">
        <v>490</v>
      </c>
      <c r="C3" s="416" t="str">
        <f>IFERROR('Fin-CRISIL(1)'!B11/('Fin-CRISIL(1)'!B9)*100,"-")</f>
        <v>-</v>
      </c>
      <c r="D3" s="416" t="str">
        <f>IFERROR('Fin-CRISIL(1)'!C11/('Fin-CRISIL(1)'!C9)*100,"-")</f>
        <v>-</v>
      </c>
      <c r="E3" s="416" t="str">
        <f>IFERROR('Fin-CRISIL(1)'!D11/('Fin-CRISIL(1)'!D9)*100,"-")</f>
        <v>-</v>
      </c>
    </row>
    <row r="4" spans="1:11">
      <c r="A4" s="340" t="s">
        <v>491</v>
      </c>
      <c r="B4" s="360" t="s">
        <v>490</v>
      </c>
      <c r="C4" s="416" t="str">
        <f>IFERROR('Fin-CRISIL(1)'!B22/('Fin-CRISIL(1)'!B9)*100,"-")</f>
        <v>-</v>
      </c>
      <c r="D4" s="416" t="str">
        <f>IFERROR('Fin-CRISIL(1)'!C22/('Fin-CRISIL(1)'!C9)*100,"-")</f>
        <v>-</v>
      </c>
      <c r="E4" s="416" t="str">
        <f>IFERROR('Fin-CRISIL(1)'!D22/('Fin-CRISIL(1)'!D9)*100,"-")</f>
        <v>-</v>
      </c>
    </row>
    <row r="5" spans="1:11">
      <c r="A5" s="340" t="s">
        <v>492</v>
      </c>
      <c r="B5" s="360" t="s">
        <v>490</v>
      </c>
      <c r="C5" s="416" t="str">
        <f>IFERROR(('Fin-CRISIL(1)'!B11-'Fin-CRISIL(1)'!B14)/('Fin-CRISIL(1)'!B32+'Fin-CRISIL(1)'!B33+'Fin-CRISIL(1)'!B34+'Fin-CRISIL(1)'!B36)*100,"-")</f>
        <v>-</v>
      </c>
      <c r="D5" s="416" t="str">
        <f>IFERROR(('Fin-CRISIL(1)'!C11-'Fin-CRISIL(1)'!C14)/('Fin-CRISIL(1)'!C32+'Fin-CRISIL(1)'!C33+'Fin-CRISIL(1)'!C34+'Fin-CRISIL(1)'!C36)*100,"-")</f>
        <v>-</v>
      </c>
      <c r="E5" s="416" t="s">
        <v>419</v>
      </c>
    </row>
    <row r="6" spans="1:11">
      <c r="A6" s="340" t="s">
        <v>493</v>
      </c>
      <c r="B6" s="360" t="s">
        <v>494</v>
      </c>
      <c r="C6" s="417" t="str">
        <f>IFERROR(I2/('Fin-CRISIL(1)'!B9/SUM('Fin-CRISIL(1)'!B43+'Fin-CRISIL(1)'!B44+'Fin-CRISIL(1)'!B46+'Fin-CRISIL(1)'!B47)),"-")</f>
        <v>-</v>
      </c>
      <c r="D6" s="417" t="str">
        <f>IFERROR(J2/('Fin-CRISIL(1)'!C9/SUM('Fin-CRISIL(1)'!C43+'Fin-CRISIL(1)'!C44+'Fin-CRISIL(1)'!C46+'Fin-CRISIL(1)'!C47)),"-")</f>
        <v>-</v>
      </c>
      <c r="E6" s="417" t="str">
        <f>IFERROR(K2/('Fin-CRISIL(1)'!D9/SUM('Fin-CRISIL(1)'!D43+'Fin-CRISIL(1)'!D44+'Fin-CRISIL(1)'!D46+'Fin-CRISIL(1)'!D47)),"-")</f>
        <v>-</v>
      </c>
      <c r="H6" s="441"/>
      <c r="I6" s="441"/>
      <c r="J6" s="441"/>
    </row>
    <row r="7" spans="1:11">
      <c r="A7" s="340" t="s">
        <v>495</v>
      </c>
      <c r="B7" s="360" t="s">
        <v>494</v>
      </c>
      <c r="C7" s="417" t="str">
        <f>IFERROR(I2/('Fin-CRISIL(1)'!B10/'Fin-CRISIL(1)'!B43),"-")</f>
        <v>-</v>
      </c>
      <c r="D7" s="417" t="str">
        <f>IFERROR(J2/('Fin-CRISIL(1)'!C10/'Fin-CRISIL(1)'!C43),"-")</f>
        <v>-</v>
      </c>
      <c r="E7" s="417" t="str">
        <f>IFERROR(K2/('Fin-CRISIL(1)'!D10/'Fin-CRISIL(1)'!D43),"-")</f>
        <v>-</v>
      </c>
      <c r="H7" s="441"/>
      <c r="I7" s="441"/>
      <c r="J7" s="441"/>
    </row>
    <row r="8" spans="1:11">
      <c r="A8" s="340" t="s">
        <v>496</v>
      </c>
      <c r="B8" s="360" t="s">
        <v>494</v>
      </c>
      <c r="C8" s="417" t="str">
        <f>IFERROR(I2/('Fin-CRISIL(1)'!B8/'Fin-CRISIL(1)'!B44),"-")</f>
        <v>-</v>
      </c>
      <c r="D8" s="417" t="str">
        <f>IFERROR(J2/('Fin-CRISIL(1)'!C8/'Fin-CRISIL(1)'!C44),"-")</f>
        <v>-</v>
      </c>
      <c r="E8" s="417" t="str">
        <f>IFERROR(K2/('Fin-CRISIL(1)'!D8/'Fin-CRISIL(1)'!D44),"-")</f>
        <v>-</v>
      </c>
      <c r="H8" s="441"/>
      <c r="I8" s="441"/>
      <c r="J8" s="441"/>
    </row>
    <row r="9" spans="1:11">
      <c r="A9" s="340" t="s">
        <v>497</v>
      </c>
      <c r="B9" s="360" t="s">
        <v>494</v>
      </c>
      <c r="C9" s="417" t="str">
        <f>IFERROR(I2/('Fin-CRISIL(1)'!B10/'Fin-CRISIL(1)'!B50),"-")</f>
        <v>-</v>
      </c>
      <c r="D9" s="417" t="str">
        <f>IFERROR(J2/('Fin-CRISIL(1)'!C10/'Fin-CRISIL(1)'!C50),"-")</f>
        <v>-</v>
      </c>
      <c r="E9" s="417" t="str">
        <f>IFERROR(K2/('Fin-CRISIL(1)'!D10/'Fin-CRISIL(1)'!D50),"-")</f>
        <v>-</v>
      </c>
      <c r="H9" s="441"/>
    </row>
    <row r="10" spans="1:11">
      <c r="A10" s="340" t="s">
        <v>498</v>
      </c>
      <c r="B10" s="360" t="s">
        <v>499</v>
      </c>
      <c r="C10" s="418" t="str">
        <f>IFERROR(SUM('Fin-CRISIL(1)'!B47+'Fin-CRISIL(1)'!B46+'Fin-CRISIL(1)'!B44+'Fin-CRISIL(1)'!B43)/SUM('Fin-CRISIL(1)'!B38+'Fin-CRISIL(1)'!B36),"-")</f>
        <v>-</v>
      </c>
      <c r="D10" s="418" t="str">
        <f>IFERROR(SUM('Fin-CRISIL(1)'!C47+'Fin-CRISIL(1)'!C46+'Fin-CRISIL(1)'!C44+'Fin-CRISIL(1)'!C43)/SUM('Fin-CRISIL(1)'!C38+'Fin-CRISIL(1)'!C36),"-")</f>
        <v>-</v>
      </c>
      <c r="E10" s="418" t="str">
        <f>IFERROR(SUM('Fin-CRISIL(1)'!D47+'Fin-CRISIL(1)'!D46+'Fin-CRISIL(1)'!D44+'Fin-CRISIL(1)'!D43)/SUM('Fin-CRISIL(1)'!D38+'Fin-CRISIL(1)'!D36),"-")</f>
        <v>-</v>
      </c>
    </row>
    <row r="11" spans="1:11">
      <c r="A11" s="359" t="s">
        <v>237</v>
      </c>
      <c r="B11" s="360" t="s">
        <v>499</v>
      </c>
      <c r="C11" s="418" t="str">
        <f>IFERROR(SUM('Fin-CRISIL(1)'!B46+'Fin-CRISIL(1)'!B44)/SUM('Fin-CRISIL(1)'!B38+'Fin-CRISIL(1)'!B36),"-")</f>
        <v>-</v>
      </c>
      <c r="D11" s="418" t="str">
        <f>IFERROR(SUM('Fin-CRISIL(1)'!C46+'Fin-CRISIL(1)'!C44)/SUM('Fin-CRISIL(1)'!C38+'Fin-CRISIL(1)'!C36),"-")</f>
        <v>-</v>
      </c>
      <c r="E11" s="418" t="str">
        <f>IFERROR(SUM('Fin-CRISIL(1)'!D46+'Fin-CRISIL(1)'!D44)/SUM('Fin-CRISIL(1)'!D38+'Fin-CRISIL(1)'!D36),"-")</f>
        <v>-</v>
      </c>
    </row>
    <row r="12" spans="1:11">
      <c r="A12" s="340" t="s">
        <v>500</v>
      </c>
      <c r="B12" s="360" t="s">
        <v>499</v>
      </c>
      <c r="C12" s="418" t="str">
        <f>IFERROR('Fin-CRISIL(1)'!B11/'Fin-CRISIL(1)'!B12,"-")</f>
        <v>-</v>
      </c>
      <c r="D12" s="418" t="str">
        <f>IFERROR('Fin-CRISIL(1)'!C11/'Fin-CRISIL(1)'!C12,"-")</f>
        <v>-</v>
      </c>
      <c r="E12" s="418" t="s">
        <v>419</v>
      </c>
    </row>
    <row r="13" spans="1:11">
      <c r="A13" s="340" t="s">
        <v>501</v>
      </c>
      <c r="B13" s="360" t="s">
        <v>499</v>
      </c>
      <c r="C13" s="418" t="str">
        <f>IFERROR('Fin-CRISIL(1)'!B24/('Fin-CRISIL(1)'!B34+'Fin-CRISIL(1)'!B36),"-")</f>
        <v>-</v>
      </c>
      <c r="D13" s="418" t="str">
        <f>IFERROR('Fin-CRISIL(1)'!C24/('Fin-CRISIL(1)'!C34+'Fin-CRISIL(1)'!C36),"-")</f>
        <v>-</v>
      </c>
      <c r="E13" s="418" t="s">
        <v>419</v>
      </c>
    </row>
    <row r="14" spans="1:11">
      <c r="A14" s="340" t="s">
        <v>502</v>
      </c>
      <c r="B14" s="360" t="s">
        <v>499</v>
      </c>
      <c r="C14" s="418" t="str">
        <f>IFERROR(('Fin-CRISIL(1)'!B22+'Fin-CRISIL(1)'!B14+'Fin-CRISIL(1)'!B12)/('Fin-CRISIL(1)'!B36+'Fin-CRISIL(1)'!B12),"-")</f>
        <v>-</v>
      </c>
      <c r="D14" s="418" t="str">
        <f>IFERROR(('Fin-CRISIL(1)'!C22+'Fin-CRISIL(1)'!C14+'Fin-CRISIL(1)'!C12)/('Fin-CRISIL(1)'!C36+'Fin-CRISIL(1)'!C12),"-")</f>
        <v>-</v>
      </c>
      <c r="E14" s="418" t="s">
        <v>419</v>
      </c>
    </row>
    <row r="15" spans="1:11">
      <c r="A15" s="340" t="s">
        <v>503</v>
      </c>
      <c r="B15" s="360" t="s">
        <v>490</v>
      </c>
      <c r="C15" s="416" t="str">
        <f>IFERROR('Fin-CRISIL(1)'!B12/SUM('Fin-CRISIL(1)'!B34+'Fin-CRISIL(1)'!B36)*100,"-")</f>
        <v>-</v>
      </c>
      <c r="D15" s="416" t="str">
        <f>IFERROR('Fin-CRISIL(1)'!C12/SUM('Fin-CRISIL(1)'!C34+'Fin-CRISIL(1)'!C36)*100,"-")</f>
        <v>-</v>
      </c>
      <c r="E15" s="416" t="s">
        <v>419</v>
      </c>
    </row>
    <row r="16" spans="1:11">
      <c r="A16" s="340" t="s">
        <v>504</v>
      </c>
      <c r="B16" s="360" t="s">
        <v>499</v>
      </c>
      <c r="C16" s="418" t="str">
        <f>IFERROR(SUM('Fin-CRISIL(1)'!B33+'Fin-CRISIL(1)'!B34+'Fin-CRISIL(1)'!B36+'Fin-CRISIL(1)'!B38)/'Fin-CRISIL(1)'!B32,"-")</f>
        <v>-</v>
      </c>
      <c r="D16" s="418" t="str">
        <f>IFERROR(SUM('Fin-CRISIL(1)'!C33+'Fin-CRISIL(1)'!C34+'Fin-CRISIL(1)'!C36+'Fin-CRISIL(1)'!C38)/'Fin-CRISIL(1)'!C32,"-")</f>
        <v>-</v>
      </c>
      <c r="E16" s="418" t="str">
        <f>IFERROR(SUM('Fin-CRISIL(1)'!D33+'Fin-CRISIL(1)'!D34+'Fin-CRISIL(1)'!D36+'Fin-CRISIL(1)'!D38)/'Fin-CRISIL(1)'!D32,"-")</f>
        <v>-</v>
      </c>
    </row>
    <row r="17" spans="1:5">
      <c r="A17" s="340" t="s">
        <v>505</v>
      </c>
      <c r="B17" s="360" t="s">
        <v>499</v>
      </c>
      <c r="C17" s="418" t="str">
        <f>IFERROR(SUM('Fin-CRISIL(1)'!B34+'Fin-CRISIL(1)'!B36)/'Fin-CRISIL(1)'!B32,"-")</f>
        <v>-</v>
      </c>
      <c r="D17" s="418" t="str">
        <f>IFERROR(SUM('Fin-CRISIL(1)'!C34+'Fin-CRISIL(1)'!C36)/'Fin-CRISIL(1)'!C32,"-")</f>
        <v>-</v>
      </c>
      <c r="E17" s="418" t="str">
        <f>IFERROR(SUM('Fin-CRISIL(1)'!D34+'Fin-CRISIL(1)'!D36)/'Fin-CRISIL(1)'!D32,"-")</f>
        <v>-</v>
      </c>
    </row>
    <row r="18" spans="1:5">
      <c r="A18" s="359" t="s">
        <v>380</v>
      </c>
      <c r="B18" s="360" t="s">
        <v>499</v>
      </c>
      <c r="C18" s="418" t="str">
        <f>IFERROR(SUM('Fin-CRISIL(1)'!B34+'Fin-CRISIL(1)'!B36-'Fin-CRISIL(1)'!B51)/'Fin-CRISIL(1)'!B32,"-")</f>
        <v>-</v>
      </c>
      <c r="D18" s="418" t="str">
        <f>IFERROR(SUM('Fin-CRISIL(1)'!C34+'Fin-CRISIL(1)'!C36-'Fin-CRISIL(1)'!C51)/'Fin-CRISIL(1)'!C32,"-")</f>
        <v>-</v>
      </c>
      <c r="E18" s="418" t="str">
        <f>IFERROR(SUM('Fin-CRISIL(1)'!D34+'Fin-CRISIL(1)'!D36-'Fin-CRISIL(1)'!D51)/'Fin-CRISIL(1)'!D32,"-")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A1"/>
  <sheetViews>
    <sheetView showGridLines="0" zoomScaleNormal="100" workbookViewId="0">
      <selection activeCell="P7" sqref="P7"/>
    </sheetView>
  </sheetViews>
  <sheetFormatPr defaultRowHeight="15"/>
  <sheetData/>
  <pageMargins left="0.7" right="0.7" top="0.75" bottom="0.75" header="0.3" footer="0.3"/>
  <pageSetup paperSize="9" scale="68"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2:I973"/>
  <sheetViews>
    <sheetView zoomScaleNormal="100" workbookViewId="0">
      <selection activeCell="B4" sqref="B4"/>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CRISIL(1)'!C2</f>
        <v>0</v>
      </c>
      <c r="C3" s="140" t="str">
        <f>'Ratio - CRISIL(1)'!D2</f>
        <v>-</v>
      </c>
      <c r="D3" s="140" t="str">
        <f>'Ratio - CRISIL(1)'!E2</f>
        <v>-</v>
      </c>
      <c r="F3" s="35" t="s">
        <v>385</v>
      </c>
      <c r="G3" s="140">
        <f>$B$3</f>
        <v>0</v>
      </c>
      <c r="H3" s="140" t="str">
        <f>$C$3</f>
        <v>-</v>
      </c>
      <c r="I3" s="140" t="str">
        <f>$D$3</f>
        <v>-</v>
      </c>
    </row>
    <row r="4" spans="1:9" ht="15" customHeight="1">
      <c r="A4" s="35" t="s">
        <v>577</v>
      </c>
      <c r="B4" s="159">
        <f>IF('Fin-CRISIL(1)'!B6="Actual", 'Fin-CRISIL(1)'!B10/100000, IF('Fin-CRISIL(1)'!B6="Lakhs", 'Fin-CRISIL(1)'!B10,"0"))</f>
        <v>0</v>
      </c>
      <c r="C4" s="159">
        <f>IF('Fin-CRISIL(1)'!C6="Actual", 'Fin-CRISIL(1)'!C10/100000, IF('Fin-CRISIL(1)'!C6="Lakhs", 'Fin-CRISIL(1)'!C10,"0"))</f>
        <v>0</v>
      </c>
      <c r="D4" s="159">
        <f>IF('Fin-CRISIL(1)'!D6="Actual", 'Fin-CRISIL(1)'!D10/100000, IF('Fin-CRISIL(1)'!D6="Lakhs", 'Fin-CRISIL(1)'!D10,"0"))</f>
        <v>0</v>
      </c>
      <c r="F4" s="35" t="s">
        <v>386</v>
      </c>
      <c r="G4" s="123" t="str">
        <f>'Ratio - CRISIL(1)'!C3</f>
        <v>-</v>
      </c>
      <c r="H4" s="123" t="str">
        <f>'Ratio - CRISIL(1)'!D3</f>
        <v>-</v>
      </c>
      <c r="I4" s="472" t="str">
        <f>'Ratio - CRISIL(1)'!E3</f>
        <v>-</v>
      </c>
    </row>
    <row r="5" spans="1:9" ht="15" customHeight="1">
      <c r="A5" s="35" t="s">
        <v>391</v>
      </c>
      <c r="B5" s="159">
        <f>IF('Fin-CRISIL(1)'!B6="Actual", 'Fin-CRISIL(1)'!B9/100000, IF('Fin-CRISIL(1)'!B6="Lakhs", 'Fin-CRISIL(1)'!B9,"0"))</f>
        <v>0</v>
      </c>
      <c r="C5" s="159">
        <f>IF('Fin-CRISIL(1)'!C6="Actual", 'Fin-CRISIL(1)'!C9/100000, IF('Fin-CRISIL(1)'!C6="Lakhs", 'Fin-CRISIL(1)'!C9,"0"))</f>
        <v>0</v>
      </c>
      <c r="D5" s="159">
        <f>IF('Fin-CRISIL(1)'!D6="Actual", 'Fin-CRISIL(1)'!D9/100000, IF('Fin-CRISIL(1)'!D6="Lakhs", 'Fin-CRISIL(1)'!D9,"0"))</f>
        <v>0</v>
      </c>
      <c r="F5" s="35" t="s">
        <v>387</v>
      </c>
      <c r="G5" s="123" t="str">
        <f>'Ratio - CRISIL(1)'!C4</f>
        <v>-</v>
      </c>
      <c r="H5" s="123" t="str">
        <f>'Ratio - CRISIL(1)'!D4</f>
        <v>-</v>
      </c>
      <c r="I5" s="472" t="str">
        <f>'Ratio - CRISIL(1)'!E4</f>
        <v>-</v>
      </c>
    </row>
    <row r="6" spans="1:9" ht="15" customHeight="1">
      <c r="F6" s="35" t="s">
        <v>388</v>
      </c>
      <c r="G6" s="123" t="str">
        <f>'Ratio - CRISIL(1)'!C5</f>
        <v>-</v>
      </c>
      <c r="H6" s="123" t="str">
        <f>'Ratio - CRISIL(1)'!D5</f>
        <v>-</v>
      </c>
      <c r="I6" s="472" t="str">
        <f>'Ratio - CRISIL(1)'!E5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CRISIL(1)'!C10</f>
        <v>-</v>
      </c>
      <c r="C11" s="123" t="str">
        <f>'Ratio - CRISIL(1)'!D10</f>
        <v>-</v>
      </c>
      <c r="D11" s="123" t="str">
        <f>'Ratio - CRISIL(1)'!E10</f>
        <v>-</v>
      </c>
      <c r="F11" s="93" t="s">
        <v>217</v>
      </c>
      <c r="G11" s="158" t="str">
        <f>'Ratio - CRISIL(1)'!C7</f>
        <v>-</v>
      </c>
      <c r="H11" s="158" t="str">
        <f>'Ratio - CRISIL(1)'!D7</f>
        <v>-</v>
      </c>
      <c r="I11" s="158" t="str">
        <f>'Ratio - CRISIL(1)'!E7</f>
        <v>-</v>
      </c>
    </row>
    <row r="12" spans="1:9" ht="15.75" customHeight="1">
      <c r="A12" s="93" t="s">
        <v>216</v>
      </c>
      <c r="B12" s="123" t="str">
        <f>'Ratio - CRISIL(1)'!C11</f>
        <v>-</v>
      </c>
      <c r="C12" s="123" t="str">
        <f>'Ratio - CRISIL(1)'!D11</f>
        <v>-</v>
      </c>
      <c r="D12" s="123" t="str">
        <f>'Ratio - CRISIL(1)'!E11</f>
        <v>-</v>
      </c>
      <c r="F12" s="473" t="s">
        <v>579</v>
      </c>
      <c r="G12" s="158" t="str">
        <f>'Ratio - CRISIL(1)'!C8</f>
        <v>-</v>
      </c>
      <c r="H12" s="158" t="str">
        <f>'Ratio - CRISIL(1)'!D8</f>
        <v>-</v>
      </c>
      <c r="I12" s="158" t="str">
        <f>'Ratio - CRISIL(1)'!E8</f>
        <v>-</v>
      </c>
    </row>
    <row r="13" spans="1:9" ht="15.75" customHeight="1">
      <c r="F13" s="473" t="s">
        <v>580</v>
      </c>
      <c r="G13" s="158" t="str">
        <f>'Ratio - CRISIL(1)'!C9</f>
        <v>-</v>
      </c>
      <c r="H13" s="158" t="str">
        <f>'Ratio - CRISIL(1)'!D9</f>
        <v>-</v>
      </c>
      <c r="I13" s="158" t="str">
        <f>'Ratio - CRISIL(1)'!E9</f>
        <v>-</v>
      </c>
    </row>
    <row r="14" spans="1:9" ht="15.75" customHeight="1">
      <c r="A14" s="749" t="s">
        <v>392</v>
      </c>
      <c r="B14" s="750"/>
      <c r="C14" s="750"/>
      <c r="D14" s="751"/>
      <c r="F14" s="138" t="s">
        <v>384</v>
      </c>
      <c r="G14" s="158" t="str">
        <f>'Ratio - CRISIL(1)'!C6</f>
        <v>-</v>
      </c>
      <c r="H14" s="158" t="str">
        <f>'Ratio - CRISIL(1)'!D6</f>
        <v>-</v>
      </c>
      <c r="I14" s="158" t="str">
        <f>'Ratio - CRISIL(1)'!E6</f>
        <v>-</v>
      </c>
    </row>
    <row r="15" spans="1:9" ht="15.75" customHeight="1">
      <c r="A15" s="35" t="s">
        <v>392</v>
      </c>
      <c r="B15" s="140">
        <f>$B$3</f>
        <v>0</v>
      </c>
      <c r="C15" s="140" t="str">
        <f>$C$3</f>
        <v>-</v>
      </c>
      <c r="D15" s="140" t="str">
        <f>$D$3</f>
        <v>-</v>
      </c>
    </row>
    <row r="16" spans="1:9" ht="15.75" customHeight="1">
      <c r="A16" s="35" t="s">
        <v>234</v>
      </c>
      <c r="B16" s="159">
        <f>'Fin-CRISIL(1)'!B41</f>
        <v>0</v>
      </c>
      <c r="C16" s="159">
        <f>'Fin-CRISIL(1)'!C41</f>
        <v>0</v>
      </c>
      <c r="D16" s="159">
        <f>'Fin-CRISIL(1)'!D41</f>
        <v>0</v>
      </c>
      <c r="F16" s="749" t="s">
        <v>396</v>
      </c>
      <c r="G16" s="750"/>
      <c r="H16" s="750"/>
      <c r="I16" s="751"/>
    </row>
    <row r="17" spans="1:9" ht="15.75" customHeight="1">
      <c r="A17" s="35" t="s">
        <v>236</v>
      </c>
      <c r="B17" s="159">
        <f>'Fin-CRISIL(1)'!B44</f>
        <v>0</v>
      </c>
      <c r="C17" s="159">
        <f>'Fin-CRISIL(1)'!C44</f>
        <v>0</v>
      </c>
      <c r="D17" s="159">
        <f>'Fin-CRISIL(1)'!D44</f>
        <v>0</v>
      </c>
      <c r="F17" s="92" t="s">
        <v>382</v>
      </c>
      <c r="G17" s="140">
        <f>$B$3</f>
        <v>0</v>
      </c>
      <c r="H17" s="140" t="str">
        <f>$C$3</f>
        <v>-</v>
      </c>
      <c r="I17" s="140" t="str">
        <f>$D$3</f>
        <v>-</v>
      </c>
    </row>
    <row r="18" spans="1:9" ht="15.75" customHeight="1">
      <c r="A18" s="35" t="s">
        <v>215</v>
      </c>
      <c r="B18" s="159">
        <f>'Fin-CRISIL(1)'!B47</f>
        <v>0</v>
      </c>
      <c r="C18" s="159">
        <f>'Fin-CRISIL(1)'!C47</f>
        <v>0</v>
      </c>
      <c r="D18" s="159">
        <f>'Fin-CRISIL(1)'!D47</f>
        <v>0</v>
      </c>
      <c r="F18" s="139" t="s">
        <v>394</v>
      </c>
      <c r="G18" s="154" t="str">
        <f>'Ratio - CRISIL(1)'!C16</f>
        <v>-</v>
      </c>
      <c r="H18" s="154" t="str">
        <f>'Ratio - CRISIL(1)'!D16</f>
        <v>-</v>
      </c>
      <c r="I18" s="155" t="str">
        <f>'Ratio - CRISIL(1)'!E16</f>
        <v>-</v>
      </c>
    </row>
    <row r="19" spans="1:9" ht="15.75" customHeight="1">
      <c r="A19" s="35" t="s">
        <v>235</v>
      </c>
      <c r="B19" s="159">
        <f>'Fin-CRISIL(1)'!B42</f>
        <v>0</v>
      </c>
      <c r="C19" s="159">
        <f>'Fin-CRISIL(1)'!C42</f>
        <v>0</v>
      </c>
      <c r="D19" s="159">
        <f>'Fin-CRISIL(1)'!D42</f>
        <v>0</v>
      </c>
      <c r="F19" s="138" t="s">
        <v>395</v>
      </c>
      <c r="G19" s="154" t="str">
        <f>'Ratio - CRISIL(1)'!C17</f>
        <v>-</v>
      </c>
      <c r="H19" s="154" t="str">
        <f>'Ratio - CRISIL(1)'!D17</f>
        <v>-</v>
      </c>
      <c r="I19" s="155" t="str">
        <f>'Ratio - CRISIL(1)'!E17</f>
        <v>-</v>
      </c>
    </row>
    <row r="20" spans="1:9" ht="15.75" customHeight="1">
      <c r="A20" s="35" t="s">
        <v>214</v>
      </c>
      <c r="B20" s="159">
        <f>'Fin-CRISIL(1)'!B43</f>
        <v>0</v>
      </c>
      <c r="C20" s="159">
        <f>'Fin-CRISIL(1)'!C43</f>
        <v>0</v>
      </c>
      <c r="D20" s="159">
        <f>'Fin-CRISIL(1)'!D43</f>
        <v>0</v>
      </c>
    </row>
    <row r="21" spans="1:9" ht="15.75" customHeight="1">
      <c r="A21" s="35" t="s">
        <v>393</v>
      </c>
      <c r="B21" s="159">
        <f>'Fin-CRISIL(1)'!B46</f>
        <v>0</v>
      </c>
      <c r="C21" s="159">
        <f>'Fin-CRISIL(1)'!C46</f>
        <v>0</v>
      </c>
      <c r="D21" s="159">
        <f>'Fin-CRISIL(1)'!D46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807C-4C5E-4735-A6D3-29C8D3B077E8}">
  <sheetPr codeName="Sheet31">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7109375" style="313" customWidth="1"/>
    <col min="6" max="6" width="12.5703125" style="313" bestFit="1" customWidth="1"/>
    <col min="7" max="16384" width="9.140625" style="313"/>
  </cols>
  <sheetData>
    <row r="1" spans="1:6" ht="13.5" thickBot="1">
      <c r="A1" s="312" t="s">
        <v>377</v>
      </c>
      <c r="B1" s="755"/>
      <c r="C1" s="756"/>
      <c r="D1" s="757"/>
    </row>
    <row r="2" spans="1:6">
      <c r="A2" s="736" t="s">
        <v>424</v>
      </c>
      <c r="B2" s="737"/>
      <c r="C2" s="737"/>
      <c r="D2" s="738"/>
    </row>
    <row r="3" spans="1:6">
      <c r="A3" s="758" t="s">
        <v>447</v>
      </c>
      <c r="B3" s="759"/>
      <c r="C3" s="759"/>
      <c r="D3" s="760"/>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2" t="s">
        <v>376</v>
      </c>
      <c r="B26" s="737"/>
      <c r="C26" s="737"/>
      <c r="D26" s="738"/>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67977AE3-A73A-4C83-B27B-6900C8966A95}">
      <formula1>"Lakhs, Actual, Millions"</formula1>
    </dataValidation>
  </dataValidations>
  <pageMargins left="0.7" right="0.7" top="0.75" bottom="0.75" header="0.3" footer="0.3"/>
  <pageSetup scale="96"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3086-42F9-41A3-BBC9-6796BBD8FA1D}">
  <sheetPr codeName="Sheet32">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6" t="s">
        <v>412</v>
      </c>
      <c r="B1" s="746"/>
      <c r="C1" s="746"/>
      <c r="D1" s="746"/>
      <c r="E1" s="746"/>
      <c r="F1" s="746"/>
      <c r="G1" s="746"/>
      <c r="H1" s="746"/>
      <c r="I1" s="746"/>
      <c r="J1" s="746"/>
      <c r="K1" s="746"/>
      <c r="L1" s="746"/>
      <c r="M1" s="746"/>
      <c r="N1" s="746"/>
      <c r="O1" s="746"/>
      <c r="P1" s="746"/>
      <c r="Q1" s="746"/>
      <c r="R1" s="746"/>
      <c r="S1" s="746"/>
      <c r="T1" s="746"/>
      <c r="U1" s="746"/>
      <c r="V1" s="746"/>
      <c r="W1" s="746"/>
      <c r="X1" s="746"/>
      <c r="Y1" s="746"/>
      <c r="Z1" s="746"/>
      <c r="AA1" s="746"/>
      <c r="AB1" s="746"/>
      <c r="AC1" s="746"/>
      <c r="AD1" s="746"/>
      <c r="AE1" s="746"/>
      <c r="AF1" s="746"/>
      <c r="AG1" s="746"/>
      <c r="AH1" s="746"/>
      <c r="AI1" s="746"/>
      <c r="AJ1" s="746"/>
      <c r="AK1" s="746"/>
      <c r="AL1" s="746"/>
      <c r="AM1" s="746"/>
      <c r="AN1" s="746"/>
      <c r="AO1" s="746"/>
      <c r="AP1" s="746"/>
      <c r="AQ1" s="746"/>
      <c r="AR1" s="746"/>
      <c r="AS1" s="746"/>
      <c r="AT1" s="746"/>
      <c r="AU1" s="746"/>
      <c r="AV1" s="746"/>
      <c r="AW1" s="746"/>
      <c r="AX1" s="746"/>
      <c r="AY1" s="746"/>
      <c r="AZ1" s="746"/>
      <c r="BA1" s="746"/>
      <c r="BB1" s="746"/>
      <c r="BC1" s="746"/>
      <c r="BD1" s="746"/>
      <c r="BE1" s="746"/>
      <c r="BF1" s="746"/>
      <c r="BG1" s="746"/>
      <c r="BH1" s="746"/>
      <c r="BI1" s="746"/>
      <c r="BJ1" s="746"/>
      <c r="BK1" s="746"/>
      <c r="BL1" s="746"/>
      <c r="BM1" s="746"/>
      <c r="BN1" s="746"/>
      <c r="BO1" s="746"/>
      <c r="BP1" s="746"/>
      <c r="BQ1" s="746"/>
      <c r="BR1" s="746"/>
      <c r="BS1" s="746"/>
      <c r="BT1" s="746"/>
      <c r="BU1" s="746"/>
      <c r="BV1" s="746"/>
      <c r="BW1" s="746"/>
      <c r="BX1" s="746"/>
      <c r="BY1" s="746"/>
      <c r="BZ1" s="746"/>
      <c r="CA1" s="746"/>
      <c r="CB1" s="746"/>
      <c r="CC1" s="746"/>
      <c r="CD1" s="746"/>
      <c r="CE1" s="746"/>
      <c r="CF1" s="746"/>
      <c r="CG1" s="746"/>
      <c r="CH1" s="746"/>
      <c r="CI1" s="746"/>
      <c r="CJ1" s="746"/>
      <c r="CK1" s="746"/>
      <c r="CL1" s="746"/>
      <c r="CM1" s="746"/>
      <c r="CN1" s="746"/>
      <c r="CO1" s="746"/>
      <c r="CP1" s="746"/>
      <c r="CQ1" s="746"/>
      <c r="CR1" s="746"/>
      <c r="CS1" s="746"/>
      <c r="CT1" s="746"/>
      <c r="CU1" s="746"/>
      <c r="CV1" s="746"/>
      <c r="CW1" s="746"/>
      <c r="CX1" s="746"/>
      <c r="CY1" s="746"/>
      <c r="CZ1" s="746"/>
      <c r="DA1" s="746"/>
      <c r="DB1" s="746"/>
      <c r="DC1" s="746"/>
      <c r="DD1" s="746"/>
      <c r="DE1" s="746"/>
      <c r="DF1" s="746"/>
      <c r="DG1" s="746"/>
      <c r="DH1" s="746"/>
      <c r="DI1" s="746"/>
      <c r="DJ1" s="746"/>
      <c r="DK1" s="746"/>
      <c r="DL1" s="746"/>
      <c r="DM1" s="746"/>
      <c r="DN1" s="746"/>
      <c r="DO1" s="746"/>
      <c r="DP1" s="746"/>
      <c r="DQ1" s="746"/>
      <c r="DR1" s="746"/>
      <c r="DS1" s="746"/>
      <c r="DT1" s="746"/>
      <c r="DU1" s="746"/>
      <c r="DV1" s="746"/>
      <c r="DW1" s="746"/>
      <c r="DX1" s="746"/>
      <c r="DY1" s="746"/>
      <c r="DZ1" s="746"/>
      <c r="EA1" s="746"/>
      <c r="EB1" s="746"/>
      <c r="EC1" s="746"/>
      <c r="ED1" s="746"/>
      <c r="EE1" s="746"/>
      <c r="EF1" s="746"/>
      <c r="EG1" s="746"/>
      <c r="EH1" s="746"/>
      <c r="EI1" s="746"/>
      <c r="EJ1" s="746"/>
      <c r="EK1" s="746"/>
      <c r="EL1" s="746"/>
      <c r="EM1" s="746"/>
      <c r="EN1" s="746"/>
      <c r="EO1" s="746"/>
      <c r="EP1" s="746"/>
      <c r="EQ1" s="746"/>
      <c r="ER1" s="746"/>
      <c r="ES1" s="746"/>
      <c r="ET1" s="746"/>
      <c r="EU1" s="746"/>
      <c r="EV1" s="746"/>
      <c r="EW1" s="746"/>
      <c r="EX1" s="746"/>
      <c r="EY1" s="746"/>
      <c r="EZ1" s="746"/>
      <c r="FA1" s="746"/>
      <c r="FB1" s="746"/>
      <c r="FC1" s="746"/>
      <c r="FD1" s="746"/>
      <c r="FE1" s="746"/>
      <c r="FF1" s="746"/>
      <c r="FG1" s="746"/>
      <c r="FH1" s="746"/>
      <c r="FI1" s="746"/>
      <c r="FJ1" s="746"/>
      <c r="FK1" s="746"/>
      <c r="FL1" s="746"/>
      <c r="FM1" s="746"/>
      <c r="FN1" s="746"/>
      <c r="FO1" s="746"/>
      <c r="FP1" s="746"/>
      <c r="FQ1" s="746"/>
      <c r="FR1" s="746"/>
      <c r="FS1" s="746"/>
      <c r="FT1" s="746"/>
      <c r="FU1" s="746"/>
      <c r="FV1" s="746"/>
      <c r="FW1" s="746"/>
      <c r="FX1" s="746"/>
      <c r="FY1" s="746"/>
      <c r="FZ1" s="746"/>
      <c r="GA1" s="746"/>
      <c r="GB1" s="746"/>
      <c r="GC1" s="746"/>
      <c r="GD1" s="746"/>
      <c r="GE1" s="746"/>
      <c r="GF1" s="746"/>
      <c r="GG1" s="746"/>
      <c r="GH1" s="746"/>
      <c r="GI1" s="746"/>
      <c r="GJ1" s="746"/>
      <c r="GK1" s="746"/>
      <c r="GL1" s="746"/>
      <c r="GM1" s="746"/>
      <c r="GN1" s="746"/>
      <c r="GO1" s="746"/>
      <c r="GP1" s="746"/>
      <c r="GQ1" s="746"/>
      <c r="GR1" s="746"/>
      <c r="GS1" s="746"/>
      <c r="GT1" s="746"/>
      <c r="GU1" s="746"/>
      <c r="GV1" s="746"/>
      <c r="GW1" s="746"/>
      <c r="GX1" s="746"/>
      <c r="GY1" s="746"/>
      <c r="GZ1" s="746"/>
      <c r="HA1" s="746"/>
      <c r="HB1" s="746"/>
      <c r="HC1" s="746"/>
      <c r="HD1" s="746"/>
      <c r="HE1" s="746"/>
      <c r="HF1" s="746"/>
      <c r="HG1" s="746"/>
      <c r="HH1" s="746"/>
      <c r="HI1" s="746"/>
      <c r="HJ1" s="746"/>
      <c r="HK1" s="746"/>
      <c r="HL1" s="746"/>
      <c r="HM1" s="746"/>
      <c r="HN1" s="746"/>
      <c r="HO1" s="746"/>
      <c r="HP1" s="746"/>
      <c r="HQ1" s="746"/>
      <c r="HR1" s="746"/>
      <c r="HS1" s="746"/>
      <c r="HT1" s="746"/>
      <c r="HU1" s="746"/>
      <c r="HV1" s="746"/>
      <c r="HW1" s="746"/>
      <c r="HX1" s="746"/>
      <c r="HY1" s="746"/>
      <c r="HZ1" s="746"/>
      <c r="IA1" s="746"/>
      <c r="IB1" s="746"/>
      <c r="IC1" s="746"/>
      <c r="ID1" s="746"/>
      <c r="IE1" s="746"/>
      <c r="IF1" s="746"/>
      <c r="IG1" s="746"/>
      <c r="IH1" s="746"/>
      <c r="II1" s="746"/>
      <c r="IJ1" s="746"/>
      <c r="IK1" s="746"/>
      <c r="IL1" s="746"/>
      <c r="IM1" s="746"/>
      <c r="IN1" s="746"/>
      <c r="IO1" s="746"/>
      <c r="IP1" s="746"/>
      <c r="IQ1" s="746"/>
      <c r="IR1" s="746"/>
      <c r="IS1" s="746"/>
      <c r="IT1" s="746"/>
      <c r="IU1" s="746"/>
      <c r="IV1" s="746"/>
      <c r="IW1" s="746"/>
      <c r="IX1" s="746"/>
      <c r="IY1" s="746"/>
      <c r="IZ1" s="746"/>
      <c r="JA1" s="746"/>
      <c r="JB1" s="746"/>
      <c r="JC1" s="746"/>
      <c r="JD1" s="746"/>
      <c r="JE1" s="746"/>
      <c r="JF1" s="746"/>
      <c r="JG1" s="746"/>
      <c r="JH1" s="746"/>
      <c r="JI1" s="746"/>
      <c r="JJ1" s="746"/>
      <c r="JK1" s="746"/>
      <c r="JL1" s="746"/>
      <c r="JM1" s="746"/>
      <c r="JN1" s="746"/>
      <c r="JO1" s="746"/>
      <c r="JP1" s="746"/>
      <c r="JQ1" s="746"/>
      <c r="JR1" s="746"/>
      <c r="JS1" s="746"/>
      <c r="JT1" s="746"/>
      <c r="JU1" s="746"/>
      <c r="JV1" s="746"/>
      <c r="JW1" s="746"/>
      <c r="JX1" s="746"/>
      <c r="JY1" s="746"/>
      <c r="JZ1" s="746"/>
      <c r="KA1" s="746"/>
      <c r="KB1" s="746"/>
      <c r="KC1" s="746"/>
      <c r="KD1" s="746"/>
      <c r="KE1" s="746"/>
      <c r="KF1" s="746"/>
      <c r="KG1" s="746"/>
      <c r="KH1" s="746"/>
      <c r="KI1" s="746"/>
      <c r="KJ1" s="746"/>
      <c r="KK1" s="746"/>
      <c r="KL1" s="746"/>
      <c r="KM1" s="746"/>
      <c r="KN1" s="746"/>
      <c r="KO1" s="746"/>
      <c r="KP1" s="746"/>
      <c r="KQ1" s="746"/>
      <c r="KR1" s="746"/>
      <c r="KS1" s="746"/>
      <c r="KT1" s="746"/>
      <c r="KU1" s="746"/>
      <c r="KV1" s="746"/>
      <c r="KW1" s="746"/>
      <c r="KX1" s="746"/>
      <c r="KY1" s="746"/>
      <c r="KZ1" s="746"/>
      <c r="LA1" s="746"/>
      <c r="LB1" s="746"/>
      <c r="LC1" s="746"/>
      <c r="LD1" s="746"/>
      <c r="LE1" s="746"/>
      <c r="LF1" s="746"/>
      <c r="LG1" s="746"/>
      <c r="LH1" s="746"/>
      <c r="LI1" s="746"/>
      <c r="LJ1" s="746"/>
      <c r="LK1" s="746"/>
      <c r="LL1" s="746"/>
      <c r="LM1" s="746"/>
      <c r="LN1" s="746"/>
      <c r="LO1" s="746"/>
      <c r="LP1" s="746"/>
      <c r="LQ1" s="746"/>
      <c r="LR1" s="746"/>
      <c r="LS1" s="746"/>
      <c r="LT1" s="746"/>
      <c r="LU1" s="746"/>
      <c r="LV1" s="746"/>
      <c r="LW1" s="746"/>
      <c r="LX1" s="746"/>
      <c r="LY1" s="746"/>
      <c r="LZ1" s="746"/>
      <c r="MA1" s="746"/>
      <c r="MB1" s="746"/>
      <c r="MC1" s="746"/>
      <c r="MD1" s="746"/>
      <c r="ME1" s="746"/>
      <c r="MF1" s="746"/>
      <c r="MG1" s="746"/>
      <c r="MH1" s="746"/>
      <c r="MI1" s="746"/>
      <c r="MJ1" s="746"/>
      <c r="MK1" s="746"/>
      <c r="ML1" s="746"/>
      <c r="MM1" s="746"/>
      <c r="MN1" s="746"/>
      <c r="MO1" s="746"/>
      <c r="MP1" s="746"/>
      <c r="MQ1" s="746"/>
      <c r="MR1" s="746"/>
      <c r="MS1" s="746"/>
      <c r="MT1" s="746"/>
      <c r="MU1" s="746"/>
      <c r="MV1" s="746"/>
      <c r="MW1" s="746"/>
      <c r="MX1" s="746"/>
      <c r="MY1" s="746"/>
      <c r="MZ1" s="746"/>
      <c r="NA1" s="746"/>
      <c r="NB1" s="746"/>
      <c r="NC1" s="746"/>
      <c r="ND1" s="746"/>
      <c r="NE1" s="746"/>
      <c r="NF1" s="746"/>
      <c r="NG1" s="746"/>
      <c r="NH1" s="746"/>
      <c r="NI1" s="746"/>
      <c r="NJ1" s="746"/>
      <c r="NK1" s="746"/>
      <c r="NL1" s="746"/>
      <c r="NM1" s="746"/>
      <c r="NN1" s="746"/>
      <c r="NO1" s="746"/>
      <c r="NP1" s="746"/>
      <c r="NQ1" s="746"/>
      <c r="NR1" s="746"/>
      <c r="NS1" s="746"/>
      <c r="NT1" s="746"/>
      <c r="NU1" s="746"/>
      <c r="NV1" s="746"/>
      <c r="NW1" s="746"/>
      <c r="NX1" s="746"/>
      <c r="NY1" s="746"/>
      <c r="NZ1" s="746"/>
      <c r="OA1" s="746"/>
      <c r="OB1" s="746"/>
      <c r="OC1" s="746"/>
      <c r="OD1" s="746"/>
      <c r="OE1" s="746"/>
      <c r="OF1" s="746"/>
      <c r="OG1" s="746"/>
      <c r="OH1" s="746"/>
      <c r="OI1" s="746"/>
      <c r="OJ1" s="746"/>
      <c r="OK1" s="746"/>
      <c r="OL1" s="746"/>
      <c r="OM1" s="746"/>
      <c r="ON1" s="746"/>
      <c r="OO1" s="746"/>
      <c r="OP1" s="746"/>
      <c r="OQ1" s="746"/>
      <c r="OR1" s="746"/>
      <c r="OS1" s="746"/>
      <c r="OT1" s="746"/>
      <c r="OU1" s="746"/>
      <c r="OV1" s="746"/>
      <c r="OW1" s="746"/>
      <c r="OX1" s="746"/>
      <c r="OY1" s="746"/>
      <c r="OZ1" s="746"/>
      <c r="PA1" s="746"/>
      <c r="PB1" s="746"/>
      <c r="PC1" s="746"/>
      <c r="PD1" s="746"/>
      <c r="PE1" s="746"/>
      <c r="PF1" s="746"/>
      <c r="PG1" s="746"/>
      <c r="PH1" s="746"/>
      <c r="PI1" s="746"/>
      <c r="PJ1" s="746"/>
      <c r="PK1" s="746"/>
      <c r="PL1" s="746"/>
      <c r="PM1" s="746"/>
      <c r="PN1" s="746"/>
      <c r="PO1" s="746"/>
      <c r="PP1" s="746"/>
      <c r="PQ1" s="746"/>
      <c r="PR1" s="746"/>
      <c r="PS1" s="746"/>
      <c r="PT1" s="746"/>
      <c r="PU1" s="746"/>
      <c r="PV1" s="746"/>
      <c r="PW1" s="746"/>
      <c r="PX1" s="746"/>
      <c r="PY1" s="746"/>
      <c r="PZ1" s="746"/>
      <c r="QA1" s="746"/>
      <c r="QB1" s="746"/>
      <c r="QC1" s="746"/>
      <c r="QD1" s="746"/>
      <c r="QE1" s="746"/>
      <c r="QF1" s="746"/>
      <c r="QG1" s="746"/>
      <c r="QH1" s="746"/>
      <c r="QI1" s="746"/>
      <c r="QJ1" s="746"/>
      <c r="QK1" s="746"/>
      <c r="QL1" s="746"/>
      <c r="QM1" s="746"/>
      <c r="QN1" s="746"/>
      <c r="QO1" s="746"/>
      <c r="QP1" s="746"/>
      <c r="QQ1" s="746"/>
      <c r="QR1" s="746"/>
      <c r="QS1" s="746"/>
      <c r="QT1" s="746"/>
      <c r="QU1" s="746"/>
      <c r="QV1" s="746"/>
      <c r="QW1" s="746"/>
      <c r="QX1" s="746"/>
      <c r="QY1" s="746"/>
      <c r="QZ1" s="746"/>
      <c r="RA1" s="746"/>
      <c r="RB1" s="746"/>
      <c r="RC1" s="746"/>
      <c r="RD1" s="746"/>
      <c r="RE1" s="746"/>
      <c r="RF1" s="746"/>
      <c r="RG1" s="746"/>
      <c r="RH1" s="746"/>
      <c r="RI1" s="746"/>
      <c r="RJ1" s="746"/>
      <c r="RK1" s="746"/>
      <c r="RL1" s="746"/>
      <c r="RM1" s="746"/>
      <c r="RN1" s="746"/>
      <c r="RO1" s="746"/>
      <c r="RP1" s="746"/>
      <c r="RQ1" s="746"/>
      <c r="RR1" s="746"/>
      <c r="RS1" s="746"/>
      <c r="RT1" s="746"/>
      <c r="RU1" s="746"/>
      <c r="RV1" s="746"/>
      <c r="RW1" s="746"/>
      <c r="RX1" s="746"/>
      <c r="RY1" s="746"/>
      <c r="RZ1" s="746"/>
      <c r="SA1" s="746"/>
      <c r="SB1" s="746"/>
      <c r="SC1" s="746"/>
      <c r="SD1" s="746"/>
      <c r="SE1" s="746"/>
      <c r="SF1" s="746"/>
      <c r="SG1" s="746"/>
      <c r="SH1" s="746"/>
      <c r="SI1" s="746"/>
      <c r="SJ1" s="746"/>
      <c r="SK1" s="746"/>
      <c r="SL1" s="746"/>
      <c r="SM1" s="746"/>
      <c r="SN1" s="746"/>
      <c r="SO1" s="746"/>
      <c r="SP1" s="746"/>
      <c r="SQ1" s="746"/>
      <c r="SR1" s="746"/>
      <c r="SS1" s="746"/>
      <c r="ST1" s="746"/>
      <c r="SU1" s="746"/>
      <c r="SV1" s="746"/>
      <c r="SW1" s="746"/>
      <c r="SX1" s="746"/>
      <c r="SY1" s="746"/>
      <c r="SZ1" s="746"/>
      <c r="TA1" s="746"/>
      <c r="TB1" s="746"/>
      <c r="TC1" s="746"/>
      <c r="TD1" s="746"/>
      <c r="TE1" s="746"/>
      <c r="TF1" s="746"/>
      <c r="TG1" s="746"/>
      <c r="TH1" s="746"/>
      <c r="TI1" s="746"/>
      <c r="TJ1" s="746"/>
      <c r="TK1" s="746"/>
      <c r="TL1" s="746"/>
      <c r="TM1" s="746"/>
      <c r="TN1" s="746"/>
      <c r="TO1" s="746"/>
      <c r="TP1" s="746"/>
      <c r="TQ1" s="746"/>
      <c r="TR1" s="746"/>
      <c r="TS1" s="746"/>
      <c r="TT1" s="746"/>
      <c r="TU1" s="746"/>
      <c r="TV1" s="746"/>
      <c r="TW1" s="746"/>
      <c r="TX1" s="746"/>
      <c r="TY1" s="746"/>
      <c r="TZ1" s="746"/>
      <c r="UA1" s="746"/>
      <c r="UB1" s="746"/>
      <c r="UC1" s="746"/>
      <c r="UD1" s="746"/>
      <c r="UE1" s="746"/>
      <c r="UF1" s="746"/>
      <c r="UG1" s="746"/>
      <c r="UH1" s="746"/>
      <c r="UI1" s="746"/>
      <c r="UJ1" s="746"/>
      <c r="UK1" s="746"/>
      <c r="UL1" s="746"/>
      <c r="UM1" s="746"/>
      <c r="UN1" s="746"/>
      <c r="UO1" s="746"/>
      <c r="UP1" s="746"/>
      <c r="UQ1" s="746"/>
      <c r="UR1" s="746"/>
      <c r="US1" s="746"/>
      <c r="UT1" s="746"/>
      <c r="UU1" s="746"/>
      <c r="UV1" s="746"/>
      <c r="UW1" s="746"/>
      <c r="UX1" s="746"/>
      <c r="UY1" s="746"/>
      <c r="UZ1" s="746"/>
      <c r="VA1" s="746"/>
      <c r="VB1" s="746"/>
      <c r="VC1" s="746"/>
      <c r="VD1" s="746"/>
      <c r="VE1" s="746"/>
      <c r="VF1" s="746"/>
      <c r="VG1" s="746"/>
      <c r="VH1" s="746"/>
      <c r="VI1" s="746"/>
      <c r="VJ1" s="746"/>
      <c r="VK1" s="746"/>
      <c r="VL1" s="746"/>
      <c r="VM1" s="746"/>
      <c r="VN1" s="746"/>
      <c r="VO1" s="746"/>
      <c r="VP1" s="746"/>
      <c r="VQ1" s="746"/>
      <c r="VR1" s="746"/>
      <c r="VS1" s="746"/>
      <c r="VT1" s="746"/>
      <c r="VU1" s="746"/>
      <c r="VV1" s="746"/>
      <c r="VW1" s="746"/>
      <c r="VX1" s="746"/>
      <c r="VY1" s="746"/>
      <c r="VZ1" s="746"/>
      <c r="WA1" s="746"/>
      <c r="WB1" s="746"/>
      <c r="WC1" s="746"/>
      <c r="WD1" s="746"/>
      <c r="WE1" s="746"/>
      <c r="WF1" s="746"/>
      <c r="WG1" s="746"/>
      <c r="WH1" s="746"/>
      <c r="WI1" s="746"/>
      <c r="WJ1" s="746"/>
      <c r="WK1" s="746"/>
      <c r="WL1" s="746"/>
      <c r="WM1" s="746"/>
      <c r="WN1" s="746"/>
      <c r="WO1" s="746"/>
      <c r="WP1" s="746"/>
      <c r="WQ1" s="746"/>
      <c r="WR1" s="746"/>
      <c r="WS1" s="746"/>
      <c r="WT1" s="746"/>
      <c r="WU1" s="746"/>
      <c r="WV1" s="746"/>
      <c r="WW1" s="746"/>
      <c r="WX1" s="746"/>
      <c r="WY1" s="746"/>
      <c r="WZ1" s="746"/>
      <c r="XA1" s="746"/>
      <c r="XB1" s="746"/>
      <c r="XC1" s="746"/>
      <c r="XD1" s="746"/>
      <c r="XE1" s="746"/>
      <c r="XF1" s="746"/>
      <c r="XG1" s="746"/>
      <c r="XH1" s="746"/>
      <c r="XI1" s="746"/>
      <c r="XJ1" s="746"/>
      <c r="XK1" s="746"/>
      <c r="XL1" s="746"/>
      <c r="XM1" s="746"/>
      <c r="XN1" s="746"/>
      <c r="XO1" s="746"/>
      <c r="XP1" s="746"/>
      <c r="XQ1" s="746"/>
      <c r="XR1" s="746"/>
      <c r="XS1" s="746"/>
      <c r="XT1" s="746"/>
      <c r="XU1" s="746"/>
      <c r="XV1" s="746"/>
      <c r="XW1" s="746"/>
      <c r="XX1" s="746"/>
      <c r="XY1" s="746"/>
      <c r="XZ1" s="746"/>
      <c r="YA1" s="746"/>
      <c r="YB1" s="746"/>
      <c r="YC1" s="746"/>
      <c r="YD1" s="746"/>
      <c r="YE1" s="746"/>
      <c r="YF1" s="746"/>
      <c r="YG1" s="746"/>
      <c r="YH1" s="746"/>
      <c r="YI1" s="746"/>
      <c r="YJ1" s="746"/>
      <c r="YK1" s="746"/>
      <c r="YL1" s="746"/>
      <c r="YM1" s="746"/>
      <c r="YN1" s="746"/>
      <c r="YO1" s="746"/>
      <c r="YP1" s="746"/>
      <c r="YQ1" s="746"/>
      <c r="YR1" s="746"/>
      <c r="YS1" s="746"/>
      <c r="YT1" s="746"/>
      <c r="YU1" s="746"/>
      <c r="YV1" s="746"/>
      <c r="YW1" s="746"/>
      <c r="YX1" s="746"/>
      <c r="YY1" s="746"/>
      <c r="YZ1" s="746"/>
      <c r="ZA1" s="746"/>
      <c r="ZB1" s="746"/>
      <c r="ZC1" s="746"/>
      <c r="ZD1" s="746"/>
      <c r="ZE1" s="746"/>
      <c r="ZF1" s="746"/>
      <c r="ZG1" s="746"/>
      <c r="ZH1" s="746"/>
      <c r="ZI1" s="746"/>
      <c r="ZJ1" s="746"/>
      <c r="ZK1" s="746"/>
      <c r="ZL1" s="746"/>
      <c r="ZM1" s="746"/>
      <c r="ZN1" s="746"/>
      <c r="ZO1" s="746"/>
      <c r="ZP1" s="746"/>
      <c r="ZQ1" s="746"/>
      <c r="ZR1" s="746"/>
      <c r="ZS1" s="746"/>
      <c r="ZT1" s="746"/>
      <c r="ZU1" s="746"/>
      <c r="ZV1" s="746"/>
      <c r="ZW1" s="746"/>
      <c r="ZX1" s="746"/>
      <c r="ZY1" s="746"/>
      <c r="ZZ1" s="746"/>
      <c r="AAA1" s="746"/>
      <c r="AAB1" s="746"/>
      <c r="AAC1" s="746"/>
      <c r="AAD1" s="746"/>
      <c r="AAE1" s="746"/>
      <c r="AAF1" s="746"/>
      <c r="AAG1" s="746"/>
      <c r="AAH1" s="746"/>
      <c r="AAI1" s="746"/>
      <c r="AAJ1" s="746"/>
      <c r="AAK1" s="746"/>
      <c r="AAL1" s="746"/>
      <c r="AAM1" s="746"/>
      <c r="AAN1" s="746"/>
      <c r="AAO1" s="746"/>
      <c r="AAP1" s="746"/>
      <c r="AAQ1" s="746"/>
      <c r="AAR1" s="746"/>
      <c r="AAS1" s="746"/>
      <c r="AAT1" s="746"/>
      <c r="AAU1" s="746"/>
      <c r="AAV1" s="746"/>
      <c r="AAW1" s="746"/>
      <c r="AAX1" s="746"/>
      <c r="AAY1" s="746"/>
      <c r="AAZ1" s="746"/>
      <c r="ABA1" s="746"/>
      <c r="ABB1" s="746"/>
      <c r="ABC1" s="746"/>
      <c r="ABD1" s="746"/>
      <c r="ABE1" s="746"/>
      <c r="ABF1" s="746"/>
      <c r="ABG1" s="746"/>
      <c r="ABH1" s="746"/>
      <c r="ABI1" s="746"/>
      <c r="ABJ1" s="746"/>
      <c r="ABK1" s="746"/>
      <c r="ABL1" s="746"/>
      <c r="ABM1" s="746"/>
      <c r="ABN1" s="746"/>
      <c r="ABO1" s="746"/>
      <c r="ABP1" s="746"/>
      <c r="ABQ1" s="746"/>
      <c r="ABR1" s="746"/>
      <c r="ABS1" s="746"/>
      <c r="ABT1" s="746"/>
      <c r="ABU1" s="746"/>
      <c r="ABV1" s="746"/>
      <c r="ABW1" s="746"/>
      <c r="ABX1" s="746"/>
      <c r="ABY1" s="746"/>
      <c r="ABZ1" s="746"/>
      <c r="ACA1" s="746"/>
      <c r="ACB1" s="746"/>
      <c r="ACC1" s="746"/>
      <c r="ACD1" s="746"/>
      <c r="ACE1" s="746"/>
      <c r="ACF1" s="746"/>
      <c r="ACG1" s="746"/>
      <c r="ACH1" s="746"/>
      <c r="ACI1" s="746"/>
      <c r="ACJ1" s="746"/>
      <c r="ACK1" s="746"/>
      <c r="ACL1" s="746"/>
      <c r="ACM1" s="746"/>
      <c r="ACN1" s="746"/>
      <c r="ACO1" s="746"/>
      <c r="ACP1" s="746"/>
      <c r="ACQ1" s="746"/>
      <c r="ACR1" s="746"/>
      <c r="ACS1" s="746"/>
      <c r="ACT1" s="746"/>
      <c r="ACU1" s="746"/>
      <c r="ACV1" s="746"/>
      <c r="ACW1" s="746"/>
      <c r="ACX1" s="746"/>
      <c r="ACY1" s="746"/>
      <c r="ACZ1" s="746"/>
      <c r="ADA1" s="746"/>
      <c r="ADB1" s="746"/>
      <c r="ADC1" s="746"/>
      <c r="ADD1" s="746"/>
      <c r="ADE1" s="746"/>
      <c r="ADF1" s="746"/>
      <c r="ADG1" s="746"/>
      <c r="ADH1" s="746"/>
      <c r="ADI1" s="746"/>
      <c r="ADJ1" s="746"/>
      <c r="ADK1" s="746"/>
      <c r="ADL1" s="746"/>
      <c r="ADM1" s="746"/>
      <c r="ADN1" s="746"/>
      <c r="ADO1" s="746"/>
      <c r="ADP1" s="746"/>
      <c r="ADQ1" s="746"/>
      <c r="ADR1" s="746"/>
      <c r="ADS1" s="746"/>
      <c r="ADT1" s="746"/>
      <c r="ADU1" s="746"/>
      <c r="ADV1" s="746"/>
      <c r="ADW1" s="746"/>
      <c r="ADX1" s="746"/>
      <c r="ADY1" s="746"/>
      <c r="ADZ1" s="746"/>
      <c r="AEA1" s="746"/>
      <c r="AEB1" s="746"/>
      <c r="AEC1" s="746"/>
      <c r="AED1" s="746"/>
      <c r="AEE1" s="746"/>
      <c r="AEF1" s="746"/>
      <c r="AEG1" s="746"/>
      <c r="AEH1" s="746"/>
      <c r="AEI1" s="746"/>
      <c r="AEJ1" s="746"/>
      <c r="AEK1" s="746"/>
      <c r="AEL1" s="746"/>
      <c r="AEM1" s="746"/>
      <c r="AEN1" s="746"/>
      <c r="AEO1" s="746"/>
      <c r="AEP1" s="746"/>
      <c r="AEQ1" s="746"/>
      <c r="AER1" s="746"/>
      <c r="AES1" s="746"/>
      <c r="AET1" s="746"/>
      <c r="AEU1" s="746"/>
      <c r="AEV1" s="746"/>
      <c r="AEW1" s="746"/>
      <c r="AEX1" s="746"/>
      <c r="AEY1" s="746"/>
      <c r="AEZ1" s="746"/>
      <c r="AFA1" s="746"/>
      <c r="AFB1" s="746"/>
      <c r="AFC1" s="746"/>
      <c r="AFD1" s="746"/>
      <c r="AFE1" s="746"/>
      <c r="AFF1" s="746"/>
      <c r="AFG1" s="746"/>
      <c r="AFH1" s="746"/>
      <c r="AFI1" s="746"/>
      <c r="AFJ1" s="746"/>
      <c r="AFK1" s="746"/>
      <c r="AFL1" s="746"/>
      <c r="AFM1" s="746"/>
      <c r="AFN1" s="746"/>
      <c r="AFO1" s="746"/>
      <c r="AFP1" s="746"/>
      <c r="AFQ1" s="746"/>
      <c r="AFR1" s="746"/>
      <c r="AFS1" s="746"/>
      <c r="AFT1" s="746"/>
      <c r="AFU1" s="746"/>
      <c r="AFV1" s="746"/>
      <c r="AFW1" s="746"/>
      <c r="AFX1" s="746"/>
      <c r="AFY1" s="746"/>
      <c r="AFZ1" s="746"/>
      <c r="AGA1" s="746"/>
      <c r="AGB1" s="746"/>
      <c r="AGC1" s="746"/>
      <c r="AGD1" s="746"/>
      <c r="AGE1" s="746"/>
      <c r="AGF1" s="746"/>
      <c r="AGG1" s="746"/>
      <c r="AGH1" s="746"/>
      <c r="AGI1" s="746"/>
      <c r="AGJ1" s="746"/>
      <c r="AGK1" s="746"/>
      <c r="AGL1" s="746"/>
      <c r="AGM1" s="746"/>
      <c r="AGN1" s="746"/>
      <c r="AGO1" s="746"/>
      <c r="AGP1" s="746"/>
      <c r="AGQ1" s="746"/>
      <c r="AGR1" s="746"/>
      <c r="AGS1" s="746"/>
      <c r="AGT1" s="746"/>
      <c r="AGU1" s="746"/>
      <c r="AGV1" s="746"/>
      <c r="AGW1" s="746"/>
      <c r="AGX1" s="746"/>
      <c r="AGY1" s="746"/>
      <c r="AGZ1" s="746"/>
      <c r="AHA1" s="746"/>
      <c r="AHB1" s="746"/>
      <c r="AHC1" s="746"/>
      <c r="AHD1" s="746"/>
      <c r="AHE1" s="746"/>
      <c r="AHF1" s="746"/>
      <c r="AHG1" s="746"/>
      <c r="AHH1" s="746"/>
      <c r="AHI1" s="746"/>
      <c r="AHJ1" s="746"/>
      <c r="AHK1" s="746"/>
      <c r="AHL1" s="746"/>
      <c r="AHM1" s="746"/>
      <c r="AHN1" s="746"/>
      <c r="AHO1" s="746"/>
      <c r="AHP1" s="746"/>
      <c r="AHQ1" s="746"/>
      <c r="AHR1" s="746"/>
      <c r="AHS1" s="746"/>
      <c r="AHT1" s="746"/>
      <c r="AHU1" s="746"/>
      <c r="AHV1" s="746"/>
      <c r="AHW1" s="746"/>
      <c r="AHX1" s="746"/>
      <c r="AHY1" s="746"/>
      <c r="AHZ1" s="746"/>
      <c r="AIA1" s="746"/>
      <c r="AIB1" s="746"/>
      <c r="AIC1" s="746"/>
      <c r="AID1" s="746"/>
      <c r="AIE1" s="746"/>
      <c r="AIF1" s="746"/>
      <c r="AIG1" s="746"/>
      <c r="AIH1" s="746"/>
      <c r="AII1" s="746"/>
      <c r="AIJ1" s="746"/>
      <c r="AIK1" s="746"/>
      <c r="AIL1" s="746"/>
      <c r="AIM1" s="746"/>
      <c r="AIN1" s="746"/>
      <c r="AIO1" s="746"/>
      <c r="AIP1" s="746"/>
      <c r="AIQ1" s="746"/>
      <c r="AIR1" s="746"/>
      <c r="AIS1" s="746"/>
      <c r="AIT1" s="746"/>
      <c r="AIU1" s="746"/>
      <c r="AIV1" s="746"/>
      <c r="AIW1" s="746"/>
      <c r="AIX1" s="746"/>
      <c r="AIY1" s="746"/>
      <c r="AIZ1" s="746"/>
      <c r="AJA1" s="746"/>
      <c r="AJB1" s="746"/>
      <c r="AJC1" s="746"/>
      <c r="AJD1" s="746"/>
      <c r="AJE1" s="746"/>
      <c r="AJF1" s="746"/>
      <c r="AJG1" s="746"/>
      <c r="AJH1" s="746"/>
      <c r="AJI1" s="746"/>
      <c r="AJJ1" s="746"/>
      <c r="AJK1" s="746"/>
      <c r="AJL1" s="746"/>
      <c r="AJM1" s="746"/>
      <c r="AJN1" s="746"/>
      <c r="AJO1" s="746"/>
      <c r="AJP1" s="746"/>
      <c r="AJQ1" s="746"/>
      <c r="AJR1" s="746"/>
      <c r="AJS1" s="746"/>
      <c r="AJT1" s="746"/>
      <c r="AJU1" s="746"/>
      <c r="AJV1" s="746"/>
      <c r="AJW1" s="746"/>
      <c r="AJX1" s="746"/>
      <c r="AJY1" s="746"/>
      <c r="AJZ1" s="746"/>
      <c r="AKA1" s="746"/>
      <c r="AKB1" s="746"/>
      <c r="AKC1" s="746"/>
      <c r="AKD1" s="746"/>
      <c r="AKE1" s="746"/>
      <c r="AKF1" s="746"/>
      <c r="AKG1" s="746"/>
      <c r="AKH1" s="746"/>
      <c r="AKI1" s="746"/>
      <c r="AKJ1" s="746"/>
      <c r="AKK1" s="746"/>
      <c r="AKL1" s="746"/>
      <c r="AKM1" s="746"/>
      <c r="AKN1" s="746"/>
      <c r="AKO1" s="746"/>
      <c r="AKP1" s="746"/>
      <c r="AKQ1" s="746"/>
      <c r="AKR1" s="746"/>
      <c r="AKS1" s="746"/>
      <c r="AKT1" s="746"/>
      <c r="AKU1" s="746"/>
      <c r="AKV1" s="746"/>
      <c r="AKW1" s="746"/>
      <c r="AKX1" s="746"/>
      <c r="AKY1" s="746"/>
      <c r="AKZ1" s="746"/>
      <c r="ALA1" s="746"/>
      <c r="ALB1" s="746"/>
      <c r="ALC1" s="746"/>
      <c r="ALD1" s="746"/>
      <c r="ALE1" s="746"/>
      <c r="ALF1" s="746"/>
      <c r="ALG1" s="746"/>
      <c r="ALH1" s="746"/>
      <c r="ALI1" s="746"/>
      <c r="ALJ1" s="746"/>
      <c r="ALK1" s="746"/>
      <c r="ALL1" s="746"/>
      <c r="ALM1" s="746"/>
      <c r="ALN1" s="746"/>
      <c r="ALO1" s="746"/>
      <c r="ALP1" s="746"/>
      <c r="ALQ1" s="746"/>
      <c r="ALR1" s="746"/>
      <c r="ALS1" s="746"/>
      <c r="ALT1" s="746"/>
      <c r="ALU1" s="746"/>
      <c r="ALV1" s="746"/>
      <c r="ALW1" s="746"/>
      <c r="ALX1" s="746"/>
      <c r="ALY1" s="746"/>
      <c r="ALZ1" s="746"/>
      <c r="AMA1" s="746"/>
      <c r="AMB1" s="746"/>
      <c r="AMC1" s="746"/>
      <c r="AMD1" s="746"/>
      <c r="AME1" s="746"/>
      <c r="AMF1" s="746"/>
      <c r="AMG1" s="746"/>
      <c r="AMH1" s="746"/>
      <c r="AMI1" s="746"/>
      <c r="AMJ1" s="746"/>
      <c r="AMK1" s="746"/>
      <c r="AML1" s="746"/>
      <c r="AMM1" s="746"/>
      <c r="AMN1" s="746"/>
      <c r="AMO1" s="746"/>
      <c r="AMP1" s="746"/>
      <c r="AMQ1" s="746"/>
      <c r="AMR1" s="746"/>
      <c r="AMS1" s="746"/>
      <c r="AMT1" s="746"/>
      <c r="AMU1" s="746"/>
      <c r="AMV1" s="746"/>
      <c r="AMW1" s="746"/>
      <c r="AMX1" s="746"/>
      <c r="AMY1" s="746"/>
      <c r="AMZ1" s="746"/>
      <c r="ANA1" s="746"/>
      <c r="ANB1" s="746"/>
      <c r="ANC1" s="746"/>
      <c r="AND1" s="746"/>
      <c r="ANE1" s="746"/>
      <c r="ANF1" s="746"/>
      <c r="ANG1" s="746"/>
      <c r="ANH1" s="746"/>
      <c r="ANI1" s="746"/>
      <c r="ANJ1" s="746"/>
      <c r="ANK1" s="746"/>
      <c r="ANL1" s="746"/>
      <c r="ANM1" s="746"/>
      <c r="ANN1" s="746"/>
      <c r="ANO1" s="746"/>
      <c r="ANP1" s="746"/>
      <c r="ANQ1" s="746"/>
      <c r="ANR1" s="746"/>
      <c r="ANS1" s="746"/>
      <c r="ANT1" s="746"/>
      <c r="ANU1" s="746"/>
      <c r="ANV1" s="746"/>
      <c r="ANW1" s="746"/>
      <c r="ANX1" s="746"/>
      <c r="ANY1" s="746"/>
      <c r="ANZ1" s="746"/>
      <c r="AOA1" s="746"/>
      <c r="AOB1" s="746"/>
      <c r="AOC1" s="746"/>
      <c r="AOD1" s="746"/>
      <c r="AOE1" s="746"/>
      <c r="AOF1" s="746"/>
      <c r="AOG1" s="746"/>
      <c r="AOH1" s="746"/>
      <c r="AOI1" s="746"/>
      <c r="AOJ1" s="746"/>
      <c r="AOK1" s="746"/>
      <c r="AOL1" s="746"/>
      <c r="AOM1" s="746"/>
      <c r="AON1" s="746"/>
      <c r="AOO1" s="746"/>
      <c r="AOP1" s="746"/>
      <c r="AOQ1" s="746"/>
      <c r="AOR1" s="746"/>
      <c r="AOS1" s="746"/>
      <c r="AOT1" s="746"/>
      <c r="AOU1" s="746"/>
      <c r="AOV1" s="746"/>
      <c r="AOW1" s="746"/>
      <c r="AOX1" s="746"/>
      <c r="AOY1" s="746"/>
      <c r="AOZ1" s="746"/>
      <c r="APA1" s="746"/>
      <c r="APB1" s="746"/>
      <c r="APC1" s="746"/>
      <c r="APD1" s="746"/>
      <c r="APE1" s="746"/>
      <c r="APF1" s="746"/>
      <c r="APG1" s="746"/>
      <c r="APH1" s="746"/>
      <c r="API1" s="746"/>
      <c r="APJ1" s="746"/>
      <c r="APK1" s="746"/>
      <c r="APL1" s="746"/>
      <c r="APM1" s="746"/>
      <c r="APN1" s="746"/>
      <c r="APO1" s="746"/>
      <c r="APP1" s="746"/>
      <c r="APQ1" s="746"/>
      <c r="APR1" s="746"/>
      <c r="APS1" s="746"/>
      <c r="APT1" s="746"/>
      <c r="APU1" s="746"/>
      <c r="APV1" s="746"/>
      <c r="APW1" s="746"/>
      <c r="APX1" s="746"/>
      <c r="APY1" s="746"/>
      <c r="APZ1" s="746"/>
      <c r="AQA1" s="746"/>
      <c r="AQB1" s="746"/>
      <c r="AQC1" s="746"/>
      <c r="AQD1" s="746"/>
      <c r="AQE1" s="746"/>
      <c r="AQF1" s="746"/>
      <c r="AQG1" s="746"/>
      <c r="AQH1" s="746"/>
      <c r="AQI1" s="746"/>
      <c r="AQJ1" s="746"/>
      <c r="AQK1" s="746"/>
      <c r="AQL1" s="746"/>
      <c r="AQM1" s="746"/>
      <c r="AQN1" s="746"/>
      <c r="AQO1" s="746"/>
      <c r="AQP1" s="746"/>
      <c r="AQQ1" s="746"/>
      <c r="AQR1" s="746"/>
      <c r="AQS1" s="746"/>
      <c r="AQT1" s="746"/>
      <c r="AQU1" s="746"/>
      <c r="AQV1" s="746"/>
      <c r="AQW1" s="746"/>
      <c r="AQX1" s="746"/>
      <c r="AQY1" s="746"/>
      <c r="AQZ1" s="746"/>
      <c r="ARA1" s="746"/>
      <c r="ARB1" s="746"/>
      <c r="ARC1" s="746"/>
      <c r="ARD1" s="746"/>
      <c r="ARE1" s="746"/>
      <c r="ARF1" s="746"/>
      <c r="ARG1" s="746"/>
      <c r="ARH1" s="746"/>
      <c r="ARI1" s="746"/>
      <c r="ARJ1" s="746"/>
      <c r="ARK1" s="746"/>
      <c r="ARL1" s="746"/>
      <c r="ARM1" s="746"/>
      <c r="ARN1" s="746"/>
      <c r="ARO1" s="746"/>
      <c r="ARP1" s="746"/>
      <c r="ARQ1" s="746"/>
      <c r="ARR1" s="746"/>
      <c r="ARS1" s="746"/>
      <c r="ART1" s="746"/>
      <c r="ARU1" s="746"/>
      <c r="ARV1" s="746"/>
      <c r="ARW1" s="746"/>
      <c r="ARX1" s="746"/>
      <c r="ARY1" s="746"/>
      <c r="ARZ1" s="746"/>
      <c r="ASA1" s="746"/>
      <c r="ASB1" s="746"/>
      <c r="ASC1" s="746"/>
      <c r="ASD1" s="746"/>
      <c r="ASE1" s="746"/>
      <c r="ASF1" s="746"/>
      <c r="ASG1" s="746"/>
      <c r="ASH1" s="746"/>
      <c r="ASI1" s="746"/>
      <c r="ASJ1" s="746"/>
      <c r="ASK1" s="746"/>
      <c r="ASL1" s="746"/>
      <c r="ASM1" s="746"/>
      <c r="ASN1" s="746"/>
      <c r="ASO1" s="746"/>
      <c r="ASP1" s="746"/>
      <c r="ASQ1" s="746"/>
      <c r="ASR1" s="746"/>
      <c r="ASS1" s="746"/>
      <c r="AST1" s="746"/>
      <c r="ASU1" s="746"/>
      <c r="ASV1" s="746"/>
      <c r="ASW1" s="746"/>
      <c r="ASX1" s="746"/>
      <c r="ASY1" s="746"/>
      <c r="ASZ1" s="746"/>
      <c r="ATA1" s="746"/>
      <c r="ATB1" s="746"/>
      <c r="ATC1" s="746"/>
      <c r="ATD1" s="746"/>
      <c r="ATE1" s="746"/>
      <c r="ATF1" s="746"/>
      <c r="ATG1" s="746"/>
      <c r="ATH1" s="746"/>
      <c r="ATI1" s="746"/>
      <c r="ATJ1" s="746"/>
      <c r="ATK1" s="746"/>
      <c r="ATL1" s="746"/>
      <c r="ATM1" s="746"/>
      <c r="ATN1" s="746"/>
      <c r="ATO1" s="746"/>
      <c r="ATP1" s="746"/>
      <c r="ATQ1" s="746"/>
      <c r="ATR1" s="746"/>
      <c r="ATS1" s="746"/>
      <c r="ATT1" s="746"/>
      <c r="ATU1" s="746"/>
      <c r="ATV1" s="746"/>
      <c r="ATW1" s="746"/>
      <c r="ATX1" s="746"/>
      <c r="ATY1" s="746"/>
      <c r="ATZ1" s="746"/>
      <c r="AUA1" s="746"/>
      <c r="AUB1" s="746"/>
      <c r="AUC1" s="746"/>
      <c r="AUD1" s="746"/>
      <c r="AUE1" s="746"/>
      <c r="AUF1" s="746"/>
      <c r="AUG1" s="746"/>
      <c r="AUH1" s="746"/>
      <c r="AUI1" s="746"/>
      <c r="AUJ1" s="746"/>
      <c r="AUK1" s="746"/>
      <c r="AUL1" s="746"/>
      <c r="AUM1" s="746"/>
      <c r="AUN1" s="746"/>
      <c r="AUO1" s="746"/>
      <c r="AUP1" s="746"/>
      <c r="AUQ1" s="746"/>
      <c r="AUR1" s="746"/>
      <c r="AUS1" s="746"/>
      <c r="AUT1" s="746"/>
      <c r="AUU1" s="746"/>
      <c r="AUV1" s="746"/>
      <c r="AUW1" s="746"/>
      <c r="AUX1" s="746"/>
      <c r="AUY1" s="746"/>
      <c r="AUZ1" s="746"/>
      <c r="AVA1" s="746"/>
      <c r="AVB1" s="746"/>
      <c r="AVC1" s="746"/>
      <c r="AVD1" s="746"/>
      <c r="AVE1" s="746"/>
      <c r="AVF1" s="746"/>
      <c r="AVG1" s="746"/>
      <c r="AVH1" s="746"/>
      <c r="AVI1" s="746"/>
      <c r="AVJ1" s="746"/>
      <c r="AVK1" s="746"/>
      <c r="AVL1" s="746"/>
      <c r="AVM1" s="746"/>
      <c r="AVN1" s="746"/>
      <c r="AVO1" s="746"/>
      <c r="AVP1" s="746"/>
      <c r="AVQ1" s="746"/>
      <c r="AVR1" s="746"/>
      <c r="AVS1" s="746"/>
      <c r="AVT1" s="746"/>
      <c r="AVU1" s="746"/>
      <c r="AVV1" s="746"/>
      <c r="AVW1" s="746"/>
      <c r="AVX1" s="746"/>
      <c r="AVY1" s="746"/>
      <c r="AVZ1" s="746"/>
      <c r="AWA1" s="746"/>
      <c r="AWB1" s="746"/>
      <c r="AWC1" s="746"/>
      <c r="AWD1" s="746"/>
      <c r="AWE1" s="746"/>
      <c r="AWF1" s="746"/>
      <c r="AWG1" s="746"/>
      <c r="AWH1" s="746"/>
      <c r="AWI1" s="746"/>
      <c r="AWJ1" s="746"/>
      <c r="AWK1" s="746"/>
      <c r="AWL1" s="746"/>
      <c r="AWM1" s="746"/>
      <c r="AWN1" s="746"/>
      <c r="AWO1" s="746"/>
      <c r="AWP1" s="746"/>
      <c r="AWQ1" s="746"/>
      <c r="AWR1" s="746"/>
      <c r="AWS1" s="746"/>
      <c r="AWT1" s="746"/>
      <c r="AWU1" s="746"/>
      <c r="AWV1" s="746"/>
      <c r="AWW1" s="746"/>
      <c r="AWX1" s="746"/>
      <c r="AWY1" s="746"/>
      <c r="AWZ1" s="746"/>
      <c r="AXA1" s="746"/>
      <c r="AXB1" s="746"/>
      <c r="AXC1" s="746"/>
      <c r="AXD1" s="746"/>
      <c r="AXE1" s="746"/>
      <c r="AXF1" s="746"/>
      <c r="AXG1" s="746"/>
      <c r="AXH1" s="746"/>
      <c r="AXI1" s="746"/>
      <c r="AXJ1" s="746"/>
      <c r="AXK1" s="746"/>
      <c r="AXL1" s="746"/>
      <c r="AXM1" s="746"/>
      <c r="AXN1" s="746"/>
      <c r="AXO1" s="746"/>
      <c r="AXP1" s="746"/>
      <c r="AXQ1" s="746"/>
      <c r="AXR1" s="746"/>
      <c r="AXS1" s="746"/>
      <c r="AXT1" s="746"/>
      <c r="AXU1" s="746"/>
      <c r="AXV1" s="746"/>
      <c r="AXW1" s="746"/>
      <c r="AXX1" s="746"/>
      <c r="AXY1" s="746"/>
      <c r="AXZ1" s="746"/>
      <c r="AYA1" s="746"/>
      <c r="AYB1" s="746"/>
      <c r="AYC1" s="746"/>
      <c r="AYD1" s="746"/>
      <c r="AYE1" s="746"/>
      <c r="AYF1" s="746"/>
      <c r="AYG1" s="746"/>
      <c r="AYH1" s="746"/>
      <c r="AYI1" s="746"/>
      <c r="AYJ1" s="746"/>
      <c r="AYK1" s="746"/>
      <c r="AYL1" s="746"/>
      <c r="AYM1" s="746"/>
      <c r="AYN1" s="746"/>
      <c r="AYO1" s="746"/>
      <c r="AYP1" s="746"/>
      <c r="AYQ1" s="746"/>
      <c r="AYR1" s="746"/>
      <c r="AYS1" s="746"/>
      <c r="AYT1" s="746"/>
      <c r="AYU1" s="746"/>
      <c r="AYV1" s="746"/>
      <c r="AYW1" s="746"/>
      <c r="AYX1" s="746"/>
      <c r="AYY1" s="746"/>
      <c r="AYZ1" s="746"/>
      <c r="AZA1" s="746"/>
      <c r="AZB1" s="746"/>
      <c r="AZC1" s="746"/>
      <c r="AZD1" s="746"/>
      <c r="AZE1" s="746"/>
      <c r="AZF1" s="746"/>
      <c r="AZG1" s="746"/>
      <c r="AZH1" s="746"/>
      <c r="AZI1" s="746"/>
      <c r="AZJ1" s="746"/>
      <c r="AZK1" s="746"/>
      <c r="AZL1" s="746"/>
      <c r="AZM1" s="746"/>
      <c r="AZN1" s="746"/>
      <c r="AZO1" s="746"/>
      <c r="AZP1" s="746"/>
      <c r="AZQ1" s="746"/>
      <c r="AZR1" s="746"/>
      <c r="AZS1" s="746"/>
      <c r="AZT1" s="746"/>
      <c r="AZU1" s="746"/>
      <c r="AZV1" s="746"/>
      <c r="AZW1" s="746"/>
      <c r="AZX1" s="746"/>
      <c r="AZY1" s="746"/>
      <c r="AZZ1" s="746"/>
      <c r="BAA1" s="746"/>
      <c r="BAB1" s="746"/>
      <c r="BAC1" s="746"/>
      <c r="BAD1" s="746"/>
      <c r="BAE1" s="746"/>
      <c r="BAF1" s="746"/>
      <c r="BAG1" s="746"/>
      <c r="BAH1" s="746"/>
      <c r="BAI1" s="746"/>
      <c r="BAJ1" s="746"/>
      <c r="BAK1" s="746"/>
      <c r="BAL1" s="746"/>
      <c r="BAM1" s="746"/>
      <c r="BAN1" s="746"/>
      <c r="BAO1" s="746"/>
      <c r="BAP1" s="746"/>
      <c r="BAQ1" s="746"/>
      <c r="BAR1" s="746"/>
      <c r="BAS1" s="746"/>
      <c r="BAT1" s="746"/>
      <c r="BAU1" s="746"/>
      <c r="BAV1" s="746"/>
      <c r="BAW1" s="746"/>
      <c r="BAX1" s="746"/>
      <c r="BAY1" s="746"/>
      <c r="BAZ1" s="746"/>
      <c r="BBA1" s="746"/>
      <c r="BBB1" s="746"/>
      <c r="BBC1" s="746"/>
      <c r="BBD1" s="746"/>
      <c r="BBE1" s="746"/>
      <c r="BBF1" s="746"/>
      <c r="BBG1" s="746"/>
      <c r="BBH1" s="746"/>
      <c r="BBI1" s="746"/>
      <c r="BBJ1" s="746"/>
      <c r="BBK1" s="746"/>
      <c r="BBL1" s="746"/>
      <c r="BBM1" s="746"/>
      <c r="BBN1" s="746"/>
      <c r="BBO1" s="746"/>
      <c r="BBP1" s="746"/>
      <c r="BBQ1" s="746"/>
      <c r="BBR1" s="746"/>
      <c r="BBS1" s="746"/>
      <c r="BBT1" s="746"/>
      <c r="BBU1" s="746"/>
      <c r="BBV1" s="746"/>
      <c r="BBW1" s="746"/>
      <c r="BBX1" s="746"/>
      <c r="BBY1" s="746"/>
      <c r="BBZ1" s="746"/>
      <c r="BCA1" s="746"/>
      <c r="BCB1" s="746"/>
      <c r="BCC1" s="746"/>
      <c r="BCD1" s="746"/>
      <c r="BCE1" s="746"/>
      <c r="BCF1" s="746"/>
      <c r="BCG1" s="746"/>
      <c r="BCH1" s="746"/>
      <c r="BCI1" s="746"/>
      <c r="BCJ1" s="746"/>
      <c r="BCK1" s="746"/>
      <c r="BCL1" s="746"/>
      <c r="BCM1" s="746"/>
      <c r="BCN1" s="746"/>
      <c r="BCO1" s="746"/>
      <c r="BCP1" s="746"/>
      <c r="BCQ1" s="746"/>
      <c r="BCR1" s="746"/>
      <c r="BCS1" s="746"/>
      <c r="BCT1" s="746"/>
      <c r="BCU1" s="746"/>
      <c r="BCV1" s="746"/>
      <c r="BCW1" s="746"/>
      <c r="BCX1" s="746"/>
      <c r="BCY1" s="746"/>
      <c r="BCZ1" s="746"/>
      <c r="BDA1" s="746"/>
      <c r="BDB1" s="746"/>
      <c r="BDC1" s="746"/>
      <c r="BDD1" s="746"/>
      <c r="BDE1" s="746"/>
      <c r="BDF1" s="746"/>
      <c r="BDG1" s="746"/>
      <c r="BDH1" s="746"/>
      <c r="BDI1" s="746"/>
      <c r="BDJ1" s="746"/>
      <c r="BDK1" s="746"/>
      <c r="BDL1" s="746"/>
      <c r="BDM1" s="746"/>
      <c r="BDN1" s="746"/>
      <c r="BDO1" s="746"/>
      <c r="BDP1" s="746"/>
      <c r="BDQ1" s="746"/>
      <c r="BDR1" s="746"/>
      <c r="BDS1" s="746"/>
      <c r="BDT1" s="746"/>
      <c r="BDU1" s="746"/>
      <c r="BDV1" s="746"/>
      <c r="BDW1" s="746"/>
      <c r="BDX1" s="746"/>
      <c r="BDY1" s="746"/>
      <c r="BDZ1" s="746"/>
      <c r="BEA1" s="746"/>
      <c r="BEB1" s="746"/>
      <c r="BEC1" s="746"/>
      <c r="BED1" s="746"/>
      <c r="BEE1" s="746"/>
      <c r="BEF1" s="746"/>
      <c r="BEG1" s="746"/>
      <c r="BEH1" s="746"/>
      <c r="BEI1" s="746"/>
      <c r="BEJ1" s="746"/>
      <c r="BEK1" s="746"/>
      <c r="BEL1" s="746"/>
      <c r="BEM1" s="746"/>
      <c r="BEN1" s="746"/>
      <c r="BEO1" s="746"/>
      <c r="BEP1" s="746"/>
      <c r="BEQ1" s="746"/>
      <c r="BER1" s="746"/>
      <c r="BES1" s="746"/>
      <c r="BET1" s="746"/>
      <c r="BEU1" s="746"/>
      <c r="BEV1" s="746"/>
      <c r="BEW1" s="746"/>
      <c r="BEX1" s="746"/>
      <c r="BEY1" s="746"/>
      <c r="BEZ1" s="746"/>
      <c r="BFA1" s="746"/>
      <c r="BFB1" s="746"/>
      <c r="BFC1" s="746"/>
      <c r="BFD1" s="746"/>
      <c r="BFE1" s="746"/>
      <c r="BFF1" s="746"/>
      <c r="BFG1" s="746"/>
      <c r="BFH1" s="746"/>
      <c r="BFI1" s="746"/>
      <c r="BFJ1" s="746"/>
      <c r="BFK1" s="746"/>
      <c r="BFL1" s="746"/>
      <c r="BFM1" s="746"/>
      <c r="BFN1" s="746"/>
      <c r="BFO1" s="746"/>
      <c r="BFP1" s="746"/>
      <c r="BFQ1" s="746"/>
      <c r="BFR1" s="746"/>
      <c r="BFS1" s="746"/>
      <c r="BFT1" s="746"/>
      <c r="BFU1" s="746"/>
      <c r="BFV1" s="746"/>
      <c r="BFW1" s="746"/>
      <c r="BFX1" s="746"/>
      <c r="BFY1" s="746"/>
      <c r="BFZ1" s="746"/>
      <c r="BGA1" s="746"/>
      <c r="BGB1" s="746"/>
      <c r="BGC1" s="746"/>
      <c r="BGD1" s="746"/>
      <c r="BGE1" s="746"/>
      <c r="BGF1" s="746"/>
      <c r="BGG1" s="746"/>
      <c r="BGH1" s="746"/>
      <c r="BGI1" s="746"/>
      <c r="BGJ1" s="746"/>
      <c r="BGK1" s="746"/>
      <c r="BGL1" s="746"/>
      <c r="BGM1" s="746"/>
      <c r="BGN1" s="746"/>
      <c r="BGO1" s="746"/>
      <c r="BGP1" s="746"/>
      <c r="BGQ1" s="746"/>
      <c r="BGR1" s="746"/>
      <c r="BGS1" s="746"/>
      <c r="BGT1" s="746"/>
      <c r="BGU1" s="746"/>
      <c r="BGV1" s="746"/>
      <c r="BGW1" s="746"/>
      <c r="BGX1" s="746"/>
      <c r="BGY1" s="746"/>
      <c r="BGZ1" s="746"/>
      <c r="BHA1" s="746"/>
      <c r="BHB1" s="746"/>
      <c r="BHC1" s="746"/>
      <c r="BHD1" s="746"/>
      <c r="BHE1" s="746"/>
      <c r="BHF1" s="746"/>
      <c r="BHG1" s="746"/>
      <c r="BHH1" s="746"/>
      <c r="BHI1" s="746"/>
      <c r="BHJ1" s="746"/>
      <c r="BHK1" s="746"/>
      <c r="BHL1" s="746"/>
      <c r="BHM1" s="746"/>
      <c r="BHN1" s="746"/>
      <c r="BHO1" s="746"/>
      <c r="BHP1" s="746"/>
      <c r="BHQ1" s="746"/>
      <c r="BHR1" s="746"/>
      <c r="BHS1" s="746"/>
      <c r="BHT1" s="746"/>
      <c r="BHU1" s="746"/>
      <c r="BHV1" s="746"/>
      <c r="BHW1" s="746"/>
      <c r="BHX1" s="746"/>
      <c r="BHY1" s="746"/>
      <c r="BHZ1" s="746"/>
      <c r="BIA1" s="746"/>
      <c r="BIB1" s="746"/>
      <c r="BIC1" s="746"/>
      <c r="BID1" s="746"/>
      <c r="BIE1" s="746"/>
      <c r="BIF1" s="746"/>
      <c r="BIG1" s="746"/>
      <c r="BIH1" s="746"/>
      <c r="BII1" s="746"/>
      <c r="BIJ1" s="746"/>
      <c r="BIK1" s="746"/>
      <c r="BIL1" s="746"/>
      <c r="BIM1" s="746"/>
      <c r="BIN1" s="746"/>
      <c r="BIO1" s="746"/>
      <c r="BIP1" s="746"/>
      <c r="BIQ1" s="746"/>
      <c r="BIR1" s="746"/>
      <c r="BIS1" s="746"/>
      <c r="BIT1" s="746"/>
      <c r="BIU1" s="746"/>
      <c r="BIV1" s="746"/>
      <c r="BIW1" s="746"/>
      <c r="BIX1" s="746"/>
      <c r="BIY1" s="746"/>
      <c r="BIZ1" s="746"/>
      <c r="BJA1" s="746"/>
      <c r="BJB1" s="746"/>
      <c r="BJC1" s="746"/>
      <c r="BJD1" s="746"/>
      <c r="BJE1" s="746"/>
      <c r="BJF1" s="746"/>
      <c r="BJG1" s="746"/>
      <c r="BJH1" s="746"/>
      <c r="BJI1" s="746"/>
      <c r="BJJ1" s="746"/>
      <c r="BJK1" s="746"/>
      <c r="BJL1" s="746"/>
      <c r="BJM1" s="746"/>
      <c r="BJN1" s="746"/>
      <c r="BJO1" s="746"/>
      <c r="BJP1" s="746"/>
      <c r="BJQ1" s="746"/>
      <c r="BJR1" s="746"/>
      <c r="BJS1" s="746"/>
      <c r="BJT1" s="746"/>
      <c r="BJU1" s="746"/>
      <c r="BJV1" s="746"/>
      <c r="BJW1" s="746"/>
      <c r="BJX1" s="746"/>
      <c r="BJY1" s="746"/>
      <c r="BJZ1" s="746"/>
      <c r="BKA1" s="746"/>
      <c r="BKB1" s="746"/>
      <c r="BKC1" s="746"/>
      <c r="BKD1" s="746"/>
      <c r="BKE1" s="746"/>
      <c r="BKF1" s="746"/>
      <c r="BKG1" s="746"/>
      <c r="BKH1" s="746"/>
      <c r="BKI1" s="746"/>
      <c r="BKJ1" s="746"/>
      <c r="BKK1" s="746"/>
      <c r="BKL1" s="746"/>
      <c r="BKM1" s="746"/>
      <c r="BKN1" s="746"/>
      <c r="BKO1" s="746"/>
      <c r="BKP1" s="746"/>
      <c r="BKQ1" s="746"/>
      <c r="BKR1" s="746"/>
      <c r="BKS1" s="746"/>
      <c r="BKT1" s="746"/>
      <c r="BKU1" s="746"/>
      <c r="BKV1" s="746"/>
      <c r="BKW1" s="746"/>
      <c r="BKX1" s="746"/>
      <c r="BKY1" s="746"/>
      <c r="BKZ1" s="746"/>
      <c r="BLA1" s="746"/>
      <c r="BLB1" s="746"/>
      <c r="BLC1" s="746"/>
      <c r="BLD1" s="746"/>
      <c r="BLE1" s="746"/>
      <c r="BLF1" s="746"/>
      <c r="BLG1" s="746"/>
      <c r="BLH1" s="746"/>
      <c r="BLI1" s="746"/>
      <c r="BLJ1" s="746"/>
      <c r="BLK1" s="746"/>
      <c r="BLL1" s="746"/>
      <c r="BLM1" s="746"/>
      <c r="BLN1" s="746"/>
      <c r="BLO1" s="746"/>
      <c r="BLP1" s="746"/>
      <c r="BLQ1" s="746"/>
      <c r="BLR1" s="746"/>
      <c r="BLS1" s="746"/>
      <c r="BLT1" s="746"/>
      <c r="BLU1" s="746"/>
      <c r="BLV1" s="746"/>
      <c r="BLW1" s="746"/>
      <c r="BLX1" s="746"/>
      <c r="BLY1" s="746"/>
      <c r="BLZ1" s="746"/>
      <c r="BMA1" s="746"/>
      <c r="BMB1" s="746"/>
      <c r="BMC1" s="746"/>
      <c r="BMD1" s="746"/>
      <c r="BME1" s="746"/>
      <c r="BMF1" s="746"/>
      <c r="BMG1" s="746"/>
      <c r="BMH1" s="746"/>
      <c r="BMI1" s="746"/>
      <c r="BMJ1" s="746"/>
      <c r="BMK1" s="746"/>
      <c r="BML1" s="746"/>
      <c r="BMM1" s="746"/>
      <c r="BMN1" s="746"/>
      <c r="BMO1" s="746"/>
      <c r="BMP1" s="746"/>
      <c r="BMQ1" s="746"/>
      <c r="BMR1" s="746"/>
      <c r="BMS1" s="746"/>
      <c r="BMT1" s="746"/>
      <c r="BMU1" s="746"/>
      <c r="BMV1" s="746"/>
      <c r="BMW1" s="746"/>
      <c r="BMX1" s="746"/>
      <c r="BMY1" s="746"/>
      <c r="BMZ1" s="746"/>
      <c r="BNA1" s="746"/>
      <c r="BNB1" s="746"/>
      <c r="BNC1" s="746"/>
      <c r="BND1" s="746"/>
      <c r="BNE1" s="746"/>
      <c r="BNF1" s="746"/>
      <c r="BNG1" s="746"/>
      <c r="BNH1" s="746"/>
      <c r="BNI1" s="746"/>
      <c r="BNJ1" s="746"/>
      <c r="BNK1" s="746"/>
      <c r="BNL1" s="746"/>
      <c r="BNM1" s="746"/>
      <c r="BNN1" s="746"/>
      <c r="BNO1" s="746"/>
      <c r="BNP1" s="746"/>
      <c r="BNQ1" s="746"/>
      <c r="BNR1" s="746"/>
      <c r="BNS1" s="746"/>
      <c r="BNT1" s="746"/>
      <c r="BNU1" s="746"/>
      <c r="BNV1" s="746"/>
      <c r="BNW1" s="746"/>
      <c r="BNX1" s="746"/>
      <c r="BNY1" s="746"/>
      <c r="BNZ1" s="746"/>
      <c r="BOA1" s="746"/>
      <c r="BOB1" s="746"/>
      <c r="BOC1" s="746"/>
      <c r="BOD1" s="746"/>
      <c r="BOE1" s="746"/>
      <c r="BOF1" s="746"/>
      <c r="BOG1" s="746"/>
      <c r="BOH1" s="746"/>
      <c r="BOI1" s="746"/>
      <c r="BOJ1" s="746"/>
      <c r="BOK1" s="746"/>
      <c r="BOL1" s="746"/>
      <c r="BOM1" s="746"/>
      <c r="BON1" s="746"/>
      <c r="BOO1" s="746"/>
      <c r="BOP1" s="746"/>
      <c r="BOQ1" s="746"/>
      <c r="BOR1" s="746"/>
      <c r="BOS1" s="746"/>
      <c r="BOT1" s="746"/>
      <c r="BOU1" s="746"/>
      <c r="BOV1" s="746"/>
      <c r="BOW1" s="746"/>
      <c r="BOX1" s="746"/>
      <c r="BOY1" s="746"/>
      <c r="BOZ1" s="746"/>
      <c r="BPA1" s="746"/>
      <c r="BPB1" s="746"/>
      <c r="BPC1" s="746"/>
      <c r="BPD1" s="746"/>
      <c r="BPE1" s="746"/>
      <c r="BPF1" s="746"/>
      <c r="BPG1" s="746"/>
      <c r="BPH1" s="746"/>
      <c r="BPI1" s="746"/>
      <c r="BPJ1" s="746"/>
      <c r="BPK1" s="746"/>
      <c r="BPL1" s="746"/>
      <c r="BPM1" s="746"/>
      <c r="BPN1" s="746"/>
      <c r="BPO1" s="746"/>
      <c r="BPP1" s="746"/>
      <c r="BPQ1" s="746"/>
      <c r="BPR1" s="746"/>
      <c r="BPS1" s="746"/>
      <c r="BPT1" s="746"/>
      <c r="BPU1" s="746"/>
      <c r="BPV1" s="746"/>
      <c r="BPW1" s="746"/>
      <c r="BPX1" s="746"/>
      <c r="BPY1" s="746"/>
      <c r="BPZ1" s="746"/>
      <c r="BQA1" s="746"/>
      <c r="BQB1" s="746"/>
      <c r="BQC1" s="746"/>
      <c r="BQD1" s="746"/>
      <c r="BQE1" s="746"/>
      <c r="BQF1" s="746"/>
      <c r="BQG1" s="746"/>
      <c r="BQH1" s="746"/>
      <c r="BQI1" s="746"/>
      <c r="BQJ1" s="746"/>
      <c r="BQK1" s="746"/>
      <c r="BQL1" s="746"/>
      <c r="BQM1" s="746"/>
      <c r="BQN1" s="746"/>
      <c r="BQO1" s="746"/>
      <c r="BQP1" s="746"/>
      <c r="BQQ1" s="746"/>
      <c r="BQR1" s="746"/>
      <c r="BQS1" s="746"/>
      <c r="BQT1" s="746"/>
      <c r="BQU1" s="746"/>
      <c r="BQV1" s="746"/>
      <c r="BQW1" s="746"/>
      <c r="BQX1" s="746"/>
      <c r="BQY1" s="746"/>
      <c r="BQZ1" s="746"/>
      <c r="BRA1" s="746"/>
      <c r="BRB1" s="746"/>
      <c r="BRC1" s="746"/>
      <c r="BRD1" s="746"/>
      <c r="BRE1" s="746"/>
      <c r="BRF1" s="746"/>
      <c r="BRG1" s="746"/>
      <c r="BRH1" s="746"/>
      <c r="BRI1" s="746"/>
      <c r="BRJ1" s="746"/>
      <c r="BRK1" s="746"/>
      <c r="BRL1" s="746"/>
      <c r="BRM1" s="746"/>
      <c r="BRN1" s="746"/>
      <c r="BRO1" s="746"/>
      <c r="BRP1" s="746"/>
      <c r="BRQ1" s="746"/>
      <c r="BRR1" s="746"/>
      <c r="BRS1" s="746"/>
      <c r="BRT1" s="746"/>
      <c r="BRU1" s="746"/>
      <c r="BRV1" s="746"/>
      <c r="BRW1" s="746"/>
      <c r="BRX1" s="746"/>
      <c r="BRY1" s="746"/>
      <c r="BRZ1" s="746"/>
      <c r="BSA1" s="746"/>
      <c r="BSB1" s="746"/>
      <c r="BSC1" s="746"/>
      <c r="BSD1" s="746"/>
      <c r="BSE1" s="746"/>
      <c r="BSF1" s="746"/>
      <c r="BSG1" s="746"/>
      <c r="BSH1" s="746"/>
      <c r="BSI1" s="746"/>
      <c r="BSJ1" s="746"/>
      <c r="BSK1" s="746"/>
      <c r="BSL1" s="746"/>
      <c r="BSM1" s="746"/>
      <c r="BSN1" s="746"/>
      <c r="BSO1" s="746"/>
      <c r="BSP1" s="746"/>
      <c r="BSQ1" s="746"/>
      <c r="BSR1" s="746"/>
      <c r="BSS1" s="746"/>
      <c r="BST1" s="746"/>
      <c r="BSU1" s="746"/>
      <c r="BSV1" s="746"/>
      <c r="BSW1" s="746"/>
      <c r="BSX1" s="746"/>
      <c r="BSY1" s="746"/>
      <c r="BSZ1" s="746"/>
      <c r="BTA1" s="746"/>
      <c r="BTB1" s="746"/>
      <c r="BTC1" s="746"/>
      <c r="BTD1" s="746"/>
      <c r="BTE1" s="746"/>
      <c r="BTF1" s="746"/>
      <c r="BTG1" s="746"/>
      <c r="BTH1" s="746"/>
      <c r="BTI1" s="746"/>
      <c r="BTJ1" s="746"/>
      <c r="BTK1" s="746"/>
      <c r="BTL1" s="746"/>
      <c r="BTM1" s="746"/>
      <c r="BTN1" s="746"/>
      <c r="BTO1" s="746"/>
      <c r="BTP1" s="746"/>
      <c r="BTQ1" s="746"/>
      <c r="BTR1" s="746"/>
      <c r="BTS1" s="746"/>
      <c r="BTT1" s="746"/>
      <c r="BTU1" s="746"/>
      <c r="BTV1" s="746"/>
      <c r="BTW1" s="746"/>
      <c r="BTX1" s="746"/>
      <c r="BTY1" s="746"/>
      <c r="BTZ1" s="746"/>
      <c r="BUA1" s="746"/>
      <c r="BUB1" s="746"/>
      <c r="BUC1" s="746"/>
      <c r="BUD1" s="746"/>
      <c r="BUE1" s="746"/>
      <c r="BUF1" s="746"/>
      <c r="BUG1" s="746"/>
      <c r="BUH1" s="746"/>
      <c r="BUI1" s="746"/>
      <c r="BUJ1" s="746"/>
      <c r="BUK1" s="746"/>
      <c r="BUL1" s="746"/>
      <c r="BUM1" s="746"/>
      <c r="BUN1" s="746"/>
      <c r="BUO1" s="746"/>
      <c r="BUP1" s="746"/>
      <c r="BUQ1" s="746"/>
      <c r="BUR1" s="746"/>
      <c r="BUS1" s="746"/>
      <c r="BUT1" s="746"/>
      <c r="BUU1" s="746"/>
      <c r="BUV1" s="746"/>
      <c r="BUW1" s="746"/>
      <c r="BUX1" s="746"/>
      <c r="BUY1" s="746"/>
      <c r="BUZ1" s="746"/>
      <c r="BVA1" s="746"/>
      <c r="BVB1" s="746"/>
      <c r="BVC1" s="746"/>
      <c r="BVD1" s="746"/>
      <c r="BVE1" s="746"/>
      <c r="BVF1" s="746"/>
      <c r="BVG1" s="746"/>
      <c r="BVH1" s="746"/>
      <c r="BVI1" s="746"/>
      <c r="BVJ1" s="746"/>
      <c r="BVK1" s="746"/>
      <c r="BVL1" s="746"/>
      <c r="BVM1" s="746"/>
      <c r="BVN1" s="746"/>
      <c r="BVO1" s="746"/>
      <c r="BVP1" s="746"/>
      <c r="BVQ1" s="746"/>
      <c r="BVR1" s="746"/>
      <c r="BVS1" s="746"/>
      <c r="BVT1" s="746"/>
      <c r="BVU1" s="746"/>
      <c r="BVV1" s="746"/>
      <c r="BVW1" s="746"/>
      <c r="BVX1" s="746"/>
      <c r="BVY1" s="746"/>
      <c r="BVZ1" s="746"/>
      <c r="BWA1" s="746"/>
      <c r="BWB1" s="746"/>
      <c r="BWC1" s="746"/>
      <c r="BWD1" s="746"/>
      <c r="BWE1" s="746"/>
      <c r="BWF1" s="746"/>
      <c r="BWG1" s="746"/>
      <c r="BWH1" s="746"/>
      <c r="BWI1" s="746"/>
      <c r="BWJ1" s="746"/>
      <c r="BWK1" s="746"/>
      <c r="BWL1" s="746"/>
      <c r="BWM1" s="746"/>
      <c r="BWN1" s="746"/>
      <c r="BWO1" s="746"/>
      <c r="BWP1" s="746"/>
      <c r="BWQ1" s="746"/>
      <c r="BWR1" s="746"/>
      <c r="BWS1" s="746"/>
      <c r="BWT1" s="746"/>
      <c r="BWU1" s="746"/>
      <c r="BWV1" s="746"/>
      <c r="BWW1" s="746"/>
      <c r="BWX1" s="746"/>
      <c r="BWY1" s="746"/>
      <c r="BWZ1" s="746"/>
      <c r="BXA1" s="746"/>
      <c r="BXB1" s="746"/>
      <c r="BXC1" s="746"/>
      <c r="BXD1" s="746"/>
      <c r="BXE1" s="746"/>
      <c r="BXF1" s="746"/>
      <c r="BXG1" s="746"/>
      <c r="BXH1" s="746"/>
      <c r="BXI1" s="746"/>
      <c r="BXJ1" s="746"/>
      <c r="BXK1" s="746"/>
      <c r="BXL1" s="746"/>
      <c r="BXM1" s="746"/>
      <c r="BXN1" s="746"/>
      <c r="BXO1" s="746"/>
      <c r="BXP1" s="746"/>
      <c r="BXQ1" s="746"/>
      <c r="BXR1" s="746"/>
      <c r="BXS1" s="746"/>
      <c r="BXT1" s="746"/>
      <c r="BXU1" s="746"/>
      <c r="BXV1" s="746"/>
      <c r="BXW1" s="746"/>
      <c r="BXX1" s="746"/>
      <c r="BXY1" s="746"/>
      <c r="BXZ1" s="746"/>
      <c r="BYA1" s="746"/>
      <c r="BYB1" s="746"/>
      <c r="BYC1" s="746"/>
      <c r="BYD1" s="746"/>
      <c r="BYE1" s="746"/>
      <c r="BYF1" s="746"/>
      <c r="BYG1" s="746"/>
      <c r="BYH1" s="746"/>
      <c r="BYI1" s="746"/>
      <c r="BYJ1" s="746"/>
      <c r="BYK1" s="746"/>
      <c r="BYL1" s="746"/>
      <c r="BYM1" s="746"/>
      <c r="BYN1" s="746"/>
      <c r="BYO1" s="746"/>
      <c r="BYP1" s="746"/>
      <c r="BYQ1" s="746"/>
      <c r="BYR1" s="746"/>
      <c r="BYS1" s="746"/>
      <c r="BYT1" s="746"/>
      <c r="BYU1" s="746"/>
      <c r="BYV1" s="746"/>
      <c r="BYW1" s="746"/>
      <c r="BYX1" s="746"/>
      <c r="BYY1" s="746"/>
      <c r="BYZ1" s="746"/>
      <c r="BZA1" s="746"/>
      <c r="BZB1" s="746"/>
      <c r="BZC1" s="746"/>
      <c r="BZD1" s="746"/>
      <c r="BZE1" s="746"/>
      <c r="BZF1" s="746"/>
      <c r="BZG1" s="746"/>
      <c r="BZH1" s="746"/>
      <c r="BZI1" s="746"/>
      <c r="BZJ1" s="746"/>
      <c r="BZK1" s="746"/>
      <c r="BZL1" s="746"/>
      <c r="BZM1" s="746"/>
      <c r="BZN1" s="746"/>
      <c r="BZO1" s="746"/>
      <c r="BZP1" s="746"/>
      <c r="BZQ1" s="746"/>
      <c r="BZR1" s="746"/>
      <c r="BZS1" s="746"/>
      <c r="BZT1" s="746"/>
      <c r="BZU1" s="746"/>
      <c r="BZV1" s="746"/>
      <c r="BZW1" s="746"/>
      <c r="BZX1" s="746"/>
      <c r="BZY1" s="746"/>
      <c r="BZZ1" s="746"/>
      <c r="CAA1" s="746"/>
      <c r="CAB1" s="746"/>
      <c r="CAC1" s="746"/>
      <c r="CAD1" s="746"/>
      <c r="CAE1" s="746"/>
      <c r="CAF1" s="746"/>
      <c r="CAG1" s="746"/>
      <c r="CAH1" s="746"/>
      <c r="CAI1" s="746"/>
      <c r="CAJ1" s="746"/>
      <c r="CAK1" s="746"/>
      <c r="CAL1" s="746"/>
      <c r="CAM1" s="746"/>
      <c r="CAN1" s="746"/>
      <c r="CAO1" s="746"/>
      <c r="CAP1" s="746"/>
      <c r="CAQ1" s="746"/>
      <c r="CAR1" s="746"/>
      <c r="CAS1" s="746"/>
      <c r="CAT1" s="746"/>
      <c r="CAU1" s="746"/>
      <c r="CAV1" s="746"/>
      <c r="CAW1" s="746"/>
      <c r="CAX1" s="746"/>
      <c r="CAY1" s="746"/>
      <c r="CAZ1" s="746"/>
      <c r="CBA1" s="746"/>
      <c r="CBB1" s="746"/>
      <c r="CBC1" s="746"/>
      <c r="CBD1" s="746"/>
      <c r="CBE1" s="746"/>
      <c r="CBF1" s="746"/>
      <c r="CBG1" s="746"/>
      <c r="CBH1" s="746"/>
      <c r="CBI1" s="746"/>
      <c r="CBJ1" s="746"/>
      <c r="CBK1" s="746"/>
      <c r="CBL1" s="746"/>
      <c r="CBM1" s="746"/>
      <c r="CBN1" s="746"/>
      <c r="CBO1" s="746"/>
      <c r="CBP1" s="746"/>
      <c r="CBQ1" s="746"/>
      <c r="CBR1" s="746"/>
      <c r="CBS1" s="746"/>
      <c r="CBT1" s="746"/>
      <c r="CBU1" s="746"/>
      <c r="CBV1" s="746"/>
      <c r="CBW1" s="746"/>
      <c r="CBX1" s="746"/>
      <c r="CBY1" s="746"/>
      <c r="CBZ1" s="746"/>
      <c r="CCA1" s="746"/>
      <c r="CCB1" s="746"/>
      <c r="CCC1" s="746"/>
      <c r="CCD1" s="746"/>
      <c r="CCE1" s="746"/>
      <c r="CCF1" s="746"/>
      <c r="CCG1" s="746"/>
      <c r="CCH1" s="746"/>
      <c r="CCI1" s="746"/>
      <c r="CCJ1" s="746"/>
      <c r="CCK1" s="746"/>
      <c r="CCL1" s="746"/>
      <c r="CCM1" s="746"/>
      <c r="CCN1" s="746"/>
      <c r="CCO1" s="746"/>
      <c r="CCP1" s="746"/>
      <c r="CCQ1" s="746"/>
      <c r="CCR1" s="746"/>
      <c r="CCS1" s="746"/>
      <c r="CCT1" s="746"/>
      <c r="CCU1" s="746"/>
      <c r="CCV1" s="746"/>
      <c r="CCW1" s="746"/>
      <c r="CCX1" s="746"/>
      <c r="CCY1" s="746"/>
      <c r="CCZ1" s="746"/>
      <c r="CDA1" s="746"/>
      <c r="CDB1" s="746"/>
      <c r="CDC1" s="746"/>
      <c r="CDD1" s="746"/>
      <c r="CDE1" s="746"/>
      <c r="CDF1" s="746"/>
      <c r="CDG1" s="746"/>
      <c r="CDH1" s="746"/>
      <c r="CDI1" s="746"/>
      <c r="CDJ1" s="746"/>
      <c r="CDK1" s="746"/>
      <c r="CDL1" s="746"/>
      <c r="CDM1" s="746"/>
      <c r="CDN1" s="746"/>
      <c r="CDO1" s="746"/>
      <c r="CDP1" s="746"/>
      <c r="CDQ1" s="746"/>
      <c r="CDR1" s="746"/>
      <c r="CDS1" s="746"/>
      <c r="CDT1" s="746"/>
      <c r="CDU1" s="746"/>
      <c r="CDV1" s="746"/>
      <c r="CDW1" s="746"/>
      <c r="CDX1" s="746"/>
      <c r="CDY1" s="746"/>
      <c r="CDZ1" s="746"/>
      <c r="CEA1" s="746"/>
      <c r="CEB1" s="746"/>
      <c r="CEC1" s="746"/>
      <c r="CED1" s="746"/>
      <c r="CEE1" s="746"/>
      <c r="CEF1" s="746"/>
      <c r="CEG1" s="746"/>
      <c r="CEH1" s="746"/>
      <c r="CEI1" s="746"/>
      <c r="CEJ1" s="746"/>
      <c r="CEK1" s="746"/>
      <c r="CEL1" s="746"/>
      <c r="CEM1" s="746"/>
      <c r="CEN1" s="746"/>
      <c r="CEO1" s="746"/>
      <c r="CEP1" s="746"/>
      <c r="CEQ1" s="746"/>
      <c r="CER1" s="746"/>
      <c r="CES1" s="746"/>
      <c r="CET1" s="746"/>
      <c r="CEU1" s="746"/>
      <c r="CEV1" s="746"/>
      <c r="CEW1" s="746"/>
      <c r="CEX1" s="746"/>
      <c r="CEY1" s="746"/>
      <c r="CEZ1" s="746"/>
      <c r="CFA1" s="746"/>
      <c r="CFB1" s="746"/>
      <c r="CFC1" s="746"/>
      <c r="CFD1" s="746"/>
      <c r="CFE1" s="746"/>
      <c r="CFF1" s="746"/>
      <c r="CFG1" s="746"/>
      <c r="CFH1" s="746"/>
      <c r="CFI1" s="746"/>
      <c r="CFJ1" s="746"/>
      <c r="CFK1" s="746"/>
      <c r="CFL1" s="746"/>
      <c r="CFM1" s="746"/>
      <c r="CFN1" s="746"/>
      <c r="CFO1" s="746"/>
      <c r="CFP1" s="746"/>
      <c r="CFQ1" s="746"/>
      <c r="CFR1" s="746"/>
      <c r="CFS1" s="746"/>
      <c r="CFT1" s="746"/>
      <c r="CFU1" s="746"/>
      <c r="CFV1" s="746"/>
      <c r="CFW1" s="746"/>
      <c r="CFX1" s="746"/>
      <c r="CFY1" s="746"/>
      <c r="CFZ1" s="746"/>
      <c r="CGA1" s="746"/>
      <c r="CGB1" s="746"/>
      <c r="CGC1" s="746"/>
      <c r="CGD1" s="746"/>
      <c r="CGE1" s="746"/>
      <c r="CGF1" s="746"/>
      <c r="CGG1" s="746"/>
      <c r="CGH1" s="746"/>
      <c r="CGI1" s="746"/>
      <c r="CGJ1" s="746"/>
      <c r="CGK1" s="746"/>
      <c r="CGL1" s="746"/>
      <c r="CGM1" s="746"/>
      <c r="CGN1" s="746"/>
      <c r="CGO1" s="746"/>
      <c r="CGP1" s="746"/>
      <c r="CGQ1" s="746"/>
      <c r="CGR1" s="746"/>
      <c r="CGS1" s="746"/>
      <c r="CGT1" s="746"/>
      <c r="CGU1" s="746"/>
      <c r="CGV1" s="746"/>
      <c r="CGW1" s="746"/>
      <c r="CGX1" s="746"/>
      <c r="CGY1" s="746"/>
      <c r="CGZ1" s="746"/>
      <c r="CHA1" s="746"/>
      <c r="CHB1" s="746"/>
      <c r="CHC1" s="746"/>
      <c r="CHD1" s="746"/>
      <c r="CHE1" s="746"/>
      <c r="CHF1" s="746"/>
      <c r="CHG1" s="746"/>
      <c r="CHH1" s="746"/>
      <c r="CHI1" s="746"/>
      <c r="CHJ1" s="746"/>
      <c r="CHK1" s="746"/>
      <c r="CHL1" s="746"/>
      <c r="CHM1" s="746"/>
      <c r="CHN1" s="746"/>
      <c r="CHO1" s="746"/>
      <c r="CHP1" s="746"/>
      <c r="CHQ1" s="746"/>
      <c r="CHR1" s="746"/>
      <c r="CHS1" s="746"/>
      <c r="CHT1" s="746"/>
      <c r="CHU1" s="746"/>
      <c r="CHV1" s="746"/>
      <c r="CHW1" s="746"/>
      <c r="CHX1" s="746"/>
      <c r="CHY1" s="746"/>
      <c r="CHZ1" s="746"/>
      <c r="CIA1" s="746"/>
      <c r="CIB1" s="746"/>
      <c r="CIC1" s="746"/>
      <c r="CID1" s="746"/>
      <c r="CIE1" s="746"/>
      <c r="CIF1" s="746"/>
      <c r="CIG1" s="746"/>
      <c r="CIH1" s="746"/>
      <c r="CII1" s="746"/>
      <c r="CIJ1" s="746"/>
      <c r="CIK1" s="746"/>
      <c r="CIL1" s="746"/>
      <c r="CIM1" s="746"/>
      <c r="CIN1" s="746"/>
      <c r="CIO1" s="746"/>
      <c r="CIP1" s="746"/>
      <c r="CIQ1" s="746"/>
      <c r="CIR1" s="746"/>
      <c r="CIS1" s="746"/>
      <c r="CIT1" s="746"/>
      <c r="CIU1" s="746"/>
      <c r="CIV1" s="746"/>
      <c r="CIW1" s="746"/>
      <c r="CIX1" s="746"/>
      <c r="CIY1" s="746"/>
      <c r="CIZ1" s="746"/>
      <c r="CJA1" s="746"/>
      <c r="CJB1" s="746"/>
      <c r="CJC1" s="746"/>
      <c r="CJD1" s="746"/>
      <c r="CJE1" s="746"/>
      <c r="CJF1" s="746"/>
      <c r="CJG1" s="746"/>
      <c r="CJH1" s="746"/>
      <c r="CJI1" s="746"/>
      <c r="CJJ1" s="746"/>
      <c r="CJK1" s="746"/>
      <c r="CJL1" s="746"/>
      <c r="CJM1" s="746"/>
      <c r="CJN1" s="746"/>
      <c r="CJO1" s="746"/>
      <c r="CJP1" s="746"/>
      <c r="CJQ1" s="746"/>
      <c r="CJR1" s="746"/>
      <c r="CJS1" s="746"/>
      <c r="CJT1" s="746"/>
      <c r="CJU1" s="746"/>
      <c r="CJV1" s="746"/>
      <c r="CJW1" s="746"/>
      <c r="CJX1" s="746"/>
      <c r="CJY1" s="746"/>
      <c r="CJZ1" s="746"/>
      <c r="CKA1" s="746"/>
      <c r="CKB1" s="746"/>
      <c r="CKC1" s="746"/>
      <c r="CKD1" s="746"/>
      <c r="CKE1" s="746"/>
      <c r="CKF1" s="746"/>
      <c r="CKG1" s="746"/>
      <c r="CKH1" s="746"/>
      <c r="CKI1" s="746"/>
      <c r="CKJ1" s="746"/>
      <c r="CKK1" s="746"/>
      <c r="CKL1" s="746"/>
      <c r="CKM1" s="746"/>
      <c r="CKN1" s="746"/>
      <c r="CKO1" s="746"/>
      <c r="CKP1" s="746"/>
      <c r="CKQ1" s="746"/>
      <c r="CKR1" s="746"/>
      <c r="CKS1" s="746"/>
      <c r="CKT1" s="746"/>
      <c r="CKU1" s="746"/>
      <c r="CKV1" s="746"/>
      <c r="CKW1" s="746"/>
      <c r="CKX1" s="746"/>
      <c r="CKY1" s="746"/>
      <c r="CKZ1" s="746"/>
      <c r="CLA1" s="746"/>
      <c r="CLB1" s="746"/>
      <c r="CLC1" s="746"/>
      <c r="CLD1" s="746"/>
      <c r="CLE1" s="746"/>
      <c r="CLF1" s="746"/>
      <c r="CLG1" s="746"/>
      <c r="CLH1" s="746"/>
      <c r="CLI1" s="746"/>
      <c r="CLJ1" s="746"/>
      <c r="CLK1" s="746"/>
      <c r="CLL1" s="746"/>
      <c r="CLM1" s="746"/>
      <c r="CLN1" s="746"/>
      <c r="CLO1" s="746"/>
      <c r="CLP1" s="746"/>
      <c r="CLQ1" s="746"/>
      <c r="CLR1" s="746"/>
      <c r="CLS1" s="746"/>
      <c r="CLT1" s="746"/>
      <c r="CLU1" s="746"/>
      <c r="CLV1" s="746"/>
      <c r="CLW1" s="746"/>
      <c r="CLX1" s="746"/>
      <c r="CLY1" s="746"/>
      <c r="CLZ1" s="746"/>
      <c r="CMA1" s="746"/>
      <c r="CMB1" s="746"/>
      <c r="CMC1" s="746"/>
      <c r="CMD1" s="746"/>
      <c r="CME1" s="746"/>
      <c r="CMF1" s="746"/>
      <c r="CMG1" s="746"/>
      <c r="CMH1" s="746"/>
      <c r="CMI1" s="746"/>
      <c r="CMJ1" s="746"/>
      <c r="CMK1" s="746"/>
      <c r="CML1" s="746"/>
      <c r="CMM1" s="746"/>
      <c r="CMN1" s="746"/>
      <c r="CMO1" s="746"/>
      <c r="CMP1" s="746"/>
      <c r="CMQ1" s="746"/>
      <c r="CMR1" s="746"/>
      <c r="CMS1" s="746"/>
      <c r="CMT1" s="746"/>
      <c r="CMU1" s="746"/>
      <c r="CMV1" s="746"/>
      <c r="CMW1" s="746"/>
      <c r="CMX1" s="746"/>
      <c r="CMY1" s="746"/>
      <c r="CMZ1" s="746"/>
      <c r="CNA1" s="746"/>
      <c r="CNB1" s="746"/>
      <c r="CNC1" s="746"/>
      <c r="CND1" s="746"/>
      <c r="CNE1" s="746"/>
      <c r="CNF1" s="746"/>
      <c r="CNG1" s="746"/>
      <c r="CNH1" s="746"/>
      <c r="CNI1" s="746"/>
      <c r="CNJ1" s="746"/>
      <c r="CNK1" s="746"/>
      <c r="CNL1" s="746"/>
      <c r="CNM1" s="746"/>
      <c r="CNN1" s="746"/>
      <c r="CNO1" s="746"/>
      <c r="CNP1" s="746"/>
      <c r="CNQ1" s="746"/>
      <c r="CNR1" s="746"/>
      <c r="CNS1" s="746"/>
      <c r="CNT1" s="746"/>
      <c r="CNU1" s="746"/>
      <c r="CNV1" s="746"/>
      <c r="CNW1" s="746"/>
      <c r="CNX1" s="746"/>
      <c r="CNY1" s="746"/>
      <c r="CNZ1" s="746"/>
      <c r="COA1" s="746"/>
      <c r="COB1" s="746"/>
      <c r="COC1" s="746"/>
      <c r="COD1" s="746"/>
      <c r="COE1" s="746"/>
      <c r="COF1" s="746"/>
      <c r="COG1" s="746"/>
      <c r="COH1" s="746"/>
      <c r="COI1" s="746"/>
      <c r="COJ1" s="746"/>
      <c r="COK1" s="746"/>
      <c r="COL1" s="746"/>
      <c r="COM1" s="746"/>
      <c r="CON1" s="746"/>
      <c r="COO1" s="746"/>
      <c r="COP1" s="746"/>
      <c r="COQ1" s="746"/>
      <c r="COR1" s="746"/>
      <c r="COS1" s="746"/>
      <c r="COT1" s="746"/>
      <c r="COU1" s="746"/>
      <c r="COV1" s="746"/>
      <c r="COW1" s="746"/>
      <c r="COX1" s="746"/>
      <c r="COY1" s="746"/>
      <c r="COZ1" s="746"/>
      <c r="CPA1" s="746"/>
      <c r="CPB1" s="746"/>
      <c r="CPC1" s="746"/>
      <c r="CPD1" s="746"/>
      <c r="CPE1" s="746"/>
      <c r="CPF1" s="746"/>
      <c r="CPG1" s="746"/>
      <c r="CPH1" s="746"/>
      <c r="CPI1" s="746"/>
      <c r="CPJ1" s="746"/>
      <c r="CPK1" s="746"/>
      <c r="CPL1" s="746"/>
      <c r="CPM1" s="746"/>
      <c r="CPN1" s="746"/>
      <c r="CPO1" s="746"/>
      <c r="CPP1" s="746"/>
      <c r="CPQ1" s="746"/>
      <c r="CPR1" s="746"/>
      <c r="CPS1" s="746"/>
      <c r="CPT1" s="746"/>
      <c r="CPU1" s="746"/>
      <c r="CPV1" s="746"/>
      <c r="CPW1" s="746"/>
      <c r="CPX1" s="746"/>
      <c r="CPY1" s="746"/>
      <c r="CPZ1" s="746"/>
      <c r="CQA1" s="746"/>
      <c r="CQB1" s="746"/>
      <c r="CQC1" s="746"/>
      <c r="CQD1" s="746"/>
      <c r="CQE1" s="746"/>
      <c r="CQF1" s="746"/>
      <c r="CQG1" s="746"/>
      <c r="CQH1" s="746"/>
      <c r="CQI1" s="746"/>
      <c r="CQJ1" s="746"/>
      <c r="CQK1" s="746"/>
      <c r="CQL1" s="746"/>
      <c r="CQM1" s="746"/>
      <c r="CQN1" s="746"/>
      <c r="CQO1" s="746"/>
      <c r="CQP1" s="746"/>
      <c r="CQQ1" s="746"/>
      <c r="CQR1" s="746"/>
      <c r="CQS1" s="746"/>
      <c r="CQT1" s="746"/>
      <c r="CQU1" s="746"/>
      <c r="CQV1" s="746"/>
      <c r="CQW1" s="746"/>
      <c r="CQX1" s="746"/>
      <c r="CQY1" s="746"/>
      <c r="CQZ1" s="746"/>
      <c r="CRA1" s="746"/>
      <c r="CRB1" s="746"/>
      <c r="CRC1" s="746"/>
      <c r="CRD1" s="746"/>
      <c r="CRE1" s="746"/>
      <c r="CRF1" s="746"/>
      <c r="CRG1" s="746"/>
      <c r="CRH1" s="746"/>
      <c r="CRI1" s="746"/>
      <c r="CRJ1" s="746"/>
      <c r="CRK1" s="746"/>
      <c r="CRL1" s="746"/>
      <c r="CRM1" s="746"/>
      <c r="CRN1" s="746"/>
      <c r="CRO1" s="746"/>
      <c r="CRP1" s="746"/>
      <c r="CRQ1" s="746"/>
      <c r="CRR1" s="746"/>
      <c r="CRS1" s="746"/>
      <c r="CRT1" s="746"/>
      <c r="CRU1" s="746"/>
      <c r="CRV1" s="746"/>
      <c r="CRW1" s="746"/>
      <c r="CRX1" s="746"/>
      <c r="CRY1" s="746"/>
      <c r="CRZ1" s="746"/>
      <c r="CSA1" s="746"/>
      <c r="CSB1" s="746"/>
      <c r="CSC1" s="746"/>
      <c r="CSD1" s="746"/>
      <c r="CSE1" s="746"/>
      <c r="CSF1" s="746"/>
      <c r="CSG1" s="746"/>
      <c r="CSH1" s="746"/>
      <c r="CSI1" s="746"/>
      <c r="CSJ1" s="746"/>
      <c r="CSK1" s="746"/>
      <c r="CSL1" s="746"/>
      <c r="CSM1" s="746"/>
      <c r="CSN1" s="746"/>
      <c r="CSO1" s="746"/>
      <c r="CSP1" s="746"/>
      <c r="CSQ1" s="746"/>
      <c r="CSR1" s="746"/>
      <c r="CSS1" s="746"/>
      <c r="CST1" s="746"/>
      <c r="CSU1" s="746"/>
      <c r="CSV1" s="746"/>
      <c r="CSW1" s="746"/>
      <c r="CSX1" s="746"/>
      <c r="CSY1" s="746"/>
      <c r="CSZ1" s="746"/>
      <c r="CTA1" s="746"/>
      <c r="CTB1" s="746"/>
      <c r="CTC1" s="746"/>
      <c r="CTD1" s="746"/>
      <c r="CTE1" s="746"/>
      <c r="CTF1" s="746"/>
      <c r="CTG1" s="746"/>
      <c r="CTH1" s="746"/>
      <c r="CTI1" s="746"/>
      <c r="CTJ1" s="746"/>
      <c r="CTK1" s="746"/>
      <c r="CTL1" s="746"/>
      <c r="CTM1" s="746"/>
      <c r="CTN1" s="746"/>
      <c r="CTO1" s="746"/>
      <c r="CTP1" s="746"/>
      <c r="CTQ1" s="746"/>
      <c r="CTR1" s="746"/>
      <c r="CTS1" s="746"/>
      <c r="CTT1" s="746"/>
      <c r="CTU1" s="746"/>
      <c r="CTV1" s="746"/>
      <c r="CTW1" s="746"/>
      <c r="CTX1" s="746"/>
      <c r="CTY1" s="746"/>
      <c r="CTZ1" s="746"/>
      <c r="CUA1" s="746"/>
      <c r="CUB1" s="746"/>
      <c r="CUC1" s="746"/>
      <c r="CUD1" s="746"/>
      <c r="CUE1" s="746"/>
      <c r="CUF1" s="746"/>
      <c r="CUG1" s="746"/>
      <c r="CUH1" s="746"/>
      <c r="CUI1" s="746"/>
      <c r="CUJ1" s="746"/>
      <c r="CUK1" s="746"/>
      <c r="CUL1" s="746"/>
      <c r="CUM1" s="746"/>
      <c r="CUN1" s="746"/>
      <c r="CUO1" s="746"/>
      <c r="CUP1" s="746"/>
      <c r="CUQ1" s="746"/>
      <c r="CUR1" s="746"/>
      <c r="CUS1" s="746"/>
      <c r="CUT1" s="746"/>
      <c r="CUU1" s="746"/>
      <c r="CUV1" s="746"/>
      <c r="CUW1" s="746"/>
      <c r="CUX1" s="746"/>
      <c r="CUY1" s="746"/>
      <c r="CUZ1" s="746"/>
      <c r="CVA1" s="746"/>
      <c r="CVB1" s="746"/>
      <c r="CVC1" s="746"/>
      <c r="CVD1" s="746"/>
      <c r="CVE1" s="746"/>
      <c r="CVF1" s="746"/>
      <c r="CVG1" s="746"/>
      <c r="CVH1" s="746"/>
      <c r="CVI1" s="746"/>
      <c r="CVJ1" s="746"/>
      <c r="CVK1" s="746"/>
      <c r="CVL1" s="746"/>
      <c r="CVM1" s="746"/>
      <c r="CVN1" s="746"/>
      <c r="CVO1" s="746"/>
      <c r="CVP1" s="746"/>
      <c r="CVQ1" s="746"/>
      <c r="CVR1" s="746"/>
      <c r="CVS1" s="746"/>
      <c r="CVT1" s="746"/>
      <c r="CVU1" s="746"/>
      <c r="CVV1" s="746"/>
      <c r="CVW1" s="746"/>
      <c r="CVX1" s="746"/>
      <c r="CVY1" s="746"/>
      <c r="CVZ1" s="746"/>
      <c r="CWA1" s="746"/>
      <c r="CWB1" s="746"/>
      <c r="CWC1" s="746"/>
      <c r="CWD1" s="746"/>
      <c r="CWE1" s="746"/>
      <c r="CWF1" s="746"/>
      <c r="CWG1" s="746"/>
      <c r="CWH1" s="746"/>
      <c r="CWI1" s="746"/>
      <c r="CWJ1" s="746"/>
      <c r="CWK1" s="746"/>
      <c r="CWL1" s="746"/>
      <c r="CWM1" s="746"/>
      <c r="CWN1" s="746"/>
      <c r="CWO1" s="746"/>
      <c r="CWP1" s="746"/>
      <c r="CWQ1" s="746"/>
      <c r="CWR1" s="746"/>
      <c r="CWS1" s="746"/>
      <c r="CWT1" s="746"/>
      <c r="CWU1" s="746"/>
      <c r="CWV1" s="746"/>
      <c r="CWW1" s="746"/>
      <c r="CWX1" s="746"/>
      <c r="CWY1" s="746"/>
      <c r="CWZ1" s="746"/>
      <c r="CXA1" s="746"/>
      <c r="CXB1" s="746"/>
      <c r="CXC1" s="746"/>
      <c r="CXD1" s="746"/>
      <c r="CXE1" s="746"/>
      <c r="CXF1" s="746"/>
      <c r="CXG1" s="746"/>
      <c r="CXH1" s="746"/>
      <c r="CXI1" s="746"/>
      <c r="CXJ1" s="746"/>
      <c r="CXK1" s="746"/>
      <c r="CXL1" s="746"/>
      <c r="CXM1" s="746"/>
      <c r="CXN1" s="746"/>
      <c r="CXO1" s="746"/>
      <c r="CXP1" s="746"/>
      <c r="CXQ1" s="746"/>
      <c r="CXR1" s="746"/>
      <c r="CXS1" s="746"/>
      <c r="CXT1" s="746"/>
      <c r="CXU1" s="746"/>
      <c r="CXV1" s="746"/>
      <c r="CXW1" s="746"/>
      <c r="CXX1" s="746"/>
      <c r="CXY1" s="746"/>
      <c r="CXZ1" s="746"/>
      <c r="CYA1" s="746"/>
      <c r="CYB1" s="746"/>
      <c r="CYC1" s="746"/>
      <c r="CYD1" s="746"/>
      <c r="CYE1" s="746"/>
      <c r="CYF1" s="746"/>
      <c r="CYG1" s="746"/>
      <c r="CYH1" s="746"/>
      <c r="CYI1" s="746"/>
      <c r="CYJ1" s="746"/>
      <c r="CYK1" s="746"/>
      <c r="CYL1" s="746"/>
      <c r="CYM1" s="746"/>
      <c r="CYN1" s="746"/>
      <c r="CYO1" s="746"/>
      <c r="CYP1" s="746"/>
      <c r="CYQ1" s="746"/>
      <c r="CYR1" s="746"/>
      <c r="CYS1" s="746"/>
      <c r="CYT1" s="746"/>
      <c r="CYU1" s="746"/>
      <c r="CYV1" s="746"/>
      <c r="CYW1" s="746"/>
      <c r="CYX1" s="746"/>
      <c r="CYY1" s="746"/>
      <c r="CYZ1" s="746"/>
      <c r="CZA1" s="746"/>
      <c r="CZB1" s="746"/>
      <c r="CZC1" s="746"/>
      <c r="CZD1" s="746"/>
      <c r="CZE1" s="746"/>
      <c r="CZF1" s="746"/>
      <c r="CZG1" s="746"/>
      <c r="CZH1" s="746"/>
      <c r="CZI1" s="746"/>
      <c r="CZJ1" s="746"/>
      <c r="CZK1" s="746"/>
      <c r="CZL1" s="746"/>
      <c r="CZM1" s="746"/>
      <c r="CZN1" s="746"/>
      <c r="CZO1" s="746"/>
      <c r="CZP1" s="746"/>
      <c r="CZQ1" s="746"/>
      <c r="CZR1" s="746"/>
      <c r="CZS1" s="746"/>
      <c r="CZT1" s="746"/>
      <c r="CZU1" s="746"/>
      <c r="CZV1" s="746"/>
      <c r="CZW1" s="746"/>
      <c r="CZX1" s="746"/>
      <c r="CZY1" s="746"/>
      <c r="CZZ1" s="746"/>
      <c r="DAA1" s="746"/>
      <c r="DAB1" s="746"/>
      <c r="DAC1" s="746"/>
      <c r="DAD1" s="746"/>
      <c r="DAE1" s="746"/>
      <c r="DAF1" s="746"/>
      <c r="DAG1" s="746"/>
      <c r="DAH1" s="746"/>
      <c r="DAI1" s="746"/>
      <c r="DAJ1" s="746"/>
      <c r="DAK1" s="746"/>
      <c r="DAL1" s="746"/>
      <c r="DAM1" s="746"/>
      <c r="DAN1" s="746"/>
      <c r="DAO1" s="746"/>
      <c r="DAP1" s="746"/>
      <c r="DAQ1" s="746"/>
      <c r="DAR1" s="746"/>
      <c r="DAS1" s="746"/>
      <c r="DAT1" s="746"/>
      <c r="DAU1" s="746"/>
      <c r="DAV1" s="746"/>
      <c r="DAW1" s="746"/>
      <c r="DAX1" s="746"/>
      <c r="DAY1" s="746"/>
      <c r="DAZ1" s="746"/>
      <c r="DBA1" s="746"/>
      <c r="DBB1" s="746"/>
      <c r="DBC1" s="746"/>
      <c r="DBD1" s="746"/>
      <c r="DBE1" s="746"/>
      <c r="DBF1" s="746"/>
      <c r="DBG1" s="746"/>
      <c r="DBH1" s="746"/>
      <c r="DBI1" s="746"/>
      <c r="DBJ1" s="746"/>
      <c r="DBK1" s="746"/>
      <c r="DBL1" s="746"/>
      <c r="DBM1" s="746"/>
      <c r="DBN1" s="746"/>
      <c r="DBO1" s="746"/>
      <c r="DBP1" s="746"/>
      <c r="DBQ1" s="746"/>
      <c r="DBR1" s="746"/>
      <c r="DBS1" s="746"/>
      <c r="DBT1" s="746"/>
      <c r="DBU1" s="746"/>
      <c r="DBV1" s="746"/>
      <c r="DBW1" s="746"/>
      <c r="DBX1" s="746"/>
      <c r="DBY1" s="746"/>
      <c r="DBZ1" s="746"/>
      <c r="DCA1" s="746"/>
      <c r="DCB1" s="746"/>
      <c r="DCC1" s="746"/>
      <c r="DCD1" s="746"/>
      <c r="DCE1" s="746"/>
      <c r="DCF1" s="746"/>
      <c r="DCG1" s="746"/>
      <c r="DCH1" s="746"/>
      <c r="DCI1" s="746"/>
      <c r="DCJ1" s="746"/>
      <c r="DCK1" s="746"/>
      <c r="DCL1" s="746"/>
      <c r="DCM1" s="746"/>
      <c r="DCN1" s="746"/>
      <c r="DCO1" s="746"/>
      <c r="DCP1" s="746"/>
      <c r="DCQ1" s="746"/>
      <c r="DCR1" s="746"/>
      <c r="DCS1" s="746"/>
      <c r="DCT1" s="746"/>
      <c r="DCU1" s="746"/>
      <c r="DCV1" s="746"/>
      <c r="DCW1" s="746"/>
      <c r="DCX1" s="746"/>
      <c r="DCY1" s="746"/>
      <c r="DCZ1" s="746"/>
      <c r="DDA1" s="746"/>
      <c r="DDB1" s="746"/>
      <c r="DDC1" s="746"/>
      <c r="DDD1" s="746"/>
      <c r="DDE1" s="746"/>
      <c r="DDF1" s="746"/>
      <c r="DDG1" s="746"/>
      <c r="DDH1" s="746"/>
      <c r="DDI1" s="746"/>
      <c r="DDJ1" s="746"/>
      <c r="DDK1" s="746"/>
      <c r="DDL1" s="746"/>
      <c r="DDM1" s="746"/>
      <c r="DDN1" s="746"/>
      <c r="DDO1" s="746"/>
      <c r="DDP1" s="746"/>
      <c r="DDQ1" s="746"/>
      <c r="DDR1" s="746"/>
      <c r="DDS1" s="746"/>
      <c r="DDT1" s="746"/>
      <c r="DDU1" s="746"/>
      <c r="DDV1" s="746"/>
      <c r="DDW1" s="746"/>
      <c r="DDX1" s="746"/>
      <c r="DDY1" s="746"/>
      <c r="DDZ1" s="746"/>
      <c r="DEA1" s="746"/>
      <c r="DEB1" s="746"/>
      <c r="DEC1" s="746"/>
      <c r="DED1" s="746"/>
      <c r="DEE1" s="746"/>
      <c r="DEF1" s="746"/>
      <c r="DEG1" s="746"/>
      <c r="DEH1" s="746"/>
      <c r="DEI1" s="746"/>
      <c r="DEJ1" s="746"/>
      <c r="DEK1" s="746"/>
      <c r="DEL1" s="746"/>
      <c r="DEM1" s="746"/>
      <c r="DEN1" s="746"/>
      <c r="DEO1" s="746"/>
      <c r="DEP1" s="746"/>
      <c r="DEQ1" s="746"/>
      <c r="DER1" s="746"/>
      <c r="DES1" s="746"/>
      <c r="DET1" s="746"/>
      <c r="DEU1" s="746"/>
      <c r="DEV1" s="746"/>
      <c r="DEW1" s="746"/>
      <c r="DEX1" s="746"/>
      <c r="DEY1" s="746"/>
      <c r="DEZ1" s="746"/>
      <c r="DFA1" s="746"/>
      <c r="DFB1" s="746"/>
      <c r="DFC1" s="746"/>
      <c r="DFD1" s="746"/>
      <c r="DFE1" s="746"/>
      <c r="DFF1" s="746"/>
      <c r="DFG1" s="746"/>
      <c r="DFH1" s="746"/>
      <c r="DFI1" s="746"/>
      <c r="DFJ1" s="746"/>
      <c r="DFK1" s="746"/>
      <c r="DFL1" s="746"/>
      <c r="DFM1" s="746"/>
      <c r="DFN1" s="746"/>
      <c r="DFO1" s="746"/>
      <c r="DFP1" s="746"/>
      <c r="DFQ1" s="746"/>
      <c r="DFR1" s="746"/>
      <c r="DFS1" s="746"/>
      <c r="DFT1" s="746"/>
      <c r="DFU1" s="746"/>
      <c r="DFV1" s="746"/>
      <c r="DFW1" s="746"/>
      <c r="DFX1" s="746"/>
      <c r="DFY1" s="746"/>
      <c r="DFZ1" s="746"/>
      <c r="DGA1" s="746"/>
      <c r="DGB1" s="746"/>
      <c r="DGC1" s="746"/>
      <c r="DGD1" s="746"/>
      <c r="DGE1" s="746"/>
      <c r="DGF1" s="746"/>
      <c r="DGG1" s="746"/>
      <c r="DGH1" s="746"/>
      <c r="DGI1" s="746"/>
      <c r="DGJ1" s="746"/>
      <c r="DGK1" s="746"/>
      <c r="DGL1" s="746"/>
      <c r="DGM1" s="746"/>
      <c r="DGN1" s="746"/>
      <c r="DGO1" s="746"/>
      <c r="DGP1" s="746"/>
      <c r="DGQ1" s="746"/>
      <c r="DGR1" s="746"/>
      <c r="DGS1" s="746"/>
      <c r="DGT1" s="746"/>
      <c r="DGU1" s="746"/>
      <c r="DGV1" s="746"/>
      <c r="DGW1" s="746"/>
      <c r="DGX1" s="746"/>
      <c r="DGY1" s="746"/>
      <c r="DGZ1" s="746"/>
      <c r="DHA1" s="746"/>
      <c r="DHB1" s="746"/>
      <c r="DHC1" s="746"/>
      <c r="DHD1" s="746"/>
      <c r="DHE1" s="746"/>
      <c r="DHF1" s="746"/>
      <c r="DHG1" s="746"/>
      <c r="DHH1" s="746"/>
      <c r="DHI1" s="746"/>
      <c r="DHJ1" s="746"/>
      <c r="DHK1" s="746"/>
      <c r="DHL1" s="746"/>
      <c r="DHM1" s="746"/>
      <c r="DHN1" s="746"/>
      <c r="DHO1" s="746"/>
      <c r="DHP1" s="746"/>
      <c r="DHQ1" s="746"/>
      <c r="DHR1" s="746"/>
      <c r="DHS1" s="746"/>
      <c r="DHT1" s="746"/>
      <c r="DHU1" s="746"/>
      <c r="DHV1" s="746"/>
      <c r="DHW1" s="746"/>
      <c r="DHX1" s="746"/>
      <c r="DHY1" s="746"/>
      <c r="DHZ1" s="746"/>
      <c r="DIA1" s="746"/>
      <c r="DIB1" s="746"/>
      <c r="DIC1" s="746"/>
      <c r="DID1" s="746"/>
      <c r="DIE1" s="746"/>
      <c r="DIF1" s="746"/>
      <c r="DIG1" s="746"/>
      <c r="DIH1" s="746"/>
      <c r="DII1" s="746"/>
      <c r="DIJ1" s="746"/>
      <c r="DIK1" s="746"/>
      <c r="DIL1" s="746"/>
      <c r="DIM1" s="746"/>
      <c r="DIN1" s="746"/>
      <c r="DIO1" s="746"/>
      <c r="DIP1" s="746"/>
      <c r="DIQ1" s="746"/>
      <c r="DIR1" s="746"/>
      <c r="DIS1" s="746"/>
      <c r="DIT1" s="746"/>
      <c r="DIU1" s="746"/>
      <c r="DIV1" s="746"/>
      <c r="DIW1" s="746"/>
      <c r="DIX1" s="746"/>
      <c r="DIY1" s="746"/>
      <c r="DIZ1" s="746"/>
      <c r="DJA1" s="746"/>
      <c r="DJB1" s="746"/>
      <c r="DJC1" s="746"/>
      <c r="DJD1" s="746"/>
      <c r="DJE1" s="746"/>
      <c r="DJF1" s="746"/>
      <c r="DJG1" s="746"/>
      <c r="DJH1" s="746"/>
      <c r="DJI1" s="746"/>
      <c r="DJJ1" s="746"/>
      <c r="DJK1" s="746"/>
      <c r="DJL1" s="746"/>
      <c r="DJM1" s="746"/>
      <c r="DJN1" s="746"/>
      <c r="DJO1" s="746"/>
      <c r="DJP1" s="746"/>
      <c r="DJQ1" s="746"/>
      <c r="DJR1" s="746"/>
      <c r="DJS1" s="746"/>
      <c r="DJT1" s="746"/>
      <c r="DJU1" s="746"/>
      <c r="DJV1" s="746"/>
      <c r="DJW1" s="746"/>
      <c r="DJX1" s="746"/>
      <c r="DJY1" s="746"/>
      <c r="DJZ1" s="746"/>
      <c r="DKA1" s="746"/>
      <c r="DKB1" s="746"/>
      <c r="DKC1" s="746"/>
      <c r="DKD1" s="746"/>
      <c r="DKE1" s="746"/>
      <c r="DKF1" s="746"/>
      <c r="DKG1" s="746"/>
      <c r="DKH1" s="746"/>
      <c r="DKI1" s="746"/>
      <c r="DKJ1" s="746"/>
      <c r="DKK1" s="746"/>
      <c r="DKL1" s="746"/>
      <c r="DKM1" s="746"/>
      <c r="DKN1" s="746"/>
      <c r="DKO1" s="746"/>
      <c r="DKP1" s="746"/>
      <c r="DKQ1" s="746"/>
      <c r="DKR1" s="746"/>
      <c r="DKS1" s="746"/>
      <c r="DKT1" s="746"/>
      <c r="DKU1" s="746"/>
      <c r="DKV1" s="746"/>
      <c r="DKW1" s="746"/>
      <c r="DKX1" s="746"/>
      <c r="DKY1" s="746"/>
      <c r="DKZ1" s="746"/>
      <c r="DLA1" s="746"/>
      <c r="DLB1" s="746"/>
      <c r="DLC1" s="746"/>
      <c r="DLD1" s="746"/>
      <c r="DLE1" s="746"/>
      <c r="DLF1" s="746"/>
      <c r="DLG1" s="746"/>
      <c r="DLH1" s="746"/>
      <c r="DLI1" s="746"/>
      <c r="DLJ1" s="746"/>
      <c r="DLK1" s="746"/>
      <c r="DLL1" s="746"/>
      <c r="DLM1" s="746"/>
      <c r="DLN1" s="746"/>
      <c r="DLO1" s="746"/>
      <c r="DLP1" s="746"/>
      <c r="DLQ1" s="746"/>
      <c r="DLR1" s="746"/>
      <c r="DLS1" s="746"/>
      <c r="DLT1" s="746"/>
      <c r="DLU1" s="746"/>
      <c r="DLV1" s="746"/>
      <c r="DLW1" s="746"/>
      <c r="DLX1" s="746"/>
      <c r="DLY1" s="746"/>
      <c r="DLZ1" s="746"/>
      <c r="DMA1" s="746"/>
      <c r="DMB1" s="746"/>
      <c r="DMC1" s="746"/>
      <c r="DMD1" s="746"/>
      <c r="DME1" s="746"/>
      <c r="DMF1" s="746"/>
      <c r="DMG1" s="746"/>
      <c r="DMH1" s="746"/>
      <c r="DMI1" s="746"/>
      <c r="DMJ1" s="746"/>
      <c r="DMK1" s="746"/>
      <c r="DML1" s="746"/>
      <c r="DMM1" s="746"/>
      <c r="DMN1" s="746"/>
      <c r="DMO1" s="746"/>
      <c r="DMP1" s="746"/>
      <c r="DMQ1" s="746"/>
      <c r="DMR1" s="746"/>
      <c r="DMS1" s="746"/>
      <c r="DMT1" s="746"/>
      <c r="DMU1" s="746"/>
      <c r="DMV1" s="746"/>
      <c r="DMW1" s="746"/>
      <c r="DMX1" s="746"/>
      <c r="DMY1" s="746"/>
      <c r="DMZ1" s="746"/>
      <c r="DNA1" s="746"/>
      <c r="DNB1" s="746"/>
      <c r="DNC1" s="746"/>
      <c r="DND1" s="746"/>
      <c r="DNE1" s="746"/>
      <c r="DNF1" s="746"/>
      <c r="DNG1" s="746"/>
      <c r="DNH1" s="746"/>
      <c r="DNI1" s="746"/>
      <c r="DNJ1" s="746"/>
      <c r="DNK1" s="746"/>
      <c r="DNL1" s="746"/>
      <c r="DNM1" s="746"/>
      <c r="DNN1" s="746"/>
      <c r="DNO1" s="746"/>
      <c r="DNP1" s="746"/>
      <c r="DNQ1" s="746"/>
      <c r="DNR1" s="746"/>
      <c r="DNS1" s="746"/>
      <c r="DNT1" s="746"/>
      <c r="DNU1" s="746"/>
      <c r="DNV1" s="746"/>
      <c r="DNW1" s="746"/>
      <c r="DNX1" s="746"/>
      <c r="DNY1" s="746"/>
      <c r="DNZ1" s="746"/>
      <c r="DOA1" s="746"/>
      <c r="DOB1" s="746"/>
      <c r="DOC1" s="746"/>
      <c r="DOD1" s="746"/>
      <c r="DOE1" s="746"/>
      <c r="DOF1" s="746"/>
      <c r="DOG1" s="746"/>
      <c r="DOH1" s="746"/>
      <c r="DOI1" s="746"/>
      <c r="DOJ1" s="746"/>
      <c r="DOK1" s="746"/>
      <c r="DOL1" s="746"/>
      <c r="DOM1" s="746"/>
      <c r="DON1" s="746"/>
      <c r="DOO1" s="746"/>
      <c r="DOP1" s="746"/>
      <c r="DOQ1" s="746"/>
      <c r="DOR1" s="746"/>
      <c r="DOS1" s="746"/>
      <c r="DOT1" s="746"/>
      <c r="DOU1" s="746"/>
      <c r="DOV1" s="746"/>
      <c r="DOW1" s="746"/>
      <c r="DOX1" s="746"/>
      <c r="DOY1" s="746"/>
      <c r="DOZ1" s="746"/>
      <c r="DPA1" s="746"/>
      <c r="DPB1" s="746"/>
      <c r="DPC1" s="746"/>
      <c r="DPD1" s="746"/>
      <c r="DPE1" s="746"/>
      <c r="DPF1" s="746"/>
      <c r="DPG1" s="746"/>
      <c r="DPH1" s="746"/>
      <c r="DPI1" s="746"/>
      <c r="DPJ1" s="746"/>
      <c r="DPK1" s="746"/>
      <c r="DPL1" s="746"/>
      <c r="DPM1" s="746"/>
      <c r="DPN1" s="746"/>
      <c r="DPO1" s="746"/>
      <c r="DPP1" s="746"/>
      <c r="DPQ1" s="746"/>
      <c r="DPR1" s="746"/>
      <c r="DPS1" s="746"/>
      <c r="DPT1" s="746"/>
      <c r="DPU1" s="746"/>
      <c r="DPV1" s="746"/>
      <c r="DPW1" s="746"/>
      <c r="DPX1" s="746"/>
      <c r="DPY1" s="746"/>
      <c r="DPZ1" s="746"/>
      <c r="DQA1" s="746"/>
      <c r="DQB1" s="746"/>
      <c r="DQC1" s="746"/>
      <c r="DQD1" s="746"/>
      <c r="DQE1" s="746"/>
      <c r="DQF1" s="746"/>
      <c r="DQG1" s="746"/>
      <c r="DQH1" s="746"/>
      <c r="DQI1" s="746"/>
      <c r="DQJ1" s="746"/>
      <c r="DQK1" s="746"/>
      <c r="DQL1" s="746"/>
      <c r="DQM1" s="746"/>
      <c r="DQN1" s="746"/>
      <c r="DQO1" s="746"/>
      <c r="DQP1" s="746"/>
      <c r="DQQ1" s="746"/>
      <c r="DQR1" s="746"/>
      <c r="DQS1" s="746"/>
      <c r="DQT1" s="746"/>
      <c r="DQU1" s="746"/>
      <c r="DQV1" s="746"/>
      <c r="DQW1" s="746"/>
      <c r="DQX1" s="746"/>
      <c r="DQY1" s="746"/>
      <c r="DQZ1" s="746"/>
      <c r="DRA1" s="746"/>
      <c r="DRB1" s="746"/>
      <c r="DRC1" s="746"/>
      <c r="DRD1" s="746"/>
      <c r="DRE1" s="746"/>
      <c r="DRF1" s="746"/>
      <c r="DRG1" s="746"/>
      <c r="DRH1" s="746"/>
      <c r="DRI1" s="746"/>
      <c r="DRJ1" s="746"/>
      <c r="DRK1" s="746"/>
      <c r="DRL1" s="746"/>
      <c r="DRM1" s="746"/>
      <c r="DRN1" s="746"/>
      <c r="DRO1" s="746"/>
      <c r="DRP1" s="746"/>
      <c r="DRQ1" s="746"/>
      <c r="DRR1" s="746"/>
      <c r="DRS1" s="746"/>
      <c r="DRT1" s="746"/>
      <c r="DRU1" s="746"/>
      <c r="DRV1" s="746"/>
      <c r="DRW1" s="746"/>
      <c r="DRX1" s="746"/>
      <c r="DRY1" s="746"/>
      <c r="DRZ1" s="746"/>
      <c r="DSA1" s="746"/>
      <c r="DSB1" s="746"/>
      <c r="DSC1" s="746"/>
      <c r="DSD1" s="746"/>
      <c r="DSE1" s="746"/>
      <c r="DSF1" s="746"/>
      <c r="DSG1" s="746"/>
      <c r="DSH1" s="746"/>
      <c r="DSI1" s="746"/>
      <c r="DSJ1" s="746"/>
      <c r="DSK1" s="746"/>
      <c r="DSL1" s="746"/>
      <c r="DSM1" s="746"/>
      <c r="DSN1" s="746"/>
      <c r="DSO1" s="746"/>
      <c r="DSP1" s="746"/>
      <c r="DSQ1" s="746"/>
      <c r="DSR1" s="746"/>
      <c r="DSS1" s="746"/>
      <c r="DST1" s="746"/>
      <c r="DSU1" s="746"/>
      <c r="DSV1" s="746"/>
      <c r="DSW1" s="746"/>
      <c r="DSX1" s="746"/>
      <c r="DSY1" s="746"/>
      <c r="DSZ1" s="746"/>
      <c r="DTA1" s="746"/>
      <c r="DTB1" s="746"/>
      <c r="DTC1" s="746"/>
      <c r="DTD1" s="746"/>
      <c r="DTE1" s="746"/>
      <c r="DTF1" s="746"/>
      <c r="DTG1" s="746"/>
      <c r="DTH1" s="746"/>
      <c r="DTI1" s="746"/>
      <c r="DTJ1" s="746"/>
      <c r="DTK1" s="746"/>
      <c r="DTL1" s="746"/>
      <c r="DTM1" s="746"/>
      <c r="DTN1" s="746"/>
      <c r="DTO1" s="746"/>
      <c r="DTP1" s="746"/>
      <c r="DTQ1" s="746"/>
      <c r="DTR1" s="746"/>
      <c r="DTS1" s="746"/>
      <c r="DTT1" s="746"/>
      <c r="DTU1" s="746"/>
      <c r="DTV1" s="746"/>
      <c r="DTW1" s="746"/>
      <c r="DTX1" s="746"/>
      <c r="DTY1" s="746"/>
      <c r="DTZ1" s="746"/>
      <c r="DUA1" s="746"/>
      <c r="DUB1" s="746"/>
      <c r="DUC1" s="746"/>
      <c r="DUD1" s="746"/>
      <c r="DUE1" s="746"/>
      <c r="DUF1" s="746"/>
      <c r="DUG1" s="746"/>
      <c r="DUH1" s="746"/>
      <c r="DUI1" s="746"/>
      <c r="DUJ1" s="746"/>
      <c r="DUK1" s="746"/>
      <c r="DUL1" s="746"/>
      <c r="DUM1" s="746"/>
      <c r="DUN1" s="746"/>
      <c r="DUO1" s="746"/>
      <c r="DUP1" s="746"/>
      <c r="DUQ1" s="746"/>
      <c r="DUR1" s="746"/>
      <c r="DUS1" s="746"/>
      <c r="DUT1" s="746"/>
      <c r="DUU1" s="746"/>
      <c r="DUV1" s="746"/>
      <c r="DUW1" s="746"/>
      <c r="DUX1" s="746"/>
      <c r="DUY1" s="746"/>
      <c r="DUZ1" s="746"/>
      <c r="DVA1" s="746"/>
      <c r="DVB1" s="746"/>
      <c r="DVC1" s="746"/>
      <c r="DVD1" s="746"/>
      <c r="DVE1" s="746"/>
      <c r="DVF1" s="746"/>
      <c r="DVG1" s="746"/>
      <c r="DVH1" s="746"/>
      <c r="DVI1" s="746"/>
      <c r="DVJ1" s="746"/>
      <c r="DVK1" s="746"/>
      <c r="DVL1" s="746"/>
      <c r="DVM1" s="746"/>
      <c r="DVN1" s="746"/>
      <c r="DVO1" s="746"/>
      <c r="DVP1" s="746"/>
      <c r="DVQ1" s="746"/>
      <c r="DVR1" s="746"/>
      <c r="DVS1" s="746"/>
      <c r="DVT1" s="746"/>
      <c r="DVU1" s="746"/>
      <c r="DVV1" s="746"/>
      <c r="DVW1" s="746"/>
      <c r="DVX1" s="746"/>
      <c r="DVY1" s="746"/>
      <c r="DVZ1" s="746"/>
      <c r="DWA1" s="746"/>
      <c r="DWB1" s="746"/>
      <c r="DWC1" s="746"/>
      <c r="DWD1" s="746"/>
      <c r="DWE1" s="746"/>
      <c r="DWF1" s="746"/>
      <c r="DWG1" s="746"/>
      <c r="DWH1" s="746"/>
      <c r="DWI1" s="746"/>
      <c r="DWJ1" s="746"/>
      <c r="DWK1" s="746"/>
      <c r="DWL1" s="746"/>
      <c r="DWM1" s="746"/>
      <c r="DWN1" s="746"/>
      <c r="DWO1" s="746"/>
      <c r="DWP1" s="746"/>
      <c r="DWQ1" s="746"/>
      <c r="DWR1" s="746"/>
      <c r="DWS1" s="746"/>
      <c r="DWT1" s="746"/>
      <c r="DWU1" s="746"/>
      <c r="DWV1" s="746"/>
      <c r="DWW1" s="746"/>
      <c r="DWX1" s="746"/>
      <c r="DWY1" s="746"/>
      <c r="DWZ1" s="746"/>
      <c r="DXA1" s="746"/>
      <c r="DXB1" s="746"/>
      <c r="DXC1" s="746"/>
      <c r="DXD1" s="746"/>
      <c r="DXE1" s="746"/>
      <c r="DXF1" s="746"/>
      <c r="DXG1" s="746"/>
      <c r="DXH1" s="746"/>
      <c r="DXI1" s="746"/>
      <c r="DXJ1" s="746"/>
      <c r="DXK1" s="746"/>
      <c r="DXL1" s="746"/>
      <c r="DXM1" s="746"/>
      <c r="DXN1" s="746"/>
      <c r="DXO1" s="746"/>
      <c r="DXP1" s="746"/>
      <c r="DXQ1" s="746"/>
      <c r="DXR1" s="746"/>
      <c r="DXS1" s="746"/>
      <c r="DXT1" s="746"/>
      <c r="DXU1" s="746"/>
      <c r="DXV1" s="746"/>
      <c r="DXW1" s="746"/>
      <c r="DXX1" s="746"/>
      <c r="DXY1" s="746"/>
      <c r="DXZ1" s="746"/>
      <c r="DYA1" s="746"/>
      <c r="DYB1" s="746"/>
      <c r="DYC1" s="746"/>
      <c r="DYD1" s="746"/>
      <c r="DYE1" s="746"/>
      <c r="DYF1" s="746"/>
      <c r="DYG1" s="746"/>
      <c r="DYH1" s="746"/>
      <c r="DYI1" s="746"/>
      <c r="DYJ1" s="746"/>
      <c r="DYK1" s="746"/>
      <c r="DYL1" s="746"/>
      <c r="DYM1" s="746"/>
      <c r="DYN1" s="746"/>
      <c r="DYO1" s="746"/>
      <c r="DYP1" s="746"/>
      <c r="DYQ1" s="746"/>
      <c r="DYR1" s="746"/>
      <c r="DYS1" s="746"/>
      <c r="DYT1" s="746"/>
      <c r="DYU1" s="746"/>
      <c r="DYV1" s="746"/>
      <c r="DYW1" s="746"/>
      <c r="DYX1" s="746"/>
      <c r="DYY1" s="746"/>
      <c r="DYZ1" s="746"/>
      <c r="DZA1" s="746"/>
      <c r="DZB1" s="746"/>
      <c r="DZC1" s="746"/>
      <c r="DZD1" s="746"/>
      <c r="DZE1" s="746"/>
      <c r="DZF1" s="746"/>
      <c r="DZG1" s="746"/>
      <c r="DZH1" s="746"/>
      <c r="DZI1" s="746"/>
      <c r="DZJ1" s="746"/>
      <c r="DZK1" s="746"/>
      <c r="DZL1" s="746"/>
      <c r="DZM1" s="746"/>
      <c r="DZN1" s="746"/>
      <c r="DZO1" s="746"/>
      <c r="DZP1" s="746"/>
      <c r="DZQ1" s="746"/>
      <c r="DZR1" s="746"/>
      <c r="DZS1" s="746"/>
      <c r="DZT1" s="746"/>
      <c r="DZU1" s="746"/>
      <c r="DZV1" s="746"/>
      <c r="DZW1" s="746"/>
      <c r="DZX1" s="746"/>
      <c r="DZY1" s="746"/>
      <c r="DZZ1" s="746"/>
      <c r="EAA1" s="746"/>
      <c r="EAB1" s="746"/>
      <c r="EAC1" s="746"/>
      <c r="EAD1" s="746"/>
      <c r="EAE1" s="746"/>
      <c r="EAF1" s="746"/>
      <c r="EAG1" s="746"/>
      <c r="EAH1" s="746"/>
      <c r="EAI1" s="746"/>
      <c r="EAJ1" s="746"/>
      <c r="EAK1" s="746"/>
      <c r="EAL1" s="746"/>
      <c r="EAM1" s="746"/>
      <c r="EAN1" s="746"/>
      <c r="EAO1" s="746"/>
      <c r="EAP1" s="746"/>
      <c r="EAQ1" s="746"/>
      <c r="EAR1" s="746"/>
      <c r="EAS1" s="746"/>
      <c r="EAT1" s="746"/>
      <c r="EAU1" s="746"/>
      <c r="EAV1" s="746"/>
      <c r="EAW1" s="746"/>
      <c r="EAX1" s="746"/>
      <c r="EAY1" s="746"/>
      <c r="EAZ1" s="746"/>
      <c r="EBA1" s="746"/>
      <c r="EBB1" s="746"/>
      <c r="EBC1" s="746"/>
      <c r="EBD1" s="746"/>
      <c r="EBE1" s="746"/>
      <c r="EBF1" s="746"/>
      <c r="EBG1" s="746"/>
      <c r="EBH1" s="746"/>
      <c r="EBI1" s="746"/>
      <c r="EBJ1" s="746"/>
      <c r="EBK1" s="746"/>
      <c r="EBL1" s="746"/>
      <c r="EBM1" s="746"/>
      <c r="EBN1" s="746"/>
      <c r="EBO1" s="746"/>
      <c r="EBP1" s="746"/>
      <c r="EBQ1" s="746"/>
      <c r="EBR1" s="746"/>
      <c r="EBS1" s="746"/>
      <c r="EBT1" s="746"/>
      <c r="EBU1" s="746"/>
      <c r="EBV1" s="746"/>
      <c r="EBW1" s="746"/>
      <c r="EBX1" s="746"/>
      <c r="EBY1" s="746"/>
      <c r="EBZ1" s="746"/>
      <c r="ECA1" s="746"/>
      <c r="ECB1" s="746"/>
      <c r="ECC1" s="746"/>
      <c r="ECD1" s="746"/>
      <c r="ECE1" s="746"/>
      <c r="ECF1" s="746"/>
      <c r="ECG1" s="746"/>
      <c r="ECH1" s="746"/>
      <c r="ECI1" s="746"/>
      <c r="ECJ1" s="746"/>
      <c r="ECK1" s="746"/>
      <c r="ECL1" s="746"/>
      <c r="ECM1" s="746"/>
      <c r="ECN1" s="746"/>
      <c r="ECO1" s="746"/>
      <c r="ECP1" s="746"/>
      <c r="ECQ1" s="746"/>
      <c r="ECR1" s="746"/>
      <c r="ECS1" s="746"/>
      <c r="ECT1" s="746"/>
      <c r="ECU1" s="746"/>
      <c r="ECV1" s="746"/>
      <c r="ECW1" s="746"/>
      <c r="ECX1" s="746"/>
      <c r="ECY1" s="746"/>
      <c r="ECZ1" s="746"/>
      <c r="EDA1" s="746"/>
      <c r="EDB1" s="746"/>
      <c r="EDC1" s="746"/>
      <c r="EDD1" s="746"/>
      <c r="EDE1" s="746"/>
      <c r="EDF1" s="746"/>
      <c r="EDG1" s="746"/>
      <c r="EDH1" s="746"/>
      <c r="EDI1" s="746"/>
      <c r="EDJ1" s="746"/>
      <c r="EDK1" s="746"/>
      <c r="EDL1" s="746"/>
      <c r="EDM1" s="746"/>
      <c r="EDN1" s="746"/>
      <c r="EDO1" s="746"/>
      <c r="EDP1" s="746"/>
      <c r="EDQ1" s="746"/>
      <c r="EDR1" s="746"/>
      <c r="EDS1" s="746"/>
      <c r="EDT1" s="746"/>
      <c r="EDU1" s="746"/>
      <c r="EDV1" s="746"/>
      <c r="EDW1" s="746"/>
      <c r="EDX1" s="746"/>
      <c r="EDY1" s="746"/>
      <c r="EDZ1" s="746"/>
      <c r="EEA1" s="746"/>
      <c r="EEB1" s="746"/>
      <c r="EEC1" s="746"/>
      <c r="EED1" s="746"/>
      <c r="EEE1" s="746"/>
      <c r="EEF1" s="746"/>
      <c r="EEG1" s="746"/>
      <c r="EEH1" s="746"/>
      <c r="EEI1" s="746"/>
      <c r="EEJ1" s="746"/>
      <c r="EEK1" s="746"/>
      <c r="EEL1" s="746"/>
      <c r="EEM1" s="746"/>
      <c r="EEN1" s="746"/>
      <c r="EEO1" s="746"/>
      <c r="EEP1" s="746"/>
      <c r="EEQ1" s="746"/>
      <c r="EER1" s="746"/>
      <c r="EES1" s="746"/>
      <c r="EET1" s="746"/>
      <c r="EEU1" s="746"/>
      <c r="EEV1" s="746"/>
      <c r="EEW1" s="746"/>
      <c r="EEX1" s="746"/>
      <c r="EEY1" s="746"/>
      <c r="EEZ1" s="746"/>
      <c r="EFA1" s="746"/>
      <c r="EFB1" s="746"/>
      <c r="EFC1" s="746"/>
      <c r="EFD1" s="746"/>
      <c r="EFE1" s="746"/>
      <c r="EFF1" s="746"/>
      <c r="EFG1" s="746"/>
      <c r="EFH1" s="746"/>
      <c r="EFI1" s="746"/>
      <c r="EFJ1" s="746"/>
      <c r="EFK1" s="746"/>
      <c r="EFL1" s="746"/>
      <c r="EFM1" s="746"/>
      <c r="EFN1" s="746"/>
      <c r="EFO1" s="746"/>
      <c r="EFP1" s="746"/>
      <c r="EFQ1" s="746"/>
      <c r="EFR1" s="746"/>
      <c r="EFS1" s="746"/>
      <c r="EFT1" s="746"/>
      <c r="EFU1" s="746"/>
      <c r="EFV1" s="746"/>
      <c r="EFW1" s="746"/>
      <c r="EFX1" s="746"/>
      <c r="EFY1" s="746"/>
      <c r="EFZ1" s="746"/>
      <c r="EGA1" s="746"/>
      <c r="EGB1" s="746"/>
      <c r="EGC1" s="746"/>
      <c r="EGD1" s="746"/>
      <c r="EGE1" s="746"/>
      <c r="EGF1" s="746"/>
      <c r="EGG1" s="746"/>
      <c r="EGH1" s="746"/>
      <c r="EGI1" s="746"/>
      <c r="EGJ1" s="746"/>
      <c r="EGK1" s="746"/>
      <c r="EGL1" s="746"/>
      <c r="EGM1" s="746"/>
      <c r="EGN1" s="746"/>
      <c r="EGO1" s="746"/>
      <c r="EGP1" s="746"/>
      <c r="EGQ1" s="746"/>
      <c r="EGR1" s="746"/>
      <c r="EGS1" s="746"/>
      <c r="EGT1" s="746"/>
      <c r="EGU1" s="746"/>
      <c r="EGV1" s="746"/>
      <c r="EGW1" s="746"/>
      <c r="EGX1" s="746"/>
      <c r="EGY1" s="746"/>
      <c r="EGZ1" s="746"/>
      <c r="EHA1" s="746"/>
      <c r="EHB1" s="746"/>
      <c r="EHC1" s="746"/>
      <c r="EHD1" s="746"/>
      <c r="EHE1" s="746"/>
      <c r="EHF1" s="746"/>
      <c r="EHG1" s="746"/>
      <c r="EHH1" s="746"/>
      <c r="EHI1" s="746"/>
      <c r="EHJ1" s="746"/>
      <c r="EHK1" s="746"/>
      <c r="EHL1" s="746"/>
      <c r="EHM1" s="746"/>
      <c r="EHN1" s="746"/>
      <c r="EHO1" s="746"/>
      <c r="EHP1" s="746"/>
      <c r="EHQ1" s="746"/>
      <c r="EHR1" s="746"/>
      <c r="EHS1" s="746"/>
      <c r="EHT1" s="746"/>
      <c r="EHU1" s="746"/>
      <c r="EHV1" s="746"/>
      <c r="EHW1" s="746"/>
      <c r="EHX1" s="746"/>
      <c r="EHY1" s="746"/>
      <c r="EHZ1" s="746"/>
      <c r="EIA1" s="746"/>
      <c r="EIB1" s="746"/>
      <c r="EIC1" s="746"/>
      <c r="EID1" s="746"/>
      <c r="EIE1" s="746"/>
      <c r="EIF1" s="746"/>
      <c r="EIG1" s="746"/>
      <c r="EIH1" s="746"/>
      <c r="EII1" s="746"/>
      <c r="EIJ1" s="746"/>
      <c r="EIK1" s="746"/>
      <c r="EIL1" s="746"/>
      <c r="EIM1" s="746"/>
      <c r="EIN1" s="746"/>
      <c r="EIO1" s="746"/>
      <c r="EIP1" s="746"/>
      <c r="EIQ1" s="746"/>
      <c r="EIR1" s="746"/>
      <c r="EIS1" s="746"/>
      <c r="EIT1" s="746"/>
      <c r="EIU1" s="746"/>
      <c r="EIV1" s="746"/>
      <c r="EIW1" s="746"/>
      <c r="EIX1" s="746"/>
      <c r="EIY1" s="746"/>
      <c r="EIZ1" s="746"/>
      <c r="EJA1" s="746"/>
      <c r="EJB1" s="746"/>
      <c r="EJC1" s="746"/>
      <c r="EJD1" s="746"/>
      <c r="EJE1" s="746"/>
      <c r="EJF1" s="746"/>
      <c r="EJG1" s="746"/>
      <c r="EJH1" s="746"/>
      <c r="EJI1" s="746"/>
      <c r="EJJ1" s="746"/>
      <c r="EJK1" s="746"/>
      <c r="EJL1" s="746"/>
      <c r="EJM1" s="746"/>
      <c r="EJN1" s="746"/>
      <c r="EJO1" s="746"/>
      <c r="EJP1" s="746"/>
      <c r="EJQ1" s="746"/>
      <c r="EJR1" s="746"/>
      <c r="EJS1" s="746"/>
      <c r="EJT1" s="746"/>
      <c r="EJU1" s="746"/>
      <c r="EJV1" s="746"/>
      <c r="EJW1" s="746"/>
      <c r="EJX1" s="746"/>
      <c r="EJY1" s="746"/>
      <c r="EJZ1" s="746"/>
      <c r="EKA1" s="746"/>
      <c r="EKB1" s="746"/>
      <c r="EKC1" s="746"/>
      <c r="EKD1" s="746"/>
      <c r="EKE1" s="746"/>
      <c r="EKF1" s="746"/>
      <c r="EKG1" s="746"/>
      <c r="EKH1" s="746"/>
      <c r="EKI1" s="746"/>
      <c r="EKJ1" s="746"/>
      <c r="EKK1" s="746"/>
      <c r="EKL1" s="746"/>
      <c r="EKM1" s="746"/>
      <c r="EKN1" s="746"/>
      <c r="EKO1" s="746"/>
      <c r="EKP1" s="746"/>
      <c r="EKQ1" s="746"/>
      <c r="EKR1" s="746"/>
      <c r="EKS1" s="746"/>
      <c r="EKT1" s="746"/>
      <c r="EKU1" s="746"/>
      <c r="EKV1" s="746"/>
      <c r="EKW1" s="746"/>
      <c r="EKX1" s="746"/>
      <c r="EKY1" s="746"/>
      <c r="EKZ1" s="746"/>
      <c r="ELA1" s="746"/>
      <c r="ELB1" s="746"/>
      <c r="ELC1" s="746"/>
      <c r="ELD1" s="746"/>
      <c r="ELE1" s="746"/>
      <c r="ELF1" s="746"/>
      <c r="ELG1" s="746"/>
      <c r="ELH1" s="746"/>
      <c r="ELI1" s="746"/>
      <c r="ELJ1" s="746"/>
      <c r="ELK1" s="746"/>
      <c r="ELL1" s="746"/>
      <c r="ELM1" s="746"/>
      <c r="ELN1" s="746"/>
      <c r="ELO1" s="746"/>
      <c r="ELP1" s="746"/>
      <c r="ELQ1" s="746"/>
      <c r="ELR1" s="746"/>
      <c r="ELS1" s="746"/>
      <c r="ELT1" s="746"/>
      <c r="ELU1" s="746"/>
      <c r="ELV1" s="746"/>
      <c r="ELW1" s="746"/>
      <c r="ELX1" s="746"/>
      <c r="ELY1" s="746"/>
      <c r="ELZ1" s="746"/>
      <c r="EMA1" s="746"/>
      <c r="EMB1" s="746"/>
      <c r="EMC1" s="746"/>
      <c r="EMD1" s="746"/>
      <c r="EME1" s="746"/>
      <c r="EMF1" s="746"/>
      <c r="EMG1" s="746"/>
      <c r="EMH1" s="746"/>
      <c r="EMI1" s="746"/>
      <c r="EMJ1" s="746"/>
      <c r="EMK1" s="746"/>
      <c r="EML1" s="746"/>
      <c r="EMM1" s="746"/>
      <c r="EMN1" s="746"/>
      <c r="EMO1" s="746"/>
      <c r="EMP1" s="746"/>
      <c r="EMQ1" s="746"/>
      <c r="EMR1" s="746"/>
      <c r="EMS1" s="746"/>
      <c r="EMT1" s="746"/>
      <c r="EMU1" s="746"/>
      <c r="EMV1" s="746"/>
      <c r="EMW1" s="746"/>
      <c r="EMX1" s="746"/>
      <c r="EMY1" s="746"/>
      <c r="EMZ1" s="746"/>
      <c r="ENA1" s="746"/>
      <c r="ENB1" s="746"/>
      <c r="ENC1" s="746"/>
      <c r="END1" s="746"/>
      <c r="ENE1" s="746"/>
      <c r="ENF1" s="746"/>
      <c r="ENG1" s="746"/>
      <c r="ENH1" s="746"/>
      <c r="ENI1" s="746"/>
      <c r="ENJ1" s="746"/>
      <c r="ENK1" s="746"/>
      <c r="ENL1" s="746"/>
      <c r="ENM1" s="746"/>
      <c r="ENN1" s="746"/>
      <c r="ENO1" s="746"/>
      <c r="ENP1" s="746"/>
      <c r="ENQ1" s="746"/>
      <c r="ENR1" s="746"/>
      <c r="ENS1" s="746"/>
      <c r="ENT1" s="746"/>
      <c r="ENU1" s="746"/>
      <c r="ENV1" s="746"/>
      <c r="ENW1" s="746"/>
      <c r="ENX1" s="746"/>
      <c r="ENY1" s="746"/>
      <c r="ENZ1" s="746"/>
      <c r="EOA1" s="746"/>
      <c r="EOB1" s="746"/>
      <c r="EOC1" s="746"/>
      <c r="EOD1" s="746"/>
      <c r="EOE1" s="746"/>
      <c r="EOF1" s="746"/>
      <c r="EOG1" s="746"/>
      <c r="EOH1" s="746"/>
      <c r="EOI1" s="746"/>
      <c r="EOJ1" s="746"/>
      <c r="EOK1" s="746"/>
      <c r="EOL1" s="746"/>
      <c r="EOM1" s="746"/>
      <c r="EON1" s="746"/>
      <c r="EOO1" s="746"/>
      <c r="EOP1" s="746"/>
      <c r="EOQ1" s="746"/>
      <c r="EOR1" s="746"/>
      <c r="EOS1" s="746"/>
      <c r="EOT1" s="746"/>
      <c r="EOU1" s="746"/>
      <c r="EOV1" s="746"/>
      <c r="EOW1" s="746"/>
      <c r="EOX1" s="746"/>
      <c r="EOY1" s="746"/>
      <c r="EOZ1" s="746"/>
      <c r="EPA1" s="746"/>
      <c r="EPB1" s="746"/>
      <c r="EPC1" s="746"/>
      <c r="EPD1" s="746"/>
      <c r="EPE1" s="746"/>
      <c r="EPF1" s="746"/>
      <c r="EPG1" s="746"/>
      <c r="EPH1" s="746"/>
      <c r="EPI1" s="746"/>
      <c r="EPJ1" s="746"/>
      <c r="EPK1" s="746"/>
      <c r="EPL1" s="746"/>
      <c r="EPM1" s="746"/>
      <c r="EPN1" s="746"/>
      <c r="EPO1" s="746"/>
      <c r="EPP1" s="746"/>
      <c r="EPQ1" s="746"/>
      <c r="EPR1" s="746"/>
      <c r="EPS1" s="746"/>
      <c r="EPT1" s="746"/>
      <c r="EPU1" s="746"/>
      <c r="EPV1" s="746"/>
      <c r="EPW1" s="746"/>
      <c r="EPX1" s="746"/>
      <c r="EPY1" s="746"/>
      <c r="EPZ1" s="746"/>
      <c r="EQA1" s="746"/>
      <c r="EQB1" s="746"/>
      <c r="EQC1" s="746"/>
      <c r="EQD1" s="746"/>
      <c r="EQE1" s="746"/>
      <c r="EQF1" s="746"/>
      <c r="EQG1" s="746"/>
      <c r="EQH1" s="746"/>
      <c r="EQI1" s="746"/>
      <c r="EQJ1" s="746"/>
      <c r="EQK1" s="746"/>
      <c r="EQL1" s="746"/>
      <c r="EQM1" s="746"/>
      <c r="EQN1" s="746"/>
      <c r="EQO1" s="746"/>
      <c r="EQP1" s="746"/>
      <c r="EQQ1" s="746"/>
      <c r="EQR1" s="746"/>
      <c r="EQS1" s="746"/>
      <c r="EQT1" s="746"/>
      <c r="EQU1" s="746"/>
      <c r="EQV1" s="746"/>
      <c r="EQW1" s="746"/>
      <c r="EQX1" s="746"/>
      <c r="EQY1" s="746"/>
      <c r="EQZ1" s="746"/>
      <c r="ERA1" s="746"/>
      <c r="ERB1" s="746"/>
      <c r="ERC1" s="746"/>
      <c r="ERD1" s="746"/>
      <c r="ERE1" s="746"/>
      <c r="ERF1" s="746"/>
      <c r="ERG1" s="746"/>
      <c r="ERH1" s="746"/>
      <c r="ERI1" s="746"/>
      <c r="ERJ1" s="746"/>
      <c r="ERK1" s="746"/>
      <c r="ERL1" s="746"/>
      <c r="ERM1" s="746"/>
      <c r="ERN1" s="746"/>
      <c r="ERO1" s="746"/>
      <c r="ERP1" s="746"/>
      <c r="ERQ1" s="746"/>
      <c r="ERR1" s="746"/>
      <c r="ERS1" s="746"/>
      <c r="ERT1" s="746"/>
      <c r="ERU1" s="746"/>
      <c r="ERV1" s="746"/>
      <c r="ERW1" s="746"/>
      <c r="ERX1" s="746"/>
      <c r="ERY1" s="746"/>
      <c r="ERZ1" s="746"/>
      <c r="ESA1" s="746"/>
      <c r="ESB1" s="746"/>
      <c r="ESC1" s="746"/>
      <c r="ESD1" s="746"/>
      <c r="ESE1" s="746"/>
      <c r="ESF1" s="746"/>
      <c r="ESG1" s="746"/>
      <c r="ESH1" s="746"/>
      <c r="ESI1" s="746"/>
      <c r="ESJ1" s="746"/>
      <c r="ESK1" s="746"/>
      <c r="ESL1" s="746"/>
      <c r="ESM1" s="746"/>
      <c r="ESN1" s="746"/>
      <c r="ESO1" s="746"/>
      <c r="ESP1" s="746"/>
      <c r="ESQ1" s="746"/>
      <c r="ESR1" s="746"/>
      <c r="ESS1" s="746"/>
      <c r="EST1" s="746"/>
      <c r="ESU1" s="746"/>
      <c r="ESV1" s="746"/>
      <c r="ESW1" s="746"/>
      <c r="ESX1" s="746"/>
      <c r="ESY1" s="746"/>
      <c r="ESZ1" s="746"/>
      <c r="ETA1" s="746"/>
      <c r="ETB1" s="746"/>
      <c r="ETC1" s="746"/>
      <c r="ETD1" s="746"/>
      <c r="ETE1" s="746"/>
      <c r="ETF1" s="746"/>
      <c r="ETG1" s="746"/>
      <c r="ETH1" s="746"/>
      <c r="ETI1" s="746"/>
      <c r="ETJ1" s="746"/>
      <c r="ETK1" s="746"/>
      <c r="ETL1" s="746"/>
      <c r="ETM1" s="746"/>
      <c r="ETN1" s="746"/>
      <c r="ETO1" s="746"/>
      <c r="ETP1" s="746"/>
      <c r="ETQ1" s="746"/>
      <c r="ETR1" s="746"/>
      <c r="ETS1" s="746"/>
      <c r="ETT1" s="746"/>
      <c r="ETU1" s="746"/>
      <c r="ETV1" s="746"/>
      <c r="ETW1" s="746"/>
      <c r="ETX1" s="746"/>
      <c r="ETY1" s="746"/>
      <c r="ETZ1" s="746"/>
      <c r="EUA1" s="746"/>
      <c r="EUB1" s="746"/>
      <c r="EUC1" s="746"/>
      <c r="EUD1" s="746"/>
      <c r="EUE1" s="746"/>
      <c r="EUF1" s="746"/>
      <c r="EUG1" s="746"/>
      <c r="EUH1" s="746"/>
      <c r="EUI1" s="746"/>
      <c r="EUJ1" s="746"/>
      <c r="EUK1" s="746"/>
      <c r="EUL1" s="746"/>
      <c r="EUM1" s="746"/>
      <c r="EUN1" s="746"/>
      <c r="EUO1" s="746"/>
      <c r="EUP1" s="746"/>
      <c r="EUQ1" s="746"/>
      <c r="EUR1" s="746"/>
      <c r="EUS1" s="746"/>
      <c r="EUT1" s="746"/>
      <c r="EUU1" s="746"/>
      <c r="EUV1" s="746"/>
      <c r="EUW1" s="746"/>
      <c r="EUX1" s="746"/>
      <c r="EUY1" s="746"/>
      <c r="EUZ1" s="746"/>
      <c r="EVA1" s="746"/>
      <c r="EVB1" s="746"/>
      <c r="EVC1" s="746"/>
      <c r="EVD1" s="746"/>
      <c r="EVE1" s="746"/>
      <c r="EVF1" s="746"/>
      <c r="EVG1" s="746"/>
      <c r="EVH1" s="746"/>
      <c r="EVI1" s="746"/>
      <c r="EVJ1" s="746"/>
      <c r="EVK1" s="746"/>
      <c r="EVL1" s="746"/>
      <c r="EVM1" s="746"/>
      <c r="EVN1" s="746"/>
      <c r="EVO1" s="746"/>
      <c r="EVP1" s="746"/>
      <c r="EVQ1" s="746"/>
      <c r="EVR1" s="746"/>
      <c r="EVS1" s="746"/>
      <c r="EVT1" s="746"/>
      <c r="EVU1" s="746"/>
      <c r="EVV1" s="746"/>
      <c r="EVW1" s="746"/>
      <c r="EVX1" s="746"/>
      <c r="EVY1" s="746"/>
      <c r="EVZ1" s="746"/>
      <c r="EWA1" s="746"/>
      <c r="EWB1" s="746"/>
      <c r="EWC1" s="746"/>
      <c r="EWD1" s="746"/>
      <c r="EWE1" s="746"/>
      <c r="EWF1" s="746"/>
      <c r="EWG1" s="746"/>
      <c r="EWH1" s="746"/>
      <c r="EWI1" s="746"/>
      <c r="EWJ1" s="746"/>
      <c r="EWK1" s="746"/>
      <c r="EWL1" s="746"/>
      <c r="EWM1" s="746"/>
      <c r="EWN1" s="746"/>
      <c r="EWO1" s="746"/>
      <c r="EWP1" s="746"/>
      <c r="EWQ1" s="746"/>
      <c r="EWR1" s="746"/>
      <c r="EWS1" s="746"/>
      <c r="EWT1" s="746"/>
      <c r="EWU1" s="746"/>
      <c r="EWV1" s="746"/>
      <c r="EWW1" s="746"/>
      <c r="EWX1" s="746"/>
      <c r="EWY1" s="746"/>
      <c r="EWZ1" s="746"/>
      <c r="EXA1" s="746"/>
      <c r="EXB1" s="746"/>
      <c r="EXC1" s="746"/>
      <c r="EXD1" s="746"/>
      <c r="EXE1" s="746"/>
      <c r="EXF1" s="746"/>
      <c r="EXG1" s="746"/>
      <c r="EXH1" s="746"/>
      <c r="EXI1" s="746"/>
      <c r="EXJ1" s="746"/>
      <c r="EXK1" s="746"/>
      <c r="EXL1" s="746"/>
      <c r="EXM1" s="746"/>
      <c r="EXN1" s="746"/>
      <c r="EXO1" s="746"/>
      <c r="EXP1" s="746"/>
      <c r="EXQ1" s="746"/>
      <c r="EXR1" s="746"/>
      <c r="EXS1" s="746"/>
      <c r="EXT1" s="746"/>
      <c r="EXU1" s="746"/>
      <c r="EXV1" s="746"/>
      <c r="EXW1" s="746"/>
      <c r="EXX1" s="746"/>
      <c r="EXY1" s="746"/>
      <c r="EXZ1" s="746"/>
      <c r="EYA1" s="746"/>
      <c r="EYB1" s="746"/>
      <c r="EYC1" s="746"/>
      <c r="EYD1" s="746"/>
      <c r="EYE1" s="746"/>
      <c r="EYF1" s="746"/>
      <c r="EYG1" s="746"/>
      <c r="EYH1" s="746"/>
      <c r="EYI1" s="746"/>
      <c r="EYJ1" s="746"/>
      <c r="EYK1" s="746"/>
      <c r="EYL1" s="746"/>
      <c r="EYM1" s="746"/>
      <c r="EYN1" s="746"/>
      <c r="EYO1" s="746"/>
      <c r="EYP1" s="746"/>
      <c r="EYQ1" s="746"/>
      <c r="EYR1" s="746"/>
      <c r="EYS1" s="746"/>
      <c r="EYT1" s="746"/>
      <c r="EYU1" s="746"/>
      <c r="EYV1" s="746"/>
      <c r="EYW1" s="746"/>
      <c r="EYX1" s="746"/>
      <c r="EYY1" s="746"/>
      <c r="EYZ1" s="746"/>
      <c r="EZA1" s="746"/>
      <c r="EZB1" s="746"/>
      <c r="EZC1" s="746"/>
      <c r="EZD1" s="746"/>
      <c r="EZE1" s="746"/>
      <c r="EZF1" s="746"/>
      <c r="EZG1" s="746"/>
      <c r="EZH1" s="746"/>
      <c r="EZI1" s="746"/>
      <c r="EZJ1" s="746"/>
      <c r="EZK1" s="746"/>
      <c r="EZL1" s="746"/>
      <c r="EZM1" s="746"/>
      <c r="EZN1" s="746"/>
      <c r="EZO1" s="746"/>
      <c r="EZP1" s="746"/>
      <c r="EZQ1" s="746"/>
      <c r="EZR1" s="746"/>
      <c r="EZS1" s="746"/>
      <c r="EZT1" s="746"/>
      <c r="EZU1" s="746"/>
      <c r="EZV1" s="746"/>
      <c r="EZW1" s="746"/>
      <c r="EZX1" s="746"/>
      <c r="EZY1" s="746"/>
      <c r="EZZ1" s="746"/>
      <c r="FAA1" s="746"/>
      <c r="FAB1" s="746"/>
      <c r="FAC1" s="746"/>
      <c r="FAD1" s="746"/>
      <c r="FAE1" s="746"/>
      <c r="FAF1" s="746"/>
      <c r="FAG1" s="746"/>
      <c r="FAH1" s="746"/>
      <c r="FAI1" s="746"/>
      <c r="FAJ1" s="746"/>
      <c r="FAK1" s="746"/>
      <c r="FAL1" s="746"/>
      <c r="FAM1" s="746"/>
      <c r="FAN1" s="746"/>
      <c r="FAO1" s="746"/>
      <c r="FAP1" s="746"/>
      <c r="FAQ1" s="746"/>
      <c r="FAR1" s="746"/>
      <c r="FAS1" s="746"/>
      <c r="FAT1" s="746"/>
      <c r="FAU1" s="746"/>
      <c r="FAV1" s="746"/>
      <c r="FAW1" s="746"/>
      <c r="FAX1" s="746"/>
      <c r="FAY1" s="746"/>
      <c r="FAZ1" s="746"/>
      <c r="FBA1" s="746"/>
      <c r="FBB1" s="746"/>
      <c r="FBC1" s="746"/>
      <c r="FBD1" s="746"/>
      <c r="FBE1" s="746"/>
      <c r="FBF1" s="746"/>
      <c r="FBG1" s="746"/>
      <c r="FBH1" s="746"/>
      <c r="FBI1" s="746"/>
      <c r="FBJ1" s="746"/>
      <c r="FBK1" s="746"/>
      <c r="FBL1" s="746"/>
      <c r="FBM1" s="746"/>
      <c r="FBN1" s="746"/>
      <c r="FBO1" s="746"/>
      <c r="FBP1" s="746"/>
      <c r="FBQ1" s="746"/>
      <c r="FBR1" s="746"/>
      <c r="FBS1" s="746"/>
      <c r="FBT1" s="746"/>
      <c r="FBU1" s="746"/>
      <c r="FBV1" s="746"/>
      <c r="FBW1" s="746"/>
      <c r="FBX1" s="746"/>
      <c r="FBY1" s="746"/>
      <c r="FBZ1" s="746"/>
      <c r="FCA1" s="746"/>
      <c r="FCB1" s="746"/>
      <c r="FCC1" s="746"/>
      <c r="FCD1" s="746"/>
      <c r="FCE1" s="746"/>
      <c r="FCF1" s="746"/>
      <c r="FCG1" s="746"/>
      <c r="FCH1" s="746"/>
      <c r="FCI1" s="746"/>
      <c r="FCJ1" s="746"/>
      <c r="FCK1" s="746"/>
      <c r="FCL1" s="746"/>
      <c r="FCM1" s="746"/>
      <c r="FCN1" s="746"/>
      <c r="FCO1" s="746"/>
      <c r="FCP1" s="746"/>
      <c r="FCQ1" s="746"/>
      <c r="FCR1" s="746"/>
      <c r="FCS1" s="746"/>
      <c r="FCT1" s="746"/>
      <c r="FCU1" s="746"/>
      <c r="FCV1" s="746"/>
      <c r="FCW1" s="746"/>
      <c r="FCX1" s="746"/>
      <c r="FCY1" s="746"/>
      <c r="FCZ1" s="746"/>
      <c r="FDA1" s="746"/>
      <c r="FDB1" s="746"/>
      <c r="FDC1" s="746"/>
      <c r="FDD1" s="746"/>
      <c r="FDE1" s="746"/>
      <c r="FDF1" s="746"/>
      <c r="FDG1" s="746"/>
      <c r="FDH1" s="746"/>
      <c r="FDI1" s="746"/>
      <c r="FDJ1" s="746"/>
      <c r="FDK1" s="746"/>
      <c r="FDL1" s="746"/>
      <c r="FDM1" s="746"/>
      <c r="FDN1" s="746"/>
      <c r="FDO1" s="746"/>
      <c r="FDP1" s="746"/>
      <c r="FDQ1" s="746"/>
      <c r="FDR1" s="746"/>
      <c r="FDS1" s="746"/>
      <c r="FDT1" s="746"/>
      <c r="FDU1" s="746"/>
      <c r="FDV1" s="746"/>
      <c r="FDW1" s="746"/>
      <c r="FDX1" s="746"/>
      <c r="FDY1" s="746"/>
      <c r="FDZ1" s="746"/>
      <c r="FEA1" s="746"/>
      <c r="FEB1" s="746"/>
      <c r="FEC1" s="746"/>
      <c r="FED1" s="746"/>
      <c r="FEE1" s="746"/>
      <c r="FEF1" s="746"/>
      <c r="FEG1" s="746"/>
      <c r="FEH1" s="746"/>
      <c r="FEI1" s="746"/>
      <c r="FEJ1" s="746"/>
      <c r="FEK1" s="746"/>
      <c r="FEL1" s="746"/>
      <c r="FEM1" s="746"/>
      <c r="FEN1" s="746"/>
      <c r="FEO1" s="746"/>
      <c r="FEP1" s="746"/>
      <c r="FEQ1" s="746"/>
      <c r="FER1" s="746"/>
      <c r="FES1" s="746"/>
      <c r="FET1" s="746"/>
      <c r="FEU1" s="746"/>
      <c r="FEV1" s="746"/>
      <c r="FEW1" s="746"/>
      <c r="FEX1" s="746"/>
      <c r="FEY1" s="746"/>
      <c r="FEZ1" s="746"/>
      <c r="FFA1" s="746"/>
      <c r="FFB1" s="746"/>
      <c r="FFC1" s="746"/>
      <c r="FFD1" s="746"/>
      <c r="FFE1" s="746"/>
      <c r="FFF1" s="746"/>
      <c r="FFG1" s="746"/>
      <c r="FFH1" s="746"/>
      <c r="FFI1" s="746"/>
      <c r="FFJ1" s="746"/>
      <c r="FFK1" s="746"/>
      <c r="FFL1" s="746"/>
      <c r="FFM1" s="746"/>
      <c r="FFN1" s="746"/>
      <c r="FFO1" s="746"/>
      <c r="FFP1" s="746"/>
      <c r="FFQ1" s="746"/>
      <c r="FFR1" s="746"/>
      <c r="FFS1" s="746"/>
      <c r="FFT1" s="746"/>
      <c r="FFU1" s="746"/>
      <c r="FFV1" s="746"/>
      <c r="FFW1" s="746"/>
      <c r="FFX1" s="746"/>
      <c r="FFY1" s="746"/>
      <c r="FFZ1" s="746"/>
      <c r="FGA1" s="746"/>
      <c r="FGB1" s="746"/>
      <c r="FGC1" s="746"/>
      <c r="FGD1" s="746"/>
      <c r="FGE1" s="746"/>
      <c r="FGF1" s="746"/>
      <c r="FGG1" s="746"/>
      <c r="FGH1" s="746"/>
      <c r="FGI1" s="746"/>
      <c r="FGJ1" s="746"/>
      <c r="FGK1" s="746"/>
      <c r="FGL1" s="746"/>
      <c r="FGM1" s="746"/>
      <c r="FGN1" s="746"/>
      <c r="FGO1" s="746"/>
      <c r="FGP1" s="746"/>
      <c r="FGQ1" s="746"/>
      <c r="FGR1" s="746"/>
      <c r="FGS1" s="746"/>
      <c r="FGT1" s="746"/>
      <c r="FGU1" s="746"/>
      <c r="FGV1" s="746"/>
      <c r="FGW1" s="746"/>
      <c r="FGX1" s="746"/>
      <c r="FGY1" s="746"/>
      <c r="FGZ1" s="746"/>
      <c r="FHA1" s="746"/>
      <c r="FHB1" s="746"/>
      <c r="FHC1" s="746"/>
      <c r="FHD1" s="746"/>
      <c r="FHE1" s="746"/>
      <c r="FHF1" s="746"/>
      <c r="FHG1" s="746"/>
      <c r="FHH1" s="746"/>
      <c r="FHI1" s="746"/>
      <c r="FHJ1" s="746"/>
      <c r="FHK1" s="746"/>
      <c r="FHL1" s="746"/>
      <c r="FHM1" s="746"/>
      <c r="FHN1" s="746"/>
      <c r="FHO1" s="746"/>
      <c r="FHP1" s="746"/>
      <c r="FHQ1" s="746"/>
      <c r="FHR1" s="746"/>
      <c r="FHS1" s="746"/>
      <c r="FHT1" s="746"/>
      <c r="FHU1" s="746"/>
      <c r="FHV1" s="746"/>
      <c r="FHW1" s="746"/>
      <c r="FHX1" s="746"/>
      <c r="FHY1" s="746"/>
      <c r="FHZ1" s="746"/>
      <c r="FIA1" s="746"/>
      <c r="FIB1" s="746"/>
      <c r="FIC1" s="746"/>
      <c r="FID1" s="746"/>
      <c r="FIE1" s="746"/>
      <c r="FIF1" s="746"/>
      <c r="FIG1" s="746"/>
      <c r="FIH1" s="746"/>
      <c r="FII1" s="746"/>
      <c r="FIJ1" s="746"/>
      <c r="FIK1" s="746"/>
      <c r="FIL1" s="746"/>
      <c r="FIM1" s="746"/>
      <c r="FIN1" s="746"/>
      <c r="FIO1" s="746"/>
      <c r="FIP1" s="746"/>
      <c r="FIQ1" s="746"/>
      <c r="FIR1" s="746"/>
      <c r="FIS1" s="746"/>
      <c r="FIT1" s="746"/>
      <c r="FIU1" s="746"/>
      <c r="FIV1" s="746"/>
      <c r="FIW1" s="746"/>
      <c r="FIX1" s="746"/>
      <c r="FIY1" s="746"/>
      <c r="FIZ1" s="746"/>
      <c r="FJA1" s="746"/>
      <c r="FJB1" s="746"/>
      <c r="FJC1" s="746"/>
      <c r="FJD1" s="746"/>
      <c r="FJE1" s="746"/>
      <c r="FJF1" s="746"/>
      <c r="FJG1" s="746"/>
      <c r="FJH1" s="746"/>
      <c r="FJI1" s="746"/>
      <c r="FJJ1" s="746"/>
      <c r="FJK1" s="746"/>
      <c r="FJL1" s="746"/>
      <c r="FJM1" s="746"/>
      <c r="FJN1" s="746"/>
      <c r="FJO1" s="746"/>
      <c r="FJP1" s="746"/>
      <c r="FJQ1" s="746"/>
      <c r="FJR1" s="746"/>
      <c r="FJS1" s="746"/>
      <c r="FJT1" s="746"/>
      <c r="FJU1" s="746"/>
      <c r="FJV1" s="746"/>
      <c r="FJW1" s="746"/>
      <c r="FJX1" s="746"/>
      <c r="FJY1" s="746"/>
      <c r="FJZ1" s="746"/>
      <c r="FKA1" s="746"/>
      <c r="FKB1" s="746"/>
      <c r="FKC1" s="746"/>
      <c r="FKD1" s="746"/>
      <c r="FKE1" s="746"/>
      <c r="FKF1" s="746"/>
      <c r="FKG1" s="746"/>
      <c r="FKH1" s="746"/>
      <c r="FKI1" s="746"/>
      <c r="FKJ1" s="746"/>
      <c r="FKK1" s="746"/>
      <c r="FKL1" s="746"/>
      <c r="FKM1" s="746"/>
      <c r="FKN1" s="746"/>
      <c r="FKO1" s="746"/>
      <c r="FKP1" s="746"/>
      <c r="FKQ1" s="746"/>
      <c r="FKR1" s="746"/>
      <c r="FKS1" s="746"/>
      <c r="FKT1" s="746"/>
      <c r="FKU1" s="746"/>
      <c r="FKV1" s="746"/>
      <c r="FKW1" s="746"/>
      <c r="FKX1" s="746"/>
      <c r="FKY1" s="746"/>
      <c r="FKZ1" s="746"/>
      <c r="FLA1" s="746"/>
      <c r="FLB1" s="746"/>
      <c r="FLC1" s="746"/>
      <c r="FLD1" s="746"/>
      <c r="FLE1" s="746"/>
      <c r="FLF1" s="746"/>
      <c r="FLG1" s="746"/>
      <c r="FLH1" s="746"/>
      <c r="FLI1" s="746"/>
      <c r="FLJ1" s="746"/>
      <c r="FLK1" s="746"/>
      <c r="FLL1" s="746"/>
      <c r="FLM1" s="746"/>
      <c r="FLN1" s="746"/>
      <c r="FLO1" s="746"/>
      <c r="FLP1" s="746"/>
      <c r="FLQ1" s="746"/>
      <c r="FLR1" s="746"/>
      <c r="FLS1" s="746"/>
      <c r="FLT1" s="746"/>
      <c r="FLU1" s="746"/>
      <c r="FLV1" s="746"/>
      <c r="FLW1" s="746"/>
      <c r="FLX1" s="746"/>
      <c r="FLY1" s="746"/>
      <c r="FLZ1" s="746"/>
      <c r="FMA1" s="746"/>
      <c r="FMB1" s="746"/>
      <c r="FMC1" s="746"/>
      <c r="FMD1" s="746"/>
      <c r="FME1" s="746"/>
      <c r="FMF1" s="746"/>
      <c r="FMG1" s="746"/>
      <c r="FMH1" s="746"/>
      <c r="FMI1" s="746"/>
      <c r="FMJ1" s="746"/>
      <c r="FMK1" s="746"/>
      <c r="FML1" s="746"/>
      <c r="FMM1" s="746"/>
      <c r="FMN1" s="746"/>
      <c r="FMO1" s="746"/>
      <c r="FMP1" s="746"/>
      <c r="FMQ1" s="746"/>
      <c r="FMR1" s="746"/>
      <c r="FMS1" s="746"/>
      <c r="FMT1" s="746"/>
      <c r="FMU1" s="746"/>
      <c r="FMV1" s="746"/>
      <c r="FMW1" s="746"/>
      <c r="FMX1" s="746"/>
      <c r="FMY1" s="746"/>
      <c r="FMZ1" s="746"/>
      <c r="FNA1" s="746"/>
      <c r="FNB1" s="746"/>
      <c r="FNC1" s="746"/>
      <c r="FND1" s="746"/>
      <c r="FNE1" s="746"/>
      <c r="FNF1" s="746"/>
      <c r="FNG1" s="746"/>
      <c r="FNH1" s="746"/>
      <c r="FNI1" s="746"/>
      <c r="FNJ1" s="746"/>
      <c r="FNK1" s="746"/>
      <c r="FNL1" s="746"/>
      <c r="FNM1" s="746"/>
      <c r="FNN1" s="746"/>
      <c r="FNO1" s="746"/>
      <c r="FNP1" s="746"/>
      <c r="FNQ1" s="746"/>
      <c r="FNR1" s="746"/>
      <c r="FNS1" s="746"/>
      <c r="FNT1" s="746"/>
      <c r="FNU1" s="746"/>
      <c r="FNV1" s="746"/>
      <c r="FNW1" s="746"/>
      <c r="FNX1" s="746"/>
      <c r="FNY1" s="746"/>
      <c r="FNZ1" s="746"/>
      <c r="FOA1" s="746"/>
      <c r="FOB1" s="746"/>
      <c r="FOC1" s="746"/>
      <c r="FOD1" s="746"/>
      <c r="FOE1" s="746"/>
      <c r="FOF1" s="746"/>
      <c r="FOG1" s="746"/>
      <c r="FOH1" s="746"/>
      <c r="FOI1" s="746"/>
      <c r="FOJ1" s="746"/>
      <c r="FOK1" s="746"/>
      <c r="FOL1" s="746"/>
      <c r="FOM1" s="746"/>
      <c r="FON1" s="746"/>
      <c r="FOO1" s="746"/>
      <c r="FOP1" s="746"/>
      <c r="FOQ1" s="746"/>
      <c r="FOR1" s="746"/>
      <c r="FOS1" s="746"/>
      <c r="FOT1" s="746"/>
      <c r="FOU1" s="746"/>
      <c r="FOV1" s="746"/>
      <c r="FOW1" s="746"/>
      <c r="FOX1" s="746"/>
      <c r="FOY1" s="746"/>
      <c r="FOZ1" s="746"/>
      <c r="FPA1" s="746"/>
      <c r="FPB1" s="746"/>
      <c r="FPC1" s="746"/>
      <c r="FPD1" s="746"/>
      <c r="FPE1" s="746"/>
      <c r="FPF1" s="746"/>
      <c r="FPG1" s="746"/>
      <c r="FPH1" s="746"/>
      <c r="FPI1" s="746"/>
      <c r="FPJ1" s="746"/>
      <c r="FPK1" s="746"/>
      <c r="FPL1" s="746"/>
      <c r="FPM1" s="746"/>
      <c r="FPN1" s="746"/>
      <c r="FPO1" s="746"/>
      <c r="FPP1" s="746"/>
      <c r="FPQ1" s="746"/>
      <c r="FPR1" s="746"/>
      <c r="FPS1" s="746"/>
      <c r="FPT1" s="746"/>
      <c r="FPU1" s="746"/>
      <c r="FPV1" s="746"/>
      <c r="FPW1" s="746"/>
      <c r="FPX1" s="746"/>
      <c r="FPY1" s="746"/>
      <c r="FPZ1" s="746"/>
      <c r="FQA1" s="746"/>
      <c r="FQB1" s="746"/>
      <c r="FQC1" s="746"/>
      <c r="FQD1" s="746"/>
      <c r="FQE1" s="746"/>
      <c r="FQF1" s="746"/>
      <c r="FQG1" s="746"/>
      <c r="FQH1" s="746"/>
      <c r="FQI1" s="746"/>
      <c r="FQJ1" s="746"/>
      <c r="FQK1" s="746"/>
      <c r="FQL1" s="746"/>
      <c r="FQM1" s="746"/>
      <c r="FQN1" s="746"/>
      <c r="FQO1" s="746"/>
      <c r="FQP1" s="746"/>
      <c r="FQQ1" s="746"/>
      <c r="FQR1" s="746"/>
      <c r="FQS1" s="746"/>
      <c r="FQT1" s="746"/>
      <c r="FQU1" s="746"/>
      <c r="FQV1" s="746"/>
      <c r="FQW1" s="746"/>
      <c r="FQX1" s="746"/>
      <c r="FQY1" s="746"/>
      <c r="FQZ1" s="746"/>
      <c r="FRA1" s="746"/>
      <c r="FRB1" s="746"/>
      <c r="FRC1" s="746"/>
      <c r="FRD1" s="746"/>
      <c r="FRE1" s="746"/>
      <c r="FRF1" s="746"/>
      <c r="FRG1" s="746"/>
      <c r="FRH1" s="746"/>
      <c r="FRI1" s="746"/>
      <c r="FRJ1" s="746"/>
      <c r="FRK1" s="746"/>
      <c r="FRL1" s="746"/>
      <c r="FRM1" s="746"/>
      <c r="FRN1" s="746"/>
      <c r="FRO1" s="746"/>
      <c r="FRP1" s="746"/>
      <c r="FRQ1" s="746"/>
      <c r="FRR1" s="746"/>
      <c r="FRS1" s="746"/>
      <c r="FRT1" s="746"/>
      <c r="FRU1" s="746"/>
      <c r="FRV1" s="746"/>
      <c r="FRW1" s="746"/>
      <c r="FRX1" s="746"/>
      <c r="FRY1" s="746"/>
      <c r="FRZ1" s="746"/>
      <c r="FSA1" s="746"/>
      <c r="FSB1" s="746"/>
      <c r="FSC1" s="746"/>
      <c r="FSD1" s="746"/>
      <c r="FSE1" s="746"/>
      <c r="FSF1" s="746"/>
      <c r="FSG1" s="746"/>
      <c r="FSH1" s="746"/>
      <c r="FSI1" s="746"/>
      <c r="FSJ1" s="746"/>
      <c r="FSK1" s="746"/>
      <c r="FSL1" s="746"/>
      <c r="FSM1" s="746"/>
      <c r="FSN1" s="746"/>
      <c r="FSO1" s="746"/>
      <c r="FSP1" s="746"/>
      <c r="FSQ1" s="746"/>
      <c r="FSR1" s="746"/>
      <c r="FSS1" s="746"/>
      <c r="FST1" s="746"/>
      <c r="FSU1" s="746"/>
      <c r="FSV1" s="746"/>
      <c r="FSW1" s="746"/>
      <c r="FSX1" s="746"/>
      <c r="FSY1" s="746"/>
      <c r="FSZ1" s="746"/>
      <c r="FTA1" s="746"/>
      <c r="FTB1" s="746"/>
      <c r="FTC1" s="746"/>
      <c r="FTD1" s="746"/>
      <c r="FTE1" s="746"/>
      <c r="FTF1" s="746"/>
      <c r="FTG1" s="746"/>
      <c r="FTH1" s="746"/>
      <c r="FTI1" s="746"/>
      <c r="FTJ1" s="746"/>
      <c r="FTK1" s="746"/>
      <c r="FTL1" s="746"/>
      <c r="FTM1" s="746"/>
      <c r="FTN1" s="746"/>
      <c r="FTO1" s="746"/>
      <c r="FTP1" s="746"/>
      <c r="FTQ1" s="746"/>
      <c r="FTR1" s="746"/>
      <c r="FTS1" s="746"/>
      <c r="FTT1" s="746"/>
      <c r="FTU1" s="746"/>
      <c r="FTV1" s="746"/>
      <c r="FTW1" s="746"/>
      <c r="FTX1" s="746"/>
      <c r="FTY1" s="746"/>
      <c r="FTZ1" s="746"/>
      <c r="FUA1" s="746"/>
      <c r="FUB1" s="746"/>
      <c r="FUC1" s="746"/>
      <c r="FUD1" s="746"/>
      <c r="FUE1" s="746"/>
      <c r="FUF1" s="746"/>
      <c r="FUG1" s="746"/>
      <c r="FUH1" s="746"/>
      <c r="FUI1" s="746"/>
      <c r="FUJ1" s="746"/>
      <c r="FUK1" s="746"/>
      <c r="FUL1" s="746"/>
      <c r="FUM1" s="746"/>
      <c r="FUN1" s="746"/>
      <c r="FUO1" s="746"/>
      <c r="FUP1" s="746"/>
      <c r="FUQ1" s="746"/>
      <c r="FUR1" s="746"/>
      <c r="FUS1" s="746"/>
      <c r="FUT1" s="746"/>
      <c r="FUU1" s="746"/>
      <c r="FUV1" s="746"/>
      <c r="FUW1" s="746"/>
      <c r="FUX1" s="746"/>
      <c r="FUY1" s="746"/>
      <c r="FUZ1" s="746"/>
      <c r="FVA1" s="746"/>
      <c r="FVB1" s="746"/>
      <c r="FVC1" s="746"/>
      <c r="FVD1" s="746"/>
      <c r="FVE1" s="746"/>
      <c r="FVF1" s="746"/>
      <c r="FVG1" s="746"/>
      <c r="FVH1" s="746"/>
      <c r="FVI1" s="746"/>
      <c r="FVJ1" s="746"/>
      <c r="FVK1" s="746"/>
      <c r="FVL1" s="746"/>
      <c r="FVM1" s="746"/>
      <c r="FVN1" s="746"/>
      <c r="FVO1" s="746"/>
      <c r="FVP1" s="746"/>
      <c r="FVQ1" s="746"/>
      <c r="FVR1" s="746"/>
      <c r="FVS1" s="746"/>
      <c r="FVT1" s="746"/>
      <c r="FVU1" s="746"/>
      <c r="FVV1" s="746"/>
      <c r="FVW1" s="746"/>
      <c r="FVX1" s="746"/>
      <c r="FVY1" s="746"/>
      <c r="FVZ1" s="746"/>
      <c r="FWA1" s="746"/>
      <c r="FWB1" s="746"/>
      <c r="FWC1" s="746"/>
      <c r="FWD1" s="746"/>
      <c r="FWE1" s="746"/>
      <c r="FWF1" s="746"/>
      <c r="FWG1" s="746"/>
      <c r="FWH1" s="746"/>
      <c r="FWI1" s="746"/>
      <c r="FWJ1" s="746"/>
      <c r="FWK1" s="746"/>
      <c r="FWL1" s="746"/>
      <c r="FWM1" s="746"/>
      <c r="FWN1" s="746"/>
      <c r="FWO1" s="746"/>
      <c r="FWP1" s="746"/>
      <c r="FWQ1" s="746"/>
      <c r="FWR1" s="746"/>
      <c r="FWS1" s="746"/>
      <c r="FWT1" s="746"/>
      <c r="FWU1" s="746"/>
      <c r="FWV1" s="746"/>
      <c r="FWW1" s="746"/>
      <c r="FWX1" s="746"/>
      <c r="FWY1" s="746"/>
      <c r="FWZ1" s="746"/>
      <c r="FXA1" s="746"/>
      <c r="FXB1" s="746"/>
      <c r="FXC1" s="746"/>
      <c r="FXD1" s="746"/>
      <c r="FXE1" s="746"/>
      <c r="FXF1" s="746"/>
      <c r="FXG1" s="746"/>
      <c r="FXH1" s="746"/>
      <c r="FXI1" s="746"/>
      <c r="FXJ1" s="746"/>
      <c r="FXK1" s="746"/>
      <c r="FXL1" s="746"/>
      <c r="FXM1" s="746"/>
      <c r="FXN1" s="746"/>
      <c r="FXO1" s="746"/>
      <c r="FXP1" s="746"/>
      <c r="FXQ1" s="746"/>
      <c r="FXR1" s="746"/>
      <c r="FXS1" s="746"/>
      <c r="FXT1" s="746"/>
      <c r="FXU1" s="746"/>
      <c r="FXV1" s="746"/>
      <c r="FXW1" s="746"/>
      <c r="FXX1" s="746"/>
      <c r="FXY1" s="746"/>
      <c r="FXZ1" s="746"/>
      <c r="FYA1" s="746"/>
      <c r="FYB1" s="746"/>
      <c r="FYC1" s="746"/>
      <c r="FYD1" s="746"/>
      <c r="FYE1" s="746"/>
      <c r="FYF1" s="746"/>
      <c r="FYG1" s="746"/>
      <c r="FYH1" s="746"/>
      <c r="FYI1" s="746"/>
      <c r="FYJ1" s="746"/>
      <c r="FYK1" s="746"/>
      <c r="FYL1" s="746"/>
      <c r="FYM1" s="746"/>
      <c r="FYN1" s="746"/>
      <c r="FYO1" s="746"/>
      <c r="FYP1" s="746"/>
      <c r="FYQ1" s="746"/>
      <c r="FYR1" s="746"/>
      <c r="FYS1" s="746"/>
      <c r="FYT1" s="746"/>
      <c r="FYU1" s="746"/>
      <c r="FYV1" s="746"/>
      <c r="FYW1" s="746"/>
      <c r="FYX1" s="746"/>
      <c r="FYY1" s="746"/>
      <c r="FYZ1" s="746"/>
      <c r="FZA1" s="746"/>
      <c r="FZB1" s="746"/>
      <c r="FZC1" s="746"/>
      <c r="FZD1" s="746"/>
      <c r="FZE1" s="746"/>
      <c r="FZF1" s="746"/>
      <c r="FZG1" s="746"/>
      <c r="FZH1" s="746"/>
      <c r="FZI1" s="746"/>
      <c r="FZJ1" s="746"/>
      <c r="FZK1" s="746"/>
      <c r="FZL1" s="746"/>
      <c r="FZM1" s="746"/>
      <c r="FZN1" s="746"/>
      <c r="FZO1" s="746"/>
      <c r="FZP1" s="746"/>
      <c r="FZQ1" s="746"/>
      <c r="FZR1" s="746"/>
      <c r="FZS1" s="746"/>
      <c r="FZT1" s="746"/>
      <c r="FZU1" s="746"/>
      <c r="FZV1" s="746"/>
      <c r="FZW1" s="746"/>
      <c r="FZX1" s="746"/>
      <c r="FZY1" s="746"/>
      <c r="FZZ1" s="746"/>
      <c r="GAA1" s="746"/>
      <c r="GAB1" s="746"/>
      <c r="GAC1" s="746"/>
      <c r="GAD1" s="746"/>
      <c r="GAE1" s="746"/>
      <c r="GAF1" s="746"/>
      <c r="GAG1" s="746"/>
      <c r="GAH1" s="746"/>
      <c r="GAI1" s="746"/>
      <c r="GAJ1" s="746"/>
      <c r="GAK1" s="746"/>
      <c r="GAL1" s="746"/>
      <c r="GAM1" s="746"/>
      <c r="GAN1" s="746"/>
      <c r="GAO1" s="746"/>
      <c r="GAP1" s="746"/>
      <c r="GAQ1" s="746"/>
      <c r="GAR1" s="746"/>
      <c r="GAS1" s="746"/>
      <c r="GAT1" s="746"/>
      <c r="GAU1" s="746"/>
      <c r="GAV1" s="746"/>
      <c r="GAW1" s="746"/>
      <c r="GAX1" s="746"/>
      <c r="GAY1" s="746"/>
      <c r="GAZ1" s="746"/>
      <c r="GBA1" s="746"/>
      <c r="GBB1" s="746"/>
      <c r="GBC1" s="746"/>
      <c r="GBD1" s="746"/>
      <c r="GBE1" s="746"/>
      <c r="GBF1" s="746"/>
      <c r="GBG1" s="746"/>
      <c r="GBH1" s="746"/>
      <c r="GBI1" s="746"/>
      <c r="GBJ1" s="746"/>
      <c r="GBK1" s="746"/>
      <c r="GBL1" s="746"/>
      <c r="GBM1" s="746"/>
      <c r="GBN1" s="746"/>
      <c r="GBO1" s="746"/>
      <c r="GBP1" s="746"/>
      <c r="GBQ1" s="746"/>
      <c r="GBR1" s="746"/>
      <c r="GBS1" s="746"/>
      <c r="GBT1" s="746"/>
      <c r="GBU1" s="746"/>
      <c r="GBV1" s="746"/>
      <c r="GBW1" s="746"/>
      <c r="GBX1" s="746"/>
      <c r="GBY1" s="746"/>
      <c r="GBZ1" s="746"/>
      <c r="GCA1" s="746"/>
      <c r="GCB1" s="746"/>
      <c r="GCC1" s="746"/>
      <c r="GCD1" s="746"/>
      <c r="GCE1" s="746"/>
      <c r="GCF1" s="746"/>
      <c r="GCG1" s="746"/>
      <c r="GCH1" s="746"/>
      <c r="GCI1" s="746"/>
      <c r="GCJ1" s="746"/>
      <c r="GCK1" s="746"/>
      <c r="GCL1" s="746"/>
      <c r="GCM1" s="746"/>
      <c r="GCN1" s="746"/>
      <c r="GCO1" s="746"/>
      <c r="GCP1" s="746"/>
      <c r="GCQ1" s="746"/>
      <c r="GCR1" s="746"/>
      <c r="GCS1" s="746"/>
      <c r="GCT1" s="746"/>
      <c r="GCU1" s="746"/>
      <c r="GCV1" s="746"/>
      <c r="GCW1" s="746"/>
      <c r="GCX1" s="746"/>
      <c r="GCY1" s="746"/>
      <c r="GCZ1" s="746"/>
      <c r="GDA1" s="746"/>
      <c r="GDB1" s="746"/>
      <c r="GDC1" s="746"/>
      <c r="GDD1" s="746"/>
      <c r="GDE1" s="746"/>
      <c r="GDF1" s="746"/>
      <c r="GDG1" s="746"/>
      <c r="GDH1" s="746"/>
      <c r="GDI1" s="746"/>
      <c r="GDJ1" s="746"/>
      <c r="GDK1" s="746"/>
      <c r="GDL1" s="746"/>
      <c r="GDM1" s="746"/>
      <c r="GDN1" s="746"/>
      <c r="GDO1" s="746"/>
      <c r="GDP1" s="746"/>
      <c r="GDQ1" s="746"/>
      <c r="GDR1" s="746"/>
      <c r="GDS1" s="746"/>
      <c r="GDT1" s="746"/>
      <c r="GDU1" s="746"/>
      <c r="GDV1" s="746"/>
      <c r="GDW1" s="746"/>
      <c r="GDX1" s="746"/>
      <c r="GDY1" s="746"/>
      <c r="GDZ1" s="746"/>
      <c r="GEA1" s="746"/>
      <c r="GEB1" s="746"/>
      <c r="GEC1" s="746"/>
      <c r="GED1" s="746"/>
      <c r="GEE1" s="746"/>
      <c r="GEF1" s="746"/>
      <c r="GEG1" s="746"/>
      <c r="GEH1" s="746"/>
      <c r="GEI1" s="746"/>
      <c r="GEJ1" s="746"/>
      <c r="GEK1" s="746"/>
      <c r="GEL1" s="746"/>
      <c r="GEM1" s="746"/>
      <c r="GEN1" s="746"/>
      <c r="GEO1" s="746"/>
      <c r="GEP1" s="746"/>
      <c r="GEQ1" s="746"/>
      <c r="GER1" s="746"/>
      <c r="GES1" s="746"/>
      <c r="GET1" s="746"/>
      <c r="GEU1" s="746"/>
      <c r="GEV1" s="746"/>
      <c r="GEW1" s="746"/>
      <c r="GEX1" s="746"/>
      <c r="GEY1" s="746"/>
      <c r="GEZ1" s="746"/>
      <c r="GFA1" s="746"/>
      <c r="GFB1" s="746"/>
      <c r="GFC1" s="746"/>
      <c r="GFD1" s="746"/>
      <c r="GFE1" s="746"/>
      <c r="GFF1" s="746"/>
      <c r="GFG1" s="746"/>
      <c r="GFH1" s="746"/>
      <c r="GFI1" s="746"/>
      <c r="GFJ1" s="746"/>
      <c r="GFK1" s="746"/>
      <c r="GFL1" s="746"/>
      <c r="GFM1" s="746"/>
      <c r="GFN1" s="746"/>
      <c r="GFO1" s="746"/>
      <c r="GFP1" s="746"/>
      <c r="GFQ1" s="746"/>
      <c r="GFR1" s="746"/>
      <c r="GFS1" s="746"/>
      <c r="GFT1" s="746"/>
      <c r="GFU1" s="746"/>
      <c r="GFV1" s="746"/>
      <c r="GFW1" s="746"/>
      <c r="GFX1" s="746"/>
      <c r="GFY1" s="746"/>
      <c r="GFZ1" s="746"/>
      <c r="GGA1" s="746"/>
      <c r="GGB1" s="746"/>
      <c r="GGC1" s="746"/>
      <c r="GGD1" s="746"/>
      <c r="GGE1" s="746"/>
      <c r="GGF1" s="746"/>
      <c r="GGG1" s="746"/>
      <c r="GGH1" s="746"/>
      <c r="GGI1" s="746"/>
      <c r="GGJ1" s="746"/>
      <c r="GGK1" s="746"/>
      <c r="GGL1" s="746"/>
      <c r="GGM1" s="746"/>
      <c r="GGN1" s="746"/>
      <c r="GGO1" s="746"/>
      <c r="GGP1" s="746"/>
      <c r="GGQ1" s="746"/>
      <c r="GGR1" s="746"/>
      <c r="GGS1" s="746"/>
      <c r="GGT1" s="746"/>
      <c r="GGU1" s="746"/>
      <c r="GGV1" s="746"/>
      <c r="GGW1" s="746"/>
      <c r="GGX1" s="746"/>
      <c r="GGY1" s="746"/>
      <c r="GGZ1" s="746"/>
      <c r="GHA1" s="746"/>
      <c r="GHB1" s="746"/>
      <c r="GHC1" s="746"/>
      <c r="GHD1" s="746"/>
      <c r="GHE1" s="746"/>
      <c r="GHF1" s="746"/>
      <c r="GHG1" s="746"/>
      <c r="GHH1" s="746"/>
      <c r="GHI1" s="746"/>
      <c r="GHJ1" s="746"/>
      <c r="GHK1" s="746"/>
      <c r="GHL1" s="746"/>
      <c r="GHM1" s="746"/>
      <c r="GHN1" s="746"/>
      <c r="GHO1" s="746"/>
      <c r="GHP1" s="746"/>
      <c r="GHQ1" s="746"/>
      <c r="GHR1" s="746"/>
      <c r="GHS1" s="746"/>
      <c r="GHT1" s="746"/>
      <c r="GHU1" s="746"/>
      <c r="GHV1" s="746"/>
      <c r="GHW1" s="746"/>
      <c r="GHX1" s="746"/>
      <c r="GHY1" s="746"/>
      <c r="GHZ1" s="746"/>
      <c r="GIA1" s="746"/>
      <c r="GIB1" s="746"/>
      <c r="GIC1" s="746"/>
      <c r="GID1" s="746"/>
      <c r="GIE1" s="746"/>
      <c r="GIF1" s="746"/>
      <c r="GIG1" s="746"/>
      <c r="GIH1" s="746"/>
      <c r="GII1" s="746"/>
      <c r="GIJ1" s="746"/>
      <c r="GIK1" s="746"/>
      <c r="GIL1" s="746"/>
      <c r="GIM1" s="746"/>
      <c r="GIN1" s="746"/>
      <c r="GIO1" s="746"/>
      <c r="GIP1" s="746"/>
      <c r="GIQ1" s="746"/>
      <c r="GIR1" s="746"/>
      <c r="GIS1" s="746"/>
      <c r="GIT1" s="746"/>
      <c r="GIU1" s="746"/>
      <c r="GIV1" s="746"/>
      <c r="GIW1" s="746"/>
      <c r="GIX1" s="746"/>
      <c r="GIY1" s="746"/>
      <c r="GIZ1" s="746"/>
      <c r="GJA1" s="746"/>
      <c r="GJB1" s="746"/>
      <c r="GJC1" s="746"/>
      <c r="GJD1" s="746"/>
      <c r="GJE1" s="746"/>
      <c r="GJF1" s="746"/>
      <c r="GJG1" s="746"/>
      <c r="GJH1" s="746"/>
      <c r="GJI1" s="746"/>
      <c r="GJJ1" s="746"/>
      <c r="GJK1" s="746"/>
      <c r="GJL1" s="746"/>
      <c r="GJM1" s="746"/>
      <c r="GJN1" s="746"/>
      <c r="GJO1" s="746"/>
      <c r="GJP1" s="746"/>
      <c r="GJQ1" s="746"/>
      <c r="GJR1" s="746"/>
      <c r="GJS1" s="746"/>
      <c r="GJT1" s="746"/>
      <c r="GJU1" s="746"/>
      <c r="GJV1" s="746"/>
      <c r="GJW1" s="746"/>
      <c r="GJX1" s="746"/>
      <c r="GJY1" s="746"/>
      <c r="GJZ1" s="746"/>
      <c r="GKA1" s="746"/>
      <c r="GKB1" s="746"/>
      <c r="GKC1" s="746"/>
      <c r="GKD1" s="746"/>
      <c r="GKE1" s="746"/>
      <c r="GKF1" s="746"/>
      <c r="GKG1" s="746"/>
      <c r="GKH1" s="746"/>
      <c r="GKI1" s="746"/>
      <c r="GKJ1" s="746"/>
      <c r="GKK1" s="746"/>
      <c r="GKL1" s="746"/>
      <c r="GKM1" s="746"/>
      <c r="GKN1" s="746"/>
      <c r="GKO1" s="746"/>
      <c r="GKP1" s="746"/>
      <c r="GKQ1" s="746"/>
      <c r="GKR1" s="746"/>
      <c r="GKS1" s="746"/>
      <c r="GKT1" s="746"/>
      <c r="GKU1" s="746"/>
      <c r="GKV1" s="746"/>
      <c r="GKW1" s="746"/>
      <c r="GKX1" s="746"/>
      <c r="GKY1" s="746"/>
      <c r="GKZ1" s="746"/>
      <c r="GLA1" s="746"/>
      <c r="GLB1" s="746"/>
      <c r="GLC1" s="746"/>
      <c r="GLD1" s="746"/>
      <c r="GLE1" s="746"/>
      <c r="GLF1" s="746"/>
      <c r="GLG1" s="746"/>
      <c r="GLH1" s="746"/>
      <c r="GLI1" s="746"/>
      <c r="GLJ1" s="746"/>
      <c r="GLK1" s="746"/>
      <c r="GLL1" s="746"/>
      <c r="GLM1" s="746"/>
      <c r="GLN1" s="746"/>
      <c r="GLO1" s="746"/>
      <c r="GLP1" s="746"/>
      <c r="GLQ1" s="746"/>
      <c r="GLR1" s="746"/>
      <c r="GLS1" s="746"/>
      <c r="GLT1" s="746"/>
      <c r="GLU1" s="746"/>
      <c r="GLV1" s="746"/>
      <c r="GLW1" s="746"/>
      <c r="GLX1" s="746"/>
      <c r="GLY1" s="746"/>
      <c r="GLZ1" s="746"/>
      <c r="GMA1" s="746"/>
      <c r="GMB1" s="746"/>
      <c r="GMC1" s="746"/>
      <c r="GMD1" s="746"/>
      <c r="GME1" s="746"/>
      <c r="GMF1" s="746"/>
      <c r="GMG1" s="746"/>
      <c r="GMH1" s="746"/>
      <c r="GMI1" s="746"/>
      <c r="GMJ1" s="746"/>
      <c r="GMK1" s="746"/>
      <c r="GML1" s="746"/>
      <c r="GMM1" s="746"/>
      <c r="GMN1" s="746"/>
      <c r="GMO1" s="746"/>
      <c r="GMP1" s="746"/>
      <c r="GMQ1" s="746"/>
      <c r="GMR1" s="746"/>
      <c r="GMS1" s="746"/>
      <c r="GMT1" s="746"/>
      <c r="GMU1" s="746"/>
      <c r="GMV1" s="746"/>
      <c r="GMW1" s="746"/>
      <c r="GMX1" s="746"/>
      <c r="GMY1" s="746"/>
      <c r="GMZ1" s="746"/>
      <c r="GNA1" s="746"/>
      <c r="GNB1" s="746"/>
      <c r="GNC1" s="746"/>
      <c r="GND1" s="746"/>
      <c r="GNE1" s="746"/>
      <c r="GNF1" s="746"/>
      <c r="GNG1" s="746"/>
      <c r="GNH1" s="746"/>
      <c r="GNI1" s="746"/>
      <c r="GNJ1" s="746"/>
      <c r="GNK1" s="746"/>
      <c r="GNL1" s="746"/>
      <c r="GNM1" s="746"/>
      <c r="GNN1" s="746"/>
      <c r="GNO1" s="746"/>
      <c r="GNP1" s="746"/>
      <c r="GNQ1" s="746"/>
      <c r="GNR1" s="746"/>
      <c r="GNS1" s="746"/>
      <c r="GNT1" s="746"/>
      <c r="GNU1" s="746"/>
      <c r="GNV1" s="746"/>
      <c r="GNW1" s="746"/>
      <c r="GNX1" s="746"/>
      <c r="GNY1" s="746"/>
      <c r="GNZ1" s="746"/>
      <c r="GOA1" s="746"/>
      <c r="GOB1" s="746"/>
      <c r="GOC1" s="746"/>
      <c r="GOD1" s="746"/>
      <c r="GOE1" s="746"/>
      <c r="GOF1" s="746"/>
      <c r="GOG1" s="746"/>
      <c r="GOH1" s="746"/>
      <c r="GOI1" s="746"/>
      <c r="GOJ1" s="746"/>
      <c r="GOK1" s="746"/>
      <c r="GOL1" s="746"/>
      <c r="GOM1" s="746"/>
      <c r="GON1" s="746"/>
      <c r="GOO1" s="746"/>
      <c r="GOP1" s="746"/>
      <c r="GOQ1" s="746"/>
      <c r="GOR1" s="746"/>
      <c r="GOS1" s="746"/>
      <c r="GOT1" s="746"/>
      <c r="GOU1" s="746"/>
      <c r="GOV1" s="746"/>
      <c r="GOW1" s="746"/>
      <c r="GOX1" s="746"/>
      <c r="GOY1" s="746"/>
      <c r="GOZ1" s="746"/>
      <c r="GPA1" s="746"/>
      <c r="GPB1" s="746"/>
      <c r="GPC1" s="746"/>
      <c r="GPD1" s="746"/>
      <c r="GPE1" s="746"/>
      <c r="GPF1" s="746"/>
      <c r="GPG1" s="746"/>
      <c r="GPH1" s="746"/>
      <c r="GPI1" s="746"/>
      <c r="GPJ1" s="746"/>
      <c r="GPK1" s="746"/>
      <c r="GPL1" s="746"/>
      <c r="GPM1" s="746"/>
      <c r="GPN1" s="746"/>
      <c r="GPO1" s="746"/>
      <c r="GPP1" s="746"/>
      <c r="GPQ1" s="746"/>
      <c r="GPR1" s="746"/>
      <c r="GPS1" s="746"/>
      <c r="GPT1" s="746"/>
      <c r="GPU1" s="746"/>
      <c r="GPV1" s="746"/>
      <c r="GPW1" s="746"/>
      <c r="GPX1" s="746"/>
      <c r="GPY1" s="746"/>
      <c r="GPZ1" s="746"/>
      <c r="GQA1" s="746"/>
      <c r="GQB1" s="746"/>
      <c r="GQC1" s="746"/>
      <c r="GQD1" s="746"/>
      <c r="GQE1" s="746"/>
      <c r="GQF1" s="746"/>
      <c r="GQG1" s="746"/>
      <c r="GQH1" s="746"/>
      <c r="GQI1" s="746"/>
      <c r="GQJ1" s="746"/>
      <c r="GQK1" s="746"/>
      <c r="GQL1" s="746"/>
      <c r="GQM1" s="746"/>
      <c r="GQN1" s="746"/>
      <c r="GQO1" s="746"/>
      <c r="GQP1" s="746"/>
      <c r="GQQ1" s="746"/>
      <c r="GQR1" s="746"/>
      <c r="GQS1" s="746"/>
      <c r="GQT1" s="746"/>
      <c r="GQU1" s="746"/>
      <c r="GQV1" s="746"/>
      <c r="GQW1" s="746"/>
      <c r="GQX1" s="746"/>
      <c r="GQY1" s="746"/>
      <c r="GQZ1" s="746"/>
      <c r="GRA1" s="746"/>
      <c r="GRB1" s="746"/>
      <c r="GRC1" s="746"/>
      <c r="GRD1" s="746"/>
      <c r="GRE1" s="746"/>
      <c r="GRF1" s="746"/>
      <c r="GRG1" s="746"/>
      <c r="GRH1" s="746"/>
      <c r="GRI1" s="746"/>
      <c r="GRJ1" s="746"/>
      <c r="GRK1" s="746"/>
      <c r="GRL1" s="746"/>
      <c r="GRM1" s="746"/>
      <c r="GRN1" s="746"/>
      <c r="GRO1" s="746"/>
      <c r="GRP1" s="746"/>
      <c r="GRQ1" s="746"/>
      <c r="GRR1" s="746"/>
      <c r="GRS1" s="746"/>
      <c r="GRT1" s="746"/>
      <c r="GRU1" s="746"/>
      <c r="GRV1" s="746"/>
      <c r="GRW1" s="746"/>
      <c r="GRX1" s="746"/>
      <c r="GRY1" s="746"/>
      <c r="GRZ1" s="746"/>
      <c r="GSA1" s="746"/>
      <c r="GSB1" s="746"/>
      <c r="GSC1" s="746"/>
      <c r="GSD1" s="746"/>
      <c r="GSE1" s="746"/>
      <c r="GSF1" s="746"/>
      <c r="GSG1" s="746"/>
      <c r="GSH1" s="746"/>
      <c r="GSI1" s="746"/>
      <c r="GSJ1" s="746"/>
      <c r="GSK1" s="746"/>
      <c r="GSL1" s="746"/>
      <c r="GSM1" s="746"/>
      <c r="GSN1" s="746"/>
      <c r="GSO1" s="746"/>
      <c r="GSP1" s="746"/>
      <c r="GSQ1" s="746"/>
      <c r="GSR1" s="746"/>
      <c r="GSS1" s="746"/>
      <c r="GST1" s="746"/>
      <c r="GSU1" s="746"/>
      <c r="GSV1" s="746"/>
      <c r="GSW1" s="746"/>
      <c r="GSX1" s="746"/>
      <c r="GSY1" s="746"/>
      <c r="GSZ1" s="746"/>
      <c r="GTA1" s="746"/>
      <c r="GTB1" s="746"/>
      <c r="GTC1" s="746"/>
      <c r="GTD1" s="746"/>
      <c r="GTE1" s="746"/>
      <c r="GTF1" s="746"/>
      <c r="GTG1" s="746"/>
      <c r="GTH1" s="746"/>
      <c r="GTI1" s="746"/>
      <c r="GTJ1" s="746"/>
      <c r="GTK1" s="746"/>
      <c r="GTL1" s="746"/>
      <c r="GTM1" s="746"/>
      <c r="GTN1" s="746"/>
      <c r="GTO1" s="746"/>
      <c r="GTP1" s="746"/>
      <c r="GTQ1" s="746"/>
      <c r="GTR1" s="746"/>
      <c r="GTS1" s="746"/>
      <c r="GTT1" s="746"/>
      <c r="GTU1" s="746"/>
      <c r="GTV1" s="746"/>
      <c r="GTW1" s="746"/>
      <c r="GTX1" s="746"/>
      <c r="GTY1" s="746"/>
      <c r="GTZ1" s="746"/>
      <c r="GUA1" s="746"/>
      <c r="GUB1" s="746"/>
      <c r="GUC1" s="746"/>
      <c r="GUD1" s="746"/>
      <c r="GUE1" s="746"/>
      <c r="GUF1" s="746"/>
      <c r="GUG1" s="746"/>
      <c r="GUH1" s="746"/>
      <c r="GUI1" s="746"/>
      <c r="GUJ1" s="746"/>
      <c r="GUK1" s="746"/>
      <c r="GUL1" s="746"/>
      <c r="GUM1" s="746"/>
      <c r="GUN1" s="746"/>
      <c r="GUO1" s="746"/>
      <c r="GUP1" s="746"/>
      <c r="GUQ1" s="746"/>
      <c r="GUR1" s="746"/>
      <c r="GUS1" s="746"/>
      <c r="GUT1" s="746"/>
      <c r="GUU1" s="746"/>
      <c r="GUV1" s="746"/>
      <c r="GUW1" s="746"/>
      <c r="GUX1" s="746"/>
      <c r="GUY1" s="746"/>
      <c r="GUZ1" s="746"/>
      <c r="GVA1" s="746"/>
      <c r="GVB1" s="746"/>
      <c r="GVC1" s="746"/>
      <c r="GVD1" s="746"/>
      <c r="GVE1" s="746"/>
      <c r="GVF1" s="746"/>
      <c r="GVG1" s="746"/>
      <c r="GVH1" s="746"/>
      <c r="GVI1" s="746"/>
      <c r="GVJ1" s="746"/>
      <c r="GVK1" s="746"/>
      <c r="GVL1" s="746"/>
      <c r="GVM1" s="746"/>
      <c r="GVN1" s="746"/>
      <c r="GVO1" s="746"/>
      <c r="GVP1" s="746"/>
      <c r="GVQ1" s="746"/>
      <c r="GVR1" s="746"/>
      <c r="GVS1" s="746"/>
      <c r="GVT1" s="746"/>
      <c r="GVU1" s="746"/>
      <c r="GVV1" s="746"/>
      <c r="GVW1" s="746"/>
      <c r="GVX1" s="746"/>
      <c r="GVY1" s="746"/>
      <c r="GVZ1" s="746"/>
      <c r="GWA1" s="746"/>
      <c r="GWB1" s="746"/>
      <c r="GWC1" s="746"/>
      <c r="GWD1" s="746"/>
      <c r="GWE1" s="746"/>
      <c r="GWF1" s="746"/>
      <c r="GWG1" s="746"/>
      <c r="GWH1" s="746"/>
      <c r="GWI1" s="746"/>
      <c r="GWJ1" s="746"/>
      <c r="GWK1" s="746"/>
      <c r="GWL1" s="746"/>
      <c r="GWM1" s="746"/>
      <c r="GWN1" s="746"/>
      <c r="GWO1" s="746"/>
      <c r="GWP1" s="746"/>
      <c r="GWQ1" s="746"/>
      <c r="GWR1" s="746"/>
      <c r="GWS1" s="746"/>
      <c r="GWT1" s="746"/>
      <c r="GWU1" s="746"/>
      <c r="GWV1" s="746"/>
      <c r="GWW1" s="746"/>
      <c r="GWX1" s="746"/>
      <c r="GWY1" s="746"/>
      <c r="GWZ1" s="746"/>
      <c r="GXA1" s="746"/>
      <c r="GXB1" s="746"/>
      <c r="GXC1" s="746"/>
      <c r="GXD1" s="746"/>
      <c r="GXE1" s="746"/>
      <c r="GXF1" s="746"/>
      <c r="GXG1" s="746"/>
      <c r="GXH1" s="746"/>
      <c r="GXI1" s="746"/>
      <c r="GXJ1" s="746"/>
      <c r="GXK1" s="746"/>
      <c r="GXL1" s="746"/>
      <c r="GXM1" s="746"/>
      <c r="GXN1" s="746"/>
      <c r="GXO1" s="746"/>
      <c r="GXP1" s="746"/>
      <c r="GXQ1" s="746"/>
      <c r="GXR1" s="746"/>
      <c r="GXS1" s="746"/>
      <c r="GXT1" s="746"/>
      <c r="GXU1" s="746"/>
      <c r="GXV1" s="746"/>
      <c r="GXW1" s="746"/>
      <c r="GXX1" s="746"/>
      <c r="GXY1" s="746"/>
      <c r="GXZ1" s="746"/>
      <c r="GYA1" s="746"/>
      <c r="GYB1" s="746"/>
      <c r="GYC1" s="746"/>
      <c r="GYD1" s="746"/>
      <c r="GYE1" s="746"/>
      <c r="GYF1" s="746"/>
      <c r="GYG1" s="746"/>
      <c r="GYH1" s="746"/>
      <c r="GYI1" s="746"/>
      <c r="GYJ1" s="746"/>
      <c r="GYK1" s="746"/>
      <c r="GYL1" s="746"/>
      <c r="GYM1" s="746"/>
      <c r="GYN1" s="746"/>
      <c r="GYO1" s="746"/>
      <c r="GYP1" s="746"/>
      <c r="GYQ1" s="746"/>
      <c r="GYR1" s="746"/>
      <c r="GYS1" s="746"/>
      <c r="GYT1" s="746"/>
      <c r="GYU1" s="746"/>
      <c r="GYV1" s="746"/>
      <c r="GYW1" s="746"/>
      <c r="GYX1" s="746"/>
      <c r="GYY1" s="746"/>
      <c r="GYZ1" s="746"/>
      <c r="GZA1" s="746"/>
      <c r="GZB1" s="746"/>
      <c r="GZC1" s="746"/>
      <c r="GZD1" s="746"/>
      <c r="GZE1" s="746"/>
      <c r="GZF1" s="746"/>
      <c r="GZG1" s="746"/>
      <c r="GZH1" s="746"/>
      <c r="GZI1" s="746"/>
      <c r="GZJ1" s="746"/>
      <c r="GZK1" s="746"/>
      <c r="GZL1" s="746"/>
      <c r="GZM1" s="746"/>
      <c r="GZN1" s="746"/>
      <c r="GZO1" s="746"/>
      <c r="GZP1" s="746"/>
      <c r="GZQ1" s="746"/>
      <c r="GZR1" s="746"/>
      <c r="GZS1" s="746"/>
      <c r="GZT1" s="746"/>
      <c r="GZU1" s="746"/>
      <c r="GZV1" s="746"/>
      <c r="GZW1" s="746"/>
      <c r="GZX1" s="746"/>
      <c r="GZY1" s="746"/>
      <c r="GZZ1" s="746"/>
      <c r="HAA1" s="746"/>
      <c r="HAB1" s="746"/>
      <c r="HAC1" s="746"/>
      <c r="HAD1" s="746"/>
      <c r="HAE1" s="746"/>
      <c r="HAF1" s="746"/>
      <c r="HAG1" s="746"/>
      <c r="HAH1" s="746"/>
      <c r="HAI1" s="746"/>
      <c r="HAJ1" s="746"/>
      <c r="HAK1" s="746"/>
      <c r="HAL1" s="746"/>
      <c r="HAM1" s="746"/>
      <c r="HAN1" s="746"/>
      <c r="HAO1" s="746"/>
      <c r="HAP1" s="746"/>
      <c r="HAQ1" s="746"/>
      <c r="HAR1" s="746"/>
      <c r="HAS1" s="746"/>
      <c r="HAT1" s="746"/>
      <c r="HAU1" s="746"/>
      <c r="HAV1" s="746"/>
      <c r="HAW1" s="746"/>
      <c r="HAX1" s="746"/>
      <c r="HAY1" s="746"/>
      <c r="HAZ1" s="746"/>
      <c r="HBA1" s="746"/>
      <c r="HBB1" s="746"/>
      <c r="HBC1" s="746"/>
      <c r="HBD1" s="746"/>
      <c r="HBE1" s="746"/>
      <c r="HBF1" s="746"/>
      <c r="HBG1" s="746"/>
      <c r="HBH1" s="746"/>
      <c r="HBI1" s="746"/>
      <c r="HBJ1" s="746"/>
      <c r="HBK1" s="746"/>
      <c r="HBL1" s="746"/>
      <c r="HBM1" s="746"/>
      <c r="HBN1" s="746"/>
      <c r="HBO1" s="746"/>
      <c r="HBP1" s="746"/>
      <c r="HBQ1" s="746"/>
      <c r="HBR1" s="746"/>
      <c r="HBS1" s="746"/>
      <c r="HBT1" s="746"/>
      <c r="HBU1" s="746"/>
      <c r="HBV1" s="746"/>
      <c r="HBW1" s="746"/>
      <c r="HBX1" s="746"/>
      <c r="HBY1" s="746"/>
      <c r="HBZ1" s="746"/>
      <c r="HCA1" s="746"/>
      <c r="HCB1" s="746"/>
      <c r="HCC1" s="746"/>
      <c r="HCD1" s="746"/>
      <c r="HCE1" s="746"/>
      <c r="HCF1" s="746"/>
      <c r="HCG1" s="746"/>
      <c r="HCH1" s="746"/>
      <c r="HCI1" s="746"/>
      <c r="HCJ1" s="746"/>
      <c r="HCK1" s="746"/>
      <c r="HCL1" s="746"/>
      <c r="HCM1" s="746"/>
      <c r="HCN1" s="746"/>
      <c r="HCO1" s="746"/>
      <c r="HCP1" s="746"/>
      <c r="HCQ1" s="746"/>
      <c r="HCR1" s="746"/>
      <c r="HCS1" s="746"/>
      <c r="HCT1" s="746"/>
      <c r="HCU1" s="746"/>
      <c r="HCV1" s="746"/>
      <c r="HCW1" s="746"/>
      <c r="HCX1" s="746"/>
      <c r="HCY1" s="746"/>
      <c r="HCZ1" s="746"/>
      <c r="HDA1" s="746"/>
      <c r="HDB1" s="746"/>
      <c r="HDC1" s="746"/>
      <c r="HDD1" s="746"/>
      <c r="HDE1" s="746"/>
      <c r="HDF1" s="746"/>
      <c r="HDG1" s="746"/>
      <c r="HDH1" s="746"/>
      <c r="HDI1" s="746"/>
      <c r="HDJ1" s="746"/>
      <c r="HDK1" s="746"/>
      <c r="HDL1" s="746"/>
      <c r="HDM1" s="746"/>
      <c r="HDN1" s="746"/>
      <c r="HDO1" s="746"/>
      <c r="HDP1" s="746"/>
      <c r="HDQ1" s="746"/>
      <c r="HDR1" s="746"/>
      <c r="HDS1" s="746"/>
      <c r="HDT1" s="746"/>
      <c r="HDU1" s="746"/>
      <c r="HDV1" s="746"/>
      <c r="HDW1" s="746"/>
      <c r="HDX1" s="746"/>
      <c r="HDY1" s="746"/>
      <c r="HDZ1" s="746"/>
      <c r="HEA1" s="746"/>
      <c r="HEB1" s="746"/>
      <c r="HEC1" s="746"/>
      <c r="HED1" s="746"/>
      <c r="HEE1" s="746"/>
      <c r="HEF1" s="746"/>
      <c r="HEG1" s="746"/>
      <c r="HEH1" s="746"/>
      <c r="HEI1" s="746"/>
      <c r="HEJ1" s="746"/>
      <c r="HEK1" s="746"/>
      <c r="HEL1" s="746"/>
      <c r="HEM1" s="746"/>
      <c r="HEN1" s="746"/>
      <c r="HEO1" s="746"/>
      <c r="HEP1" s="746"/>
      <c r="HEQ1" s="746"/>
      <c r="HER1" s="746"/>
      <c r="HES1" s="746"/>
      <c r="HET1" s="746"/>
      <c r="HEU1" s="746"/>
      <c r="HEV1" s="746"/>
      <c r="HEW1" s="746"/>
      <c r="HEX1" s="746"/>
      <c r="HEY1" s="746"/>
      <c r="HEZ1" s="746"/>
      <c r="HFA1" s="746"/>
      <c r="HFB1" s="746"/>
      <c r="HFC1" s="746"/>
      <c r="HFD1" s="746"/>
      <c r="HFE1" s="746"/>
      <c r="HFF1" s="746"/>
      <c r="HFG1" s="746"/>
      <c r="HFH1" s="746"/>
      <c r="HFI1" s="746"/>
      <c r="HFJ1" s="746"/>
      <c r="HFK1" s="746"/>
      <c r="HFL1" s="746"/>
      <c r="HFM1" s="746"/>
      <c r="HFN1" s="746"/>
      <c r="HFO1" s="746"/>
      <c r="HFP1" s="746"/>
      <c r="HFQ1" s="746"/>
      <c r="HFR1" s="746"/>
      <c r="HFS1" s="746"/>
      <c r="HFT1" s="746"/>
      <c r="HFU1" s="746"/>
      <c r="HFV1" s="746"/>
      <c r="HFW1" s="746"/>
      <c r="HFX1" s="746"/>
      <c r="HFY1" s="746"/>
      <c r="HFZ1" s="746"/>
      <c r="HGA1" s="746"/>
      <c r="HGB1" s="746"/>
      <c r="HGC1" s="746"/>
      <c r="HGD1" s="746"/>
      <c r="HGE1" s="746"/>
      <c r="HGF1" s="746"/>
      <c r="HGG1" s="746"/>
      <c r="HGH1" s="746"/>
      <c r="HGI1" s="746"/>
      <c r="HGJ1" s="746"/>
      <c r="HGK1" s="746"/>
      <c r="HGL1" s="746"/>
      <c r="HGM1" s="746"/>
      <c r="HGN1" s="746"/>
      <c r="HGO1" s="746"/>
      <c r="HGP1" s="746"/>
      <c r="HGQ1" s="746"/>
      <c r="HGR1" s="746"/>
      <c r="HGS1" s="746"/>
      <c r="HGT1" s="746"/>
      <c r="HGU1" s="746"/>
      <c r="HGV1" s="746"/>
      <c r="HGW1" s="746"/>
      <c r="HGX1" s="746"/>
      <c r="HGY1" s="746"/>
      <c r="HGZ1" s="746"/>
      <c r="HHA1" s="746"/>
      <c r="HHB1" s="746"/>
      <c r="HHC1" s="746"/>
      <c r="HHD1" s="746"/>
      <c r="HHE1" s="746"/>
      <c r="HHF1" s="746"/>
      <c r="HHG1" s="746"/>
      <c r="HHH1" s="746"/>
      <c r="HHI1" s="746"/>
      <c r="HHJ1" s="746"/>
      <c r="HHK1" s="746"/>
      <c r="HHL1" s="746"/>
      <c r="HHM1" s="746"/>
      <c r="HHN1" s="746"/>
      <c r="HHO1" s="746"/>
      <c r="HHP1" s="746"/>
      <c r="HHQ1" s="746"/>
      <c r="HHR1" s="746"/>
      <c r="HHS1" s="746"/>
      <c r="HHT1" s="746"/>
      <c r="HHU1" s="746"/>
      <c r="HHV1" s="746"/>
      <c r="HHW1" s="746"/>
      <c r="HHX1" s="746"/>
      <c r="HHY1" s="746"/>
      <c r="HHZ1" s="746"/>
      <c r="HIA1" s="746"/>
      <c r="HIB1" s="746"/>
      <c r="HIC1" s="746"/>
      <c r="HID1" s="746"/>
      <c r="HIE1" s="746"/>
      <c r="HIF1" s="746"/>
      <c r="HIG1" s="746"/>
      <c r="HIH1" s="746"/>
      <c r="HII1" s="746"/>
      <c r="HIJ1" s="746"/>
      <c r="HIK1" s="746"/>
      <c r="HIL1" s="746"/>
      <c r="HIM1" s="746"/>
      <c r="HIN1" s="746"/>
      <c r="HIO1" s="746"/>
      <c r="HIP1" s="746"/>
      <c r="HIQ1" s="746"/>
      <c r="HIR1" s="746"/>
      <c r="HIS1" s="746"/>
      <c r="HIT1" s="746"/>
      <c r="HIU1" s="746"/>
      <c r="HIV1" s="746"/>
      <c r="HIW1" s="746"/>
      <c r="HIX1" s="746"/>
      <c r="HIY1" s="746"/>
      <c r="HIZ1" s="746"/>
      <c r="HJA1" s="746"/>
      <c r="HJB1" s="746"/>
      <c r="HJC1" s="746"/>
      <c r="HJD1" s="746"/>
      <c r="HJE1" s="746"/>
      <c r="HJF1" s="746"/>
      <c r="HJG1" s="746"/>
      <c r="HJH1" s="746"/>
      <c r="HJI1" s="746"/>
      <c r="HJJ1" s="746"/>
      <c r="HJK1" s="746"/>
      <c r="HJL1" s="746"/>
      <c r="HJM1" s="746"/>
      <c r="HJN1" s="746"/>
      <c r="HJO1" s="746"/>
      <c r="HJP1" s="746"/>
      <c r="HJQ1" s="746"/>
      <c r="HJR1" s="746"/>
      <c r="HJS1" s="746"/>
      <c r="HJT1" s="746"/>
      <c r="HJU1" s="746"/>
      <c r="HJV1" s="746"/>
      <c r="HJW1" s="746"/>
      <c r="HJX1" s="746"/>
      <c r="HJY1" s="746"/>
      <c r="HJZ1" s="746"/>
      <c r="HKA1" s="746"/>
      <c r="HKB1" s="746"/>
      <c r="HKC1" s="746"/>
      <c r="HKD1" s="746"/>
      <c r="HKE1" s="746"/>
      <c r="HKF1" s="746"/>
      <c r="HKG1" s="746"/>
      <c r="HKH1" s="746"/>
      <c r="HKI1" s="746"/>
      <c r="HKJ1" s="746"/>
      <c r="HKK1" s="746"/>
      <c r="HKL1" s="746"/>
      <c r="HKM1" s="746"/>
      <c r="HKN1" s="746"/>
      <c r="HKO1" s="746"/>
      <c r="HKP1" s="746"/>
      <c r="HKQ1" s="746"/>
      <c r="HKR1" s="746"/>
      <c r="HKS1" s="746"/>
      <c r="HKT1" s="746"/>
      <c r="HKU1" s="746"/>
      <c r="HKV1" s="746"/>
      <c r="HKW1" s="746"/>
      <c r="HKX1" s="746"/>
      <c r="HKY1" s="746"/>
      <c r="HKZ1" s="746"/>
      <c r="HLA1" s="746"/>
      <c r="HLB1" s="746"/>
      <c r="HLC1" s="746"/>
      <c r="HLD1" s="746"/>
      <c r="HLE1" s="746"/>
      <c r="HLF1" s="746"/>
      <c r="HLG1" s="746"/>
      <c r="HLH1" s="746"/>
      <c r="HLI1" s="746"/>
      <c r="HLJ1" s="746"/>
      <c r="HLK1" s="746"/>
      <c r="HLL1" s="746"/>
      <c r="HLM1" s="746"/>
      <c r="HLN1" s="746"/>
      <c r="HLO1" s="746"/>
      <c r="HLP1" s="746"/>
      <c r="HLQ1" s="746"/>
      <c r="HLR1" s="746"/>
      <c r="HLS1" s="746"/>
      <c r="HLT1" s="746"/>
      <c r="HLU1" s="746"/>
      <c r="HLV1" s="746"/>
      <c r="HLW1" s="746"/>
      <c r="HLX1" s="746"/>
      <c r="HLY1" s="746"/>
      <c r="HLZ1" s="746"/>
      <c r="HMA1" s="746"/>
      <c r="HMB1" s="746"/>
      <c r="HMC1" s="746"/>
      <c r="HMD1" s="746"/>
      <c r="HME1" s="746"/>
      <c r="HMF1" s="746"/>
      <c r="HMG1" s="746"/>
      <c r="HMH1" s="746"/>
      <c r="HMI1" s="746"/>
      <c r="HMJ1" s="746"/>
      <c r="HMK1" s="746"/>
      <c r="HML1" s="746"/>
      <c r="HMM1" s="746"/>
      <c r="HMN1" s="746"/>
      <c r="HMO1" s="746"/>
      <c r="HMP1" s="746"/>
      <c r="HMQ1" s="746"/>
      <c r="HMR1" s="746"/>
      <c r="HMS1" s="746"/>
      <c r="HMT1" s="746"/>
      <c r="HMU1" s="746"/>
      <c r="HMV1" s="746"/>
      <c r="HMW1" s="746"/>
      <c r="HMX1" s="746"/>
      <c r="HMY1" s="746"/>
      <c r="HMZ1" s="746"/>
      <c r="HNA1" s="746"/>
      <c r="HNB1" s="746"/>
      <c r="HNC1" s="746"/>
      <c r="HND1" s="746"/>
      <c r="HNE1" s="746"/>
      <c r="HNF1" s="746"/>
      <c r="HNG1" s="746"/>
      <c r="HNH1" s="746"/>
      <c r="HNI1" s="746"/>
      <c r="HNJ1" s="746"/>
      <c r="HNK1" s="746"/>
      <c r="HNL1" s="746"/>
      <c r="HNM1" s="746"/>
      <c r="HNN1" s="746"/>
      <c r="HNO1" s="746"/>
      <c r="HNP1" s="746"/>
      <c r="HNQ1" s="746"/>
      <c r="HNR1" s="746"/>
      <c r="HNS1" s="746"/>
      <c r="HNT1" s="746"/>
      <c r="HNU1" s="746"/>
      <c r="HNV1" s="746"/>
      <c r="HNW1" s="746"/>
      <c r="HNX1" s="746"/>
      <c r="HNY1" s="746"/>
      <c r="HNZ1" s="746"/>
      <c r="HOA1" s="746"/>
      <c r="HOB1" s="746"/>
      <c r="HOC1" s="746"/>
      <c r="HOD1" s="746"/>
      <c r="HOE1" s="746"/>
      <c r="HOF1" s="746"/>
      <c r="HOG1" s="746"/>
      <c r="HOH1" s="746"/>
      <c r="HOI1" s="746"/>
      <c r="HOJ1" s="746"/>
      <c r="HOK1" s="746"/>
      <c r="HOL1" s="746"/>
      <c r="HOM1" s="746"/>
      <c r="HON1" s="746"/>
      <c r="HOO1" s="746"/>
      <c r="HOP1" s="746"/>
      <c r="HOQ1" s="746"/>
      <c r="HOR1" s="746"/>
      <c r="HOS1" s="746"/>
      <c r="HOT1" s="746"/>
      <c r="HOU1" s="746"/>
      <c r="HOV1" s="746"/>
      <c r="HOW1" s="746"/>
      <c r="HOX1" s="746"/>
      <c r="HOY1" s="746"/>
      <c r="HOZ1" s="746"/>
      <c r="HPA1" s="746"/>
      <c r="HPB1" s="746"/>
      <c r="HPC1" s="746"/>
      <c r="HPD1" s="746"/>
      <c r="HPE1" s="746"/>
      <c r="HPF1" s="746"/>
      <c r="HPG1" s="746"/>
      <c r="HPH1" s="746"/>
      <c r="HPI1" s="746"/>
      <c r="HPJ1" s="746"/>
      <c r="HPK1" s="746"/>
      <c r="HPL1" s="746"/>
      <c r="HPM1" s="746"/>
      <c r="HPN1" s="746"/>
      <c r="HPO1" s="746"/>
      <c r="HPP1" s="746"/>
      <c r="HPQ1" s="746"/>
      <c r="HPR1" s="746"/>
      <c r="HPS1" s="746"/>
      <c r="HPT1" s="746"/>
      <c r="HPU1" s="746"/>
      <c r="HPV1" s="746"/>
      <c r="HPW1" s="746"/>
      <c r="HPX1" s="746"/>
      <c r="HPY1" s="746"/>
      <c r="HPZ1" s="746"/>
      <c r="HQA1" s="746"/>
      <c r="HQB1" s="746"/>
      <c r="HQC1" s="746"/>
      <c r="HQD1" s="746"/>
      <c r="HQE1" s="746"/>
      <c r="HQF1" s="746"/>
      <c r="HQG1" s="746"/>
      <c r="HQH1" s="746"/>
      <c r="HQI1" s="746"/>
      <c r="HQJ1" s="746"/>
      <c r="HQK1" s="746"/>
      <c r="HQL1" s="746"/>
      <c r="HQM1" s="746"/>
      <c r="HQN1" s="746"/>
      <c r="HQO1" s="746"/>
      <c r="HQP1" s="746"/>
      <c r="HQQ1" s="746"/>
      <c r="HQR1" s="746"/>
      <c r="HQS1" s="746"/>
      <c r="HQT1" s="746"/>
      <c r="HQU1" s="746"/>
      <c r="HQV1" s="746"/>
      <c r="HQW1" s="746"/>
      <c r="HQX1" s="746"/>
      <c r="HQY1" s="746"/>
      <c r="HQZ1" s="746"/>
      <c r="HRA1" s="746"/>
      <c r="HRB1" s="746"/>
      <c r="HRC1" s="746"/>
      <c r="HRD1" s="746"/>
      <c r="HRE1" s="746"/>
      <c r="HRF1" s="746"/>
      <c r="HRG1" s="746"/>
      <c r="HRH1" s="746"/>
      <c r="HRI1" s="746"/>
      <c r="HRJ1" s="746"/>
      <c r="HRK1" s="746"/>
      <c r="HRL1" s="746"/>
      <c r="HRM1" s="746"/>
      <c r="HRN1" s="746"/>
      <c r="HRO1" s="746"/>
      <c r="HRP1" s="746"/>
      <c r="HRQ1" s="746"/>
      <c r="HRR1" s="746"/>
      <c r="HRS1" s="746"/>
      <c r="HRT1" s="746"/>
      <c r="HRU1" s="746"/>
      <c r="HRV1" s="746"/>
      <c r="HRW1" s="746"/>
      <c r="HRX1" s="746"/>
      <c r="HRY1" s="746"/>
      <c r="HRZ1" s="746"/>
      <c r="HSA1" s="746"/>
      <c r="HSB1" s="746"/>
      <c r="HSC1" s="746"/>
      <c r="HSD1" s="746"/>
      <c r="HSE1" s="746"/>
      <c r="HSF1" s="746"/>
      <c r="HSG1" s="746"/>
      <c r="HSH1" s="746"/>
      <c r="HSI1" s="746"/>
      <c r="HSJ1" s="746"/>
      <c r="HSK1" s="746"/>
      <c r="HSL1" s="746"/>
      <c r="HSM1" s="746"/>
      <c r="HSN1" s="746"/>
      <c r="HSO1" s="746"/>
      <c r="HSP1" s="746"/>
      <c r="HSQ1" s="746"/>
      <c r="HSR1" s="746"/>
      <c r="HSS1" s="746"/>
      <c r="HST1" s="746"/>
      <c r="HSU1" s="746"/>
      <c r="HSV1" s="746"/>
      <c r="HSW1" s="746"/>
      <c r="HSX1" s="746"/>
      <c r="HSY1" s="746"/>
      <c r="HSZ1" s="746"/>
      <c r="HTA1" s="746"/>
      <c r="HTB1" s="746"/>
      <c r="HTC1" s="746"/>
      <c r="HTD1" s="746"/>
      <c r="HTE1" s="746"/>
      <c r="HTF1" s="746"/>
      <c r="HTG1" s="746"/>
      <c r="HTH1" s="746"/>
      <c r="HTI1" s="746"/>
      <c r="HTJ1" s="746"/>
      <c r="HTK1" s="746"/>
      <c r="HTL1" s="746"/>
      <c r="HTM1" s="746"/>
      <c r="HTN1" s="746"/>
      <c r="HTO1" s="746"/>
      <c r="HTP1" s="746"/>
      <c r="HTQ1" s="746"/>
      <c r="HTR1" s="746"/>
      <c r="HTS1" s="746"/>
      <c r="HTT1" s="746"/>
      <c r="HTU1" s="746"/>
      <c r="HTV1" s="746"/>
      <c r="HTW1" s="746"/>
      <c r="HTX1" s="746"/>
      <c r="HTY1" s="746"/>
      <c r="HTZ1" s="746"/>
      <c r="HUA1" s="746"/>
      <c r="HUB1" s="746"/>
      <c r="HUC1" s="746"/>
      <c r="HUD1" s="746"/>
      <c r="HUE1" s="746"/>
      <c r="HUF1" s="746"/>
      <c r="HUG1" s="746"/>
      <c r="HUH1" s="746"/>
      <c r="HUI1" s="746"/>
      <c r="HUJ1" s="746"/>
      <c r="HUK1" s="746"/>
      <c r="HUL1" s="746"/>
      <c r="HUM1" s="746"/>
      <c r="HUN1" s="746"/>
      <c r="HUO1" s="746"/>
      <c r="HUP1" s="746"/>
      <c r="HUQ1" s="746"/>
      <c r="HUR1" s="746"/>
      <c r="HUS1" s="746"/>
      <c r="HUT1" s="746"/>
      <c r="HUU1" s="746"/>
      <c r="HUV1" s="746"/>
      <c r="HUW1" s="746"/>
      <c r="HUX1" s="746"/>
      <c r="HUY1" s="746"/>
      <c r="HUZ1" s="746"/>
      <c r="HVA1" s="746"/>
      <c r="HVB1" s="746"/>
      <c r="HVC1" s="746"/>
      <c r="HVD1" s="746"/>
      <c r="HVE1" s="746"/>
      <c r="HVF1" s="746"/>
      <c r="HVG1" s="746"/>
      <c r="HVH1" s="746"/>
      <c r="HVI1" s="746"/>
      <c r="HVJ1" s="746"/>
      <c r="HVK1" s="746"/>
      <c r="HVL1" s="746"/>
      <c r="HVM1" s="746"/>
      <c r="HVN1" s="746"/>
      <c r="HVO1" s="746"/>
      <c r="HVP1" s="746"/>
      <c r="HVQ1" s="746"/>
      <c r="HVR1" s="746"/>
      <c r="HVS1" s="746"/>
      <c r="HVT1" s="746"/>
      <c r="HVU1" s="746"/>
      <c r="HVV1" s="746"/>
      <c r="HVW1" s="746"/>
      <c r="HVX1" s="746"/>
      <c r="HVY1" s="746"/>
      <c r="HVZ1" s="746"/>
      <c r="HWA1" s="746"/>
      <c r="HWB1" s="746"/>
      <c r="HWC1" s="746"/>
      <c r="HWD1" s="746"/>
      <c r="HWE1" s="746"/>
      <c r="HWF1" s="746"/>
      <c r="HWG1" s="746"/>
      <c r="HWH1" s="746"/>
      <c r="HWI1" s="746"/>
      <c r="HWJ1" s="746"/>
      <c r="HWK1" s="746"/>
      <c r="HWL1" s="746"/>
      <c r="HWM1" s="746"/>
      <c r="HWN1" s="746"/>
      <c r="HWO1" s="746"/>
      <c r="HWP1" s="746"/>
      <c r="HWQ1" s="746"/>
      <c r="HWR1" s="746"/>
      <c r="HWS1" s="746"/>
      <c r="HWT1" s="746"/>
      <c r="HWU1" s="746"/>
      <c r="HWV1" s="746"/>
      <c r="HWW1" s="746"/>
      <c r="HWX1" s="746"/>
      <c r="HWY1" s="746"/>
      <c r="HWZ1" s="746"/>
      <c r="HXA1" s="746"/>
      <c r="HXB1" s="746"/>
      <c r="HXC1" s="746"/>
      <c r="HXD1" s="746"/>
      <c r="HXE1" s="746"/>
      <c r="HXF1" s="746"/>
      <c r="HXG1" s="746"/>
      <c r="HXH1" s="746"/>
      <c r="HXI1" s="746"/>
      <c r="HXJ1" s="746"/>
      <c r="HXK1" s="746"/>
      <c r="HXL1" s="746"/>
      <c r="HXM1" s="746"/>
      <c r="HXN1" s="746"/>
      <c r="HXO1" s="746"/>
      <c r="HXP1" s="746"/>
      <c r="HXQ1" s="746"/>
      <c r="HXR1" s="746"/>
      <c r="HXS1" s="746"/>
      <c r="HXT1" s="746"/>
      <c r="HXU1" s="746"/>
      <c r="HXV1" s="746"/>
      <c r="HXW1" s="746"/>
      <c r="HXX1" s="746"/>
      <c r="HXY1" s="746"/>
      <c r="HXZ1" s="746"/>
      <c r="HYA1" s="746"/>
      <c r="HYB1" s="746"/>
      <c r="HYC1" s="746"/>
      <c r="HYD1" s="746"/>
      <c r="HYE1" s="746"/>
      <c r="HYF1" s="746"/>
      <c r="HYG1" s="746"/>
      <c r="HYH1" s="746"/>
      <c r="HYI1" s="746"/>
      <c r="HYJ1" s="746"/>
      <c r="HYK1" s="746"/>
      <c r="HYL1" s="746"/>
      <c r="HYM1" s="746"/>
      <c r="HYN1" s="746"/>
      <c r="HYO1" s="746"/>
      <c r="HYP1" s="746"/>
      <c r="HYQ1" s="746"/>
      <c r="HYR1" s="746"/>
      <c r="HYS1" s="746"/>
      <c r="HYT1" s="746"/>
      <c r="HYU1" s="746"/>
      <c r="HYV1" s="746"/>
      <c r="HYW1" s="746"/>
      <c r="HYX1" s="746"/>
      <c r="HYY1" s="746"/>
      <c r="HYZ1" s="746"/>
      <c r="HZA1" s="746"/>
      <c r="HZB1" s="746"/>
      <c r="HZC1" s="746"/>
      <c r="HZD1" s="746"/>
      <c r="HZE1" s="746"/>
      <c r="HZF1" s="746"/>
      <c r="HZG1" s="746"/>
      <c r="HZH1" s="746"/>
      <c r="HZI1" s="746"/>
      <c r="HZJ1" s="746"/>
      <c r="HZK1" s="746"/>
      <c r="HZL1" s="746"/>
      <c r="HZM1" s="746"/>
      <c r="HZN1" s="746"/>
      <c r="HZO1" s="746"/>
      <c r="HZP1" s="746"/>
      <c r="HZQ1" s="746"/>
      <c r="HZR1" s="746"/>
      <c r="HZS1" s="746"/>
      <c r="HZT1" s="746"/>
      <c r="HZU1" s="746"/>
      <c r="HZV1" s="746"/>
      <c r="HZW1" s="746"/>
      <c r="HZX1" s="746"/>
      <c r="HZY1" s="746"/>
      <c r="HZZ1" s="746"/>
      <c r="IAA1" s="746"/>
      <c r="IAB1" s="746"/>
      <c r="IAC1" s="746"/>
      <c r="IAD1" s="746"/>
      <c r="IAE1" s="746"/>
      <c r="IAF1" s="746"/>
      <c r="IAG1" s="746"/>
      <c r="IAH1" s="746"/>
      <c r="IAI1" s="746"/>
      <c r="IAJ1" s="746"/>
      <c r="IAK1" s="746"/>
      <c r="IAL1" s="746"/>
      <c r="IAM1" s="746"/>
      <c r="IAN1" s="746"/>
      <c r="IAO1" s="746"/>
      <c r="IAP1" s="746"/>
      <c r="IAQ1" s="746"/>
      <c r="IAR1" s="746"/>
      <c r="IAS1" s="746"/>
      <c r="IAT1" s="746"/>
      <c r="IAU1" s="746"/>
      <c r="IAV1" s="746"/>
      <c r="IAW1" s="746"/>
      <c r="IAX1" s="746"/>
      <c r="IAY1" s="746"/>
      <c r="IAZ1" s="746"/>
      <c r="IBA1" s="746"/>
      <c r="IBB1" s="746"/>
      <c r="IBC1" s="746"/>
      <c r="IBD1" s="746"/>
      <c r="IBE1" s="746"/>
      <c r="IBF1" s="746"/>
      <c r="IBG1" s="746"/>
      <c r="IBH1" s="746"/>
      <c r="IBI1" s="746"/>
      <c r="IBJ1" s="746"/>
      <c r="IBK1" s="746"/>
      <c r="IBL1" s="746"/>
      <c r="IBM1" s="746"/>
      <c r="IBN1" s="746"/>
      <c r="IBO1" s="746"/>
      <c r="IBP1" s="746"/>
      <c r="IBQ1" s="746"/>
      <c r="IBR1" s="746"/>
      <c r="IBS1" s="746"/>
      <c r="IBT1" s="746"/>
      <c r="IBU1" s="746"/>
      <c r="IBV1" s="746"/>
      <c r="IBW1" s="746"/>
      <c r="IBX1" s="746"/>
      <c r="IBY1" s="746"/>
      <c r="IBZ1" s="746"/>
      <c r="ICA1" s="746"/>
      <c r="ICB1" s="746"/>
      <c r="ICC1" s="746"/>
      <c r="ICD1" s="746"/>
      <c r="ICE1" s="746"/>
      <c r="ICF1" s="746"/>
      <c r="ICG1" s="746"/>
      <c r="ICH1" s="746"/>
      <c r="ICI1" s="746"/>
      <c r="ICJ1" s="746"/>
      <c r="ICK1" s="746"/>
      <c r="ICL1" s="746"/>
      <c r="ICM1" s="746"/>
      <c r="ICN1" s="746"/>
      <c r="ICO1" s="746"/>
      <c r="ICP1" s="746"/>
      <c r="ICQ1" s="746"/>
      <c r="ICR1" s="746"/>
      <c r="ICS1" s="746"/>
      <c r="ICT1" s="746"/>
      <c r="ICU1" s="746"/>
      <c r="ICV1" s="746"/>
      <c r="ICW1" s="746"/>
      <c r="ICX1" s="746"/>
      <c r="ICY1" s="746"/>
      <c r="ICZ1" s="746"/>
      <c r="IDA1" s="746"/>
      <c r="IDB1" s="746"/>
      <c r="IDC1" s="746"/>
      <c r="IDD1" s="746"/>
      <c r="IDE1" s="746"/>
      <c r="IDF1" s="746"/>
      <c r="IDG1" s="746"/>
      <c r="IDH1" s="746"/>
      <c r="IDI1" s="746"/>
      <c r="IDJ1" s="746"/>
      <c r="IDK1" s="746"/>
      <c r="IDL1" s="746"/>
      <c r="IDM1" s="746"/>
      <c r="IDN1" s="746"/>
      <c r="IDO1" s="746"/>
      <c r="IDP1" s="746"/>
      <c r="IDQ1" s="746"/>
      <c r="IDR1" s="746"/>
      <c r="IDS1" s="746"/>
      <c r="IDT1" s="746"/>
      <c r="IDU1" s="746"/>
      <c r="IDV1" s="746"/>
      <c r="IDW1" s="746"/>
      <c r="IDX1" s="746"/>
      <c r="IDY1" s="746"/>
      <c r="IDZ1" s="746"/>
      <c r="IEA1" s="746"/>
      <c r="IEB1" s="746"/>
      <c r="IEC1" s="746"/>
      <c r="IED1" s="746"/>
      <c r="IEE1" s="746"/>
      <c r="IEF1" s="746"/>
      <c r="IEG1" s="746"/>
      <c r="IEH1" s="746"/>
      <c r="IEI1" s="746"/>
      <c r="IEJ1" s="746"/>
      <c r="IEK1" s="746"/>
      <c r="IEL1" s="746"/>
      <c r="IEM1" s="746"/>
      <c r="IEN1" s="746"/>
      <c r="IEO1" s="746"/>
      <c r="IEP1" s="746"/>
      <c r="IEQ1" s="746"/>
      <c r="IER1" s="746"/>
      <c r="IES1" s="746"/>
      <c r="IET1" s="746"/>
      <c r="IEU1" s="746"/>
      <c r="IEV1" s="746"/>
      <c r="IEW1" s="746"/>
      <c r="IEX1" s="746"/>
      <c r="IEY1" s="746"/>
      <c r="IEZ1" s="746"/>
      <c r="IFA1" s="746"/>
      <c r="IFB1" s="746"/>
      <c r="IFC1" s="746"/>
      <c r="IFD1" s="746"/>
      <c r="IFE1" s="746"/>
      <c r="IFF1" s="746"/>
      <c r="IFG1" s="746"/>
      <c r="IFH1" s="746"/>
      <c r="IFI1" s="746"/>
      <c r="IFJ1" s="746"/>
      <c r="IFK1" s="746"/>
      <c r="IFL1" s="746"/>
      <c r="IFM1" s="746"/>
      <c r="IFN1" s="746"/>
      <c r="IFO1" s="746"/>
      <c r="IFP1" s="746"/>
      <c r="IFQ1" s="746"/>
      <c r="IFR1" s="746"/>
      <c r="IFS1" s="746"/>
      <c r="IFT1" s="746"/>
      <c r="IFU1" s="746"/>
      <c r="IFV1" s="746"/>
      <c r="IFW1" s="746"/>
      <c r="IFX1" s="746"/>
      <c r="IFY1" s="746"/>
      <c r="IFZ1" s="746"/>
      <c r="IGA1" s="746"/>
      <c r="IGB1" s="746"/>
      <c r="IGC1" s="746"/>
      <c r="IGD1" s="746"/>
      <c r="IGE1" s="746"/>
      <c r="IGF1" s="746"/>
      <c r="IGG1" s="746"/>
      <c r="IGH1" s="746"/>
      <c r="IGI1" s="746"/>
      <c r="IGJ1" s="746"/>
      <c r="IGK1" s="746"/>
      <c r="IGL1" s="746"/>
      <c r="IGM1" s="746"/>
      <c r="IGN1" s="746"/>
      <c r="IGO1" s="746"/>
      <c r="IGP1" s="746"/>
      <c r="IGQ1" s="746"/>
      <c r="IGR1" s="746"/>
      <c r="IGS1" s="746"/>
      <c r="IGT1" s="746"/>
      <c r="IGU1" s="746"/>
      <c r="IGV1" s="746"/>
      <c r="IGW1" s="746"/>
      <c r="IGX1" s="746"/>
      <c r="IGY1" s="746"/>
      <c r="IGZ1" s="746"/>
      <c r="IHA1" s="746"/>
      <c r="IHB1" s="746"/>
      <c r="IHC1" s="746"/>
      <c r="IHD1" s="746"/>
      <c r="IHE1" s="746"/>
      <c r="IHF1" s="746"/>
      <c r="IHG1" s="746"/>
      <c r="IHH1" s="746"/>
      <c r="IHI1" s="746"/>
      <c r="IHJ1" s="746"/>
      <c r="IHK1" s="746"/>
      <c r="IHL1" s="746"/>
      <c r="IHM1" s="746"/>
      <c r="IHN1" s="746"/>
      <c r="IHO1" s="746"/>
      <c r="IHP1" s="746"/>
      <c r="IHQ1" s="746"/>
      <c r="IHR1" s="746"/>
      <c r="IHS1" s="746"/>
      <c r="IHT1" s="746"/>
      <c r="IHU1" s="746"/>
      <c r="IHV1" s="746"/>
      <c r="IHW1" s="746"/>
      <c r="IHX1" s="746"/>
      <c r="IHY1" s="746"/>
      <c r="IHZ1" s="746"/>
      <c r="IIA1" s="746"/>
      <c r="IIB1" s="746"/>
      <c r="IIC1" s="746"/>
      <c r="IID1" s="746"/>
      <c r="IIE1" s="746"/>
      <c r="IIF1" s="746"/>
      <c r="IIG1" s="746"/>
      <c r="IIH1" s="746"/>
      <c r="III1" s="746"/>
      <c r="IIJ1" s="746"/>
      <c r="IIK1" s="746"/>
      <c r="IIL1" s="746"/>
      <c r="IIM1" s="746"/>
      <c r="IIN1" s="746"/>
      <c r="IIO1" s="746"/>
      <c r="IIP1" s="746"/>
      <c r="IIQ1" s="746"/>
      <c r="IIR1" s="746"/>
      <c r="IIS1" s="746"/>
      <c r="IIT1" s="746"/>
      <c r="IIU1" s="746"/>
      <c r="IIV1" s="746"/>
      <c r="IIW1" s="746"/>
      <c r="IIX1" s="746"/>
      <c r="IIY1" s="746"/>
      <c r="IIZ1" s="746"/>
      <c r="IJA1" s="746"/>
      <c r="IJB1" s="746"/>
      <c r="IJC1" s="746"/>
      <c r="IJD1" s="746"/>
      <c r="IJE1" s="746"/>
      <c r="IJF1" s="746"/>
      <c r="IJG1" s="746"/>
      <c r="IJH1" s="746"/>
      <c r="IJI1" s="746"/>
      <c r="IJJ1" s="746"/>
      <c r="IJK1" s="746"/>
      <c r="IJL1" s="746"/>
      <c r="IJM1" s="746"/>
      <c r="IJN1" s="746"/>
      <c r="IJO1" s="746"/>
      <c r="IJP1" s="746"/>
      <c r="IJQ1" s="746"/>
      <c r="IJR1" s="746"/>
      <c r="IJS1" s="746"/>
      <c r="IJT1" s="746"/>
      <c r="IJU1" s="746"/>
      <c r="IJV1" s="746"/>
      <c r="IJW1" s="746"/>
      <c r="IJX1" s="746"/>
      <c r="IJY1" s="746"/>
      <c r="IJZ1" s="746"/>
      <c r="IKA1" s="746"/>
      <c r="IKB1" s="746"/>
      <c r="IKC1" s="746"/>
      <c r="IKD1" s="746"/>
      <c r="IKE1" s="746"/>
      <c r="IKF1" s="746"/>
      <c r="IKG1" s="746"/>
      <c r="IKH1" s="746"/>
      <c r="IKI1" s="746"/>
      <c r="IKJ1" s="746"/>
      <c r="IKK1" s="746"/>
      <c r="IKL1" s="746"/>
      <c r="IKM1" s="746"/>
      <c r="IKN1" s="746"/>
      <c r="IKO1" s="746"/>
      <c r="IKP1" s="746"/>
      <c r="IKQ1" s="746"/>
      <c r="IKR1" s="746"/>
      <c r="IKS1" s="746"/>
      <c r="IKT1" s="746"/>
      <c r="IKU1" s="746"/>
      <c r="IKV1" s="746"/>
      <c r="IKW1" s="746"/>
      <c r="IKX1" s="746"/>
      <c r="IKY1" s="746"/>
      <c r="IKZ1" s="746"/>
      <c r="ILA1" s="746"/>
      <c r="ILB1" s="746"/>
      <c r="ILC1" s="746"/>
      <c r="ILD1" s="746"/>
      <c r="ILE1" s="746"/>
      <c r="ILF1" s="746"/>
      <c r="ILG1" s="746"/>
      <c r="ILH1" s="746"/>
      <c r="ILI1" s="746"/>
      <c r="ILJ1" s="746"/>
      <c r="ILK1" s="746"/>
      <c r="ILL1" s="746"/>
      <c r="ILM1" s="746"/>
      <c r="ILN1" s="746"/>
      <c r="ILO1" s="746"/>
      <c r="ILP1" s="746"/>
      <c r="ILQ1" s="746"/>
      <c r="ILR1" s="746"/>
      <c r="ILS1" s="746"/>
      <c r="ILT1" s="746"/>
      <c r="ILU1" s="746"/>
      <c r="ILV1" s="746"/>
      <c r="ILW1" s="746"/>
      <c r="ILX1" s="746"/>
      <c r="ILY1" s="746"/>
      <c r="ILZ1" s="746"/>
      <c r="IMA1" s="746"/>
      <c r="IMB1" s="746"/>
      <c r="IMC1" s="746"/>
      <c r="IMD1" s="746"/>
      <c r="IME1" s="746"/>
      <c r="IMF1" s="746"/>
      <c r="IMG1" s="746"/>
      <c r="IMH1" s="746"/>
      <c r="IMI1" s="746"/>
      <c r="IMJ1" s="746"/>
      <c r="IMK1" s="746"/>
      <c r="IML1" s="746"/>
      <c r="IMM1" s="746"/>
      <c r="IMN1" s="746"/>
      <c r="IMO1" s="746"/>
      <c r="IMP1" s="746"/>
      <c r="IMQ1" s="746"/>
      <c r="IMR1" s="746"/>
      <c r="IMS1" s="746"/>
      <c r="IMT1" s="746"/>
      <c r="IMU1" s="746"/>
      <c r="IMV1" s="746"/>
      <c r="IMW1" s="746"/>
      <c r="IMX1" s="746"/>
      <c r="IMY1" s="746"/>
      <c r="IMZ1" s="746"/>
      <c r="INA1" s="746"/>
      <c r="INB1" s="746"/>
      <c r="INC1" s="746"/>
      <c r="IND1" s="746"/>
      <c r="INE1" s="746"/>
      <c r="INF1" s="746"/>
      <c r="ING1" s="746"/>
      <c r="INH1" s="746"/>
      <c r="INI1" s="746"/>
      <c r="INJ1" s="746"/>
      <c r="INK1" s="746"/>
      <c r="INL1" s="746"/>
      <c r="INM1" s="746"/>
      <c r="INN1" s="746"/>
      <c r="INO1" s="746"/>
      <c r="INP1" s="746"/>
      <c r="INQ1" s="746"/>
      <c r="INR1" s="746"/>
      <c r="INS1" s="746"/>
      <c r="INT1" s="746"/>
      <c r="INU1" s="746"/>
      <c r="INV1" s="746"/>
      <c r="INW1" s="746"/>
      <c r="INX1" s="746"/>
      <c r="INY1" s="746"/>
      <c r="INZ1" s="746"/>
      <c r="IOA1" s="746"/>
      <c r="IOB1" s="746"/>
      <c r="IOC1" s="746"/>
      <c r="IOD1" s="746"/>
      <c r="IOE1" s="746"/>
      <c r="IOF1" s="746"/>
      <c r="IOG1" s="746"/>
      <c r="IOH1" s="746"/>
      <c r="IOI1" s="746"/>
      <c r="IOJ1" s="746"/>
      <c r="IOK1" s="746"/>
      <c r="IOL1" s="746"/>
      <c r="IOM1" s="746"/>
      <c r="ION1" s="746"/>
      <c r="IOO1" s="746"/>
      <c r="IOP1" s="746"/>
      <c r="IOQ1" s="746"/>
      <c r="IOR1" s="746"/>
      <c r="IOS1" s="746"/>
      <c r="IOT1" s="746"/>
      <c r="IOU1" s="746"/>
      <c r="IOV1" s="746"/>
      <c r="IOW1" s="746"/>
      <c r="IOX1" s="746"/>
      <c r="IOY1" s="746"/>
      <c r="IOZ1" s="746"/>
      <c r="IPA1" s="746"/>
      <c r="IPB1" s="746"/>
      <c r="IPC1" s="746"/>
      <c r="IPD1" s="746"/>
      <c r="IPE1" s="746"/>
      <c r="IPF1" s="746"/>
      <c r="IPG1" s="746"/>
      <c r="IPH1" s="746"/>
      <c r="IPI1" s="746"/>
      <c r="IPJ1" s="746"/>
      <c r="IPK1" s="746"/>
      <c r="IPL1" s="746"/>
      <c r="IPM1" s="746"/>
      <c r="IPN1" s="746"/>
      <c r="IPO1" s="746"/>
      <c r="IPP1" s="746"/>
      <c r="IPQ1" s="746"/>
      <c r="IPR1" s="746"/>
      <c r="IPS1" s="746"/>
      <c r="IPT1" s="746"/>
      <c r="IPU1" s="746"/>
      <c r="IPV1" s="746"/>
      <c r="IPW1" s="746"/>
      <c r="IPX1" s="746"/>
      <c r="IPY1" s="746"/>
      <c r="IPZ1" s="746"/>
      <c r="IQA1" s="746"/>
      <c r="IQB1" s="746"/>
      <c r="IQC1" s="746"/>
      <c r="IQD1" s="746"/>
      <c r="IQE1" s="746"/>
      <c r="IQF1" s="746"/>
      <c r="IQG1" s="746"/>
      <c r="IQH1" s="746"/>
      <c r="IQI1" s="746"/>
      <c r="IQJ1" s="746"/>
      <c r="IQK1" s="746"/>
      <c r="IQL1" s="746"/>
      <c r="IQM1" s="746"/>
      <c r="IQN1" s="746"/>
      <c r="IQO1" s="746"/>
      <c r="IQP1" s="746"/>
      <c r="IQQ1" s="746"/>
      <c r="IQR1" s="746"/>
      <c r="IQS1" s="746"/>
      <c r="IQT1" s="746"/>
      <c r="IQU1" s="746"/>
      <c r="IQV1" s="746"/>
      <c r="IQW1" s="746"/>
      <c r="IQX1" s="746"/>
      <c r="IQY1" s="746"/>
      <c r="IQZ1" s="746"/>
      <c r="IRA1" s="746"/>
      <c r="IRB1" s="746"/>
      <c r="IRC1" s="746"/>
      <c r="IRD1" s="746"/>
      <c r="IRE1" s="746"/>
      <c r="IRF1" s="746"/>
      <c r="IRG1" s="746"/>
      <c r="IRH1" s="746"/>
      <c r="IRI1" s="746"/>
      <c r="IRJ1" s="746"/>
      <c r="IRK1" s="746"/>
      <c r="IRL1" s="746"/>
      <c r="IRM1" s="746"/>
      <c r="IRN1" s="746"/>
      <c r="IRO1" s="746"/>
      <c r="IRP1" s="746"/>
      <c r="IRQ1" s="746"/>
      <c r="IRR1" s="746"/>
      <c r="IRS1" s="746"/>
      <c r="IRT1" s="746"/>
      <c r="IRU1" s="746"/>
      <c r="IRV1" s="746"/>
      <c r="IRW1" s="746"/>
      <c r="IRX1" s="746"/>
      <c r="IRY1" s="746"/>
      <c r="IRZ1" s="746"/>
      <c r="ISA1" s="746"/>
      <c r="ISB1" s="746"/>
      <c r="ISC1" s="746"/>
      <c r="ISD1" s="746"/>
      <c r="ISE1" s="746"/>
      <c r="ISF1" s="746"/>
      <c r="ISG1" s="746"/>
      <c r="ISH1" s="746"/>
      <c r="ISI1" s="746"/>
      <c r="ISJ1" s="746"/>
      <c r="ISK1" s="746"/>
      <c r="ISL1" s="746"/>
      <c r="ISM1" s="746"/>
      <c r="ISN1" s="746"/>
      <c r="ISO1" s="746"/>
      <c r="ISP1" s="746"/>
      <c r="ISQ1" s="746"/>
      <c r="ISR1" s="746"/>
      <c r="ISS1" s="746"/>
      <c r="IST1" s="746"/>
      <c r="ISU1" s="746"/>
      <c r="ISV1" s="746"/>
      <c r="ISW1" s="746"/>
      <c r="ISX1" s="746"/>
      <c r="ISY1" s="746"/>
      <c r="ISZ1" s="746"/>
      <c r="ITA1" s="746"/>
      <c r="ITB1" s="746"/>
      <c r="ITC1" s="746"/>
      <c r="ITD1" s="746"/>
      <c r="ITE1" s="746"/>
      <c r="ITF1" s="746"/>
      <c r="ITG1" s="746"/>
      <c r="ITH1" s="746"/>
      <c r="ITI1" s="746"/>
      <c r="ITJ1" s="746"/>
      <c r="ITK1" s="746"/>
      <c r="ITL1" s="746"/>
      <c r="ITM1" s="746"/>
      <c r="ITN1" s="746"/>
      <c r="ITO1" s="746"/>
      <c r="ITP1" s="746"/>
      <c r="ITQ1" s="746"/>
      <c r="ITR1" s="746"/>
      <c r="ITS1" s="746"/>
      <c r="ITT1" s="746"/>
      <c r="ITU1" s="746"/>
      <c r="ITV1" s="746"/>
      <c r="ITW1" s="746"/>
      <c r="ITX1" s="746"/>
      <c r="ITY1" s="746"/>
      <c r="ITZ1" s="746"/>
      <c r="IUA1" s="746"/>
      <c r="IUB1" s="746"/>
      <c r="IUC1" s="746"/>
      <c r="IUD1" s="746"/>
      <c r="IUE1" s="746"/>
      <c r="IUF1" s="746"/>
      <c r="IUG1" s="746"/>
      <c r="IUH1" s="746"/>
      <c r="IUI1" s="746"/>
      <c r="IUJ1" s="746"/>
      <c r="IUK1" s="746"/>
      <c r="IUL1" s="746"/>
      <c r="IUM1" s="746"/>
      <c r="IUN1" s="746"/>
      <c r="IUO1" s="746"/>
      <c r="IUP1" s="746"/>
      <c r="IUQ1" s="746"/>
      <c r="IUR1" s="746"/>
      <c r="IUS1" s="746"/>
      <c r="IUT1" s="746"/>
      <c r="IUU1" s="746"/>
      <c r="IUV1" s="746"/>
      <c r="IUW1" s="746"/>
      <c r="IUX1" s="746"/>
      <c r="IUY1" s="746"/>
      <c r="IUZ1" s="746"/>
      <c r="IVA1" s="746"/>
      <c r="IVB1" s="746"/>
      <c r="IVC1" s="746"/>
      <c r="IVD1" s="746"/>
      <c r="IVE1" s="746"/>
      <c r="IVF1" s="746"/>
      <c r="IVG1" s="746"/>
      <c r="IVH1" s="746"/>
      <c r="IVI1" s="746"/>
      <c r="IVJ1" s="746"/>
      <c r="IVK1" s="746"/>
      <c r="IVL1" s="746"/>
      <c r="IVM1" s="746"/>
      <c r="IVN1" s="746"/>
      <c r="IVO1" s="746"/>
      <c r="IVP1" s="746"/>
      <c r="IVQ1" s="746"/>
      <c r="IVR1" s="746"/>
      <c r="IVS1" s="746"/>
      <c r="IVT1" s="746"/>
      <c r="IVU1" s="746"/>
      <c r="IVV1" s="746"/>
      <c r="IVW1" s="746"/>
      <c r="IVX1" s="746"/>
      <c r="IVY1" s="746"/>
      <c r="IVZ1" s="746"/>
      <c r="IWA1" s="746"/>
      <c r="IWB1" s="746"/>
      <c r="IWC1" s="746"/>
      <c r="IWD1" s="746"/>
      <c r="IWE1" s="746"/>
      <c r="IWF1" s="746"/>
      <c r="IWG1" s="746"/>
      <c r="IWH1" s="746"/>
      <c r="IWI1" s="746"/>
      <c r="IWJ1" s="746"/>
      <c r="IWK1" s="746"/>
      <c r="IWL1" s="746"/>
      <c r="IWM1" s="746"/>
      <c r="IWN1" s="746"/>
      <c r="IWO1" s="746"/>
      <c r="IWP1" s="746"/>
      <c r="IWQ1" s="746"/>
      <c r="IWR1" s="746"/>
      <c r="IWS1" s="746"/>
      <c r="IWT1" s="746"/>
      <c r="IWU1" s="746"/>
      <c r="IWV1" s="746"/>
      <c r="IWW1" s="746"/>
      <c r="IWX1" s="746"/>
      <c r="IWY1" s="746"/>
      <c r="IWZ1" s="746"/>
      <c r="IXA1" s="746"/>
      <c r="IXB1" s="746"/>
      <c r="IXC1" s="746"/>
      <c r="IXD1" s="746"/>
      <c r="IXE1" s="746"/>
      <c r="IXF1" s="746"/>
      <c r="IXG1" s="746"/>
      <c r="IXH1" s="746"/>
      <c r="IXI1" s="746"/>
      <c r="IXJ1" s="746"/>
      <c r="IXK1" s="746"/>
      <c r="IXL1" s="746"/>
      <c r="IXM1" s="746"/>
      <c r="IXN1" s="746"/>
      <c r="IXO1" s="746"/>
      <c r="IXP1" s="746"/>
      <c r="IXQ1" s="746"/>
      <c r="IXR1" s="746"/>
      <c r="IXS1" s="746"/>
      <c r="IXT1" s="746"/>
      <c r="IXU1" s="746"/>
      <c r="IXV1" s="746"/>
      <c r="IXW1" s="746"/>
      <c r="IXX1" s="746"/>
      <c r="IXY1" s="746"/>
      <c r="IXZ1" s="746"/>
      <c r="IYA1" s="746"/>
      <c r="IYB1" s="746"/>
      <c r="IYC1" s="746"/>
      <c r="IYD1" s="746"/>
      <c r="IYE1" s="746"/>
      <c r="IYF1" s="746"/>
      <c r="IYG1" s="746"/>
      <c r="IYH1" s="746"/>
      <c r="IYI1" s="746"/>
      <c r="IYJ1" s="746"/>
      <c r="IYK1" s="746"/>
      <c r="IYL1" s="746"/>
      <c r="IYM1" s="746"/>
      <c r="IYN1" s="746"/>
      <c r="IYO1" s="746"/>
      <c r="IYP1" s="746"/>
      <c r="IYQ1" s="746"/>
      <c r="IYR1" s="746"/>
      <c r="IYS1" s="746"/>
      <c r="IYT1" s="746"/>
      <c r="IYU1" s="746"/>
      <c r="IYV1" s="746"/>
      <c r="IYW1" s="746"/>
      <c r="IYX1" s="746"/>
      <c r="IYY1" s="746"/>
      <c r="IYZ1" s="746"/>
      <c r="IZA1" s="746"/>
      <c r="IZB1" s="746"/>
      <c r="IZC1" s="746"/>
      <c r="IZD1" s="746"/>
      <c r="IZE1" s="746"/>
      <c r="IZF1" s="746"/>
      <c r="IZG1" s="746"/>
      <c r="IZH1" s="746"/>
      <c r="IZI1" s="746"/>
      <c r="IZJ1" s="746"/>
      <c r="IZK1" s="746"/>
      <c r="IZL1" s="746"/>
      <c r="IZM1" s="746"/>
      <c r="IZN1" s="746"/>
      <c r="IZO1" s="746"/>
      <c r="IZP1" s="746"/>
      <c r="IZQ1" s="746"/>
      <c r="IZR1" s="746"/>
      <c r="IZS1" s="746"/>
      <c r="IZT1" s="746"/>
      <c r="IZU1" s="746"/>
      <c r="IZV1" s="746"/>
      <c r="IZW1" s="746"/>
      <c r="IZX1" s="746"/>
      <c r="IZY1" s="746"/>
      <c r="IZZ1" s="746"/>
      <c r="JAA1" s="746"/>
      <c r="JAB1" s="746"/>
      <c r="JAC1" s="746"/>
      <c r="JAD1" s="746"/>
      <c r="JAE1" s="746"/>
      <c r="JAF1" s="746"/>
      <c r="JAG1" s="746"/>
      <c r="JAH1" s="746"/>
      <c r="JAI1" s="746"/>
      <c r="JAJ1" s="746"/>
      <c r="JAK1" s="746"/>
      <c r="JAL1" s="746"/>
      <c r="JAM1" s="746"/>
      <c r="JAN1" s="746"/>
      <c r="JAO1" s="746"/>
      <c r="JAP1" s="746"/>
      <c r="JAQ1" s="746"/>
      <c r="JAR1" s="746"/>
      <c r="JAS1" s="746"/>
      <c r="JAT1" s="746"/>
      <c r="JAU1" s="746"/>
      <c r="JAV1" s="746"/>
      <c r="JAW1" s="746"/>
      <c r="JAX1" s="746"/>
      <c r="JAY1" s="746"/>
      <c r="JAZ1" s="746"/>
      <c r="JBA1" s="746"/>
      <c r="JBB1" s="746"/>
      <c r="JBC1" s="746"/>
      <c r="JBD1" s="746"/>
      <c r="JBE1" s="746"/>
      <c r="JBF1" s="746"/>
      <c r="JBG1" s="746"/>
      <c r="JBH1" s="746"/>
      <c r="JBI1" s="746"/>
      <c r="JBJ1" s="746"/>
      <c r="JBK1" s="746"/>
      <c r="JBL1" s="746"/>
      <c r="JBM1" s="746"/>
      <c r="JBN1" s="746"/>
      <c r="JBO1" s="746"/>
      <c r="JBP1" s="746"/>
      <c r="JBQ1" s="746"/>
      <c r="JBR1" s="746"/>
      <c r="JBS1" s="746"/>
      <c r="JBT1" s="746"/>
      <c r="JBU1" s="746"/>
      <c r="JBV1" s="746"/>
      <c r="JBW1" s="746"/>
      <c r="JBX1" s="746"/>
      <c r="JBY1" s="746"/>
      <c r="JBZ1" s="746"/>
      <c r="JCA1" s="746"/>
      <c r="JCB1" s="746"/>
      <c r="JCC1" s="746"/>
      <c r="JCD1" s="746"/>
      <c r="JCE1" s="746"/>
      <c r="JCF1" s="746"/>
      <c r="JCG1" s="746"/>
      <c r="JCH1" s="746"/>
      <c r="JCI1" s="746"/>
      <c r="JCJ1" s="746"/>
      <c r="JCK1" s="746"/>
      <c r="JCL1" s="746"/>
      <c r="JCM1" s="746"/>
      <c r="JCN1" s="746"/>
      <c r="JCO1" s="746"/>
      <c r="JCP1" s="746"/>
      <c r="JCQ1" s="746"/>
      <c r="JCR1" s="746"/>
      <c r="JCS1" s="746"/>
      <c r="JCT1" s="746"/>
      <c r="JCU1" s="746"/>
      <c r="JCV1" s="746"/>
      <c r="JCW1" s="746"/>
      <c r="JCX1" s="746"/>
      <c r="JCY1" s="746"/>
      <c r="JCZ1" s="746"/>
      <c r="JDA1" s="746"/>
      <c r="JDB1" s="746"/>
      <c r="JDC1" s="746"/>
      <c r="JDD1" s="746"/>
      <c r="JDE1" s="746"/>
      <c r="JDF1" s="746"/>
      <c r="JDG1" s="746"/>
      <c r="JDH1" s="746"/>
      <c r="JDI1" s="746"/>
      <c r="JDJ1" s="746"/>
      <c r="JDK1" s="746"/>
      <c r="JDL1" s="746"/>
      <c r="JDM1" s="746"/>
      <c r="JDN1" s="746"/>
      <c r="JDO1" s="746"/>
      <c r="JDP1" s="746"/>
      <c r="JDQ1" s="746"/>
      <c r="JDR1" s="746"/>
      <c r="JDS1" s="746"/>
      <c r="JDT1" s="746"/>
      <c r="JDU1" s="746"/>
      <c r="JDV1" s="746"/>
      <c r="JDW1" s="746"/>
      <c r="JDX1" s="746"/>
      <c r="JDY1" s="746"/>
      <c r="JDZ1" s="746"/>
      <c r="JEA1" s="746"/>
      <c r="JEB1" s="746"/>
      <c r="JEC1" s="746"/>
      <c r="JED1" s="746"/>
      <c r="JEE1" s="746"/>
      <c r="JEF1" s="746"/>
      <c r="JEG1" s="746"/>
      <c r="JEH1" s="746"/>
      <c r="JEI1" s="746"/>
      <c r="JEJ1" s="746"/>
      <c r="JEK1" s="746"/>
      <c r="JEL1" s="746"/>
      <c r="JEM1" s="746"/>
      <c r="JEN1" s="746"/>
      <c r="JEO1" s="746"/>
      <c r="JEP1" s="746"/>
      <c r="JEQ1" s="746"/>
      <c r="JER1" s="746"/>
      <c r="JES1" s="746"/>
      <c r="JET1" s="746"/>
      <c r="JEU1" s="746"/>
      <c r="JEV1" s="746"/>
      <c r="JEW1" s="746"/>
      <c r="JEX1" s="746"/>
      <c r="JEY1" s="746"/>
      <c r="JEZ1" s="746"/>
      <c r="JFA1" s="746"/>
      <c r="JFB1" s="746"/>
      <c r="JFC1" s="746"/>
      <c r="JFD1" s="746"/>
      <c r="JFE1" s="746"/>
      <c r="JFF1" s="746"/>
      <c r="JFG1" s="746"/>
      <c r="JFH1" s="746"/>
      <c r="JFI1" s="746"/>
      <c r="JFJ1" s="746"/>
      <c r="JFK1" s="746"/>
      <c r="JFL1" s="746"/>
      <c r="JFM1" s="746"/>
      <c r="JFN1" s="746"/>
      <c r="JFO1" s="746"/>
      <c r="JFP1" s="746"/>
      <c r="JFQ1" s="746"/>
      <c r="JFR1" s="746"/>
      <c r="JFS1" s="746"/>
      <c r="JFT1" s="746"/>
      <c r="JFU1" s="746"/>
      <c r="JFV1" s="746"/>
      <c r="JFW1" s="746"/>
      <c r="JFX1" s="746"/>
      <c r="JFY1" s="746"/>
      <c r="JFZ1" s="746"/>
      <c r="JGA1" s="746"/>
      <c r="JGB1" s="746"/>
      <c r="JGC1" s="746"/>
      <c r="JGD1" s="746"/>
      <c r="JGE1" s="746"/>
      <c r="JGF1" s="746"/>
      <c r="JGG1" s="746"/>
      <c r="JGH1" s="746"/>
      <c r="JGI1" s="746"/>
      <c r="JGJ1" s="746"/>
      <c r="JGK1" s="746"/>
      <c r="JGL1" s="746"/>
      <c r="JGM1" s="746"/>
      <c r="JGN1" s="746"/>
      <c r="JGO1" s="746"/>
      <c r="JGP1" s="746"/>
      <c r="JGQ1" s="746"/>
      <c r="JGR1" s="746"/>
      <c r="JGS1" s="746"/>
      <c r="JGT1" s="746"/>
      <c r="JGU1" s="746"/>
      <c r="JGV1" s="746"/>
      <c r="JGW1" s="746"/>
      <c r="JGX1" s="746"/>
      <c r="JGY1" s="746"/>
      <c r="JGZ1" s="746"/>
      <c r="JHA1" s="746"/>
      <c r="JHB1" s="746"/>
      <c r="JHC1" s="746"/>
      <c r="JHD1" s="746"/>
      <c r="JHE1" s="746"/>
      <c r="JHF1" s="746"/>
      <c r="JHG1" s="746"/>
      <c r="JHH1" s="746"/>
      <c r="JHI1" s="746"/>
      <c r="JHJ1" s="746"/>
      <c r="JHK1" s="746"/>
      <c r="JHL1" s="746"/>
      <c r="JHM1" s="746"/>
      <c r="JHN1" s="746"/>
      <c r="JHO1" s="746"/>
      <c r="JHP1" s="746"/>
      <c r="JHQ1" s="746"/>
      <c r="JHR1" s="746"/>
      <c r="JHS1" s="746"/>
      <c r="JHT1" s="746"/>
      <c r="JHU1" s="746"/>
      <c r="JHV1" s="746"/>
      <c r="JHW1" s="746"/>
      <c r="JHX1" s="746"/>
      <c r="JHY1" s="746"/>
      <c r="JHZ1" s="746"/>
      <c r="JIA1" s="746"/>
      <c r="JIB1" s="746"/>
      <c r="JIC1" s="746"/>
      <c r="JID1" s="746"/>
      <c r="JIE1" s="746"/>
      <c r="JIF1" s="746"/>
      <c r="JIG1" s="746"/>
      <c r="JIH1" s="746"/>
      <c r="JII1" s="746"/>
      <c r="JIJ1" s="746"/>
      <c r="JIK1" s="746"/>
      <c r="JIL1" s="746"/>
      <c r="JIM1" s="746"/>
      <c r="JIN1" s="746"/>
      <c r="JIO1" s="746"/>
      <c r="JIP1" s="746"/>
      <c r="JIQ1" s="746"/>
      <c r="JIR1" s="746"/>
      <c r="JIS1" s="746"/>
      <c r="JIT1" s="746"/>
      <c r="JIU1" s="746"/>
      <c r="JIV1" s="746"/>
      <c r="JIW1" s="746"/>
      <c r="JIX1" s="746"/>
      <c r="JIY1" s="746"/>
      <c r="JIZ1" s="746"/>
      <c r="JJA1" s="746"/>
      <c r="JJB1" s="746"/>
      <c r="JJC1" s="746"/>
      <c r="JJD1" s="746"/>
      <c r="JJE1" s="746"/>
      <c r="JJF1" s="746"/>
      <c r="JJG1" s="746"/>
      <c r="JJH1" s="746"/>
      <c r="JJI1" s="746"/>
      <c r="JJJ1" s="746"/>
      <c r="JJK1" s="746"/>
      <c r="JJL1" s="746"/>
      <c r="JJM1" s="746"/>
      <c r="JJN1" s="746"/>
      <c r="JJO1" s="746"/>
      <c r="JJP1" s="746"/>
      <c r="JJQ1" s="746"/>
      <c r="JJR1" s="746"/>
      <c r="JJS1" s="746"/>
      <c r="JJT1" s="746"/>
      <c r="JJU1" s="746"/>
      <c r="JJV1" s="746"/>
      <c r="JJW1" s="746"/>
      <c r="JJX1" s="746"/>
      <c r="JJY1" s="746"/>
      <c r="JJZ1" s="746"/>
      <c r="JKA1" s="746"/>
      <c r="JKB1" s="746"/>
      <c r="JKC1" s="746"/>
      <c r="JKD1" s="746"/>
      <c r="JKE1" s="746"/>
      <c r="JKF1" s="746"/>
      <c r="JKG1" s="746"/>
      <c r="JKH1" s="746"/>
      <c r="JKI1" s="746"/>
      <c r="JKJ1" s="746"/>
      <c r="JKK1" s="746"/>
      <c r="JKL1" s="746"/>
      <c r="JKM1" s="746"/>
      <c r="JKN1" s="746"/>
      <c r="JKO1" s="746"/>
      <c r="JKP1" s="746"/>
      <c r="JKQ1" s="746"/>
      <c r="JKR1" s="746"/>
      <c r="JKS1" s="746"/>
      <c r="JKT1" s="746"/>
      <c r="JKU1" s="746"/>
      <c r="JKV1" s="746"/>
      <c r="JKW1" s="746"/>
      <c r="JKX1" s="746"/>
      <c r="JKY1" s="746"/>
      <c r="JKZ1" s="746"/>
      <c r="JLA1" s="746"/>
      <c r="JLB1" s="746"/>
      <c r="JLC1" s="746"/>
      <c r="JLD1" s="746"/>
      <c r="JLE1" s="746"/>
      <c r="JLF1" s="746"/>
      <c r="JLG1" s="746"/>
      <c r="JLH1" s="746"/>
      <c r="JLI1" s="746"/>
      <c r="JLJ1" s="746"/>
      <c r="JLK1" s="746"/>
      <c r="JLL1" s="746"/>
      <c r="JLM1" s="746"/>
      <c r="JLN1" s="746"/>
      <c r="JLO1" s="746"/>
      <c r="JLP1" s="746"/>
      <c r="JLQ1" s="746"/>
      <c r="JLR1" s="746"/>
      <c r="JLS1" s="746"/>
      <c r="JLT1" s="746"/>
      <c r="JLU1" s="746"/>
      <c r="JLV1" s="746"/>
      <c r="JLW1" s="746"/>
      <c r="JLX1" s="746"/>
      <c r="JLY1" s="746"/>
      <c r="JLZ1" s="746"/>
      <c r="JMA1" s="746"/>
      <c r="JMB1" s="746"/>
      <c r="JMC1" s="746"/>
      <c r="JMD1" s="746"/>
      <c r="JME1" s="746"/>
      <c r="JMF1" s="746"/>
      <c r="JMG1" s="746"/>
      <c r="JMH1" s="746"/>
      <c r="JMI1" s="746"/>
      <c r="JMJ1" s="746"/>
      <c r="JMK1" s="746"/>
      <c r="JML1" s="746"/>
      <c r="JMM1" s="746"/>
      <c r="JMN1" s="746"/>
      <c r="JMO1" s="746"/>
      <c r="JMP1" s="746"/>
      <c r="JMQ1" s="746"/>
      <c r="JMR1" s="746"/>
      <c r="JMS1" s="746"/>
      <c r="JMT1" s="746"/>
      <c r="JMU1" s="746"/>
      <c r="JMV1" s="746"/>
      <c r="JMW1" s="746"/>
      <c r="JMX1" s="746"/>
      <c r="JMY1" s="746"/>
      <c r="JMZ1" s="746"/>
      <c r="JNA1" s="746"/>
      <c r="JNB1" s="746"/>
      <c r="JNC1" s="746"/>
      <c r="JND1" s="746"/>
      <c r="JNE1" s="746"/>
      <c r="JNF1" s="746"/>
      <c r="JNG1" s="746"/>
      <c r="JNH1" s="746"/>
      <c r="JNI1" s="746"/>
      <c r="JNJ1" s="746"/>
      <c r="JNK1" s="746"/>
      <c r="JNL1" s="746"/>
      <c r="JNM1" s="746"/>
      <c r="JNN1" s="746"/>
      <c r="JNO1" s="746"/>
      <c r="JNP1" s="746"/>
      <c r="JNQ1" s="746"/>
      <c r="JNR1" s="746"/>
      <c r="JNS1" s="746"/>
      <c r="JNT1" s="746"/>
      <c r="JNU1" s="746"/>
      <c r="JNV1" s="746"/>
      <c r="JNW1" s="746"/>
      <c r="JNX1" s="746"/>
      <c r="JNY1" s="746"/>
      <c r="JNZ1" s="746"/>
      <c r="JOA1" s="746"/>
      <c r="JOB1" s="746"/>
      <c r="JOC1" s="746"/>
      <c r="JOD1" s="746"/>
      <c r="JOE1" s="746"/>
      <c r="JOF1" s="746"/>
      <c r="JOG1" s="746"/>
      <c r="JOH1" s="746"/>
      <c r="JOI1" s="746"/>
      <c r="JOJ1" s="746"/>
      <c r="JOK1" s="746"/>
      <c r="JOL1" s="746"/>
      <c r="JOM1" s="746"/>
      <c r="JON1" s="746"/>
      <c r="JOO1" s="746"/>
      <c r="JOP1" s="746"/>
      <c r="JOQ1" s="746"/>
      <c r="JOR1" s="746"/>
      <c r="JOS1" s="746"/>
      <c r="JOT1" s="746"/>
      <c r="JOU1" s="746"/>
      <c r="JOV1" s="746"/>
      <c r="JOW1" s="746"/>
      <c r="JOX1" s="746"/>
      <c r="JOY1" s="746"/>
      <c r="JOZ1" s="746"/>
      <c r="JPA1" s="746"/>
      <c r="JPB1" s="746"/>
      <c r="JPC1" s="746"/>
      <c r="JPD1" s="746"/>
      <c r="JPE1" s="746"/>
      <c r="JPF1" s="746"/>
      <c r="JPG1" s="746"/>
      <c r="JPH1" s="746"/>
      <c r="JPI1" s="746"/>
      <c r="JPJ1" s="746"/>
      <c r="JPK1" s="746"/>
      <c r="JPL1" s="746"/>
      <c r="JPM1" s="746"/>
      <c r="JPN1" s="746"/>
      <c r="JPO1" s="746"/>
      <c r="JPP1" s="746"/>
      <c r="JPQ1" s="746"/>
      <c r="JPR1" s="746"/>
      <c r="JPS1" s="746"/>
      <c r="JPT1" s="746"/>
      <c r="JPU1" s="746"/>
      <c r="JPV1" s="746"/>
      <c r="JPW1" s="746"/>
      <c r="JPX1" s="746"/>
      <c r="JPY1" s="746"/>
      <c r="JPZ1" s="746"/>
      <c r="JQA1" s="746"/>
      <c r="JQB1" s="746"/>
      <c r="JQC1" s="746"/>
      <c r="JQD1" s="746"/>
      <c r="JQE1" s="746"/>
      <c r="JQF1" s="746"/>
      <c r="JQG1" s="746"/>
      <c r="JQH1" s="746"/>
      <c r="JQI1" s="746"/>
      <c r="JQJ1" s="746"/>
      <c r="JQK1" s="746"/>
      <c r="JQL1" s="746"/>
      <c r="JQM1" s="746"/>
      <c r="JQN1" s="746"/>
      <c r="JQO1" s="746"/>
      <c r="JQP1" s="746"/>
      <c r="JQQ1" s="746"/>
      <c r="JQR1" s="746"/>
      <c r="JQS1" s="746"/>
      <c r="JQT1" s="746"/>
      <c r="JQU1" s="746"/>
      <c r="JQV1" s="746"/>
      <c r="JQW1" s="746"/>
      <c r="JQX1" s="746"/>
      <c r="JQY1" s="746"/>
      <c r="JQZ1" s="746"/>
      <c r="JRA1" s="746"/>
      <c r="JRB1" s="746"/>
      <c r="JRC1" s="746"/>
      <c r="JRD1" s="746"/>
      <c r="JRE1" s="746"/>
      <c r="JRF1" s="746"/>
      <c r="JRG1" s="746"/>
      <c r="JRH1" s="746"/>
      <c r="JRI1" s="746"/>
      <c r="JRJ1" s="746"/>
      <c r="JRK1" s="746"/>
      <c r="JRL1" s="746"/>
      <c r="JRM1" s="746"/>
      <c r="JRN1" s="746"/>
      <c r="JRO1" s="746"/>
      <c r="JRP1" s="746"/>
      <c r="JRQ1" s="746"/>
      <c r="JRR1" s="746"/>
      <c r="JRS1" s="746"/>
      <c r="JRT1" s="746"/>
      <c r="JRU1" s="746"/>
      <c r="JRV1" s="746"/>
      <c r="JRW1" s="746"/>
      <c r="JRX1" s="746"/>
      <c r="JRY1" s="746"/>
      <c r="JRZ1" s="746"/>
      <c r="JSA1" s="746"/>
      <c r="JSB1" s="746"/>
      <c r="JSC1" s="746"/>
      <c r="JSD1" s="746"/>
      <c r="JSE1" s="746"/>
      <c r="JSF1" s="746"/>
      <c r="JSG1" s="746"/>
      <c r="JSH1" s="746"/>
      <c r="JSI1" s="746"/>
      <c r="JSJ1" s="746"/>
      <c r="JSK1" s="746"/>
      <c r="JSL1" s="746"/>
      <c r="JSM1" s="746"/>
      <c r="JSN1" s="746"/>
      <c r="JSO1" s="746"/>
      <c r="JSP1" s="746"/>
      <c r="JSQ1" s="746"/>
      <c r="JSR1" s="746"/>
      <c r="JSS1" s="746"/>
      <c r="JST1" s="746"/>
      <c r="JSU1" s="746"/>
      <c r="JSV1" s="746"/>
      <c r="JSW1" s="746"/>
      <c r="JSX1" s="746"/>
      <c r="JSY1" s="746"/>
      <c r="JSZ1" s="746"/>
      <c r="JTA1" s="746"/>
      <c r="JTB1" s="746"/>
      <c r="JTC1" s="746"/>
      <c r="JTD1" s="746"/>
      <c r="JTE1" s="746"/>
      <c r="JTF1" s="746"/>
      <c r="JTG1" s="746"/>
      <c r="JTH1" s="746"/>
      <c r="JTI1" s="746"/>
      <c r="JTJ1" s="746"/>
      <c r="JTK1" s="746"/>
      <c r="JTL1" s="746"/>
      <c r="JTM1" s="746"/>
      <c r="JTN1" s="746"/>
      <c r="JTO1" s="746"/>
      <c r="JTP1" s="746"/>
      <c r="JTQ1" s="746"/>
      <c r="JTR1" s="746"/>
      <c r="JTS1" s="746"/>
      <c r="JTT1" s="746"/>
      <c r="JTU1" s="746"/>
      <c r="JTV1" s="746"/>
      <c r="JTW1" s="746"/>
      <c r="JTX1" s="746"/>
      <c r="JTY1" s="746"/>
      <c r="JTZ1" s="746"/>
      <c r="JUA1" s="746"/>
      <c r="JUB1" s="746"/>
      <c r="JUC1" s="746"/>
      <c r="JUD1" s="746"/>
      <c r="JUE1" s="746"/>
      <c r="JUF1" s="746"/>
      <c r="JUG1" s="746"/>
      <c r="JUH1" s="746"/>
      <c r="JUI1" s="746"/>
      <c r="JUJ1" s="746"/>
      <c r="JUK1" s="746"/>
      <c r="JUL1" s="746"/>
      <c r="JUM1" s="746"/>
      <c r="JUN1" s="746"/>
      <c r="JUO1" s="746"/>
      <c r="JUP1" s="746"/>
      <c r="JUQ1" s="746"/>
      <c r="JUR1" s="746"/>
      <c r="JUS1" s="746"/>
      <c r="JUT1" s="746"/>
      <c r="JUU1" s="746"/>
      <c r="JUV1" s="746"/>
      <c r="JUW1" s="746"/>
      <c r="JUX1" s="746"/>
      <c r="JUY1" s="746"/>
      <c r="JUZ1" s="746"/>
      <c r="JVA1" s="746"/>
      <c r="JVB1" s="746"/>
      <c r="JVC1" s="746"/>
      <c r="JVD1" s="746"/>
      <c r="JVE1" s="746"/>
      <c r="JVF1" s="746"/>
      <c r="JVG1" s="746"/>
      <c r="JVH1" s="746"/>
      <c r="JVI1" s="746"/>
      <c r="JVJ1" s="746"/>
      <c r="JVK1" s="746"/>
      <c r="JVL1" s="746"/>
      <c r="JVM1" s="746"/>
      <c r="JVN1" s="746"/>
      <c r="JVO1" s="746"/>
      <c r="JVP1" s="746"/>
      <c r="JVQ1" s="746"/>
      <c r="JVR1" s="746"/>
      <c r="JVS1" s="746"/>
      <c r="JVT1" s="746"/>
      <c r="JVU1" s="746"/>
      <c r="JVV1" s="746"/>
      <c r="JVW1" s="746"/>
      <c r="JVX1" s="746"/>
      <c r="JVY1" s="746"/>
      <c r="JVZ1" s="746"/>
      <c r="JWA1" s="746"/>
      <c r="JWB1" s="746"/>
      <c r="JWC1" s="746"/>
      <c r="JWD1" s="746"/>
      <c r="JWE1" s="746"/>
      <c r="JWF1" s="746"/>
      <c r="JWG1" s="746"/>
      <c r="JWH1" s="746"/>
      <c r="JWI1" s="746"/>
      <c r="JWJ1" s="746"/>
      <c r="JWK1" s="746"/>
      <c r="JWL1" s="746"/>
      <c r="JWM1" s="746"/>
      <c r="JWN1" s="746"/>
      <c r="JWO1" s="746"/>
      <c r="JWP1" s="746"/>
      <c r="JWQ1" s="746"/>
      <c r="JWR1" s="746"/>
      <c r="JWS1" s="746"/>
      <c r="JWT1" s="746"/>
      <c r="JWU1" s="746"/>
      <c r="JWV1" s="746"/>
      <c r="JWW1" s="746"/>
      <c r="JWX1" s="746"/>
      <c r="JWY1" s="746"/>
      <c r="JWZ1" s="746"/>
      <c r="JXA1" s="746"/>
      <c r="JXB1" s="746"/>
      <c r="JXC1" s="746"/>
      <c r="JXD1" s="746"/>
      <c r="JXE1" s="746"/>
      <c r="JXF1" s="746"/>
      <c r="JXG1" s="746"/>
      <c r="JXH1" s="746"/>
      <c r="JXI1" s="746"/>
      <c r="JXJ1" s="746"/>
      <c r="JXK1" s="746"/>
      <c r="JXL1" s="746"/>
      <c r="JXM1" s="746"/>
      <c r="JXN1" s="746"/>
      <c r="JXO1" s="746"/>
      <c r="JXP1" s="746"/>
      <c r="JXQ1" s="746"/>
      <c r="JXR1" s="746"/>
      <c r="JXS1" s="746"/>
      <c r="JXT1" s="746"/>
      <c r="JXU1" s="746"/>
      <c r="JXV1" s="746"/>
      <c r="JXW1" s="746"/>
      <c r="JXX1" s="746"/>
      <c r="JXY1" s="746"/>
      <c r="JXZ1" s="746"/>
      <c r="JYA1" s="746"/>
      <c r="JYB1" s="746"/>
      <c r="JYC1" s="746"/>
      <c r="JYD1" s="746"/>
      <c r="JYE1" s="746"/>
      <c r="JYF1" s="746"/>
      <c r="JYG1" s="746"/>
      <c r="JYH1" s="746"/>
      <c r="JYI1" s="746"/>
      <c r="JYJ1" s="746"/>
      <c r="JYK1" s="746"/>
      <c r="JYL1" s="746"/>
      <c r="JYM1" s="746"/>
      <c r="JYN1" s="746"/>
      <c r="JYO1" s="746"/>
      <c r="JYP1" s="746"/>
      <c r="JYQ1" s="746"/>
      <c r="JYR1" s="746"/>
      <c r="JYS1" s="746"/>
      <c r="JYT1" s="746"/>
      <c r="JYU1" s="746"/>
      <c r="JYV1" s="746"/>
      <c r="JYW1" s="746"/>
      <c r="JYX1" s="746"/>
      <c r="JYY1" s="746"/>
      <c r="JYZ1" s="746"/>
      <c r="JZA1" s="746"/>
      <c r="JZB1" s="746"/>
      <c r="JZC1" s="746"/>
      <c r="JZD1" s="746"/>
      <c r="JZE1" s="746"/>
      <c r="JZF1" s="746"/>
      <c r="JZG1" s="746"/>
      <c r="JZH1" s="746"/>
      <c r="JZI1" s="746"/>
      <c r="JZJ1" s="746"/>
      <c r="JZK1" s="746"/>
      <c r="JZL1" s="746"/>
      <c r="JZM1" s="746"/>
      <c r="JZN1" s="746"/>
      <c r="JZO1" s="746"/>
      <c r="JZP1" s="746"/>
      <c r="JZQ1" s="746"/>
      <c r="JZR1" s="746"/>
      <c r="JZS1" s="746"/>
      <c r="JZT1" s="746"/>
      <c r="JZU1" s="746"/>
      <c r="JZV1" s="746"/>
      <c r="JZW1" s="746"/>
      <c r="JZX1" s="746"/>
      <c r="JZY1" s="746"/>
      <c r="JZZ1" s="746"/>
      <c r="KAA1" s="746"/>
      <c r="KAB1" s="746"/>
      <c r="KAC1" s="746"/>
      <c r="KAD1" s="746"/>
      <c r="KAE1" s="746"/>
      <c r="KAF1" s="746"/>
      <c r="KAG1" s="746"/>
      <c r="KAH1" s="746"/>
      <c r="KAI1" s="746"/>
      <c r="KAJ1" s="746"/>
      <c r="KAK1" s="746"/>
      <c r="KAL1" s="746"/>
      <c r="KAM1" s="746"/>
      <c r="KAN1" s="746"/>
      <c r="KAO1" s="746"/>
      <c r="KAP1" s="746"/>
      <c r="KAQ1" s="746"/>
      <c r="KAR1" s="746"/>
      <c r="KAS1" s="746"/>
      <c r="KAT1" s="746"/>
      <c r="KAU1" s="746"/>
      <c r="KAV1" s="746"/>
      <c r="KAW1" s="746"/>
      <c r="KAX1" s="746"/>
      <c r="KAY1" s="746"/>
      <c r="KAZ1" s="746"/>
      <c r="KBA1" s="746"/>
      <c r="KBB1" s="746"/>
      <c r="KBC1" s="746"/>
      <c r="KBD1" s="746"/>
      <c r="KBE1" s="746"/>
      <c r="KBF1" s="746"/>
      <c r="KBG1" s="746"/>
      <c r="KBH1" s="746"/>
      <c r="KBI1" s="746"/>
      <c r="KBJ1" s="746"/>
      <c r="KBK1" s="746"/>
      <c r="KBL1" s="746"/>
      <c r="KBM1" s="746"/>
      <c r="KBN1" s="746"/>
      <c r="KBO1" s="746"/>
      <c r="KBP1" s="746"/>
      <c r="KBQ1" s="746"/>
      <c r="KBR1" s="746"/>
      <c r="KBS1" s="746"/>
      <c r="KBT1" s="746"/>
      <c r="KBU1" s="746"/>
      <c r="KBV1" s="746"/>
      <c r="KBW1" s="746"/>
      <c r="KBX1" s="746"/>
      <c r="KBY1" s="746"/>
      <c r="KBZ1" s="746"/>
      <c r="KCA1" s="746"/>
      <c r="KCB1" s="746"/>
      <c r="KCC1" s="746"/>
      <c r="KCD1" s="746"/>
      <c r="KCE1" s="746"/>
      <c r="KCF1" s="746"/>
      <c r="KCG1" s="746"/>
      <c r="KCH1" s="746"/>
      <c r="KCI1" s="746"/>
      <c r="KCJ1" s="746"/>
      <c r="KCK1" s="746"/>
      <c r="KCL1" s="746"/>
      <c r="KCM1" s="746"/>
      <c r="KCN1" s="746"/>
      <c r="KCO1" s="746"/>
      <c r="KCP1" s="746"/>
      <c r="KCQ1" s="746"/>
      <c r="KCR1" s="746"/>
      <c r="KCS1" s="746"/>
      <c r="KCT1" s="746"/>
      <c r="KCU1" s="746"/>
      <c r="KCV1" s="746"/>
      <c r="KCW1" s="746"/>
      <c r="KCX1" s="746"/>
      <c r="KCY1" s="746"/>
      <c r="KCZ1" s="746"/>
      <c r="KDA1" s="746"/>
      <c r="KDB1" s="746"/>
      <c r="KDC1" s="746"/>
      <c r="KDD1" s="746"/>
      <c r="KDE1" s="746"/>
      <c r="KDF1" s="746"/>
      <c r="KDG1" s="746"/>
      <c r="KDH1" s="746"/>
      <c r="KDI1" s="746"/>
      <c r="KDJ1" s="746"/>
      <c r="KDK1" s="746"/>
      <c r="KDL1" s="746"/>
      <c r="KDM1" s="746"/>
      <c r="KDN1" s="746"/>
      <c r="KDO1" s="746"/>
      <c r="KDP1" s="746"/>
      <c r="KDQ1" s="746"/>
      <c r="KDR1" s="746"/>
      <c r="KDS1" s="746"/>
      <c r="KDT1" s="746"/>
      <c r="KDU1" s="746"/>
      <c r="KDV1" s="746"/>
      <c r="KDW1" s="746"/>
      <c r="KDX1" s="746"/>
      <c r="KDY1" s="746"/>
      <c r="KDZ1" s="746"/>
      <c r="KEA1" s="746"/>
      <c r="KEB1" s="746"/>
      <c r="KEC1" s="746"/>
      <c r="KED1" s="746"/>
      <c r="KEE1" s="746"/>
      <c r="KEF1" s="746"/>
      <c r="KEG1" s="746"/>
      <c r="KEH1" s="746"/>
      <c r="KEI1" s="746"/>
      <c r="KEJ1" s="746"/>
      <c r="KEK1" s="746"/>
      <c r="KEL1" s="746"/>
      <c r="KEM1" s="746"/>
      <c r="KEN1" s="746"/>
      <c r="KEO1" s="746"/>
      <c r="KEP1" s="746"/>
      <c r="KEQ1" s="746"/>
      <c r="KER1" s="746"/>
      <c r="KES1" s="746"/>
      <c r="KET1" s="746"/>
      <c r="KEU1" s="746"/>
      <c r="KEV1" s="746"/>
      <c r="KEW1" s="746"/>
      <c r="KEX1" s="746"/>
      <c r="KEY1" s="746"/>
      <c r="KEZ1" s="746"/>
      <c r="KFA1" s="746"/>
      <c r="KFB1" s="746"/>
      <c r="KFC1" s="746"/>
      <c r="KFD1" s="746"/>
      <c r="KFE1" s="746"/>
      <c r="KFF1" s="746"/>
      <c r="KFG1" s="746"/>
      <c r="KFH1" s="746"/>
      <c r="KFI1" s="746"/>
      <c r="KFJ1" s="746"/>
      <c r="KFK1" s="746"/>
      <c r="KFL1" s="746"/>
      <c r="KFM1" s="746"/>
      <c r="KFN1" s="746"/>
      <c r="KFO1" s="746"/>
      <c r="KFP1" s="746"/>
      <c r="KFQ1" s="746"/>
      <c r="KFR1" s="746"/>
      <c r="KFS1" s="746"/>
      <c r="KFT1" s="746"/>
      <c r="KFU1" s="746"/>
      <c r="KFV1" s="746"/>
      <c r="KFW1" s="746"/>
      <c r="KFX1" s="746"/>
      <c r="KFY1" s="746"/>
      <c r="KFZ1" s="746"/>
      <c r="KGA1" s="746"/>
      <c r="KGB1" s="746"/>
      <c r="KGC1" s="746"/>
      <c r="KGD1" s="746"/>
      <c r="KGE1" s="746"/>
      <c r="KGF1" s="746"/>
      <c r="KGG1" s="746"/>
      <c r="KGH1" s="746"/>
      <c r="KGI1" s="746"/>
      <c r="KGJ1" s="746"/>
      <c r="KGK1" s="746"/>
      <c r="KGL1" s="746"/>
      <c r="KGM1" s="746"/>
      <c r="KGN1" s="746"/>
      <c r="KGO1" s="746"/>
      <c r="KGP1" s="746"/>
      <c r="KGQ1" s="746"/>
      <c r="KGR1" s="746"/>
      <c r="KGS1" s="746"/>
      <c r="KGT1" s="746"/>
      <c r="KGU1" s="746"/>
      <c r="KGV1" s="746"/>
      <c r="KGW1" s="746"/>
      <c r="KGX1" s="746"/>
      <c r="KGY1" s="746"/>
      <c r="KGZ1" s="746"/>
      <c r="KHA1" s="746"/>
      <c r="KHB1" s="746"/>
      <c r="KHC1" s="746"/>
      <c r="KHD1" s="746"/>
      <c r="KHE1" s="746"/>
      <c r="KHF1" s="746"/>
      <c r="KHG1" s="746"/>
      <c r="KHH1" s="746"/>
      <c r="KHI1" s="746"/>
      <c r="KHJ1" s="746"/>
      <c r="KHK1" s="746"/>
      <c r="KHL1" s="746"/>
      <c r="KHM1" s="746"/>
      <c r="KHN1" s="746"/>
      <c r="KHO1" s="746"/>
      <c r="KHP1" s="746"/>
      <c r="KHQ1" s="746"/>
      <c r="KHR1" s="746"/>
      <c r="KHS1" s="746"/>
      <c r="KHT1" s="746"/>
      <c r="KHU1" s="746"/>
      <c r="KHV1" s="746"/>
      <c r="KHW1" s="746"/>
      <c r="KHX1" s="746"/>
      <c r="KHY1" s="746"/>
      <c r="KHZ1" s="746"/>
      <c r="KIA1" s="746"/>
      <c r="KIB1" s="746"/>
      <c r="KIC1" s="746"/>
      <c r="KID1" s="746"/>
      <c r="KIE1" s="746"/>
      <c r="KIF1" s="746"/>
      <c r="KIG1" s="746"/>
      <c r="KIH1" s="746"/>
      <c r="KII1" s="746"/>
      <c r="KIJ1" s="746"/>
      <c r="KIK1" s="746"/>
      <c r="KIL1" s="746"/>
      <c r="KIM1" s="746"/>
      <c r="KIN1" s="746"/>
      <c r="KIO1" s="746"/>
      <c r="KIP1" s="746"/>
      <c r="KIQ1" s="746"/>
      <c r="KIR1" s="746"/>
      <c r="KIS1" s="746"/>
      <c r="KIT1" s="746"/>
      <c r="KIU1" s="746"/>
      <c r="KIV1" s="746"/>
      <c r="KIW1" s="746"/>
      <c r="KIX1" s="746"/>
      <c r="KIY1" s="746"/>
      <c r="KIZ1" s="746"/>
      <c r="KJA1" s="746"/>
      <c r="KJB1" s="746"/>
      <c r="KJC1" s="746"/>
      <c r="KJD1" s="746"/>
      <c r="KJE1" s="746"/>
      <c r="KJF1" s="746"/>
      <c r="KJG1" s="746"/>
      <c r="KJH1" s="746"/>
      <c r="KJI1" s="746"/>
      <c r="KJJ1" s="746"/>
      <c r="KJK1" s="746"/>
      <c r="KJL1" s="746"/>
      <c r="KJM1" s="746"/>
      <c r="KJN1" s="746"/>
      <c r="KJO1" s="746"/>
      <c r="KJP1" s="746"/>
      <c r="KJQ1" s="746"/>
      <c r="KJR1" s="746"/>
      <c r="KJS1" s="746"/>
      <c r="KJT1" s="746"/>
      <c r="KJU1" s="746"/>
      <c r="KJV1" s="746"/>
      <c r="KJW1" s="746"/>
      <c r="KJX1" s="746"/>
      <c r="KJY1" s="746"/>
      <c r="KJZ1" s="746"/>
      <c r="KKA1" s="746"/>
      <c r="KKB1" s="746"/>
      <c r="KKC1" s="746"/>
      <c r="KKD1" s="746"/>
      <c r="KKE1" s="746"/>
      <c r="KKF1" s="746"/>
      <c r="KKG1" s="746"/>
      <c r="KKH1" s="746"/>
      <c r="KKI1" s="746"/>
      <c r="KKJ1" s="746"/>
      <c r="KKK1" s="746"/>
      <c r="KKL1" s="746"/>
      <c r="KKM1" s="746"/>
      <c r="KKN1" s="746"/>
      <c r="KKO1" s="746"/>
      <c r="KKP1" s="746"/>
      <c r="KKQ1" s="746"/>
      <c r="KKR1" s="746"/>
      <c r="KKS1" s="746"/>
      <c r="KKT1" s="746"/>
      <c r="KKU1" s="746"/>
      <c r="KKV1" s="746"/>
      <c r="KKW1" s="746"/>
      <c r="KKX1" s="746"/>
      <c r="KKY1" s="746"/>
      <c r="KKZ1" s="746"/>
      <c r="KLA1" s="746"/>
      <c r="KLB1" s="746"/>
      <c r="KLC1" s="746"/>
      <c r="KLD1" s="746"/>
      <c r="KLE1" s="746"/>
      <c r="KLF1" s="746"/>
      <c r="KLG1" s="746"/>
      <c r="KLH1" s="746"/>
      <c r="KLI1" s="746"/>
      <c r="KLJ1" s="746"/>
      <c r="KLK1" s="746"/>
      <c r="KLL1" s="746"/>
      <c r="KLM1" s="746"/>
      <c r="KLN1" s="746"/>
      <c r="KLO1" s="746"/>
      <c r="KLP1" s="746"/>
      <c r="KLQ1" s="746"/>
      <c r="KLR1" s="746"/>
      <c r="KLS1" s="746"/>
      <c r="KLT1" s="746"/>
      <c r="KLU1" s="746"/>
      <c r="KLV1" s="746"/>
      <c r="KLW1" s="746"/>
      <c r="KLX1" s="746"/>
      <c r="KLY1" s="746"/>
      <c r="KLZ1" s="746"/>
      <c r="KMA1" s="746"/>
      <c r="KMB1" s="746"/>
      <c r="KMC1" s="746"/>
      <c r="KMD1" s="746"/>
      <c r="KME1" s="746"/>
      <c r="KMF1" s="746"/>
      <c r="KMG1" s="746"/>
      <c r="KMH1" s="746"/>
      <c r="KMI1" s="746"/>
      <c r="KMJ1" s="746"/>
      <c r="KMK1" s="746"/>
      <c r="KML1" s="746"/>
      <c r="KMM1" s="746"/>
      <c r="KMN1" s="746"/>
      <c r="KMO1" s="746"/>
      <c r="KMP1" s="746"/>
      <c r="KMQ1" s="746"/>
      <c r="KMR1" s="746"/>
      <c r="KMS1" s="746"/>
      <c r="KMT1" s="746"/>
      <c r="KMU1" s="746"/>
      <c r="KMV1" s="746"/>
      <c r="KMW1" s="746"/>
      <c r="KMX1" s="746"/>
      <c r="KMY1" s="746"/>
      <c r="KMZ1" s="746"/>
      <c r="KNA1" s="746"/>
      <c r="KNB1" s="746"/>
      <c r="KNC1" s="746"/>
      <c r="KND1" s="746"/>
      <c r="KNE1" s="746"/>
      <c r="KNF1" s="746"/>
      <c r="KNG1" s="746"/>
      <c r="KNH1" s="746"/>
      <c r="KNI1" s="746"/>
      <c r="KNJ1" s="746"/>
      <c r="KNK1" s="746"/>
      <c r="KNL1" s="746"/>
      <c r="KNM1" s="746"/>
      <c r="KNN1" s="746"/>
      <c r="KNO1" s="746"/>
      <c r="KNP1" s="746"/>
      <c r="KNQ1" s="746"/>
      <c r="KNR1" s="746"/>
      <c r="KNS1" s="746"/>
      <c r="KNT1" s="746"/>
      <c r="KNU1" s="746"/>
      <c r="KNV1" s="746"/>
      <c r="KNW1" s="746"/>
      <c r="KNX1" s="746"/>
      <c r="KNY1" s="746"/>
      <c r="KNZ1" s="746"/>
      <c r="KOA1" s="746"/>
      <c r="KOB1" s="746"/>
      <c r="KOC1" s="746"/>
      <c r="KOD1" s="746"/>
      <c r="KOE1" s="746"/>
      <c r="KOF1" s="746"/>
      <c r="KOG1" s="746"/>
      <c r="KOH1" s="746"/>
      <c r="KOI1" s="746"/>
      <c r="KOJ1" s="746"/>
      <c r="KOK1" s="746"/>
      <c r="KOL1" s="746"/>
      <c r="KOM1" s="746"/>
      <c r="KON1" s="746"/>
      <c r="KOO1" s="746"/>
      <c r="KOP1" s="746"/>
      <c r="KOQ1" s="746"/>
      <c r="KOR1" s="746"/>
      <c r="KOS1" s="746"/>
      <c r="KOT1" s="746"/>
      <c r="KOU1" s="746"/>
      <c r="KOV1" s="746"/>
      <c r="KOW1" s="746"/>
      <c r="KOX1" s="746"/>
      <c r="KOY1" s="746"/>
      <c r="KOZ1" s="746"/>
      <c r="KPA1" s="746"/>
      <c r="KPB1" s="746"/>
      <c r="KPC1" s="746"/>
      <c r="KPD1" s="746"/>
      <c r="KPE1" s="746"/>
      <c r="KPF1" s="746"/>
      <c r="KPG1" s="746"/>
      <c r="KPH1" s="746"/>
      <c r="KPI1" s="746"/>
      <c r="KPJ1" s="746"/>
      <c r="KPK1" s="746"/>
      <c r="KPL1" s="746"/>
      <c r="KPM1" s="746"/>
      <c r="KPN1" s="746"/>
      <c r="KPO1" s="746"/>
      <c r="KPP1" s="746"/>
      <c r="KPQ1" s="746"/>
      <c r="KPR1" s="746"/>
      <c r="KPS1" s="746"/>
      <c r="KPT1" s="746"/>
      <c r="KPU1" s="746"/>
      <c r="KPV1" s="746"/>
      <c r="KPW1" s="746"/>
      <c r="KPX1" s="746"/>
      <c r="KPY1" s="746"/>
      <c r="KPZ1" s="746"/>
      <c r="KQA1" s="746"/>
      <c r="KQB1" s="746"/>
      <c r="KQC1" s="746"/>
      <c r="KQD1" s="746"/>
      <c r="KQE1" s="746"/>
      <c r="KQF1" s="746"/>
      <c r="KQG1" s="746"/>
      <c r="KQH1" s="746"/>
      <c r="KQI1" s="746"/>
      <c r="KQJ1" s="746"/>
      <c r="KQK1" s="746"/>
      <c r="KQL1" s="746"/>
      <c r="KQM1" s="746"/>
      <c r="KQN1" s="746"/>
      <c r="KQO1" s="746"/>
      <c r="KQP1" s="746"/>
      <c r="KQQ1" s="746"/>
      <c r="KQR1" s="746"/>
      <c r="KQS1" s="746"/>
      <c r="KQT1" s="746"/>
      <c r="KQU1" s="746"/>
      <c r="KQV1" s="746"/>
      <c r="KQW1" s="746"/>
      <c r="KQX1" s="746"/>
      <c r="KQY1" s="746"/>
      <c r="KQZ1" s="746"/>
      <c r="KRA1" s="746"/>
      <c r="KRB1" s="746"/>
      <c r="KRC1" s="746"/>
      <c r="KRD1" s="746"/>
      <c r="KRE1" s="746"/>
      <c r="KRF1" s="746"/>
      <c r="KRG1" s="746"/>
      <c r="KRH1" s="746"/>
      <c r="KRI1" s="746"/>
      <c r="KRJ1" s="746"/>
      <c r="KRK1" s="746"/>
      <c r="KRL1" s="746"/>
      <c r="KRM1" s="746"/>
      <c r="KRN1" s="746"/>
      <c r="KRO1" s="746"/>
      <c r="KRP1" s="746"/>
      <c r="KRQ1" s="746"/>
      <c r="KRR1" s="746"/>
      <c r="KRS1" s="746"/>
      <c r="KRT1" s="746"/>
      <c r="KRU1" s="746"/>
      <c r="KRV1" s="746"/>
      <c r="KRW1" s="746"/>
      <c r="KRX1" s="746"/>
      <c r="KRY1" s="746"/>
      <c r="KRZ1" s="746"/>
      <c r="KSA1" s="746"/>
      <c r="KSB1" s="746"/>
      <c r="KSC1" s="746"/>
      <c r="KSD1" s="746"/>
      <c r="KSE1" s="746"/>
      <c r="KSF1" s="746"/>
      <c r="KSG1" s="746"/>
      <c r="KSH1" s="746"/>
      <c r="KSI1" s="746"/>
      <c r="KSJ1" s="746"/>
      <c r="KSK1" s="746"/>
      <c r="KSL1" s="746"/>
      <c r="KSM1" s="746"/>
      <c r="KSN1" s="746"/>
      <c r="KSO1" s="746"/>
      <c r="KSP1" s="746"/>
      <c r="KSQ1" s="746"/>
      <c r="KSR1" s="746"/>
      <c r="KSS1" s="746"/>
      <c r="KST1" s="746"/>
      <c r="KSU1" s="746"/>
      <c r="KSV1" s="746"/>
      <c r="KSW1" s="746"/>
      <c r="KSX1" s="746"/>
      <c r="KSY1" s="746"/>
      <c r="KSZ1" s="746"/>
      <c r="KTA1" s="746"/>
      <c r="KTB1" s="746"/>
      <c r="KTC1" s="746"/>
      <c r="KTD1" s="746"/>
      <c r="KTE1" s="746"/>
      <c r="KTF1" s="746"/>
      <c r="KTG1" s="746"/>
      <c r="KTH1" s="746"/>
      <c r="KTI1" s="746"/>
      <c r="KTJ1" s="746"/>
      <c r="KTK1" s="746"/>
      <c r="KTL1" s="746"/>
      <c r="KTM1" s="746"/>
      <c r="KTN1" s="746"/>
      <c r="KTO1" s="746"/>
      <c r="KTP1" s="746"/>
      <c r="KTQ1" s="746"/>
      <c r="KTR1" s="746"/>
      <c r="KTS1" s="746"/>
      <c r="KTT1" s="746"/>
      <c r="KTU1" s="746"/>
      <c r="KTV1" s="746"/>
      <c r="KTW1" s="746"/>
      <c r="KTX1" s="746"/>
      <c r="KTY1" s="746"/>
      <c r="KTZ1" s="746"/>
      <c r="KUA1" s="746"/>
      <c r="KUB1" s="746"/>
      <c r="KUC1" s="746"/>
      <c r="KUD1" s="746"/>
      <c r="KUE1" s="746"/>
      <c r="KUF1" s="746"/>
      <c r="KUG1" s="746"/>
      <c r="KUH1" s="746"/>
      <c r="KUI1" s="746"/>
      <c r="KUJ1" s="746"/>
      <c r="KUK1" s="746"/>
      <c r="KUL1" s="746"/>
      <c r="KUM1" s="746"/>
      <c r="KUN1" s="746"/>
      <c r="KUO1" s="746"/>
      <c r="KUP1" s="746"/>
      <c r="KUQ1" s="746"/>
      <c r="KUR1" s="746"/>
      <c r="KUS1" s="746"/>
      <c r="KUT1" s="746"/>
      <c r="KUU1" s="746"/>
      <c r="KUV1" s="746"/>
      <c r="KUW1" s="746"/>
      <c r="KUX1" s="746"/>
      <c r="KUY1" s="746"/>
      <c r="KUZ1" s="746"/>
      <c r="KVA1" s="746"/>
      <c r="KVB1" s="746"/>
      <c r="KVC1" s="746"/>
      <c r="KVD1" s="746"/>
      <c r="KVE1" s="746"/>
      <c r="KVF1" s="746"/>
      <c r="KVG1" s="746"/>
      <c r="KVH1" s="746"/>
      <c r="KVI1" s="746"/>
      <c r="KVJ1" s="746"/>
      <c r="KVK1" s="746"/>
      <c r="KVL1" s="746"/>
      <c r="KVM1" s="746"/>
      <c r="KVN1" s="746"/>
      <c r="KVO1" s="746"/>
      <c r="KVP1" s="746"/>
      <c r="KVQ1" s="746"/>
      <c r="KVR1" s="746"/>
      <c r="KVS1" s="746"/>
      <c r="KVT1" s="746"/>
      <c r="KVU1" s="746"/>
      <c r="KVV1" s="746"/>
      <c r="KVW1" s="746"/>
      <c r="KVX1" s="746"/>
      <c r="KVY1" s="746"/>
      <c r="KVZ1" s="746"/>
      <c r="KWA1" s="746"/>
      <c r="KWB1" s="746"/>
      <c r="KWC1" s="746"/>
      <c r="KWD1" s="746"/>
      <c r="KWE1" s="746"/>
      <c r="KWF1" s="746"/>
      <c r="KWG1" s="746"/>
      <c r="KWH1" s="746"/>
      <c r="KWI1" s="746"/>
      <c r="KWJ1" s="746"/>
      <c r="KWK1" s="746"/>
      <c r="KWL1" s="746"/>
      <c r="KWM1" s="746"/>
      <c r="KWN1" s="746"/>
      <c r="KWO1" s="746"/>
      <c r="KWP1" s="746"/>
      <c r="KWQ1" s="746"/>
      <c r="KWR1" s="746"/>
      <c r="KWS1" s="746"/>
      <c r="KWT1" s="746"/>
      <c r="KWU1" s="746"/>
      <c r="KWV1" s="746"/>
      <c r="KWW1" s="746"/>
      <c r="KWX1" s="746"/>
      <c r="KWY1" s="746"/>
      <c r="KWZ1" s="746"/>
      <c r="KXA1" s="746"/>
      <c r="KXB1" s="746"/>
      <c r="KXC1" s="746"/>
      <c r="KXD1" s="746"/>
      <c r="KXE1" s="746"/>
      <c r="KXF1" s="746"/>
      <c r="KXG1" s="746"/>
      <c r="KXH1" s="746"/>
      <c r="KXI1" s="746"/>
      <c r="KXJ1" s="746"/>
      <c r="KXK1" s="746"/>
      <c r="KXL1" s="746"/>
      <c r="KXM1" s="746"/>
      <c r="KXN1" s="746"/>
      <c r="KXO1" s="746"/>
      <c r="KXP1" s="746"/>
      <c r="KXQ1" s="746"/>
      <c r="KXR1" s="746"/>
      <c r="KXS1" s="746"/>
      <c r="KXT1" s="746"/>
      <c r="KXU1" s="746"/>
      <c r="KXV1" s="746"/>
      <c r="KXW1" s="746"/>
      <c r="KXX1" s="746"/>
      <c r="KXY1" s="746"/>
      <c r="KXZ1" s="746"/>
      <c r="KYA1" s="746"/>
      <c r="KYB1" s="746"/>
      <c r="KYC1" s="746"/>
      <c r="KYD1" s="746"/>
      <c r="KYE1" s="746"/>
      <c r="KYF1" s="746"/>
      <c r="KYG1" s="746"/>
      <c r="KYH1" s="746"/>
      <c r="KYI1" s="746"/>
      <c r="KYJ1" s="746"/>
      <c r="KYK1" s="746"/>
      <c r="KYL1" s="746"/>
      <c r="KYM1" s="746"/>
      <c r="KYN1" s="746"/>
      <c r="KYO1" s="746"/>
      <c r="KYP1" s="746"/>
      <c r="KYQ1" s="746"/>
      <c r="KYR1" s="746"/>
      <c r="KYS1" s="746"/>
      <c r="KYT1" s="746"/>
      <c r="KYU1" s="746"/>
      <c r="KYV1" s="746"/>
      <c r="KYW1" s="746"/>
      <c r="KYX1" s="746"/>
      <c r="KYY1" s="746"/>
      <c r="KYZ1" s="746"/>
      <c r="KZA1" s="746"/>
      <c r="KZB1" s="746"/>
      <c r="KZC1" s="746"/>
      <c r="KZD1" s="746"/>
      <c r="KZE1" s="746"/>
      <c r="KZF1" s="746"/>
      <c r="KZG1" s="746"/>
      <c r="KZH1" s="746"/>
      <c r="KZI1" s="746"/>
      <c r="KZJ1" s="746"/>
      <c r="KZK1" s="746"/>
      <c r="KZL1" s="746"/>
      <c r="KZM1" s="746"/>
      <c r="KZN1" s="746"/>
      <c r="KZO1" s="746"/>
      <c r="KZP1" s="746"/>
      <c r="KZQ1" s="746"/>
      <c r="KZR1" s="746"/>
      <c r="KZS1" s="746"/>
      <c r="KZT1" s="746"/>
      <c r="KZU1" s="746"/>
      <c r="KZV1" s="746"/>
      <c r="KZW1" s="746"/>
      <c r="KZX1" s="746"/>
      <c r="KZY1" s="746"/>
      <c r="KZZ1" s="746"/>
      <c r="LAA1" s="746"/>
      <c r="LAB1" s="746"/>
      <c r="LAC1" s="746"/>
      <c r="LAD1" s="746"/>
      <c r="LAE1" s="746"/>
      <c r="LAF1" s="746"/>
      <c r="LAG1" s="746"/>
      <c r="LAH1" s="746"/>
      <c r="LAI1" s="746"/>
      <c r="LAJ1" s="746"/>
      <c r="LAK1" s="746"/>
      <c r="LAL1" s="746"/>
      <c r="LAM1" s="746"/>
      <c r="LAN1" s="746"/>
      <c r="LAO1" s="746"/>
      <c r="LAP1" s="746"/>
      <c r="LAQ1" s="746"/>
      <c r="LAR1" s="746"/>
      <c r="LAS1" s="746"/>
      <c r="LAT1" s="746"/>
      <c r="LAU1" s="746"/>
      <c r="LAV1" s="746"/>
      <c r="LAW1" s="746"/>
      <c r="LAX1" s="746"/>
      <c r="LAY1" s="746"/>
      <c r="LAZ1" s="746"/>
      <c r="LBA1" s="746"/>
      <c r="LBB1" s="746"/>
      <c r="LBC1" s="746"/>
      <c r="LBD1" s="746"/>
      <c r="LBE1" s="746"/>
      <c r="LBF1" s="746"/>
      <c r="LBG1" s="746"/>
      <c r="LBH1" s="746"/>
      <c r="LBI1" s="746"/>
      <c r="LBJ1" s="746"/>
      <c r="LBK1" s="746"/>
      <c r="LBL1" s="746"/>
      <c r="LBM1" s="746"/>
      <c r="LBN1" s="746"/>
      <c r="LBO1" s="746"/>
      <c r="LBP1" s="746"/>
      <c r="LBQ1" s="746"/>
      <c r="LBR1" s="746"/>
      <c r="LBS1" s="746"/>
      <c r="LBT1" s="746"/>
      <c r="LBU1" s="746"/>
      <c r="LBV1" s="746"/>
      <c r="LBW1" s="746"/>
      <c r="LBX1" s="746"/>
      <c r="LBY1" s="746"/>
      <c r="LBZ1" s="746"/>
      <c r="LCA1" s="746"/>
      <c r="LCB1" s="746"/>
      <c r="LCC1" s="746"/>
      <c r="LCD1" s="746"/>
      <c r="LCE1" s="746"/>
      <c r="LCF1" s="746"/>
      <c r="LCG1" s="746"/>
      <c r="LCH1" s="746"/>
      <c r="LCI1" s="746"/>
      <c r="LCJ1" s="746"/>
      <c r="LCK1" s="746"/>
      <c r="LCL1" s="746"/>
      <c r="LCM1" s="746"/>
      <c r="LCN1" s="746"/>
      <c r="LCO1" s="746"/>
      <c r="LCP1" s="746"/>
      <c r="LCQ1" s="746"/>
      <c r="LCR1" s="746"/>
      <c r="LCS1" s="746"/>
      <c r="LCT1" s="746"/>
      <c r="LCU1" s="746"/>
      <c r="LCV1" s="746"/>
      <c r="LCW1" s="746"/>
      <c r="LCX1" s="746"/>
      <c r="LCY1" s="746"/>
      <c r="LCZ1" s="746"/>
      <c r="LDA1" s="746"/>
      <c r="LDB1" s="746"/>
      <c r="LDC1" s="746"/>
      <c r="LDD1" s="746"/>
      <c r="LDE1" s="746"/>
      <c r="LDF1" s="746"/>
      <c r="LDG1" s="746"/>
      <c r="LDH1" s="746"/>
      <c r="LDI1" s="746"/>
      <c r="LDJ1" s="746"/>
      <c r="LDK1" s="746"/>
      <c r="LDL1" s="746"/>
      <c r="LDM1" s="746"/>
      <c r="LDN1" s="746"/>
      <c r="LDO1" s="746"/>
      <c r="LDP1" s="746"/>
      <c r="LDQ1" s="746"/>
      <c r="LDR1" s="746"/>
      <c r="LDS1" s="746"/>
      <c r="LDT1" s="746"/>
      <c r="LDU1" s="746"/>
      <c r="LDV1" s="746"/>
      <c r="LDW1" s="746"/>
      <c r="LDX1" s="746"/>
      <c r="LDY1" s="746"/>
      <c r="LDZ1" s="746"/>
      <c r="LEA1" s="746"/>
      <c r="LEB1" s="746"/>
      <c r="LEC1" s="746"/>
      <c r="LED1" s="746"/>
      <c r="LEE1" s="746"/>
      <c r="LEF1" s="746"/>
      <c r="LEG1" s="746"/>
      <c r="LEH1" s="746"/>
      <c r="LEI1" s="746"/>
      <c r="LEJ1" s="746"/>
      <c r="LEK1" s="746"/>
      <c r="LEL1" s="746"/>
      <c r="LEM1" s="746"/>
      <c r="LEN1" s="746"/>
      <c r="LEO1" s="746"/>
      <c r="LEP1" s="746"/>
      <c r="LEQ1" s="746"/>
      <c r="LER1" s="746"/>
      <c r="LES1" s="746"/>
      <c r="LET1" s="746"/>
      <c r="LEU1" s="746"/>
      <c r="LEV1" s="746"/>
      <c r="LEW1" s="746"/>
      <c r="LEX1" s="746"/>
      <c r="LEY1" s="746"/>
      <c r="LEZ1" s="746"/>
      <c r="LFA1" s="746"/>
      <c r="LFB1" s="746"/>
      <c r="LFC1" s="746"/>
      <c r="LFD1" s="746"/>
      <c r="LFE1" s="746"/>
      <c r="LFF1" s="746"/>
      <c r="LFG1" s="746"/>
      <c r="LFH1" s="746"/>
      <c r="LFI1" s="746"/>
      <c r="LFJ1" s="746"/>
      <c r="LFK1" s="746"/>
      <c r="LFL1" s="746"/>
      <c r="LFM1" s="746"/>
      <c r="LFN1" s="746"/>
      <c r="LFO1" s="746"/>
      <c r="LFP1" s="746"/>
      <c r="LFQ1" s="746"/>
      <c r="LFR1" s="746"/>
      <c r="LFS1" s="746"/>
      <c r="LFT1" s="746"/>
      <c r="LFU1" s="746"/>
      <c r="LFV1" s="746"/>
      <c r="LFW1" s="746"/>
      <c r="LFX1" s="746"/>
      <c r="LFY1" s="746"/>
      <c r="LFZ1" s="746"/>
      <c r="LGA1" s="746"/>
      <c r="LGB1" s="746"/>
      <c r="LGC1" s="746"/>
      <c r="LGD1" s="746"/>
      <c r="LGE1" s="746"/>
      <c r="LGF1" s="746"/>
      <c r="LGG1" s="746"/>
      <c r="LGH1" s="746"/>
      <c r="LGI1" s="746"/>
      <c r="LGJ1" s="746"/>
      <c r="LGK1" s="746"/>
      <c r="LGL1" s="746"/>
      <c r="LGM1" s="746"/>
      <c r="LGN1" s="746"/>
      <c r="LGO1" s="746"/>
      <c r="LGP1" s="746"/>
      <c r="LGQ1" s="746"/>
      <c r="LGR1" s="746"/>
      <c r="LGS1" s="746"/>
      <c r="LGT1" s="746"/>
      <c r="LGU1" s="746"/>
      <c r="LGV1" s="746"/>
      <c r="LGW1" s="746"/>
      <c r="LGX1" s="746"/>
      <c r="LGY1" s="746"/>
      <c r="LGZ1" s="746"/>
      <c r="LHA1" s="746"/>
      <c r="LHB1" s="746"/>
      <c r="LHC1" s="746"/>
      <c r="LHD1" s="746"/>
      <c r="LHE1" s="746"/>
      <c r="LHF1" s="746"/>
      <c r="LHG1" s="746"/>
      <c r="LHH1" s="746"/>
      <c r="LHI1" s="746"/>
      <c r="LHJ1" s="746"/>
      <c r="LHK1" s="746"/>
      <c r="LHL1" s="746"/>
      <c r="LHM1" s="746"/>
      <c r="LHN1" s="746"/>
      <c r="LHO1" s="746"/>
      <c r="LHP1" s="746"/>
      <c r="LHQ1" s="746"/>
      <c r="LHR1" s="746"/>
      <c r="LHS1" s="746"/>
      <c r="LHT1" s="746"/>
      <c r="LHU1" s="746"/>
      <c r="LHV1" s="746"/>
      <c r="LHW1" s="746"/>
      <c r="LHX1" s="746"/>
      <c r="LHY1" s="746"/>
      <c r="LHZ1" s="746"/>
      <c r="LIA1" s="746"/>
      <c r="LIB1" s="746"/>
      <c r="LIC1" s="746"/>
      <c r="LID1" s="746"/>
      <c r="LIE1" s="746"/>
      <c r="LIF1" s="746"/>
      <c r="LIG1" s="746"/>
      <c r="LIH1" s="746"/>
      <c r="LII1" s="746"/>
      <c r="LIJ1" s="746"/>
      <c r="LIK1" s="746"/>
      <c r="LIL1" s="746"/>
      <c r="LIM1" s="746"/>
      <c r="LIN1" s="746"/>
      <c r="LIO1" s="746"/>
      <c r="LIP1" s="746"/>
      <c r="LIQ1" s="746"/>
      <c r="LIR1" s="746"/>
      <c r="LIS1" s="746"/>
      <c r="LIT1" s="746"/>
      <c r="LIU1" s="746"/>
      <c r="LIV1" s="746"/>
      <c r="LIW1" s="746"/>
      <c r="LIX1" s="746"/>
      <c r="LIY1" s="746"/>
      <c r="LIZ1" s="746"/>
      <c r="LJA1" s="746"/>
      <c r="LJB1" s="746"/>
      <c r="LJC1" s="746"/>
      <c r="LJD1" s="746"/>
      <c r="LJE1" s="746"/>
      <c r="LJF1" s="746"/>
      <c r="LJG1" s="746"/>
      <c r="LJH1" s="746"/>
      <c r="LJI1" s="746"/>
      <c r="LJJ1" s="746"/>
      <c r="LJK1" s="746"/>
      <c r="LJL1" s="746"/>
      <c r="LJM1" s="746"/>
      <c r="LJN1" s="746"/>
      <c r="LJO1" s="746"/>
      <c r="LJP1" s="746"/>
      <c r="LJQ1" s="746"/>
      <c r="LJR1" s="746"/>
      <c r="LJS1" s="746"/>
      <c r="LJT1" s="746"/>
      <c r="LJU1" s="746"/>
      <c r="LJV1" s="746"/>
      <c r="LJW1" s="746"/>
      <c r="LJX1" s="746"/>
      <c r="LJY1" s="746"/>
      <c r="LJZ1" s="746"/>
      <c r="LKA1" s="746"/>
      <c r="LKB1" s="746"/>
      <c r="LKC1" s="746"/>
      <c r="LKD1" s="746"/>
      <c r="LKE1" s="746"/>
      <c r="LKF1" s="746"/>
      <c r="LKG1" s="746"/>
      <c r="LKH1" s="746"/>
      <c r="LKI1" s="746"/>
      <c r="LKJ1" s="746"/>
      <c r="LKK1" s="746"/>
      <c r="LKL1" s="746"/>
      <c r="LKM1" s="746"/>
      <c r="LKN1" s="746"/>
      <c r="LKO1" s="746"/>
      <c r="LKP1" s="746"/>
      <c r="LKQ1" s="746"/>
      <c r="LKR1" s="746"/>
      <c r="LKS1" s="746"/>
      <c r="LKT1" s="746"/>
      <c r="LKU1" s="746"/>
      <c r="LKV1" s="746"/>
      <c r="LKW1" s="746"/>
      <c r="LKX1" s="746"/>
      <c r="LKY1" s="746"/>
      <c r="LKZ1" s="746"/>
      <c r="LLA1" s="746"/>
      <c r="LLB1" s="746"/>
      <c r="LLC1" s="746"/>
      <c r="LLD1" s="746"/>
      <c r="LLE1" s="746"/>
      <c r="LLF1" s="746"/>
      <c r="LLG1" s="746"/>
      <c r="LLH1" s="746"/>
      <c r="LLI1" s="746"/>
      <c r="LLJ1" s="746"/>
      <c r="LLK1" s="746"/>
      <c r="LLL1" s="746"/>
      <c r="LLM1" s="746"/>
      <c r="LLN1" s="746"/>
      <c r="LLO1" s="746"/>
      <c r="LLP1" s="746"/>
      <c r="LLQ1" s="746"/>
      <c r="LLR1" s="746"/>
      <c r="LLS1" s="746"/>
      <c r="LLT1" s="746"/>
      <c r="LLU1" s="746"/>
      <c r="LLV1" s="746"/>
      <c r="LLW1" s="746"/>
      <c r="LLX1" s="746"/>
      <c r="LLY1" s="746"/>
      <c r="LLZ1" s="746"/>
      <c r="LMA1" s="746"/>
      <c r="LMB1" s="746"/>
      <c r="LMC1" s="746"/>
      <c r="LMD1" s="746"/>
      <c r="LME1" s="746"/>
      <c r="LMF1" s="746"/>
      <c r="LMG1" s="746"/>
      <c r="LMH1" s="746"/>
      <c r="LMI1" s="746"/>
      <c r="LMJ1" s="746"/>
      <c r="LMK1" s="746"/>
      <c r="LML1" s="746"/>
      <c r="LMM1" s="746"/>
      <c r="LMN1" s="746"/>
      <c r="LMO1" s="746"/>
      <c r="LMP1" s="746"/>
      <c r="LMQ1" s="746"/>
      <c r="LMR1" s="746"/>
      <c r="LMS1" s="746"/>
      <c r="LMT1" s="746"/>
      <c r="LMU1" s="746"/>
      <c r="LMV1" s="746"/>
      <c r="LMW1" s="746"/>
      <c r="LMX1" s="746"/>
      <c r="LMY1" s="746"/>
      <c r="LMZ1" s="746"/>
      <c r="LNA1" s="746"/>
      <c r="LNB1" s="746"/>
      <c r="LNC1" s="746"/>
      <c r="LND1" s="746"/>
      <c r="LNE1" s="746"/>
      <c r="LNF1" s="746"/>
      <c r="LNG1" s="746"/>
      <c r="LNH1" s="746"/>
      <c r="LNI1" s="746"/>
      <c r="LNJ1" s="746"/>
      <c r="LNK1" s="746"/>
      <c r="LNL1" s="746"/>
      <c r="LNM1" s="746"/>
      <c r="LNN1" s="746"/>
      <c r="LNO1" s="746"/>
      <c r="LNP1" s="746"/>
      <c r="LNQ1" s="746"/>
      <c r="LNR1" s="746"/>
      <c r="LNS1" s="746"/>
      <c r="LNT1" s="746"/>
      <c r="LNU1" s="746"/>
      <c r="LNV1" s="746"/>
      <c r="LNW1" s="746"/>
      <c r="LNX1" s="746"/>
      <c r="LNY1" s="746"/>
      <c r="LNZ1" s="746"/>
      <c r="LOA1" s="746"/>
      <c r="LOB1" s="746"/>
      <c r="LOC1" s="746"/>
      <c r="LOD1" s="746"/>
      <c r="LOE1" s="746"/>
      <c r="LOF1" s="746"/>
      <c r="LOG1" s="746"/>
      <c r="LOH1" s="746"/>
      <c r="LOI1" s="746"/>
      <c r="LOJ1" s="746"/>
      <c r="LOK1" s="746"/>
      <c r="LOL1" s="746"/>
      <c r="LOM1" s="746"/>
      <c r="LON1" s="746"/>
      <c r="LOO1" s="746"/>
      <c r="LOP1" s="746"/>
      <c r="LOQ1" s="746"/>
      <c r="LOR1" s="746"/>
      <c r="LOS1" s="746"/>
      <c r="LOT1" s="746"/>
      <c r="LOU1" s="746"/>
      <c r="LOV1" s="746"/>
      <c r="LOW1" s="746"/>
      <c r="LOX1" s="746"/>
      <c r="LOY1" s="746"/>
      <c r="LOZ1" s="746"/>
      <c r="LPA1" s="746"/>
      <c r="LPB1" s="746"/>
      <c r="LPC1" s="746"/>
      <c r="LPD1" s="746"/>
      <c r="LPE1" s="746"/>
      <c r="LPF1" s="746"/>
      <c r="LPG1" s="746"/>
      <c r="LPH1" s="746"/>
      <c r="LPI1" s="746"/>
      <c r="LPJ1" s="746"/>
      <c r="LPK1" s="746"/>
      <c r="LPL1" s="746"/>
      <c r="LPM1" s="746"/>
      <c r="LPN1" s="746"/>
      <c r="LPO1" s="746"/>
      <c r="LPP1" s="746"/>
      <c r="LPQ1" s="746"/>
      <c r="LPR1" s="746"/>
      <c r="LPS1" s="746"/>
      <c r="LPT1" s="746"/>
      <c r="LPU1" s="746"/>
      <c r="LPV1" s="746"/>
      <c r="LPW1" s="746"/>
      <c r="LPX1" s="746"/>
      <c r="LPY1" s="746"/>
      <c r="LPZ1" s="746"/>
      <c r="LQA1" s="746"/>
      <c r="LQB1" s="746"/>
      <c r="LQC1" s="746"/>
      <c r="LQD1" s="746"/>
      <c r="LQE1" s="746"/>
      <c r="LQF1" s="746"/>
      <c r="LQG1" s="746"/>
      <c r="LQH1" s="746"/>
      <c r="LQI1" s="746"/>
      <c r="LQJ1" s="746"/>
      <c r="LQK1" s="746"/>
      <c r="LQL1" s="746"/>
      <c r="LQM1" s="746"/>
      <c r="LQN1" s="746"/>
      <c r="LQO1" s="746"/>
      <c r="LQP1" s="746"/>
      <c r="LQQ1" s="746"/>
      <c r="LQR1" s="746"/>
      <c r="LQS1" s="746"/>
      <c r="LQT1" s="746"/>
      <c r="LQU1" s="746"/>
      <c r="LQV1" s="746"/>
      <c r="LQW1" s="746"/>
      <c r="LQX1" s="746"/>
      <c r="LQY1" s="746"/>
      <c r="LQZ1" s="746"/>
      <c r="LRA1" s="746"/>
      <c r="LRB1" s="746"/>
      <c r="LRC1" s="746"/>
      <c r="LRD1" s="746"/>
      <c r="LRE1" s="746"/>
      <c r="LRF1" s="746"/>
      <c r="LRG1" s="746"/>
      <c r="LRH1" s="746"/>
      <c r="LRI1" s="746"/>
      <c r="LRJ1" s="746"/>
      <c r="LRK1" s="746"/>
      <c r="LRL1" s="746"/>
      <c r="LRM1" s="746"/>
      <c r="LRN1" s="746"/>
      <c r="LRO1" s="746"/>
      <c r="LRP1" s="746"/>
      <c r="LRQ1" s="746"/>
      <c r="LRR1" s="746"/>
      <c r="LRS1" s="746"/>
      <c r="LRT1" s="746"/>
      <c r="LRU1" s="746"/>
      <c r="LRV1" s="746"/>
      <c r="LRW1" s="746"/>
      <c r="LRX1" s="746"/>
      <c r="LRY1" s="746"/>
      <c r="LRZ1" s="746"/>
      <c r="LSA1" s="746"/>
      <c r="LSB1" s="746"/>
      <c r="LSC1" s="746"/>
      <c r="LSD1" s="746"/>
      <c r="LSE1" s="746"/>
      <c r="LSF1" s="746"/>
      <c r="LSG1" s="746"/>
      <c r="LSH1" s="746"/>
      <c r="LSI1" s="746"/>
      <c r="LSJ1" s="746"/>
      <c r="LSK1" s="746"/>
      <c r="LSL1" s="746"/>
      <c r="LSM1" s="746"/>
      <c r="LSN1" s="746"/>
      <c r="LSO1" s="746"/>
      <c r="LSP1" s="746"/>
      <c r="LSQ1" s="746"/>
      <c r="LSR1" s="746"/>
      <c r="LSS1" s="746"/>
      <c r="LST1" s="746"/>
      <c r="LSU1" s="746"/>
      <c r="LSV1" s="746"/>
      <c r="LSW1" s="746"/>
      <c r="LSX1" s="746"/>
      <c r="LSY1" s="746"/>
      <c r="LSZ1" s="746"/>
      <c r="LTA1" s="746"/>
      <c r="LTB1" s="746"/>
      <c r="LTC1" s="746"/>
      <c r="LTD1" s="746"/>
      <c r="LTE1" s="746"/>
      <c r="LTF1" s="746"/>
      <c r="LTG1" s="746"/>
      <c r="LTH1" s="746"/>
      <c r="LTI1" s="746"/>
      <c r="LTJ1" s="746"/>
      <c r="LTK1" s="746"/>
      <c r="LTL1" s="746"/>
      <c r="LTM1" s="746"/>
      <c r="LTN1" s="746"/>
      <c r="LTO1" s="746"/>
      <c r="LTP1" s="746"/>
      <c r="LTQ1" s="746"/>
      <c r="LTR1" s="746"/>
      <c r="LTS1" s="746"/>
      <c r="LTT1" s="746"/>
      <c r="LTU1" s="746"/>
      <c r="LTV1" s="746"/>
      <c r="LTW1" s="746"/>
      <c r="LTX1" s="746"/>
      <c r="LTY1" s="746"/>
      <c r="LTZ1" s="746"/>
      <c r="LUA1" s="746"/>
      <c r="LUB1" s="746"/>
      <c r="LUC1" s="746"/>
      <c r="LUD1" s="746"/>
      <c r="LUE1" s="746"/>
      <c r="LUF1" s="746"/>
      <c r="LUG1" s="746"/>
      <c r="LUH1" s="746"/>
      <c r="LUI1" s="746"/>
      <c r="LUJ1" s="746"/>
      <c r="LUK1" s="746"/>
      <c r="LUL1" s="746"/>
      <c r="LUM1" s="746"/>
      <c r="LUN1" s="746"/>
      <c r="LUO1" s="746"/>
      <c r="LUP1" s="746"/>
      <c r="LUQ1" s="746"/>
      <c r="LUR1" s="746"/>
      <c r="LUS1" s="746"/>
      <c r="LUT1" s="746"/>
      <c r="LUU1" s="746"/>
      <c r="LUV1" s="746"/>
      <c r="LUW1" s="746"/>
      <c r="LUX1" s="746"/>
      <c r="LUY1" s="746"/>
      <c r="LUZ1" s="746"/>
      <c r="LVA1" s="746"/>
      <c r="LVB1" s="746"/>
      <c r="LVC1" s="746"/>
      <c r="LVD1" s="746"/>
      <c r="LVE1" s="746"/>
      <c r="LVF1" s="746"/>
      <c r="LVG1" s="746"/>
      <c r="LVH1" s="746"/>
      <c r="LVI1" s="746"/>
      <c r="LVJ1" s="746"/>
      <c r="LVK1" s="746"/>
      <c r="LVL1" s="746"/>
      <c r="LVM1" s="746"/>
      <c r="LVN1" s="746"/>
      <c r="LVO1" s="746"/>
      <c r="LVP1" s="746"/>
      <c r="LVQ1" s="746"/>
      <c r="LVR1" s="746"/>
      <c r="LVS1" s="746"/>
      <c r="LVT1" s="746"/>
      <c r="LVU1" s="746"/>
      <c r="LVV1" s="746"/>
      <c r="LVW1" s="746"/>
      <c r="LVX1" s="746"/>
      <c r="LVY1" s="746"/>
      <c r="LVZ1" s="746"/>
      <c r="LWA1" s="746"/>
      <c r="LWB1" s="746"/>
      <c r="LWC1" s="746"/>
      <c r="LWD1" s="746"/>
      <c r="LWE1" s="746"/>
      <c r="LWF1" s="746"/>
      <c r="LWG1" s="746"/>
      <c r="LWH1" s="746"/>
      <c r="LWI1" s="746"/>
      <c r="LWJ1" s="746"/>
      <c r="LWK1" s="746"/>
      <c r="LWL1" s="746"/>
      <c r="LWM1" s="746"/>
      <c r="LWN1" s="746"/>
      <c r="LWO1" s="746"/>
      <c r="LWP1" s="746"/>
      <c r="LWQ1" s="746"/>
      <c r="LWR1" s="746"/>
      <c r="LWS1" s="746"/>
      <c r="LWT1" s="746"/>
      <c r="LWU1" s="746"/>
      <c r="LWV1" s="746"/>
      <c r="LWW1" s="746"/>
      <c r="LWX1" s="746"/>
      <c r="LWY1" s="746"/>
      <c r="LWZ1" s="746"/>
      <c r="LXA1" s="746"/>
      <c r="LXB1" s="746"/>
      <c r="LXC1" s="746"/>
      <c r="LXD1" s="746"/>
      <c r="LXE1" s="746"/>
      <c r="LXF1" s="746"/>
      <c r="LXG1" s="746"/>
      <c r="LXH1" s="746"/>
      <c r="LXI1" s="746"/>
      <c r="LXJ1" s="746"/>
      <c r="LXK1" s="746"/>
      <c r="LXL1" s="746"/>
      <c r="LXM1" s="746"/>
      <c r="LXN1" s="746"/>
      <c r="LXO1" s="746"/>
      <c r="LXP1" s="746"/>
      <c r="LXQ1" s="746"/>
      <c r="LXR1" s="746"/>
      <c r="LXS1" s="746"/>
      <c r="LXT1" s="746"/>
      <c r="LXU1" s="746"/>
      <c r="LXV1" s="746"/>
      <c r="LXW1" s="746"/>
      <c r="LXX1" s="746"/>
      <c r="LXY1" s="746"/>
      <c r="LXZ1" s="746"/>
      <c r="LYA1" s="746"/>
      <c r="LYB1" s="746"/>
      <c r="LYC1" s="746"/>
      <c r="LYD1" s="746"/>
      <c r="LYE1" s="746"/>
      <c r="LYF1" s="746"/>
      <c r="LYG1" s="746"/>
      <c r="LYH1" s="746"/>
      <c r="LYI1" s="746"/>
      <c r="LYJ1" s="746"/>
      <c r="LYK1" s="746"/>
      <c r="LYL1" s="746"/>
      <c r="LYM1" s="746"/>
      <c r="LYN1" s="746"/>
      <c r="LYO1" s="746"/>
      <c r="LYP1" s="746"/>
      <c r="LYQ1" s="746"/>
      <c r="LYR1" s="746"/>
      <c r="LYS1" s="746"/>
      <c r="LYT1" s="746"/>
      <c r="LYU1" s="746"/>
      <c r="LYV1" s="746"/>
      <c r="LYW1" s="746"/>
      <c r="LYX1" s="746"/>
      <c r="LYY1" s="746"/>
      <c r="LYZ1" s="746"/>
      <c r="LZA1" s="746"/>
      <c r="LZB1" s="746"/>
      <c r="LZC1" s="746"/>
      <c r="LZD1" s="746"/>
      <c r="LZE1" s="746"/>
      <c r="LZF1" s="746"/>
      <c r="LZG1" s="746"/>
      <c r="LZH1" s="746"/>
      <c r="LZI1" s="746"/>
      <c r="LZJ1" s="746"/>
      <c r="LZK1" s="746"/>
      <c r="LZL1" s="746"/>
      <c r="LZM1" s="746"/>
      <c r="LZN1" s="746"/>
      <c r="LZO1" s="746"/>
      <c r="LZP1" s="746"/>
      <c r="LZQ1" s="746"/>
      <c r="LZR1" s="746"/>
      <c r="LZS1" s="746"/>
      <c r="LZT1" s="746"/>
      <c r="LZU1" s="746"/>
      <c r="LZV1" s="746"/>
      <c r="LZW1" s="746"/>
      <c r="LZX1" s="746"/>
      <c r="LZY1" s="746"/>
      <c r="LZZ1" s="746"/>
      <c r="MAA1" s="746"/>
      <c r="MAB1" s="746"/>
      <c r="MAC1" s="746"/>
      <c r="MAD1" s="746"/>
      <c r="MAE1" s="746"/>
      <c r="MAF1" s="746"/>
      <c r="MAG1" s="746"/>
      <c r="MAH1" s="746"/>
      <c r="MAI1" s="746"/>
      <c r="MAJ1" s="746"/>
      <c r="MAK1" s="746"/>
      <c r="MAL1" s="746"/>
      <c r="MAM1" s="746"/>
      <c r="MAN1" s="746"/>
      <c r="MAO1" s="746"/>
      <c r="MAP1" s="746"/>
      <c r="MAQ1" s="746"/>
      <c r="MAR1" s="746"/>
      <c r="MAS1" s="746"/>
      <c r="MAT1" s="746"/>
      <c r="MAU1" s="746"/>
      <c r="MAV1" s="746"/>
      <c r="MAW1" s="746"/>
      <c r="MAX1" s="746"/>
      <c r="MAY1" s="746"/>
      <c r="MAZ1" s="746"/>
      <c r="MBA1" s="746"/>
      <c r="MBB1" s="746"/>
      <c r="MBC1" s="746"/>
      <c r="MBD1" s="746"/>
      <c r="MBE1" s="746"/>
      <c r="MBF1" s="746"/>
      <c r="MBG1" s="746"/>
      <c r="MBH1" s="746"/>
      <c r="MBI1" s="746"/>
      <c r="MBJ1" s="746"/>
      <c r="MBK1" s="746"/>
      <c r="MBL1" s="746"/>
      <c r="MBM1" s="746"/>
      <c r="MBN1" s="746"/>
      <c r="MBO1" s="746"/>
      <c r="MBP1" s="746"/>
      <c r="MBQ1" s="746"/>
      <c r="MBR1" s="746"/>
      <c r="MBS1" s="746"/>
      <c r="MBT1" s="746"/>
      <c r="MBU1" s="746"/>
      <c r="MBV1" s="746"/>
      <c r="MBW1" s="746"/>
      <c r="MBX1" s="746"/>
      <c r="MBY1" s="746"/>
      <c r="MBZ1" s="746"/>
      <c r="MCA1" s="746"/>
      <c r="MCB1" s="746"/>
      <c r="MCC1" s="746"/>
      <c r="MCD1" s="746"/>
      <c r="MCE1" s="746"/>
      <c r="MCF1" s="746"/>
      <c r="MCG1" s="746"/>
      <c r="MCH1" s="746"/>
      <c r="MCI1" s="746"/>
      <c r="MCJ1" s="746"/>
      <c r="MCK1" s="746"/>
      <c r="MCL1" s="746"/>
      <c r="MCM1" s="746"/>
      <c r="MCN1" s="746"/>
      <c r="MCO1" s="746"/>
      <c r="MCP1" s="746"/>
      <c r="MCQ1" s="746"/>
      <c r="MCR1" s="746"/>
      <c r="MCS1" s="746"/>
      <c r="MCT1" s="746"/>
      <c r="MCU1" s="746"/>
      <c r="MCV1" s="746"/>
      <c r="MCW1" s="746"/>
      <c r="MCX1" s="746"/>
      <c r="MCY1" s="746"/>
      <c r="MCZ1" s="746"/>
      <c r="MDA1" s="746"/>
      <c r="MDB1" s="746"/>
      <c r="MDC1" s="746"/>
      <c r="MDD1" s="746"/>
      <c r="MDE1" s="746"/>
      <c r="MDF1" s="746"/>
      <c r="MDG1" s="746"/>
      <c r="MDH1" s="746"/>
      <c r="MDI1" s="746"/>
      <c r="MDJ1" s="746"/>
      <c r="MDK1" s="746"/>
      <c r="MDL1" s="746"/>
      <c r="MDM1" s="746"/>
      <c r="MDN1" s="746"/>
      <c r="MDO1" s="746"/>
      <c r="MDP1" s="746"/>
      <c r="MDQ1" s="746"/>
      <c r="MDR1" s="746"/>
      <c r="MDS1" s="746"/>
      <c r="MDT1" s="746"/>
      <c r="MDU1" s="746"/>
      <c r="MDV1" s="746"/>
      <c r="MDW1" s="746"/>
      <c r="MDX1" s="746"/>
      <c r="MDY1" s="746"/>
      <c r="MDZ1" s="746"/>
      <c r="MEA1" s="746"/>
      <c r="MEB1" s="746"/>
      <c r="MEC1" s="746"/>
      <c r="MED1" s="746"/>
      <c r="MEE1" s="746"/>
      <c r="MEF1" s="746"/>
      <c r="MEG1" s="746"/>
      <c r="MEH1" s="746"/>
      <c r="MEI1" s="746"/>
      <c r="MEJ1" s="746"/>
      <c r="MEK1" s="746"/>
      <c r="MEL1" s="746"/>
      <c r="MEM1" s="746"/>
      <c r="MEN1" s="746"/>
      <c r="MEO1" s="746"/>
      <c r="MEP1" s="746"/>
      <c r="MEQ1" s="746"/>
      <c r="MER1" s="746"/>
      <c r="MES1" s="746"/>
      <c r="MET1" s="746"/>
      <c r="MEU1" s="746"/>
      <c r="MEV1" s="746"/>
      <c r="MEW1" s="746"/>
      <c r="MEX1" s="746"/>
      <c r="MEY1" s="746"/>
      <c r="MEZ1" s="746"/>
      <c r="MFA1" s="746"/>
      <c r="MFB1" s="746"/>
      <c r="MFC1" s="746"/>
      <c r="MFD1" s="746"/>
      <c r="MFE1" s="746"/>
      <c r="MFF1" s="746"/>
      <c r="MFG1" s="746"/>
      <c r="MFH1" s="746"/>
      <c r="MFI1" s="746"/>
      <c r="MFJ1" s="746"/>
      <c r="MFK1" s="746"/>
      <c r="MFL1" s="746"/>
      <c r="MFM1" s="746"/>
      <c r="MFN1" s="746"/>
      <c r="MFO1" s="746"/>
      <c r="MFP1" s="746"/>
      <c r="MFQ1" s="746"/>
      <c r="MFR1" s="746"/>
      <c r="MFS1" s="746"/>
      <c r="MFT1" s="746"/>
      <c r="MFU1" s="746"/>
      <c r="MFV1" s="746"/>
      <c r="MFW1" s="746"/>
      <c r="MFX1" s="746"/>
      <c r="MFY1" s="746"/>
      <c r="MFZ1" s="746"/>
      <c r="MGA1" s="746"/>
      <c r="MGB1" s="746"/>
      <c r="MGC1" s="746"/>
      <c r="MGD1" s="746"/>
      <c r="MGE1" s="746"/>
      <c r="MGF1" s="746"/>
      <c r="MGG1" s="746"/>
      <c r="MGH1" s="746"/>
      <c r="MGI1" s="746"/>
      <c r="MGJ1" s="746"/>
      <c r="MGK1" s="746"/>
      <c r="MGL1" s="746"/>
      <c r="MGM1" s="746"/>
      <c r="MGN1" s="746"/>
      <c r="MGO1" s="746"/>
      <c r="MGP1" s="746"/>
      <c r="MGQ1" s="746"/>
      <c r="MGR1" s="746"/>
      <c r="MGS1" s="746"/>
      <c r="MGT1" s="746"/>
      <c r="MGU1" s="746"/>
      <c r="MGV1" s="746"/>
      <c r="MGW1" s="746"/>
      <c r="MGX1" s="746"/>
      <c r="MGY1" s="746"/>
      <c r="MGZ1" s="746"/>
      <c r="MHA1" s="746"/>
      <c r="MHB1" s="746"/>
      <c r="MHC1" s="746"/>
      <c r="MHD1" s="746"/>
      <c r="MHE1" s="746"/>
      <c r="MHF1" s="746"/>
      <c r="MHG1" s="746"/>
      <c r="MHH1" s="746"/>
      <c r="MHI1" s="746"/>
      <c r="MHJ1" s="746"/>
      <c r="MHK1" s="746"/>
      <c r="MHL1" s="746"/>
      <c r="MHM1" s="746"/>
      <c r="MHN1" s="746"/>
      <c r="MHO1" s="746"/>
      <c r="MHP1" s="746"/>
      <c r="MHQ1" s="746"/>
      <c r="MHR1" s="746"/>
      <c r="MHS1" s="746"/>
      <c r="MHT1" s="746"/>
      <c r="MHU1" s="746"/>
      <c r="MHV1" s="746"/>
      <c r="MHW1" s="746"/>
      <c r="MHX1" s="746"/>
      <c r="MHY1" s="746"/>
      <c r="MHZ1" s="746"/>
      <c r="MIA1" s="746"/>
      <c r="MIB1" s="746"/>
      <c r="MIC1" s="746"/>
      <c r="MID1" s="746"/>
      <c r="MIE1" s="746"/>
      <c r="MIF1" s="746"/>
      <c r="MIG1" s="746"/>
      <c r="MIH1" s="746"/>
      <c r="MII1" s="746"/>
      <c r="MIJ1" s="746"/>
      <c r="MIK1" s="746"/>
      <c r="MIL1" s="746"/>
      <c r="MIM1" s="746"/>
      <c r="MIN1" s="746"/>
      <c r="MIO1" s="746"/>
      <c r="MIP1" s="746"/>
      <c r="MIQ1" s="746"/>
      <c r="MIR1" s="746"/>
      <c r="MIS1" s="746"/>
      <c r="MIT1" s="746"/>
      <c r="MIU1" s="746"/>
      <c r="MIV1" s="746"/>
      <c r="MIW1" s="746"/>
      <c r="MIX1" s="746"/>
      <c r="MIY1" s="746"/>
      <c r="MIZ1" s="746"/>
      <c r="MJA1" s="746"/>
      <c r="MJB1" s="746"/>
      <c r="MJC1" s="746"/>
      <c r="MJD1" s="746"/>
      <c r="MJE1" s="746"/>
      <c r="MJF1" s="746"/>
      <c r="MJG1" s="746"/>
      <c r="MJH1" s="746"/>
      <c r="MJI1" s="746"/>
      <c r="MJJ1" s="746"/>
      <c r="MJK1" s="746"/>
      <c r="MJL1" s="746"/>
      <c r="MJM1" s="746"/>
      <c r="MJN1" s="746"/>
      <c r="MJO1" s="746"/>
      <c r="MJP1" s="746"/>
      <c r="MJQ1" s="746"/>
      <c r="MJR1" s="746"/>
      <c r="MJS1" s="746"/>
      <c r="MJT1" s="746"/>
      <c r="MJU1" s="746"/>
      <c r="MJV1" s="746"/>
      <c r="MJW1" s="746"/>
      <c r="MJX1" s="746"/>
      <c r="MJY1" s="746"/>
      <c r="MJZ1" s="746"/>
      <c r="MKA1" s="746"/>
      <c r="MKB1" s="746"/>
      <c r="MKC1" s="746"/>
      <c r="MKD1" s="746"/>
      <c r="MKE1" s="746"/>
      <c r="MKF1" s="746"/>
      <c r="MKG1" s="746"/>
      <c r="MKH1" s="746"/>
      <c r="MKI1" s="746"/>
      <c r="MKJ1" s="746"/>
      <c r="MKK1" s="746"/>
      <c r="MKL1" s="746"/>
      <c r="MKM1" s="746"/>
      <c r="MKN1" s="746"/>
      <c r="MKO1" s="746"/>
      <c r="MKP1" s="746"/>
      <c r="MKQ1" s="746"/>
      <c r="MKR1" s="746"/>
      <c r="MKS1" s="746"/>
      <c r="MKT1" s="746"/>
      <c r="MKU1" s="746"/>
      <c r="MKV1" s="746"/>
      <c r="MKW1" s="746"/>
      <c r="MKX1" s="746"/>
      <c r="MKY1" s="746"/>
      <c r="MKZ1" s="746"/>
      <c r="MLA1" s="746"/>
      <c r="MLB1" s="746"/>
      <c r="MLC1" s="746"/>
      <c r="MLD1" s="746"/>
      <c r="MLE1" s="746"/>
      <c r="MLF1" s="746"/>
      <c r="MLG1" s="746"/>
      <c r="MLH1" s="746"/>
      <c r="MLI1" s="746"/>
      <c r="MLJ1" s="746"/>
      <c r="MLK1" s="746"/>
      <c r="MLL1" s="746"/>
      <c r="MLM1" s="746"/>
      <c r="MLN1" s="746"/>
      <c r="MLO1" s="746"/>
      <c r="MLP1" s="746"/>
      <c r="MLQ1" s="746"/>
      <c r="MLR1" s="746"/>
      <c r="MLS1" s="746"/>
      <c r="MLT1" s="746"/>
      <c r="MLU1" s="746"/>
      <c r="MLV1" s="746"/>
      <c r="MLW1" s="746"/>
      <c r="MLX1" s="746"/>
      <c r="MLY1" s="746"/>
      <c r="MLZ1" s="746"/>
      <c r="MMA1" s="746"/>
      <c r="MMB1" s="746"/>
      <c r="MMC1" s="746"/>
      <c r="MMD1" s="746"/>
      <c r="MME1" s="746"/>
      <c r="MMF1" s="746"/>
      <c r="MMG1" s="746"/>
      <c r="MMH1" s="746"/>
      <c r="MMI1" s="746"/>
      <c r="MMJ1" s="746"/>
      <c r="MMK1" s="746"/>
      <c r="MML1" s="746"/>
      <c r="MMM1" s="746"/>
      <c r="MMN1" s="746"/>
      <c r="MMO1" s="746"/>
      <c r="MMP1" s="746"/>
      <c r="MMQ1" s="746"/>
      <c r="MMR1" s="746"/>
      <c r="MMS1" s="746"/>
      <c r="MMT1" s="746"/>
      <c r="MMU1" s="746"/>
      <c r="MMV1" s="746"/>
      <c r="MMW1" s="746"/>
      <c r="MMX1" s="746"/>
      <c r="MMY1" s="746"/>
      <c r="MMZ1" s="746"/>
      <c r="MNA1" s="746"/>
      <c r="MNB1" s="746"/>
      <c r="MNC1" s="746"/>
      <c r="MND1" s="746"/>
      <c r="MNE1" s="746"/>
      <c r="MNF1" s="746"/>
      <c r="MNG1" s="746"/>
      <c r="MNH1" s="746"/>
      <c r="MNI1" s="746"/>
      <c r="MNJ1" s="746"/>
      <c r="MNK1" s="746"/>
      <c r="MNL1" s="746"/>
      <c r="MNM1" s="746"/>
      <c r="MNN1" s="746"/>
      <c r="MNO1" s="746"/>
      <c r="MNP1" s="746"/>
      <c r="MNQ1" s="746"/>
      <c r="MNR1" s="746"/>
      <c r="MNS1" s="746"/>
      <c r="MNT1" s="746"/>
      <c r="MNU1" s="746"/>
      <c r="MNV1" s="746"/>
      <c r="MNW1" s="746"/>
      <c r="MNX1" s="746"/>
      <c r="MNY1" s="746"/>
      <c r="MNZ1" s="746"/>
      <c r="MOA1" s="746"/>
      <c r="MOB1" s="746"/>
      <c r="MOC1" s="746"/>
      <c r="MOD1" s="746"/>
      <c r="MOE1" s="746"/>
      <c r="MOF1" s="746"/>
      <c r="MOG1" s="746"/>
      <c r="MOH1" s="746"/>
      <c r="MOI1" s="746"/>
      <c r="MOJ1" s="746"/>
      <c r="MOK1" s="746"/>
      <c r="MOL1" s="746"/>
      <c r="MOM1" s="746"/>
      <c r="MON1" s="746"/>
      <c r="MOO1" s="746"/>
      <c r="MOP1" s="746"/>
      <c r="MOQ1" s="746"/>
      <c r="MOR1" s="746"/>
      <c r="MOS1" s="746"/>
      <c r="MOT1" s="746"/>
      <c r="MOU1" s="746"/>
      <c r="MOV1" s="746"/>
      <c r="MOW1" s="746"/>
      <c r="MOX1" s="746"/>
      <c r="MOY1" s="746"/>
      <c r="MOZ1" s="746"/>
      <c r="MPA1" s="746"/>
      <c r="MPB1" s="746"/>
      <c r="MPC1" s="746"/>
      <c r="MPD1" s="746"/>
      <c r="MPE1" s="746"/>
      <c r="MPF1" s="746"/>
      <c r="MPG1" s="746"/>
      <c r="MPH1" s="746"/>
      <c r="MPI1" s="746"/>
      <c r="MPJ1" s="746"/>
      <c r="MPK1" s="746"/>
      <c r="MPL1" s="746"/>
      <c r="MPM1" s="746"/>
      <c r="MPN1" s="746"/>
      <c r="MPO1" s="746"/>
      <c r="MPP1" s="746"/>
      <c r="MPQ1" s="746"/>
      <c r="MPR1" s="746"/>
      <c r="MPS1" s="746"/>
      <c r="MPT1" s="746"/>
      <c r="MPU1" s="746"/>
      <c r="MPV1" s="746"/>
      <c r="MPW1" s="746"/>
      <c r="MPX1" s="746"/>
      <c r="MPY1" s="746"/>
      <c r="MPZ1" s="746"/>
      <c r="MQA1" s="746"/>
      <c r="MQB1" s="746"/>
      <c r="MQC1" s="746"/>
      <c r="MQD1" s="746"/>
      <c r="MQE1" s="746"/>
      <c r="MQF1" s="746"/>
      <c r="MQG1" s="746"/>
      <c r="MQH1" s="746"/>
      <c r="MQI1" s="746"/>
      <c r="MQJ1" s="746"/>
      <c r="MQK1" s="746"/>
      <c r="MQL1" s="746"/>
      <c r="MQM1" s="746"/>
      <c r="MQN1" s="746"/>
      <c r="MQO1" s="746"/>
      <c r="MQP1" s="746"/>
      <c r="MQQ1" s="746"/>
      <c r="MQR1" s="746"/>
      <c r="MQS1" s="746"/>
      <c r="MQT1" s="746"/>
      <c r="MQU1" s="746"/>
      <c r="MQV1" s="746"/>
      <c r="MQW1" s="746"/>
      <c r="MQX1" s="746"/>
      <c r="MQY1" s="746"/>
      <c r="MQZ1" s="746"/>
      <c r="MRA1" s="746"/>
      <c r="MRB1" s="746"/>
      <c r="MRC1" s="746"/>
      <c r="MRD1" s="746"/>
      <c r="MRE1" s="746"/>
      <c r="MRF1" s="746"/>
      <c r="MRG1" s="746"/>
      <c r="MRH1" s="746"/>
      <c r="MRI1" s="746"/>
      <c r="MRJ1" s="746"/>
      <c r="MRK1" s="746"/>
      <c r="MRL1" s="746"/>
      <c r="MRM1" s="746"/>
      <c r="MRN1" s="746"/>
      <c r="MRO1" s="746"/>
      <c r="MRP1" s="746"/>
      <c r="MRQ1" s="746"/>
      <c r="MRR1" s="746"/>
      <c r="MRS1" s="746"/>
      <c r="MRT1" s="746"/>
      <c r="MRU1" s="746"/>
      <c r="MRV1" s="746"/>
      <c r="MRW1" s="746"/>
      <c r="MRX1" s="746"/>
      <c r="MRY1" s="746"/>
      <c r="MRZ1" s="746"/>
      <c r="MSA1" s="746"/>
      <c r="MSB1" s="746"/>
      <c r="MSC1" s="746"/>
      <c r="MSD1" s="746"/>
      <c r="MSE1" s="746"/>
      <c r="MSF1" s="746"/>
      <c r="MSG1" s="746"/>
      <c r="MSH1" s="746"/>
      <c r="MSI1" s="746"/>
      <c r="MSJ1" s="746"/>
      <c r="MSK1" s="746"/>
      <c r="MSL1" s="746"/>
      <c r="MSM1" s="746"/>
      <c r="MSN1" s="746"/>
      <c r="MSO1" s="746"/>
      <c r="MSP1" s="746"/>
      <c r="MSQ1" s="746"/>
      <c r="MSR1" s="746"/>
      <c r="MSS1" s="746"/>
      <c r="MST1" s="746"/>
      <c r="MSU1" s="746"/>
      <c r="MSV1" s="746"/>
      <c r="MSW1" s="746"/>
      <c r="MSX1" s="746"/>
      <c r="MSY1" s="746"/>
      <c r="MSZ1" s="746"/>
      <c r="MTA1" s="746"/>
      <c r="MTB1" s="746"/>
      <c r="MTC1" s="746"/>
      <c r="MTD1" s="746"/>
      <c r="MTE1" s="746"/>
      <c r="MTF1" s="746"/>
      <c r="MTG1" s="746"/>
      <c r="MTH1" s="746"/>
      <c r="MTI1" s="746"/>
      <c r="MTJ1" s="746"/>
      <c r="MTK1" s="746"/>
      <c r="MTL1" s="746"/>
      <c r="MTM1" s="746"/>
      <c r="MTN1" s="746"/>
      <c r="MTO1" s="746"/>
      <c r="MTP1" s="746"/>
      <c r="MTQ1" s="746"/>
      <c r="MTR1" s="746"/>
      <c r="MTS1" s="746"/>
      <c r="MTT1" s="746"/>
      <c r="MTU1" s="746"/>
      <c r="MTV1" s="746"/>
      <c r="MTW1" s="746"/>
      <c r="MTX1" s="746"/>
      <c r="MTY1" s="746"/>
      <c r="MTZ1" s="746"/>
      <c r="MUA1" s="746"/>
      <c r="MUB1" s="746"/>
      <c r="MUC1" s="746"/>
      <c r="MUD1" s="746"/>
      <c r="MUE1" s="746"/>
      <c r="MUF1" s="746"/>
      <c r="MUG1" s="746"/>
      <c r="MUH1" s="746"/>
      <c r="MUI1" s="746"/>
      <c r="MUJ1" s="746"/>
      <c r="MUK1" s="746"/>
      <c r="MUL1" s="746"/>
      <c r="MUM1" s="746"/>
      <c r="MUN1" s="746"/>
      <c r="MUO1" s="746"/>
      <c r="MUP1" s="746"/>
      <c r="MUQ1" s="746"/>
      <c r="MUR1" s="746"/>
      <c r="MUS1" s="746"/>
      <c r="MUT1" s="746"/>
      <c r="MUU1" s="746"/>
      <c r="MUV1" s="746"/>
      <c r="MUW1" s="746"/>
      <c r="MUX1" s="746"/>
      <c r="MUY1" s="746"/>
      <c r="MUZ1" s="746"/>
      <c r="MVA1" s="746"/>
      <c r="MVB1" s="746"/>
      <c r="MVC1" s="746"/>
      <c r="MVD1" s="746"/>
      <c r="MVE1" s="746"/>
      <c r="MVF1" s="746"/>
      <c r="MVG1" s="746"/>
      <c r="MVH1" s="746"/>
      <c r="MVI1" s="746"/>
      <c r="MVJ1" s="746"/>
      <c r="MVK1" s="746"/>
      <c r="MVL1" s="746"/>
      <c r="MVM1" s="746"/>
      <c r="MVN1" s="746"/>
      <c r="MVO1" s="746"/>
      <c r="MVP1" s="746"/>
      <c r="MVQ1" s="746"/>
      <c r="MVR1" s="746"/>
      <c r="MVS1" s="746"/>
      <c r="MVT1" s="746"/>
      <c r="MVU1" s="746"/>
      <c r="MVV1" s="746"/>
      <c r="MVW1" s="746"/>
      <c r="MVX1" s="746"/>
      <c r="MVY1" s="746"/>
      <c r="MVZ1" s="746"/>
      <c r="MWA1" s="746"/>
      <c r="MWB1" s="746"/>
      <c r="MWC1" s="746"/>
      <c r="MWD1" s="746"/>
      <c r="MWE1" s="746"/>
      <c r="MWF1" s="746"/>
      <c r="MWG1" s="746"/>
      <c r="MWH1" s="746"/>
      <c r="MWI1" s="746"/>
      <c r="MWJ1" s="746"/>
      <c r="MWK1" s="746"/>
      <c r="MWL1" s="746"/>
      <c r="MWM1" s="746"/>
      <c r="MWN1" s="746"/>
      <c r="MWO1" s="746"/>
      <c r="MWP1" s="746"/>
      <c r="MWQ1" s="746"/>
      <c r="MWR1" s="746"/>
      <c r="MWS1" s="746"/>
      <c r="MWT1" s="746"/>
      <c r="MWU1" s="746"/>
      <c r="MWV1" s="746"/>
      <c r="MWW1" s="746"/>
      <c r="MWX1" s="746"/>
      <c r="MWY1" s="746"/>
      <c r="MWZ1" s="746"/>
      <c r="MXA1" s="746"/>
      <c r="MXB1" s="746"/>
      <c r="MXC1" s="746"/>
      <c r="MXD1" s="746"/>
      <c r="MXE1" s="746"/>
      <c r="MXF1" s="746"/>
      <c r="MXG1" s="746"/>
      <c r="MXH1" s="746"/>
      <c r="MXI1" s="746"/>
      <c r="MXJ1" s="746"/>
      <c r="MXK1" s="746"/>
      <c r="MXL1" s="746"/>
      <c r="MXM1" s="746"/>
      <c r="MXN1" s="746"/>
      <c r="MXO1" s="746"/>
      <c r="MXP1" s="746"/>
      <c r="MXQ1" s="746"/>
      <c r="MXR1" s="746"/>
      <c r="MXS1" s="746"/>
      <c r="MXT1" s="746"/>
      <c r="MXU1" s="746"/>
      <c r="MXV1" s="746"/>
      <c r="MXW1" s="746"/>
      <c r="MXX1" s="746"/>
      <c r="MXY1" s="746"/>
      <c r="MXZ1" s="746"/>
      <c r="MYA1" s="746"/>
      <c r="MYB1" s="746"/>
      <c r="MYC1" s="746"/>
      <c r="MYD1" s="746"/>
      <c r="MYE1" s="746"/>
      <c r="MYF1" s="746"/>
      <c r="MYG1" s="746"/>
      <c r="MYH1" s="746"/>
      <c r="MYI1" s="746"/>
      <c r="MYJ1" s="746"/>
      <c r="MYK1" s="746"/>
      <c r="MYL1" s="746"/>
      <c r="MYM1" s="746"/>
      <c r="MYN1" s="746"/>
      <c r="MYO1" s="746"/>
      <c r="MYP1" s="746"/>
      <c r="MYQ1" s="746"/>
      <c r="MYR1" s="746"/>
      <c r="MYS1" s="746"/>
      <c r="MYT1" s="746"/>
      <c r="MYU1" s="746"/>
      <c r="MYV1" s="746"/>
      <c r="MYW1" s="746"/>
      <c r="MYX1" s="746"/>
      <c r="MYY1" s="746"/>
      <c r="MYZ1" s="746"/>
      <c r="MZA1" s="746"/>
      <c r="MZB1" s="746"/>
      <c r="MZC1" s="746"/>
      <c r="MZD1" s="746"/>
      <c r="MZE1" s="746"/>
      <c r="MZF1" s="746"/>
      <c r="MZG1" s="746"/>
      <c r="MZH1" s="746"/>
      <c r="MZI1" s="746"/>
      <c r="MZJ1" s="746"/>
      <c r="MZK1" s="746"/>
      <c r="MZL1" s="746"/>
      <c r="MZM1" s="746"/>
      <c r="MZN1" s="746"/>
      <c r="MZO1" s="746"/>
      <c r="MZP1" s="746"/>
      <c r="MZQ1" s="746"/>
      <c r="MZR1" s="746"/>
      <c r="MZS1" s="746"/>
      <c r="MZT1" s="746"/>
      <c r="MZU1" s="746"/>
      <c r="MZV1" s="746"/>
      <c r="MZW1" s="746"/>
      <c r="MZX1" s="746"/>
      <c r="MZY1" s="746"/>
      <c r="MZZ1" s="746"/>
      <c r="NAA1" s="746"/>
      <c r="NAB1" s="746"/>
      <c r="NAC1" s="746"/>
      <c r="NAD1" s="746"/>
      <c r="NAE1" s="746"/>
      <c r="NAF1" s="746"/>
      <c r="NAG1" s="746"/>
      <c r="NAH1" s="746"/>
      <c r="NAI1" s="746"/>
      <c r="NAJ1" s="746"/>
      <c r="NAK1" s="746"/>
      <c r="NAL1" s="746"/>
      <c r="NAM1" s="746"/>
      <c r="NAN1" s="746"/>
      <c r="NAO1" s="746"/>
      <c r="NAP1" s="746"/>
      <c r="NAQ1" s="746"/>
      <c r="NAR1" s="746"/>
      <c r="NAS1" s="746"/>
      <c r="NAT1" s="746"/>
      <c r="NAU1" s="746"/>
      <c r="NAV1" s="746"/>
      <c r="NAW1" s="746"/>
      <c r="NAX1" s="746"/>
      <c r="NAY1" s="746"/>
      <c r="NAZ1" s="746"/>
      <c r="NBA1" s="746"/>
      <c r="NBB1" s="746"/>
      <c r="NBC1" s="746"/>
      <c r="NBD1" s="746"/>
      <c r="NBE1" s="746"/>
      <c r="NBF1" s="746"/>
      <c r="NBG1" s="746"/>
      <c r="NBH1" s="746"/>
      <c r="NBI1" s="746"/>
      <c r="NBJ1" s="746"/>
      <c r="NBK1" s="746"/>
      <c r="NBL1" s="746"/>
      <c r="NBM1" s="746"/>
      <c r="NBN1" s="746"/>
      <c r="NBO1" s="746"/>
      <c r="NBP1" s="746"/>
      <c r="NBQ1" s="746"/>
      <c r="NBR1" s="746"/>
      <c r="NBS1" s="746"/>
      <c r="NBT1" s="746"/>
      <c r="NBU1" s="746"/>
      <c r="NBV1" s="746"/>
      <c r="NBW1" s="746"/>
      <c r="NBX1" s="746"/>
      <c r="NBY1" s="746"/>
      <c r="NBZ1" s="746"/>
      <c r="NCA1" s="746"/>
      <c r="NCB1" s="746"/>
      <c r="NCC1" s="746"/>
      <c r="NCD1" s="746"/>
      <c r="NCE1" s="746"/>
      <c r="NCF1" s="746"/>
      <c r="NCG1" s="746"/>
      <c r="NCH1" s="746"/>
      <c r="NCI1" s="746"/>
      <c r="NCJ1" s="746"/>
      <c r="NCK1" s="746"/>
      <c r="NCL1" s="746"/>
      <c r="NCM1" s="746"/>
      <c r="NCN1" s="746"/>
      <c r="NCO1" s="746"/>
      <c r="NCP1" s="746"/>
      <c r="NCQ1" s="746"/>
      <c r="NCR1" s="746"/>
      <c r="NCS1" s="746"/>
      <c r="NCT1" s="746"/>
      <c r="NCU1" s="746"/>
      <c r="NCV1" s="746"/>
      <c r="NCW1" s="746"/>
      <c r="NCX1" s="746"/>
      <c r="NCY1" s="746"/>
      <c r="NCZ1" s="746"/>
      <c r="NDA1" s="746"/>
      <c r="NDB1" s="746"/>
      <c r="NDC1" s="746"/>
      <c r="NDD1" s="746"/>
      <c r="NDE1" s="746"/>
      <c r="NDF1" s="746"/>
      <c r="NDG1" s="746"/>
      <c r="NDH1" s="746"/>
      <c r="NDI1" s="746"/>
      <c r="NDJ1" s="746"/>
      <c r="NDK1" s="746"/>
      <c r="NDL1" s="746"/>
      <c r="NDM1" s="746"/>
      <c r="NDN1" s="746"/>
      <c r="NDO1" s="746"/>
      <c r="NDP1" s="746"/>
      <c r="NDQ1" s="746"/>
      <c r="NDR1" s="746"/>
      <c r="NDS1" s="746"/>
      <c r="NDT1" s="746"/>
      <c r="NDU1" s="746"/>
      <c r="NDV1" s="746"/>
      <c r="NDW1" s="746"/>
      <c r="NDX1" s="746"/>
      <c r="NDY1" s="746"/>
      <c r="NDZ1" s="746"/>
      <c r="NEA1" s="746"/>
      <c r="NEB1" s="746"/>
      <c r="NEC1" s="746"/>
      <c r="NED1" s="746"/>
      <c r="NEE1" s="746"/>
      <c r="NEF1" s="746"/>
      <c r="NEG1" s="746"/>
      <c r="NEH1" s="746"/>
      <c r="NEI1" s="746"/>
      <c r="NEJ1" s="746"/>
      <c r="NEK1" s="746"/>
      <c r="NEL1" s="746"/>
      <c r="NEM1" s="746"/>
      <c r="NEN1" s="746"/>
      <c r="NEO1" s="746"/>
      <c r="NEP1" s="746"/>
      <c r="NEQ1" s="746"/>
      <c r="NER1" s="746"/>
      <c r="NES1" s="746"/>
      <c r="NET1" s="746"/>
      <c r="NEU1" s="746"/>
      <c r="NEV1" s="746"/>
      <c r="NEW1" s="746"/>
      <c r="NEX1" s="746"/>
      <c r="NEY1" s="746"/>
      <c r="NEZ1" s="746"/>
      <c r="NFA1" s="746"/>
      <c r="NFB1" s="746"/>
      <c r="NFC1" s="746"/>
      <c r="NFD1" s="746"/>
      <c r="NFE1" s="746"/>
      <c r="NFF1" s="746"/>
      <c r="NFG1" s="746"/>
      <c r="NFH1" s="746"/>
      <c r="NFI1" s="746"/>
      <c r="NFJ1" s="746"/>
      <c r="NFK1" s="746"/>
      <c r="NFL1" s="746"/>
      <c r="NFM1" s="746"/>
      <c r="NFN1" s="746"/>
      <c r="NFO1" s="746"/>
      <c r="NFP1" s="746"/>
      <c r="NFQ1" s="746"/>
      <c r="NFR1" s="746"/>
      <c r="NFS1" s="746"/>
      <c r="NFT1" s="746"/>
      <c r="NFU1" s="746"/>
      <c r="NFV1" s="746"/>
      <c r="NFW1" s="746"/>
      <c r="NFX1" s="746"/>
      <c r="NFY1" s="746"/>
      <c r="NFZ1" s="746"/>
      <c r="NGA1" s="746"/>
      <c r="NGB1" s="746"/>
      <c r="NGC1" s="746"/>
      <c r="NGD1" s="746"/>
      <c r="NGE1" s="746"/>
      <c r="NGF1" s="746"/>
      <c r="NGG1" s="746"/>
      <c r="NGH1" s="746"/>
      <c r="NGI1" s="746"/>
      <c r="NGJ1" s="746"/>
      <c r="NGK1" s="746"/>
      <c r="NGL1" s="746"/>
      <c r="NGM1" s="746"/>
      <c r="NGN1" s="746"/>
      <c r="NGO1" s="746"/>
      <c r="NGP1" s="746"/>
      <c r="NGQ1" s="746"/>
      <c r="NGR1" s="746"/>
      <c r="NGS1" s="746"/>
      <c r="NGT1" s="746"/>
      <c r="NGU1" s="746"/>
      <c r="NGV1" s="746"/>
      <c r="NGW1" s="746"/>
      <c r="NGX1" s="746"/>
      <c r="NGY1" s="746"/>
      <c r="NGZ1" s="746"/>
      <c r="NHA1" s="746"/>
      <c r="NHB1" s="746"/>
      <c r="NHC1" s="746"/>
      <c r="NHD1" s="746"/>
      <c r="NHE1" s="746"/>
      <c r="NHF1" s="746"/>
      <c r="NHG1" s="746"/>
      <c r="NHH1" s="746"/>
      <c r="NHI1" s="746"/>
      <c r="NHJ1" s="746"/>
      <c r="NHK1" s="746"/>
      <c r="NHL1" s="746"/>
      <c r="NHM1" s="746"/>
      <c r="NHN1" s="746"/>
      <c r="NHO1" s="746"/>
      <c r="NHP1" s="746"/>
      <c r="NHQ1" s="746"/>
      <c r="NHR1" s="746"/>
      <c r="NHS1" s="746"/>
      <c r="NHT1" s="746"/>
      <c r="NHU1" s="746"/>
      <c r="NHV1" s="746"/>
      <c r="NHW1" s="746"/>
      <c r="NHX1" s="746"/>
      <c r="NHY1" s="746"/>
      <c r="NHZ1" s="746"/>
      <c r="NIA1" s="746"/>
      <c r="NIB1" s="746"/>
      <c r="NIC1" s="746"/>
      <c r="NID1" s="746"/>
      <c r="NIE1" s="746"/>
      <c r="NIF1" s="746"/>
      <c r="NIG1" s="746"/>
      <c r="NIH1" s="746"/>
      <c r="NII1" s="746"/>
      <c r="NIJ1" s="746"/>
      <c r="NIK1" s="746"/>
      <c r="NIL1" s="746"/>
      <c r="NIM1" s="746"/>
      <c r="NIN1" s="746"/>
      <c r="NIO1" s="746"/>
      <c r="NIP1" s="746"/>
      <c r="NIQ1" s="746"/>
      <c r="NIR1" s="746"/>
      <c r="NIS1" s="746"/>
      <c r="NIT1" s="746"/>
      <c r="NIU1" s="746"/>
      <c r="NIV1" s="746"/>
      <c r="NIW1" s="746"/>
      <c r="NIX1" s="746"/>
      <c r="NIY1" s="746"/>
      <c r="NIZ1" s="746"/>
      <c r="NJA1" s="746"/>
      <c r="NJB1" s="746"/>
      <c r="NJC1" s="746"/>
      <c r="NJD1" s="746"/>
      <c r="NJE1" s="746"/>
      <c r="NJF1" s="746"/>
      <c r="NJG1" s="746"/>
      <c r="NJH1" s="746"/>
      <c r="NJI1" s="746"/>
      <c r="NJJ1" s="746"/>
      <c r="NJK1" s="746"/>
      <c r="NJL1" s="746"/>
      <c r="NJM1" s="746"/>
      <c r="NJN1" s="746"/>
      <c r="NJO1" s="746"/>
      <c r="NJP1" s="746"/>
      <c r="NJQ1" s="746"/>
      <c r="NJR1" s="746"/>
      <c r="NJS1" s="746"/>
      <c r="NJT1" s="746"/>
      <c r="NJU1" s="746"/>
      <c r="NJV1" s="746"/>
      <c r="NJW1" s="746"/>
      <c r="NJX1" s="746"/>
      <c r="NJY1" s="746"/>
      <c r="NJZ1" s="746"/>
      <c r="NKA1" s="746"/>
      <c r="NKB1" s="746"/>
      <c r="NKC1" s="746"/>
      <c r="NKD1" s="746"/>
      <c r="NKE1" s="746"/>
      <c r="NKF1" s="746"/>
      <c r="NKG1" s="746"/>
      <c r="NKH1" s="746"/>
      <c r="NKI1" s="746"/>
      <c r="NKJ1" s="746"/>
      <c r="NKK1" s="746"/>
      <c r="NKL1" s="746"/>
      <c r="NKM1" s="746"/>
      <c r="NKN1" s="746"/>
      <c r="NKO1" s="746"/>
      <c r="NKP1" s="746"/>
      <c r="NKQ1" s="746"/>
      <c r="NKR1" s="746"/>
      <c r="NKS1" s="746"/>
      <c r="NKT1" s="746"/>
      <c r="NKU1" s="746"/>
      <c r="NKV1" s="746"/>
      <c r="NKW1" s="746"/>
      <c r="NKX1" s="746"/>
      <c r="NKY1" s="746"/>
      <c r="NKZ1" s="746"/>
      <c r="NLA1" s="746"/>
      <c r="NLB1" s="746"/>
      <c r="NLC1" s="746"/>
      <c r="NLD1" s="746"/>
      <c r="NLE1" s="746"/>
      <c r="NLF1" s="746"/>
      <c r="NLG1" s="746"/>
      <c r="NLH1" s="746"/>
      <c r="NLI1" s="746"/>
      <c r="NLJ1" s="746"/>
      <c r="NLK1" s="746"/>
      <c r="NLL1" s="746"/>
      <c r="NLM1" s="746"/>
      <c r="NLN1" s="746"/>
      <c r="NLO1" s="746"/>
      <c r="NLP1" s="746"/>
      <c r="NLQ1" s="746"/>
      <c r="NLR1" s="746"/>
      <c r="NLS1" s="746"/>
      <c r="NLT1" s="746"/>
      <c r="NLU1" s="746"/>
      <c r="NLV1" s="746"/>
      <c r="NLW1" s="746"/>
      <c r="NLX1" s="746"/>
      <c r="NLY1" s="746"/>
      <c r="NLZ1" s="746"/>
      <c r="NMA1" s="746"/>
      <c r="NMB1" s="746"/>
      <c r="NMC1" s="746"/>
      <c r="NMD1" s="746"/>
      <c r="NME1" s="746"/>
      <c r="NMF1" s="746"/>
      <c r="NMG1" s="746"/>
      <c r="NMH1" s="746"/>
      <c r="NMI1" s="746"/>
      <c r="NMJ1" s="746"/>
      <c r="NMK1" s="746"/>
      <c r="NML1" s="746"/>
      <c r="NMM1" s="746"/>
      <c r="NMN1" s="746"/>
      <c r="NMO1" s="746"/>
      <c r="NMP1" s="746"/>
      <c r="NMQ1" s="746"/>
      <c r="NMR1" s="746"/>
      <c r="NMS1" s="746"/>
      <c r="NMT1" s="746"/>
      <c r="NMU1" s="746"/>
      <c r="NMV1" s="746"/>
      <c r="NMW1" s="746"/>
      <c r="NMX1" s="746"/>
      <c r="NMY1" s="746"/>
      <c r="NMZ1" s="746"/>
      <c r="NNA1" s="746"/>
      <c r="NNB1" s="746"/>
      <c r="NNC1" s="746"/>
      <c r="NND1" s="746"/>
      <c r="NNE1" s="746"/>
      <c r="NNF1" s="746"/>
      <c r="NNG1" s="746"/>
      <c r="NNH1" s="746"/>
      <c r="NNI1" s="746"/>
      <c r="NNJ1" s="746"/>
      <c r="NNK1" s="746"/>
      <c r="NNL1" s="746"/>
      <c r="NNM1" s="746"/>
      <c r="NNN1" s="746"/>
      <c r="NNO1" s="746"/>
      <c r="NNP1" s="746"/>
      <c r="NNQ1" s="746"/>
      <c r="NNR1" s="746"/>
      <c r="NNS1" s="746"/>
      <c r="NNT1" s="746"/>
      <c r="NNU1" s="746"/>
      <c r="NNV1" s="746"/>
      <c r="NNW1" s="746"/>
      <c r="NNX1" s="746"/>
      <c r="NNY1" s="746"/>
      <c r="NNZ1" s="746"/>
      <c r="NOA1" s="746"/>
      <c r="NOB1" s="746"/>
      <c r="NOC1" s="746"/>
      <c r="NOD1" s="746"/>
      <c r="NOE1" s="746"/>
      <c r="NOF1" s="746"/>
      <c r="NOG1" s="746"/>
      <c r="NOH1" s="746"/>
      <c r="NOI1" s="746"/>
      <c r="NOJ1" s="746"/>
      <c r="NOK1" s="746"/>
      <c r="NOL1" s="746"/>
      <c r="NOM1" s="746"/>
      <c r="NON1" s="746"/>
      <c r="NOO1" s="746"/>
      <c r="NOP1" s="746"/>
      <c r="NOQ1" s="746"/>
      <c r="NOR1" s="746"/>
      <c r="NOS1" s="746"/>
      <c r="NOT1" s="746"/>
      <c r="NOU1" s="746"/>
      <c r="NOV1" s="746"/>
      <c r="NOW1" s="746"/>
      <c r="NOX1" s="746"/>
      <c r="NOY1" s="746"/>
      <c r="NOZ1" s="746"/>
      <c r="NPA1" s="746"/>
      <c r="NPB1" s="746"/>
      <c r="NPC1" s="746"/>
      <c r="NPD1" s="746"/>
      <c r="NPE1" s="746"/>
      <c r="NPF1" s="746"/>
      <c r="NPG1" s="746"/>
      <c r="NPH1" s="746"/>
      <c r="NPI1" s="746"/>
      <c r="NPJ1" s="746"/>
      <c r="NPK1" s="746"/>
      <c r="NPL1" s="746"/>
      <c r="NPM1" s="746"/>
      <c r="NPN1" s="746"/>
      <c r="NPO1" s="746"/>
      <c r="NPP1" s="746"/>
      <c r="NPQ1" s="746"/>
      <c r="NPR1" s="746"/>
      <c r="NPS1" s="746"/>
      <c r="NPT1" s="746"/>
      <c r="NPU1" s="746"/>
      <c r="NPV1" s="746"/>
      <c r="NPW1" s="746"/>
      <c r="NPX1" s="746"/>
      <c r="NPY1" s="746"/>
      <c r="NPZ1" s="746"/>
      <c r="NQA1" s="746"/>
      <c r="NQB1" s="746"/>
      <c r="NQC1" s="746"/>
      <c r="NQD1" s="746"/>
      <c r="NQE1" s="746"/>
      <c r="NQF1" s="746"/>
      <c r="NQG1" s="746"/>
      <c r="NQH1" s="746"/>
      <c r="NQI1" s="746"/>
      <c r="NQJ1" s="746"/>
      <c r="NQK1" s="746"/>
      <c r="NQL1" s="746"/>
      <c r="NQM1" s="746"/>
      <c r="NQN1" s="746"/>
      <c r="NQO1" s="746"/>
      <c r="NQP1" s="746"/>
      <c r="NQQ1" s="746"/>
      <c r="NQR1" s="746"/>
      <c r="NQS1" s="746"/>
      <c r="NQT1" s="746"/>
      <c r="NQU1" s="746"/>
      <c r="NQV1" s="746"/>
      <c r="NQW1" s="746"/>
      <c r="NQX1" s="746"/>
      <c r="NQY1" s="746"/>
      <c r="NQZ1" s="746"/>
      <c r="NRA1" s="746"/>
      <c r="NRB1" s="746"/>
      <c r="NRC1" s="746"/>
      <c r="NRD1" s="746"/>
      <c r="NRE1" s="746"/>
      <c r="NRF1" s="746"/>
      <c r="NRG1" s="746"/>
      <c r="NRH1" s="746"/>
      <c r="NRI1" s="746"/>
      <c r="NRJ1" s="746"/>
      <c r="NRK1" s="746"/>
      <c r="NRL1" s="746"/>
      <c r="NRM1" s="746"/>
      <c r="NRN1" s="746"/>
      <c r="NRO1" s="746"/>
      <c r="NRP1" s="746"/>
      <c r="NRQ1" s="746"/>
      <c r="NRR1" s="746"/>
      <c r="NRS1" s="746"/>
      <c r="NRT1" s="746"/>
      <c r="NRU1" s="746"/>
      <c r="NRV1" s="746"/>
      <c r="NRW1" s="746"/>
      <c r="NRX1" s="746"/>
      <c r="NRY1" s="746"/>
      <c r="NRZ1" s="746"/>
      <c r="NSA1" s="746"/>
      <c r="NSB1" s="746"/>
      <c r="NSC1" s="746"/>
      <c r="NSD1" s="746"/>
      <c r="NSE1" s="746"/>
      <c r="NSF1" s="746"/>
      <c r="NSG1" s="746"/>
      <c r="NSH1" s="746"/>
      <c r="NSI1" s="746"/>
      <c r="NSJ1" s="746"/>
      <c r="NSK1" s="746"/>
      <c r="NSL1" s="746"/>
      <c r="NSM1" s="746"/>
      <c r="NSN1" s="746"/>
      <c r="NSO1" s="746"/>
      <c r="NSP1" s="746"/>
      <c r="NSQ1" s="746"/>
      <c r="NSR1" s="746"/>
      <c r="NSS1" s="746"/>
      <c r="NST1" s="746"/>
      <c r="NSU1" s="746"/>
      <c r="NSV1" s="746"/>
      <c r="NSW1" s="746"/>
      <c r="NSX1" s="746"/>
      <c r="NSY1" s="746"/>
      <c r="NSZ1" s="746"/>
      <c r="NTA1" s="746"/>
      <c r="NTB1" s="746"/>
      <c r="NTC1" s="746"/>
      <c r="NTD1" s="746"/>
      <c r="NTE1" s="746"/>
      <c r="NTF1" s="746"/>
      <c r="NTG1" s="746"/>
      <c r="NTH1" s="746"/>
      <c r="NTI1" s="746"/>
      <c r="NTJ1" s="746"/>
      <c r="NTK1" s="746"/>
      <c r="NTL1" s="746"/>
      <c r="NTM1" s="746"/>
      <c r="NTN1" s="746"/>
      <c r="NTO1" s="746"/>
      <c r="NTP1" s="746"/>
      <c r="NTQ1" s="746"/>
      <c r="NTR1" s="746"/>
      <c r="NTS1" s="746"/>
      <c r="NTT1" s="746"/>
      <c r="NTU1" s="746"/>
      <c r="NTV1" s="746"/>
      <c r="NTW1" s="746"/>
      <c r="NTX1" s="746"/>
      <c r="NTY1" s="746"/>
      <c r="NTZ1" s="746"/>
      <c r="NUA1" s="746"/>
      <c r="NUB1" s="746"/>
      <c r="NUC1" s="746"/>
      <c r="NUD1" s="746"/>
      <c r="NUE1" s="746"/>
      <c r="NUF1" s="746"/>
      <c r="NUG1" s="746"/>
      <c r="NUH1" s="746"/>
      <c r="NUI1" s="746"/>
      <c r="NUJ1" s="746"/>
      <c r="NUK1" s="746"/>
      <c r="NUL1" s="746"/>
      <c r="NUM1" s="746"/>
      <c r="NUN1" s="746"/>
      <c r="NUO1" s="746"/>
      <c r="NUP1" s="746"/>
      <c r="NUQ1" s="746"/>
      <c r="NUR1" s="746"/>
      <c r="NUS1" s="746"/>
      <c r="NUT1" s="746"/>
      <c r="NUU1" s="746"/>
      <c r="NUV1" s="746"/>
      <c r="NUW1" s="746"/>
      <c r="NUX1" s="746"/>
      <c r="NUY1" s="746"/>
      <c r="NUZ1" s="746"/>
      <c r="NVA1" s="746"/>
      <c r="NVB1" s="746"/>
      <c r="NVC1" s="746"/>
      <c r="NVD1" s="746"/>
      <c r="NVE1" s="746"/>
      <c r="NVF1" s="746"/>
      <c r="NVG1" s="746"/>
      <c r="NVH1" s="746"/>
      <c r="NVI1" s="746"/>
      <c r="NVJ1" s="746"/>
      <c r="NVK1" s="746"/>
      <c r="NVL1" s="746"/>
      <c r="NVM1" s="746"/>
      <c r="NVN1" s="746"/>
      <c r="NVO1" s="746"/>
      <c r="NVP1" s="746"/>
      <c r="NVQ1" s="746"/>
      <c r="NVR1" s="746"/>
      <c r="NVS1" s="746"/>
      <c r="NVT1" s="746"/>
      <c r="NVU1" s="746"/>
      <c r="NVV1" s="746"/>
      <c r="NVW1" s="746"/>
      <c r="NVX1" s="746"/>
      <c r="NVY1" s="746"/>
      <c r="NVZ1" s="746"/>
      <c r="NWA1" s="746"/>
      <c r="NWB1" s="746"/>
      <c r="NWC1" s="746"/>
      <c r="NWD1" s="746"/>
      <c r="NWE1" s="746"/>
      <c r="NWF1" s="746"/>
      <c r="NWG1" s="746"/>
      <c r="NWH1" s="746"/>
      <c r="NWI1" s="746"/>
      <c r="NWJ1" s="746"/>
      <c r="NWK1" s="746"/>
      <c r="NWL1" s="746"/>
      <c r="NWM1" s="746"/>
      <c r="NWN1" s="746"/>
      <c r="NWO1" s="746"/>
      <c r="NWP1" s="746"/>
      <c r="NWQ1" s="746"/>
      <c r="NWR1" s="746"/>
      <c r="NWS1" s="746"/>
      <c r="NWT1" s="746"/>
      <c r="NWU1" s="746"/>
      <c r="NWV1" s="746"/>
      <c r="NWW1" s="746"/>
      <c r="NWX1" s="746"/>
      <c r="NWY1" s="746"/>
      <c r="NWZ1" s="746"/>
      <c r="NXA1" s="746"/>
      <c r="NXB1" s="746"/>
      <c r="NXC1" s="746"/>
      <c r="NXD1" s="746"/>
      <c r="NXE1" s="746"/>
      <c r="NXF1" s="746"/>
      <c r="NXG1" s="746"/>
      <c r="NXH1" s="746"/>
      <c r="NXI1" s="746"/>
      <c r="NXJ1" s="746"/>
      <c r="NXK1" s="746"/>
      <c r="NXL1" s="746"/>
      <c r="NXM1" s="746"/>
      <c r="NXN1" s="746"/>
      <c r="NXO1" s="746"/>
      <c r="NXP1" s="746"/>
      <c r="NXQ1" s="746"/>
      <c r="NXR1" s="746"/>
      <c r="NXS1" s="746"/>
      <c r="NXT1" s="746"/>
      <c r="NXU1" s="746"/>
      <c r="NXV1" s="746"/>
      <c r="NXW1" s="746"/>
      <c r="NXX1" s="746"/>
      <c r="NXY1" s="746"/>
      <c r="NXZ1" s="746"/>
      <c r="NYA1" s="746"/>
      <c r="NYB1" s="746"/>
      <c r="NYC1" s="746"/>
      <c r="NYD1" s="746"/>
      <c r="NYE1" s="746"/>
      <c r="NYF1" s="746"/>
      <c r="NYG1" s="746"/>
      <c r="NYH1" s="746"/>
      <c r="NYI1" s="746"/>
      <c r="NYJ1" s="746"/>
      <c r="NYK1" s="746"/>
      <c r="NYL1" s="746"/>
      <c r="NYM1" s="746"/>
      <c r="NYN1" s="746"/>
      <c r="NYO1" s="746"/>
      <c r="NYP1" s="746"/>
      <c r="NYQ1" s="746"/>
      <c r="NYR1" s="746"/>
      <c r="NYS1" s="746"/>
      <c r="NYT1" s="746"/>
      <c r="NYU1" s="746"/>
      <c r="NYV1" s="746"/>
      <c r="NYW1" s="746"/>
      <c r="NYX1" s="746"/>
      <c r="NYY1" s="746"/>
      <c r="NYZ1" s="746"/>
      <c r="NZA1" s="746"/>
      <c r="NZB1" s="746"/>
      <c r="NZC1" s="746"/>
      <c r="NZD1" s="746"/>
      <c r="NZE1" s="746"/>
      <c r="NZF1" s="746"/>
      <c r="NZG1" s="746"/>
      <c r="NZH1" s="746"/>
      <c r="NZI1" s="746"/>
      <c r="NZJ1" s="746"/>
      <c r="NZK1" s="746"/>
      <c r="NZL1" s="746"/>
      <c r="NZM1" s="746"/>
      <c r="NZN1" s="746"/>
      <c r="NZO1" s="746"/>
      <c r="NZP1" s="746"/>
      <c r="NZQ1" s="746"/>
      <c r="NZR1" s="746"/>
      <c r="NZS1" s="746"/>
      <c r="NZT1" s="746"/>
      <c r="NZU1" s="746"/>
      <c r="NZV1" s="746"/>
      <c r="NZW1" s="746"/>
      <c r="NZX1" s="746"/>
      <c r="NZY1" s="746"/>
      <c r="NZZ1" s="746"/>
      <c r="OAA1" s="746"/>
      <c r="OAB1" s="746"/>
      <c r="OAC1" s="746"/>
      <c r="OAD1" s="746"/>
      <c r="OAE1" s="746"/>
      <c r="OAF1" s="746"/>
      <c r="OAG1" s="746"/>
      <c r="OAH1" s="746"/>
      <c r="OAI1" s="746"/>
      <c r="OAJ1" s="746"/>
      <c r="OAK1" s="746"/>
      <c r="OAL1" s="746"/>
      <c r="OAM1" s="746"/>
      <c r="OAN1" s="746"/>
      <c r="OAO1" s="746"/>
      <c r="OAP1" s="746"/>
      <c r="OAQ1" s="746"/>
      <c r="OAR1" s="746"/>
      <c r="OAS1" s="746"/>
      <c r="OAT1" s="746"/>
      <c r="OAU1" s="746"/>
      <c r="OAV1" s="746"/>
      <c r="OAW1" s="746"/>
      <c r="OAX1" s="746"/>
      <c r="OAY1" s="746"/>
      <c r="OAZ1" s="746"/>
      <c r="OBA1" s="746"/>
      <c r="OBB1" s="746"/>
      <c r="OBC1" s="746"/>
      <c r="OBD1" s="746"/>
      <c r="OBE1" s="746"/>
      <c r="OBF1" s="746"/>
      <c r="OBG1" s="746"/>
      <c r="OBH1" s="746"/>
      <c r="OBI1" s="746"/>
      <c r="OBJ1" s="746"/>
      <c r="OBK1" s="746"/>
      <c r="OBL1" s="746"/>
      <c r="OBM1" s="746"/>
      <c r="OBN1" s="746"/>
      <c r="OBO1" s="746"/>
      <c r="OBP1" s="746"/>
      <c r="OBQ1" s="746"/>
      <c r="OBR1" s="746"/>
      <c r="OBS1" s="746"/>
      <c r="OBT1" s="746"/>
      <c r="OBU1" s="746"/>
      <c r="OBV1" s="746"/>
      <c r="OBW1" s="746"/>
      <c r="OBX1" s="746"/>
      <c r="OBY1" s="746"/>
      <c r="OBZ1" s="746"/>
      <c r="OCA1" s="746"/>
      <c r="OCB1" s="746"/>
      <c r="OCC1" s="746"/>
      <c r="OCD1" s="746"/>
      <c r="OCE1" s="746"/>
      <c r="OCF1" s="746"/>
      <c r="OCG1" s="746"/>
      <c r="OCH1" s="746"/>
      <c r="OCI1" s="746"/>
      <c r="OCJ1" s="746"/>
      <c r="OCK1" s="746"/>
      <c r="OCL1" s="746"/>
      <c r="OCM1" s="746"/>
      <c r="OCN1" s="746"/>
      <c r="OCO1" s="746"/>
      <c r="OCP1" s="746"/>
      <c r="OCQ1" s="746"/>
      <c r="OCR1" s="746"/>
      <c r="OCS1" s="746"/>
      <c r="OCT1" s="746"/>
      <c r="OCU1" s="746"/>
      <c r="OCV1" s="746"/>
      <c r="OCW1" s="746"/>
      <c r="OCX1" s="746"/>
      <c r="OCY1" s="746"/>
      <c r="OCZ1" s="746"/>
      <c r="ODA1" s="746"/>
      <c r="ODB1" s="746"/>
      <c r="ODC1" s="746"/>
      <c r="ODD1" s="746"/>
      <c r="ODE1" s="746"/>
      <c r="ODF1" s="746"/>
      <c r="ODG1" s="746"/>
      <c r="ODH1" s="746"/>
      <c r="ODI1" s="746"/>
      <c r="ODJ1" s="746"/>
      <c r="ODK1" s="746"/>
      <c r="ODL1" s="746"/>
      <c r="ODM1" s="746"/>
      <c r="ODN1" s="746"/>
      <c r="ODO1" s="746"/>
      <c r="ODP1" s="746"/>
      <c r="ODQ1" s="746"/>
      <c r="ODR1" s="746"/>
      <c r="ODS1" s="746"/>
      <c r="ODT1" s="746"/>
      <c r="ODU1" s="746"/>
      <c r="ODV1" s="746"/>
      <c r="ODW1" s="746"/>
      <c r="ODX1" s="746"/>
      <c r="ODY1" s="746"/>
      <c r="ODZ1" s="746"/>
      <c r="OEA1" s="746"/>
      <c r="OEB1" s="746"/>
      <c r="OEC1" s="746"/>
      <c r="OED1" s="746"/>
      <c r="OEE1" s="746"/>
      <c r="OEF1" s="746"/>
      <c r="OEG1" s="746"/>
      <c r="OEH1" s="746"/>
      <c r="OEI1" s="746"/>
      <c r="OEJ1" s="746"/>
      <c r="OEK1" s="746"/>
      <c r="OEL1" s="746"/>
      <c r="OEM1" s="746"/>
      <c r="OEN1" s="746"/>
      <c r="OEO1" s="746"/>
      <c r="OEP1" s="746"/>
      <c r="OEQ1" s="746"/>
      <c r="OER1" s="746"/>
      <c r="OES1" s="746"/>
      <c r="OET1" s="746"/>
      <c r="OEU1" s="746"/>
      <c r="OEV1" s="746"/>
      <c r="OEW1" s="746"/>
      <c r="OEX1" s="746"/>
      <c r="OEY1" s="746"/>
      <c r="OEZ1" s="746"/>
      <c r="OFA1" s="746"/>
      <c r="OFB1" s="746"/>
      <c r="OFC1" s="746"/>
      <c r="OFD1" s="746"/>
      <c r="OFE1" s="746"/>
      <c r="OFF1" s="746"/>
      <c r="OFG1" s="746"/>
      <c r="OFH1" s="746"/>
      <c r="OFI1" s="746"/>
      <c r="OFJ1" s="746"/>
      <c r="OFK1" s="746"/>
      <c r="OFL1" s="746"/>
      <c r="OFM1" s="746"/>
      <c r="OFN1" s="746"/>
      <c r="OFO1" s="746"/>
      <c r="OFP1" s="746"/>
      <c r="OFQ1" s="746"/>
      <c r="OFR1" s="746"/>
      <c r="OFS1" s="746"/>
      <c r="OFT1" s="746"/>
      <c r="OFU1" s="746"/>
      <c r="OFV1" s="746"/>
      <c r="OFW1" s="746"/>
      <c r="OFX1" s="746"/>
      <c r="OFY1" s="746"/>
      <c r="OFZ1" s="746"/>
      <c r="OGA1" s="746"/>
      <c r="OGB1" s="746"/>
      <c r="OGC1" s="746"/>
      <c r="OGD1" s="746"/>
      <c r="OGE1" s="746"/>
      <c r="OGF1" s="746"/>
      <c r="OGG1" s="746"/>
      <c r="OGH1" s="746"/>
      <c r="OGI1" s="746"/>
      <c r="OGJ1" s="746"/>
      <c r="OGK1" s="746"/>
      <c r="OGL1" s="746"/>
      <c r="OGM1" s="746"/>
      <c r="OGN1" s="746"/>
      <c r="OGO1" s="746"/>
      <c r="OGP1" s="746"/>
      <c r="OGQ1" s="746"/>
      <c r="OGR1" s="746"/>
      <c r="OGS1" s="746"/>
      <c r="OGT1" s="746"/>
      <c r="OGU1" s="746"/>
      <c r="OGV1" s="746"/>
      <c r="OGW1" s="746"/>
      <c r="OGX1" s="746"/>
      <c r="OGY1" s="746"/>
      <c r="OGZ1" s="746"/>
      <c r="OHA1" s="746"/>
      <c r="OHB1" s="746"/>
      <c r="OHC1" s="746"/>
      <c r="OHD1" s="746"/>
      <c r="OHE1" s="746"/>
      <c r="OHF1" s="746"/>
      <c r="OHG1" s="746"/>
      <c r="OHH1" s="746"/>
      <c r="OHI1" s="746"/>
      <c r="OHJ1" s="746"/>
      <c r="OHK1" s="746"/>
      <c r="OHL1" s="746"/>
      <c r="OHM1" s="746"/>
      <c r="OHN1" s="746"/>
      <c r="OHO1" s="746"/>
      <c r="OHP1" s="746"/>
      <c r="OHQ1" s="746"/>
      <c r="OHR1" s="746"/>
      <c r="OHS1" s="746"/>
      <c r="OHT1" s="746"/>
      <c r="OHU1" s="746"/>
      <c r="OHV1" s="746"/>
      <c r="OHW1" s="746"/>
      <c r="OHX1" s="746"/>
      <c r="OHY1" s="746"/>
      <c r="OHZ1" s="746"/>
      <c r="OIA1" s="746"/>
      <c r="OIB1" s="746"/>
      <c r="OIC1" s="746"/>
      <c r="OID1" s="746"/>
      <c r="OIE1" s="746"/>
      <c r="OIF1" s="746"/>
      <c r="OIG1" s="746"/>
      <c r="OIH1" s="746"/>
      <c r="OII1" s="746"/>
      <c r="OIJ1" s="746"/>
      <c r="OIK1" s="746"/>
      <c r="OIL1" s="746"/>
      <c r="OIM1" s="746"/>
      <c r="OIN1" s="746"/>
      <c r="OIO1" s="746"/>
      <c r="OIP1" s="746"/>
      <c r="OIQ1" s="746"/>
      <c r="OIR1" s="746"/>
      <c r="OIS1" s="746"/>
      <c r="OIT1" s="746"/>
      <c r="OIU1" s="746"/>
      <c r="OIV1" s="746"/>
      <c r="OIW1" s="746"/>
      <c r="OIX1" s="746"/>
      <c r="OIY1" s="746"/>
      <c r="OIZ1" s="746"/>
      <c r="OJA1" s="746"/>
      <c r="OJB1" s="746"/>
      <c r="OJC1" s="746"/>
      <c r="OJD1" s="746"/>
      <c r="OJE1" s="746"/>
      <c r="OJF1" s="746"/>
      <c r="OJG1" s="746"/>
      <c r="OJH1" s="746"/>
      <c r="OJI1" s="746"/>
      <c r="OJJ1" s="746"/>
      <c r="OJK1" s="746"/>
      <c r="OJL1" s="746"/>
      <c r="OJM1" s="746"/>
      <c r="OJN1" s="746"/>
      <c r="OJO1" s="746"/>
      <c r="OJP1" s="746"/>
      <c r="OJQ1" s="746"/>
      <c r="OJR1" s="746"/>
      <c r="OJS1" s="746"/>
      <c r="OJT1" s="746"/>
      <c r="OJU1" s="746"/>
      <c r="OJV1" s="746"/>
      <c r="OJW1" s="746"/>
      <c r="OJX1" s="746"/>
      <c r="OJY1" s="746"/>
      <c r="OJZ1" s="746"/>
      <c r="OKA1" s="746"/>
      <c r="OKB1" s="746"/>
      <c r="OKC1" s="746"/>
      <c r="OKD1" s="746"/>
      <c r="OKE1" s="746"/>
      <c r="OKF1" s="746"/>
      <c r="OKG1" s="746"/>
      <c r="OKH1" s="746"/>
      <c r="OKI1" s="746"/>
      <c r="OKJ1" s="746"/>
      <c r="OKK1" s="746"/>
      <c r="OKL1" s="746"/>
      <c r="OKM1" s="746"/>
      <c r="OKN1" s="746"/>
      <c r="OKO1" s="746"/>
      <c r="OKP1" s="746"/>
      <c r="OKQ1" s="746"/>
      <c r="OKR1" s="746"/>
      <c r="OKS1" s="746"/>
      <c r="OKT1" s="746"/>
      <c r="OKU1" s="746"/>
      <c r="OKV1" s="746"/>
      <c r="OKW1" s="746"/>
      <c r="OKX1" s="746"/>
      <c r="OKY1" s="746"/>
      <c r="OKZ1" s="746"/>
      <c r="OLA1" s="746"/>
      <c r="OLB1" s="746"/>
      <c r="OLC1" s="746"/>
      <c r="OLD1" s="746"/>
      <c r="OLE1" s="746"/>
      <c r="OLF1" s="746"/>
      <c r="OLG1" s="746"/>
      <c r="OLH1" s="746"/>
      <c r="OLI1" s="746"/>
      <c r="OLJ1" s="746"/>
      <c r="OLK1" s="746"/>
      <c r="OLL1" s="746"/>
      <c r="OLM1" s="746"/>
      <c r="OLN1" s="746"/>
      <c r="OLO1" s="746"/>
      <c r="OLP1" s="746"/>
      <c r="OLQ1" s="746"/>
      <c r="OLR1" s="746"/>
      <c r="OLS1" s="746"/>
      <c r="OLT1" s="746"/>
      <c r="OLU1" s="746"/>
      <c r="OLV1" s="746"/>
      <c r="OLW1" s="746"/>
      <c r="OLX1" s="746"/>
      <c r="OLY1" s="746"/>
      <c r="OLZ1" s="746"/>
      <c r="OMA1" s="746"/>
      <c r="OMB1" s="746"/>
      <c r="OMC1" s="746"/>
      <c r="OMD1" s="746"/>
      <c r="OME1" s="746"/>
      <c r="OMF1" s="746"/>
      <c r="OMG1" s="746"/>
      <c r="OMH1" s="746"/>
      <c r="OMI1" s="746"/>
      <c r="OMJ1" s="746"/>
      <c r="OMK1" s="746"/>
      <c r="OML1" s="746"/>
      <c r="OMM1" s="746"/>
      <c r="OMN1" s="746"/>
      <c r="OMO1" s="746"/>
      <c r="OMP1" s="746"/>
      <c r="OMQ1" s="746"/>
      <c r="OMR1" s="746"/>
      <c r="OMS1" s="746"/>
      <c r="OMT1" s="746"/>
      <c r="OMU1" s="746"/>
      <c r="OMV1" s="746"/>
      <c r="OMW1" s="746"/>
      <c r="OMX1" s="746"/>
      <c r="OMY1" s="746"/>
      <c r="OMZ1" s="746"/>
      <c r="ONA1" s="746"/>
      <c r="ONB1" s="746"/>
      <c r="ONC1" s="746"/>
      <c r="OND1" s="746"/>
      <c r="ONE1" s="746"/>
      <c r="ONF1" s="746"/>
      <c r="ONG1" s="746"/>
      <c r="ONH1" s="746"/>
      <c r="ONI1" s="746"/>
      <c r="ONJ1" s="746"/>
      <c r="ONK1" s="746"/>
      <c r="ONL1" s="746"/>
      <c r="ONM1" s="746"/>
      <c r="ONN1" s="746"/>
      <c r="ONO1" s="746"/>
      <c r="ONP1" s="746"/>
      <c r="ONQ1" s="746"/>
      <c r="ONR1" s="746"/>
      <c r="ONS1" s="746"/>
      <c r="ONT1" s="746"/>
      <c r="ONU1" s="746"/>
      <c r="ONV1" s="746"/>
      <c r="ONW1" s="746"/>
      <c r="ONX1" s="746"/>
      <c r="ONY1" s="746"/>
      <c r="ONZ1" s="746"/>
      <c r="OOA1" s="746"/>
      <c r="OOB1" s="746"/>
      <c r="OOC1" s="746"/>
      <c r="OOD1" s="746"/>
      <c r="OOE1" s="746"/>
      <c r="OOF1" s="746"/>
      <c r="OOG1" s="746"/>
      <c r="OOH1" s="746"/>
      <c r="OOI1" s="746"/>
      <c r="OOJ1" s="746"/>
      <c r="OOK1" s="746"/>
      <c r="OOL1" s="746"/>
      <c r="OOM1" s="746"/>
      <c r="OON1" s="746"/>
      <c r="OOO1" s="746"/>
      <c r="OOP1" s="746"/>
      <c r="OOQ1" s="746"/>
      <c r="OOR1" s="746"/>
      <c r="OOS1" s="746"/>
      <c r="OOT1" s="746"/>
      <c r="OOU1" s="746"/>
      <c r="OOV1" s="746"/>
      <c r="OOW1" s="746"/>
      <c r="OOX1" s="746"/>
      <c r="OOY1" s="746"/>
      <c r="OOZ1" s="746"/>
      <c r="OPA1" s="746"/>
      <c r="OPB1" s="746"/>
      <c r="OPC1" s="746"/>
      <c r="OPD1" s="746"/>
      <c r="OPE1" s="746"/>
      <c r="OPF1" s="746"/>
      <c r="OPG1" s="746"/>
      <c r="OPH1" s="746"/>
      <c r="OPI1" s="746"/>
      <c r="OPJ1" s="746"/>
      <c r="OPK1" s="746"/>
      <c r="OPL1" s="746"/>
      <c r="OPM1" s="746"/>
      <c r="OPN1" s="746"/>
      <c r="OPO1" s="746"/>
      <c r="OPP1" s="746"/>
      <c r="OPQ1" s="746"/>
      <c r="OPR1" s="746"/>
      <c r="OPS1" s="746"/>
      <c r="OPT1" s="746"/>
      <c r="OPU1" s="746"/>
      <c r="OPV1" s="746"/>
      <c r="OPW1" s="746"/>
      <c r="OPX1" s="746"/>
      <c r="OPY1" s="746"/>
      <c r="OPZ1" s="746"/>
      <c r="OQA1" s="746"/>
      <c r="OQB1" s="746"/>
      <c r="OQC1" s="746"/>
      <c r="OQD1" s="746"/>
      <c r="OQE1" s="746"/>
      <c r="OQF1" s="746"/>
      <c r="OQG1" s="746"/>
      <c r="OQH1" s="746"/>
      <c r="OQI1" s="746"/>
      <c r="OQJ1" s="746"/>
      <c r="OQK1" s="746"/>
      <c r="OQL1" s="746"/>
      <c r="OQM1" s="746"/>
      <c r="OQN1" s="746"/>
      <c r="OQO1" s="746"/>
      <c r="OQP1" s="746"/>
      <c r="OQQ1" s="746"/>
      <c r="OQR1" s="746"/>
      <c r="OQS1" s="746"/>
      <c r="OQT1" s="746"/>
      <c r="OQU1" s="746"/>
      <c r="OQV1" s="746"/>
      <c r="OQW1" s="746"/>
      <c r="OQX1" s="746"/>
      <c r="OQY1" s="746"/>
      <c r="OQZ1" s="746"/>
      <c r="ORA1" s="746"/>
      <c r="ORB1" s="746"/>
      <c r="ORC1" s="746"/>
      <c r="ORD1" s="746"/>
      <c r="ORE1" s="746"/>
      <c r="ORF1" s="746"/>
      <c r="ORG1" s="746"/>
      <c r="ORH1" s="746"/>
      <c r="ORI1" s="746"/>
      <c r="ORJ1" s="746"/>
      <c r="ORK1" s="746"/>
      <c r="ORL1" s="746"/>
      <c r="ORM1" s="746"/>
      <c r="ORN1" s="746"/>
      <c r="ORO1" s="746"/>
      <c r="ORP1" s="746"/>
      <c r="ORQ1" s="746"/>
      <c r="ORR1" s="746"/>
      <c r="ORS1" s="746"/>
      <c r="ORT1" s="746"/>
      <c r="ORU1" s="746"/>
      <c r="ORV1" s="746"/>
      <c r="ORW1" s="746"/>
      <c r="ORX1" s="746"/>
      <c r="ORY1" s="746"/>
      <c r="ORZ1" s="746"/>
      <c r="OSA1" s="746"/>
      <c r="OSB1" s="746"/>
      <c r="OSC1" s="746"/>
      <c r="OSD1" s="746"/>
      <c r="OSE1" s="746"/>
      <c r="OSF1" s="746"/>
      <c r="OSG1" s="746"/>
      <c r="OSH1" s="746"/>
      <c r="OSI1" s="746"/>
      <c r="OSJ1" s="746"/>
      <c r="OSK1" s="746"/>
      <c r="OSL1" s="746"/>
      <c r="OSM1" s="746"/>
      <c r="OSN1" s="746"/>
      <c r="OSO1" s="746"/>
      <c r="OSP1" s="746"/>
      <c r="OSQ1" s="746"/>
      <c r="OSR1" s="746"/>
      <c r="OSS1" s="746"/>
      <c r="OST1" s="746"/>
      <c r="OSU1" s="746"/>
      <c r="OSV1" s="746"/>
      <c r="OSW1" s="746"/>
      <c r="OSX1" s="746"/>
      <c r="OSY1" s="746"/>
      <c r="OSZ1" s="746"/>
      <c r="OTA1" s="746"/>
      <c r="OTB1" s="746"/>
      <c r="OTC1" s="746"/>
      <c r="OTD1" s="746"/>
      <c r="OTE1" s="746"/>
      <c r="OTF1" s="746"/>
      <c r="OTG1" s="746"/>
      <c r="OTH1" s="746"/>
      <c r="OTI1" s="746"/>
      <c r="OTJ1" s="746"/>
      <c r="OTK1" s="746"/>
      <c r="OTL1" s="746"/>
      <c r="OTM1" s="746"/>
      <c r="OTN1" s="746"/>
      <c r="OTO1" s="746"/>
      <c r="OTP1" s="746"/>
      <c r="OTQ1" s="746"/>
      <c r="OTR1" s="746"/>
      <c r="OTS1" s="746"/>
      <c r="OTT1" s="746"/>
      <c r="OTU1" s="746"/>
      <c r="OTV1" s="746"/>
      <c r="OTW1" s="746"/>
      <c r="OTX1" s="746"/>
      <c r="OTY1" s="746"/>
      <c r="OTZ1" s="746"/>
      <c r="OUA1" s="746"/>
      <c r="OUB1" s="746"/>
      <c r="OUC1" s="746"/>
      <c r="OUD1" s="746"/>
      <c r="OUE1" s="746"/>
      <c r="OUF1" s="746"/>
      <c r="OUG1" s="746"/>
      <c r="OUH1" s="746"/>
      <c r="OUI1" s="746"/>
      <c r="OUJ1" s="746"/>
      <c r="OUK1" s="746"/>
      <c r="OUL1" s="746"/>
      <c r="OUM1" s="746"/>
      <c r="OUN1" s="746"/>
      <c r="OUO1" s="746"/>
      <c r="OUP1" s="746"/>
      <c r="OUQ1" s="746"/>
      <c r="OUR1" s="746"/>
      <c r="OUS1" s="746"/>
      <c r="OUT1" s="746"/>
      <c r="OUU1" s="746"/>
      <c r="OUV1" s="746"/>
      <c r="OUW1" s="746"/>
      <c r="OUX1" s="746"/>
      <c r="OUY1" s="746"/>
      <c r="OUZ1" s="746"/>
      <c r="OVA1" s="746"/>
      <c r="OVB1" s="746"/>
      <c r="OVC1" s="746"/>
      <c r="OVD1" s="746"/>
      <c r="OVE1" s="746"/>
      <c r="OVF1" s="746"/>
      <c r="OVG1" s="746"/>
      <c r="OVH1" s="746"/>
      <c r="OVI1" s="746"/>
      <c r="OVJ1" s="746"/>
      <c r="OVK1" s="746"/>
      <c r="OVL1" s="746"/>
      <c r="OVM1" s="746"/>
      <c r="OVN1" s="746"/>
      <c r="OVO1" s="746"/>
      <c r="OVP1" s="746"/>
      <c r="OVQ1" s="746"/>
      <c r="OVR1" s="746"/>
      <c r="OVS1" s="746"/>
      <c r="OVT1" s="746"/>
      <c r="OVU1" s="746"/>
      <c r="OVV1" s="746"/>
      <c r="OVW1" s="746"/>
      <c r="OVX1" s="746"/>
      <c r="OVY1" s="746"/>
      <c r="OVZ1" s="746"/>
      <c r="OWA1" s="746"/>
      <c r="OWB1" s="746"/>
      <c r="OWC1" s="746"/>
      <c r="OWD1" s="746"/>
      <c r="OWE1" s="746"/>
      <c r="OWF1" s="746"/>
      <c r="OWG1" s="746"/>
      <c r="OWH1" s="746"/>
      <c r="OWI1" s="746"/>
      <c r="OWJ1" s="746"/>
      <c r="OWK1" s="746"/>
      <c r="OWL1" s="746"/>
      <c r="OWM1" s="746"/>
      <c r="OWN1" s="746"/>
      <c r="OWO1" s="746"/>
      <c r="OWP1" s="746"/>
      <c r="OWQ1" s="746"/>
      <c r="OWR1" s="746"/>
      <c r="OWS1" s="746"/>
      <c r="OWT1" s="746"/>
      <c r="OWU1" s="746"/>
      <c r="OWV1" s="746"/>
      <c r="OWW1" s="746"/>
      <c r="OWX1" s="746"/>
      <c r="OWY1" s="746"/>
      <c r="OWZ1" s="746"/>
      <c r="OXA1" s="746"/>
      <c r="OXB1" s="746"/>
      <c r="OXC1" s="746"/>
      <c r="OXD1" s="746"/>
      <c r="OXE1" s="746"/>
      <c r="OXF1" s="746"/>
      <c r="OXG1" s="746"/>
      <c r="OXH1" s="746"/>
      <c r="OXI1" s="746"/>
      <c r="OXJ1" s="746"/>
      <c r="OXK1" s="746"/>
      <c r="OXL1" s="746"/>
      <c r="OXM1" s="746"/>
      <c r="OXN1" s="746"/>
      <c r="OXO1" s="746"/>
      <c r="OXP1" s="746"/>
      <c r="OXQ1" s="746"/>
      <c r="OXR1" s="746"/>
      <c r="OXS1" s="746"/>
      <c r="OXT1" s="746"/>
      <c r="OXU1" s="746"/>
      <c r="OXV1" s="746"/>
      <c r="OXW1" s="746"/>
      <c r="OXX1" s="746"/>
      <c r="OXY1" s="746"/>
      <c r="OXZ1" s="746"/>
      <c r="OYA1" s="746"/>
      <c r="OYB1" s="746"/>
      <c r="OYC1" s="746"/>
      <c r="OYD1" s="746"/>
      <c r="OYE1" s="746"/>
      <c r="OYF1" s="746"/>
      <c r="OYG1" s="746"/>
      <c r="OYH1" s="746"/>
      <c r="OYI1" s="746"/>
      <c r="OYJ1" s="746"/>
      <c r="OYK1" s="746"/>
      <c r="OYL1" s="746"/>
      <c r="OYM1" s="746"/>
      <c r="OYN1" s="746"/>
      <c r="OYO1" s="746"/>
      <c r="OYP1" s="746"/>
      <c r="OYQ1" s="746"/>
      <c r="OYR1" s="746"/>
      <c r="OYS1" s="746"/>
      <c r="OYT1" s="746"/>
      <c r="OYU1" s="746"/>
      <c r="OYV1" s="746"/>
      <c r="OYW1" s="746"/>
      <c r="OYX1" s="746"/>
      <c r="OYY1" s="746"/>
      <c r="OYZ1" s="746"/>
      <c r="OZA1" s="746"/>
      <c r="OZB1" s="746"/>
      <c r="OZC1" s="746"/>
      <c r="OZD1" s="746"/>
      <c r="OZE1" s="746"/>
      <c r="OZF1" s="746"/>
      <c r="OZG1" s="746"/>
      <c r="OZH1" s="746"/>
      <c r="OZI1" s="746"/>
      <c r="OZJ1" s="746"/>
      <c r="OZK1" s="746"/>
      <c r="OZL1" s="746"/>
      <c r="OZM1" s="746"/>
      <c r="OZN1" s="746"/>
      <c r="OZO1" s="746"/>
      <c r="OZP1" s="746"/>
      <c r="OZQ1" s="746"/>
      <c r="OZR1" s="746"/>
      <c r="OZS1" s="746"/>
      <c r="OZT1" s="746"/>
      <c r="OZU1" s="746"/>
      <c r="OZV1" s="746"/>
      <c r="OZW1" s="746"/>
      <c r="OZX1" s="746"/>
      <c r="OZY1" s="746"/>
      <c r="OZZ1" s="746"/>
      <c r="PAA1" s="746"/>
      <c r="PAB1" s="746"/>
      <c r="PAC1" s="746"/>
      <c r="PAD1" s="746"/>
      <c r="PAE1" s="746"/>
      <c r="PAF1" s="746"/>
      <c r="PAG1" s="746"/>
      <c r="PAH1" s="746"/>
      <c r="PAI1" s="746"/>
      <c r="PAJ1" s="746"/>
      <c r="PAK1" s="746"/>
      <c r="PAL1" s="746"/>
      <c r="PAM1" s="746"/>
      <c r="PAN1" s="746"/>
      <c r="PAO1" s="746"/>
      <c r="PAP1" s="746"/>
      <c r="PAQ1" s="746"/>
      <c r="PAR1" s="746"/>
      <c r="PAS1" s="746"/>
      <c r="PAT1" s="746"/>
      <c r="PAU1" s="746"/>
      <c r="PAV1" s="746"/>
      <c r="PAW1" s="746"/>
      <c r="PAX1" s="746"/>
      <c r="PAY1" s="746"/>
      <c r="PAZ1" s="746"/>
      <c r="PBA1" s="746"/>
      <c r="PBB1" s="746"/>
      <c r="PBC1" s="746"/>
      <c r="PBD1" s="746"/>
      <c r="PBE1" s="746"/>
      <c r="PBF1" s="746"/>
      <c r="PBG1" s="746"/>
      <c r="PBH1" s="746"/>
      <c r="PBI1" s="746"/>
      <c r="PBJ1" s="746"/>
      <c r="PBK1" s="746"/>
      <c r="PBL1" s="746"/>
      <c r="PBM1" s="746"/>
      <c r="PBN1" s="746"/>
      <c r="PBO1" s="746"/>
      <c r="PBP1" s="746"/>
      <c r="PBQ1" s="746"/>
      <c r="PBR1" s="746"/>
      <c r="PBS1" s="746"/>
      <c r="PBT1" s="746"/>
      <c r="PBU1" s="746"/>
      <c r="PBV1" s="746"/>
      <c r="PBW1" s="746"/>
      <c r="PBX1" s="746"/>
      <c r="PBY1" s="746"/>
      <c r="PBZ1" s="746"/>
      <c r="PCA1" s="746"/>
      <c r="PCB1" s="746"/>
      <c r="PCC1" s="746"/>
      <c r="PCD1" s="746"/>
      <c r="PCE1" s="746"/>
      <c r="PCF1" s="746"/>
      <c r="PCG1" s="746"/>
      <c r="PCH1" s="746"/>
      <c r="PCI1" s="746"/>
      <c r="PCJ1" s="746"/>
      <c r="PCK1" s="746"/>
      <c r="PCL1" s="746"/>
      <c r="PCM1" s="746"/>
      <c r="PCN1" s="746"/>
      <c r="PCO1" s="746"/>
      <c r="PCP1" s="746"/>
      <c r="PCQ1" s="746"/>
      <c r="PCR1" s="746"/>
      <c r="PCS1" s="746"/>
      <c r="PCT1" s="746"/>
      <c r="PCU1" s="746"/>
      <c r="PCV1" s="746"/>
      <c r="PCW1" s="746"/>
      <c r="PCX1" s="746"/>
      <c r="PCY1" s="746"/>
      <c r="PCZ1" s="746"/>
      <c r="PDA1" s="746"/>
      <c r="PDB1" s="746"/>
      <c r="PDC1" s="746"/>
      <c r="PDD1" s="746"/>
      <c r="PDE1" s="746"/>
      <c r="PDF1" s="746"/>
      <c r="PDG1" s="746"/>
      <c r="PDH1" s="746"/>
      <c r="PDI1" s="746"/>
      <c r="PDJ1" s="746"/>
      <c r="PDK1" s="746"/>
      <c r="PDL1" s="746"/>
      <c r="PDM1" s="746"/>
      <c r="PDN1" s="746"/>
      <c r="PDO1" s="746"/>
      <c r="PDP1" s="746"/>
      <c r="PDQ1" s="746"/>
      <c r="PDR1" s="746"/>
      <c r="PDS1" s="746"/>
      <c r="PDT1" s="746"/>
      <c r="PDU1" s="746"/>
      <c r="PDV1" s="746"/>
      <c r="PDW1" s="746"/>
      <c r="PDX1" s="746"/>
      <c r="PDY1" s="746"/>
      <c r="PDZ1" s="746"/>
      <c r="PEA1" s="746"/>
      <c r="PEB1" s="746"/>
      <c r="PEC1" s="746"/>
      <c r="PED1" s="746"/>
      <c r="PEE1" s="746"/>
      <c r="PEF1" s="746"/>
      <c r="PEG1" s="746"/>
      <c r="PEH1" s="746"/>
      <c r="PEI1" s="746"/>
      <c r="PEJ1" s="746"/>
      <c r="PEK1" s="746"/>
      <c r="PEL1" s="746"/>
      <c r="PEM1" s="746"/>
      <c r="PEN1" s="746"/>
      <c r="PEO1" s="746"/>
      <c r="PEP1" s="746"/>
      <c r="PEQ1" s="746"/>
      <c r="PER1" s="746"/>
      <c r="PES1" s="746"/>
      <c r="PET1" s="746"/>
      <c r="PEU1" s="746"/>
      <c r="PEV1" s="746"/>
      <c r="PEW1" s="746"/>
      <c r="PEX1" s="746"/>
      <c r="PEY1" s="746"/>
      <c r="PEZ1" s="746"/>
      <c r="PFA1" s="746"/>
      <c r="PFB1" s="746"/>
      <c r="PFC1" s="746"/>
      <c r="PFD1" s="746"/>
      <c r="PFE1" s="746"/>
      <c r="PFF1" s="746"/>
      <c r="PFG1" s="746"/>
      <c r="PFH1" s="746"/>
      <c r="PFI1" s="746"/>
      <c r="PFJ1" s="746"/>
      <c r="PFK1" s="746"/>
      <c r="PFL1" s="746"/>
      <c r="PFM1" s="746"/>
      <c r="PFN1" s="746"/>
      <c r="PFO1" s="746"/>
      <c r="PFP1" s="746"/>
      <c r="PFQ1" s="746"/>
      <c r="PFR1" s="746"/>
      <c r="PFS1" s="746"/>
      <c r="PFT1" s="746"/>
      <c r="PFU1" s="746"/>
      <c r="PFV1" s="746"/>
      <c r="PFW1" s="746"/>
      <c r="PFX1" s="746"/>
      <c r="PFY1" s="746"/>
      <c r="PFZ1" s="746"/>
      <c r="PGA1" s="746"/>
      <c r="PGB1" s="746"/>
      <c r="PGC1" s="746"/>
      <c r="PGD1" s="746"/>
      <c r="PGE1" s="746"/>
      <c r="PGF1" s="746"/>
      <c r="PGG1" s="746"/>
      <c r="PGH1" s="746"/>
      <c r="PGI1" s="746"/>
      <c r="PGJ1" s="746"/>
      <c r="PGK1" s="746"/>
      <c r="PGL1" s="746"/>
      <c r="PGM1" s="746"/>
      <c r="PGN1" s="746"/>
      <c r="PGO1" s="746"/>
      <c r="PGP1" s="746"/>
      <c r="PGQ1" s="746"/>
      <c r="PGR1" s="746"/>
      <c r="PGS1" s="746"/>
      <c r="PGT1" s="746"/>
      <c r="PGU1" s="746"/>
      <c r="PGV1" s="746"/>
      <c r="PGW1" s="746"/>
      <c r="PGX1" s="746"/>
      <c r="PGY1" s="746"/>
      <c r="PGZ1" s="746"/>
      <c r="PHA1" s="746"/>
      <c r="PHB1" s="746"/>
      <c r="PHC1" s="746"/>
      <c r="PHD1" s="746"/>
      <c r="PHE1" s="746"/>
      <c r="PHF1" s="746"/>
      <c r="PHG1" s="746"/>
      <c r="PHH1" s="746"/>
      <c r="PHI1" s="746"/>
      <c r="PHJ1" s="746"/>
      <c r="PHK1" s="746"/>
      <c r="PHL1" s="746"/>
      <c r="PHM1" s="746"/>
      <c r="PHN1" s="746"/>
      <c r="PHO1" s="746"/>
      <c r="PHP1" s="746"/>
      <c r="PHQ1" s="746"/>
      <c r="PHR1" s="746"/>
      <c r="PHS1" s="746"/>
      <c r="PHT1" s="746"/>
      <c r="PHU1" s="746"/>
      <c r="PHV1" s="746"/>
      <c r="PHW1" s="746"/>
      <c r="PHX1" s="746"/>
      <c r="PHY1" s="746"/>
      <c r="PHZ1" s="746"/>
      <c r="PIA1" s="746"/>
      <c r="PIB1" s="746"/>
      <c r="PIC1" s="746"/>
      <c r="PID1" s="746"/>
      <c r="PIE1" s="746"/>
      <c r="PIF1" s="746"/>
      <c r="PIG1" s="746"/>
      <c r="PIH1" s="746"/>
      <c r="PII1" s="746"/>
      <c r="PIJ1" s="746"/>
      <c r="PIK1" s="746"/>
      <c r="PIL1" s="746"/>
      <c r="PIM1" s="746"/>
      <c r="PIN1" s="746"/>
      <c r="PIO1" s="746"/>
      <c r="PIP1" s="746"/>
      <c r="PIQ1" s="746"/>
      <c r="PIR1" s="746"/>
      <c r="PIS1" s="746"/>
      <c r="PIT1" s="746"/>
      <c r="PIU1" s="746"/>
      <c r="PIV1" s="746"/>
      <c r="PIW1" s="746"/>
      <c r="PIX1" s="746"/>
      <c r="PIY1" s="746"/>
      <c r="PIZ1" s="746"/>
      <c r="PJA1" s="746"/>
      <c r="PJB1" s="746"/>
      <c r="PJC1" s="746"/>
      <c r="PJD1" s="746"/>
      <c r="PJE1" s="746"/>
      <c r="PJF1" s="746"/>
      <c r="PJG1" s="746"/>
      <c r="PJH1" s="746"/>
      <c r="PJI1" s="746"/>
      <c r="PJJ1" s="746"/>
      <c r="PJK1" s="746"/>
      <c r="PJL1" s="746"/>
      <c r="PJM1" s="746"/>
      <c r="PJN1" s="746"/>
      <c r="PJO1" s="746"/>
      <c r="PJP1" s="746"/>
      <c r="PJQ1" s="746"/>
      <c r="PJR1" s="746"/>
      <c r="PJS1" s="746"/>
      <c r="PJT1" s="746"/>
      <c r="PJU1" s="746"/>
      <c r="PJV1" s="746"/>
      <c r="PJW1" s="746"/>
      <c r="PJX1" s="746"/>
      <c r="PJY1" s="746"/>
      <c r="PJZ1" s="746"/>
      <c r="PKA1" s="746"/>
      <c r="PKB1" s="746"/>
      <c r="PKC1" s="746"/>
      <c r="PKD1" s="746"/>
      <c r="PKE1" s="746"/>
      <c r="PKF1" s="746"/>
      <c r="PKG1" s="746"/>
      <c r="PKH1" s="746"/>
      <c r="PKI1" s="746"/>
      <c r="PKJ1" s="746"/>
      <c r="PKK1" s="746"/>
      <c r="PKL1" s="746"/>
      <c r="PKM1" s="746"/>
      <c r="PKN1" s="746"/>
      <c r="PKO1" s="746"/>
      <c r="PKP1" s="746"/>
      <c r="PKQ1" s="746"/>
      <c r="PKR1" s="746"/>
      <c r="PKS1" s="746"/>
      <c r="PKT1" s="746"/>
      <c r="PKU1" s="746"/>
      <c r="PKV1" s="746"/>
      <c r="PKW1" s="746"/>
      <c r="PKX1" s="746"/>
      <c r="PKY1" s="746"/>
      <c r="PKZ1" s="746"/>
      <c r="PLA1" s="746"/>
      <c r="PLB1" s="746"/>
      <c r="PLC1" s="746"/>
      <c r="PLD1" s="746"/>
      <c r="PLE1" s="746"/>
      <c r="PLF1" s="746"/>
      <c r="PLG1" s="746"/>
      <c r="PLH1" s="746"/>
      <c r="PLI1" s="746"/>
      <c r="PLJ1" s="746"/>
      <c r="PLK1" s="746"/>
      <c r="PLL1" s="746"/>
      <c r="PLM1" s="746"/>
      <c r="PLN1" s="746"/>
      <c r="PLO1" s="746"/>
      <c r="PLP1" s="746"/>
      <c r="PLQ1" s="746"/>
      <c r="PLR1" s="746"/>
      <c r="PLS1" s="746"/>
      <c r="PLT1" s="746"/>
      <c r="PLU1" s="746"/>
      <c r="PLV1" s="746"/>
      <c r="PLW1" s="746"/>
      <c r="PLX1" s="746"/>
      <c r="PLY1" s="746"/>
      <c r="PLZ1" s="746"/>
      <c r="PMA1" s="746"/>
      <c r="PMB1" s="746"/>
      <c r="PMC1" s="746"/>
      <c r="PMD1" s="746"/>
      <c r="PME1" s="746"/>
      <c r="PMF1" s="746"/>
      <c r="PMG1" s="746"/>
      <c r="PMH1" s="746"/>
      <c r="PMI1" s="746"/>
      <c r="PMJ1" s="746"/>
      <c r="PMK1" s="746"/>
      <c r="PML1" s="746"/>
      <c r="PMM1" s="746"/>
      <c r="PMN1" s="746"/>
      <c r="PMO1" s="746"/>
      <c r="PMP1" s="746"/>
      <c r="PMQ1" s="746"/>
      <c r="PMR1" s="746"/>
      <c r="PMS1" s="746"/>
      <c r="PMT1" s="746"/>
      <c r="PMU1" s="746"/>
      <c r="PMV1" s="746"/>
      <c r="PMW1" s="746"/>
      <c r="PMX1" s="746"/>
      <c r="PMY1" s="746"/>
      <c r="PMZ1" s="746"/>
      <c r="PNA1" s="746"/>
      <c r="PNB1" s="746"/>
      <c r="PNC1" s="746"/>
      <c r="PND1" s="746"/>
      <c r="PNE1" s="746"/>
      <c r="PNF1" s="746"/>
      <c r="PNG1" s="746"/>
      <c r="PNH1" s="746"/>
      <c r="PNI1" s="746"/>
      <c r="PNJ1" s="746"/>
      <c r="PNK1" s="746"/>
      <c r="PNL1" s="746"/>
      <c r="PNM1" s="746"/>
      <c r="PNN1" s="746"/>
      <c r="PNO1" s="746"/>
      <c r="PNP1" s="746"/>
      <c r="PNQ1" s="746"/>
      <c r="PNR1" s="746"/>
      <c r="PNS1" s="746"/>
      <c r="PNT1" s="746"/>
      <c r="PNU1" s="746"/>
      <c r="PNV1" s="746"/>
      <c r="PNW1" s="746"/>
      <c r="PNX1" s="746"/>
      <c r="PNY1" s="746"/>
      <c r="PNZ1" s="746"/>
      <c r="POA1" s="746"/>
      <c r="POB1" s="746"/>
      <c r="POC1" s="746"/>
      <c r="POD1" s="746"/>
      <c r="POE1" s="746"/>
      <c r="POF1" s="746"/>
      <c r="POG1" s="746"/>
      <c r="POH1" s="746"/>
      <c r="POI1" s="746"/>
      <c r="POJ1" s="746"/>
      <c r="POK1" s="746"/>
      <c r="POL1" s="746"/>
      <c r="POM1" s="746"/>
      <c r="PON1" s="746"/>
      <c r="POO1" s="746"/>
      <c r="POP1" s="746"/>
      <c r="POQ1" s="746"/>
      <c r="POR1" s="746"/>
      <c r="POS1" s="746"/>
      <c r="POT1" s="746"/>
      <c r="POU1" s="746"/>
      <c r="POV1" s="746"/>
      <c r="POW1" s="746"/>
      <c r="POX1" s="746"/>
      <c r="POY1" s="746"/>
      <c r="POZ1" s="746"/>
      <c r="PPA1" s="746"/>
      <c r="PPB1" s="746"/>
      <c r="PPC1" s="746"/>
      <c r="PPD1" s="746"/>
      <c r="PPE1" s="746"/>
      <c r="PPF1" s="746"/>
      <c r="PPG1" s="746"/>
      <c r="PPH1" s="746"/>
      <c r="PPI1" s="746"/>
      <c r="PPJ1" s="746"/>
      <c r="PPK1" s="746"/>
      <c r="PPL1" s="746"/>
      <c r="PPM1" s="746"/>
      <c r="PPN1" s="746"/>
      <c r="PPO1" s="746"/>
      <c r="PPP1" s="746"/>
      <c r="PPQ1" s="746"/>
      <c r="PPR1" s="746"/>
      <c r="PPS1" s="746"/>
      <c r="PPT1" s="746"/>
      <c r="PPU1" s="746"/>
      <c r="PPV1" s="746"/>
      <c r="PPW1" s="746"/>
      <c r="PPX1" s="746"/>
      <c r="PPY1" s="746"/>
      <c r="PPZ1" s="746"/>
      <c r="PQA1" s="746"/>
      <c r="PQB1" s="746"/>
      <c r="PQC1" s="746"/>
      <c r="PQD1" s="746"/>
      <c r="PQE1" s="746"/>
      <c r="PQF1" s="746"/>
      <c r="PQG1" s="746"/>
      <c r="PQH1" s="746"/>
      <c r="PQI1" s="746"/>
      <c r="PQJ1" s="746"/>
      <c r="PQK1" s="746"/>
      <c r="PQL1" s="746"/>
      <c r="PQM1" s="746"/>
      <c r="PQN1" s="746"/>
      <c r="PQO1" s="746"/>
      <c r="PQP1" s="746"/>
      <c r="PQQ1" s="746"/>
      <c r="PQR1" s="746"/>
      <c r="PQS1" s="746"/>
      <c r="PQT1" s="746"/>
      <c r="PQU1" s="746"/>
      <c r="PQV1" s="746"/>
      <c r="PQW1" s="746"/>
      <c r="PQX1" s="746"/>
      <c r="PQY1" s="746"/>
      <c r="PQZ1" s="746"/>
      <c r="PRA1" s="746"/>
      <c r="PRB1" s="746"/>
      <c r="PRC1" s="746"/>
      <c r="PRD1" s="746"/>
      <c r="PRE1" s="746"/>
      <c r="PRF1" s="746"/>
      <c r="PRG1" s="746"/>
      <c r="PRH1" s="746"/>
      <c r="PRI1" s="746"/>
      <c r="PRJ1" s="746"/>
      <c r="PRK1" s="746"/>
      <c r="PRL1" s="746"/>
      <c r="PRM1" s="746"/>
      <c r="PRN1" s="746"/>
      <c r="PRO1" s="746"/>
      <c r="PRP1" s="746"/>
      <c r="PRQ1" s="746"/>
      <c r="PRR1" s="746"/>
      <c r="PRS1" s="746"/>
      <c r="PRT1" s="746"/>
      <c r="PRU1" s="746"/>
      <c r="PRV1" s="746"/>
      <c r="PRW1" s="746"/>
      <c r="PRX1" s="746"/>
      <c r="PRY1" s="746"/>
      <c r="PRZ1" s="746"/>
      <c r="PSA1" s="746"/>
      <c r="PSB1" s="746"/>
      <c r="PSC1" s="746"/>
      <c r="PSD1" s="746"/>
      <c r="PSE1" s="746"/>
      <c r="PSF1" s="746"/>
      <c r="PSG1" s="746"/>
      <c r="PSH1" s="746"/>
      <c r="PSI1" s="746"/>
      <c r="PSJ1" s="746"/>
      <c r="PSK1" s="746"/>
      <c r="PSL1" s="746"/>
      <c r="PSM1" s="746"/>
      <c r="PSN1" s="746"/>
      <c r="PSO1" s="746"/>
      <c r="PSP1" s="746"/>
      <c r="PSQ1" s="746"/>
      <c r="PSR1" s="746"/>
      <c r="PSS1" s="746"/>
      <c r="PST1" s="746"/>
      <c r="PSU1" s="746"/>
      <c r="PSV1" s="746"/>
      <c r="PSW1" s="746"/>
      <c r="PSX1" s="746"/>
      <c r="PSY1" s="746"/>
      <c r="PSZ1" s="746"/>
      <c r="PTA1" s="746"/>
      <c r="PTB1" s="746"/>
      <c r="PTC1" s="746"/>
      <c r="PTD1" s="746"/>
      <c r="PTE1" s="746"/>
      <c r="PTF1" s="746"/>
      <c r="PTG1" s="746"/>
      <c r="PTH1" s="746"/>
      <c r="PTI1" s="746"/>
      <c r="PTJ1" s="746"/>
      <c r="PTK1" s="746"/>
      <c r="PTL1" s="746"/>
      <c r="PTM1" s="746"/>
      <c r="PTN1" s="746"/>
      <c r="PTO1" s="746"/>
      <c r="PTP1" s="746"/>
      <c r="PTQ1" s="746"/>
      <c r="PTR1" s="746"/>
      <c r="PTS1" s="746"/>
      <c r="PTT1" s="746"/>
      <c r="PTU1" s="746"/>
      <c r="PTV1" s="746"/>
      <c r="PTW1" s="746"/>
      <c r="PTX1" s="746"/>
      <c r="PTY1" s="746"/>
      <c r="PTZ1" s="746"/>
      <c r="PUA1" s="746"/>
      <c r="PUB1" s="746"/>
      <c r="PUC1" s="746"/>
      <c r="PUD1" s="746"/>
      <c r="PUE1" s="746"/>
      <c r="PUF1" s="746"/>
      <c r="PUG1" s="746"/>
      <c r="PUH1" s="746"/>
      <c r="PUI1" s="746"/>
      <c r="PUJ1" s="746"/>
      <c r="PUK1" s="746"/>
      <c r="PUL1" s="746"/>
      <c r="PUM1" s="746"/>
      <c r="PUN1" s="746"/>
      <c r="PUO1" s="746"/>
      <c r="PUP1" s="746"/>
      <c r="PUQ1" s="746"/>
      <c r="PUR1" s="746"/>
      <c r="PUS1" s="746"/>
      <c r="PUT1" s="746"/>
      <c r="PUU1" s="746"/>
      <c r="PUV1" s="746"/>
      <c r="PUW1" s="746"/>
      <c r="PUX1" s="746"/>
      <c r="PUY1" s="746"/>
      <c r="PUZ1" s="746"/>
      <c r="PVA1" s="746"/>
      <c r="PVB1" s="746"/>
      <c r="PVC1" s="746"/>
      <c r="PVD1" s="746"/>
      <c r="PVE1" s="746"/>
      <c r="PVF1" s="746"/>
      <c r="PVG1" s="746"/>
      <c r="PVH1" s="746"/>
      <c r="PVI1" s="746"/>
      <c r="PVJ1" s="746"/>
      <c r="PVK1" s="746"/>
      <c r="PVL1" s="746"/>
      <c r="PVM1" s="746"/>
      <c r="PVN1" s="746"/>
      <c r="PVO1" s="746"/>
      <c r="PVP1" s="746"/>
      <c r="PVQ1" s="746"/>
      <c r="PVR1" s="746"/>
      <c r="PVS1" s="746"/>
      <c r="PVT1" s="746"/>
      <c r="PVU1" s="746"/>
      <c r="PVV1" s="746"/>
      <c r="PVW1" s="746"/>
      <c r="PVX1" s="746"/>
      <c r="PVY1" s="746"/>
      <c r="PVZ1" s="746"/>
      <c r="PWA1" s="746"/>
      <c r="PWB1" s="746"/>
      <c r="PWC1" s="746"/>
      <c r="PWD1" s="746"/>
      <c r="PWE1" s="746"/>
      <c r="PWF1" s="746"/>
      <c r="PWG1" s="746"/>
      <c r="PWH1" s="746"/>
      <c r="PWI1" s="746"/>
      <c r="PWJ1" s="746"/>
      <c r="PWK1" s="746"/>
      <c r="PWL1" s="746"/>
      <c r="PWM1" s="746"/>
      <c r="PWN1" s="746"/>
      <c r="PWO1" s="746"/>
      <c r="PWP1" s="746"/>
      <c r="PWQ1" s="746"/>
      <c r="PWR1" s="746"/>
      <c r="PWS1" s="746"/>
      <c r="PWT1" s="746"/>
      <c r="PWU1" s="746"/>
      <c r="PWV1" s="746"/>
      <c r="PWW1" s="746"/>
      <c r="PWX1" s="746"/>
      <c r="PWY1" s="746"/>
      <c r="PWZ1" s="746"/>
      <c r="PXA1" s="746"/>
      <c r="PXB1" s="746"/>
      <c r="PXC1" s="746"/>
      <c r="PXD1" s="746"/>
      <c r="PXE1" s="746"/>
      <c r="PXF1" s="746"/>
      <c r="PXG1" s="746"/>
      <c r="PXH1" s="746"/>
      <c r="PXI1" s="746"/>
      <c r="PXJ1" s="746"/>
      <c r="PXK1" s="746"/>
      <c r="PXL1" s="746"/>
      <c r="PXM1" s="746"/>
      <c r="PXN1" s="746"/>
      <c r="PXO1" s="746"/>
      <c r="PXP1" s="746"/>
      <c r="PXQ1" s="746"/>
      <c r="PXR1" s="746"/>
      <c r="PXS1" s="746"/>
      <c r="PXT1" s="746"/>
      <c r="PXU1" s="746"/>
      <c r="PXV1" s="746"/>
      <c r="PXW1" s="746"/>
      <c r="PXX1" s="746"/>
      <c r="PXY1" s="746"/>
      <c r="PXZ1" s="746"/>
      <c r="PYA1" s="746"/>
      <c r="PYB1" s="746"/>
      <c r="PYC1" s="746"/>
      <c r="PYD1" s="746"/>
      <c r="PYE1" s="746"/>
      <c r="PYF1" s="746"/>
      <c r="PYG1" s="746"/>
      <c r="PYH1" s="746"/>
      <c r="PYI1" s="746"/>
      <c r="PYJ1" s="746"/>
      <c r="PYK1" s="746"/>
      <c r="PYL1" s="746"/>
      <c r="PYM1" s="746"/>
      <c r="PYN1" s="746"/>
      <c r="PYO1" s="746"/>
      <c r="PYP1" s="746"/>
      <c r="PYQ1" s="746"/>
      <c r="PYR1" s="746"/>
      <c r="PYS1" s="746"/>
      <c r="PYT1" s="746"/>
      <c r="PYU1" s="746"/>
      <c r="PYV1" s="746"/>
      <c r="PYW1" s="746"/>
      <c r="PYX1" s="746"/>
      <c r="PYY1" s="746"/>
      <c r="PYZ1" s="746"/>
      <c r="PZA1" s="746"/>
      <c r="PZB1" s="746"/>
      <c r="PZC1" s="746"/>
      <c r="PZD1" s="746"/>
      <c r="PZE1" s="746"/>
      <c r="PZF1" s="746"/>
      <c r="PZG1" s="746"/>
      <c r="PZH1" s="746"/>
      <c r="PZI1" s="746"/>
      <c r="PZJ1" s="746"/>
      <c r="PZK1" s="746"/>
      <c r="PZL1" s="746"/>
      <c r="PZM1" s="746"/>
      <c r="PZN1" s="746"/>
      <c r="PZO1" s="746"/>
      <c r="PZP1" s="746"/>
      <c r="PZQ1" s="746"/>
      <c r="PZR1" s="746"/>
      <c r="PZS1" s="746"/>
      <c r="PZT1" s="746"/>
      <c r="PZU1" s="746"/>
      <c r="PZV1" s="746"/>
      <c r="PZW1" s="746"/>
      <c r="PZX1" s="746"/>
      <c r="PZY1" s="746"/>
      <c r="PZZ1" s="746"/>
      <c r="QAA1" s="746"/>
      <c r="QAB1" s="746"/>
      <c r="QAC1" s="746"/>
      <c r="QAD1" s="746"/>
      <c r="QAE1" s="746"/>
      <c r="QAF1" s="746"/>
      <c r="QAG1" s="746"/>
      <c r="QAH1" s="746"/>
      <c r="QAI1" s="746"/>
      <c r="QAJ1" s="746"/>
      <c r="QAK1" s="746"/>
      <c r="QAL1" s="746"/>
      <c r="QAM1" s="746"/>
      <c r="QAN1" s="746"/>
      <c r="QAO1" s="746"/>
      <c r="QAP1" s="746"/>
      <c r="QAQ1" s="746"/>
      <c r="QAR1" s="746"/>
      <c r="QAS1" s="746"/>
      <c r="QAT1" s="746"/>
      <c r="QAU1" s="746"/>
      <c r="QAV1" s="746"/>
      <c r="QAW1" s="746"/>
      <c r="QAX1" s="746"/>
      <c r="QAY1" s="746"/>
      <c r="QAZ1" s="746"/>
      <c r="QBA1" s="746"/>
      <c r="QBB1" s="746"/>
      <c r="QBC1" s="746"/>
      <c r="QBD1" s="746"/>
      <c r="QBE1" s="746"/>
      <c r="QBF1" s="746"/>
      <c r="QBG1" s="746"/>
      <c r="QBH1" s="746"/>
      <c r="QBI1" s="746"/>
      <c r="QBJ1" s="746"/>
      <c r="QBK1" s="746"/>
      <c r="QBL1" s="746"/>
      <c r="QBM1" s="746"/>
      <c r="QBN1" s="746"/>
      <c r="QBO1" s="746"/>
      <c r="QBP1" s="746"/>
      <c r="QBQ1" s="746"/>
      <c r="QBR1" s="746"/>
      <c r="QBS1" s="746"/>
      <c r="QBT1" s="746"/>
      <c r="QBU1" s="746"/>
      <c r="QBV1" s="746"/>
      <c r="QBW1" s="746"/>
      <c r="QBX1" s="746"/>
      <c r="QBY1" s="746"/>
      <c r="QBZ1" s="746"/>
      <c r="QCA1" s="746"/>
      <c r="QCB1" s="746"/>
      <c r="QCC1" s="746"/>
      <c r="QCD1" s="746"/>
      <c r="QCE1" s="746"/>
      <c r="QCF1" s="746"/>
      <c r="QCG1" s="746"/>
      <c r="QCH1" s="746"/>
      <c r="QCI1" s="746"/>
      <c r="QCJ1" s="746"/>
      <c r="QCK1" s="746"/>
      <c r="QCL1" s="746"/>
      <c r="QCM1" s="746"/>
      <c r="QCN1" s="746"/>
      <c r="QCO1" s="746"/>
      <c r="QCP1" s="746"/>
      <c r="QCQ1" s="746"/>
      <c r="QCR1" s="746"/>
      <c r="QCS1" s="746"/>
      <c r="QCT1" s="746"/>
      <c r="QCU1" s="746"/>
      <c r="QCV1" s="746"/>
      <c r="QCW1" s="746"/>
      <c r="QCX1" s="746"/>
      <c r="QCY1" s="746"/>
      <c r="QCZ1" s="746"/>
      <c r="QDA1" s="746"/>
      <c r="QDB1" s="746"/>
      <c r="QDC1" s="746"/>
      <c r="QDD1" s="746"/>
      <c r="QDE1" s="746"/>
      <c r="QDF1" s="746"/>
      <c r="QDG1" s="746"/>
      <c r="QDH1" s="746"/>
      <c r="QDI1" s="746"/>
      <c r="QDJ1" s="746"/>
      <c r="QDK1" s="746"/>
      <c r="QDL1" s="746"/>
      <c r="QDM1" s="746"/>
      <c r="QDN1" s="746"/>
      <c r="QDO1" s="746"/>
      <c r="QDP1" s="746"/>
      <c r="QDQ1" s="746"/>
      <c r="QDR1" s="746"/>
      <c r="QDS1" s="746"/>
      <c r="QDT1" s="746"/>
      <c r="QDU1" s="746"/>
      <c r="QDV1" s="746"/>
      <c r="QDW1" s="746"/>
      <c r="QDX1" s="746"/>
      <c r="QDY1" s="746"/>
      <c r="QDZ1" s="746"/>
      <c r="QEA1" s="746"/>
      <c r="QEB1" s="746"/>
      <c r="QEC1" s="746"/>
      <c r="QED1" s="746"/>
      <c r="QEE1" s="746"/>
      <c r="QEF1" s="746"/>
      <c r="QEG1" s="746"/>
      <c r="QEH1" s="746"/>
      <c r="QEI1" s="746"/>
      <c r="QEJ1" s="746"/>
      <c r="QEK1" s="746"/>
      <c r="QEL1" s="746"/>
      <c r="QEM1" s="746"/>
      <c r="QEN1" s="746"/>
      <c r="QEO1" s="746"/>
      <c r="QEP1" s="746"/>
      <c r="QEQ1" s="746"/>
      <c r="QER1" s="746"/>
      <c r="QES1" s="746"/>
      <c r="QET1" s="746"/>
      <c r="QEU1" s="746"/>
      <c r="QEV1" s="746"/>
      <c r="QEW1" s="746"/>
      <c r="QEX1" s="746"/>
      <c r="QEY1" s="746"/>
      <c r="QEZ1" s="746"/>
      <c r="QFA1" s="746"/>
      <c r="QFB1" s="746"/>
      <c r="QFC1" s="746"/>
      <c r="QFD1" s="746"/>
      <c r="QFE1" s="746"/>
      <c r="QFF1" s="746"/>
      <c r="QFG1" s="746"/>
      <c r="QFH1" s="746"/>
      <c r="QFI1" s="746"/>
      <c r="QFJ1" s="746"/>
      <c r="QFK1" s="746"/>
      <c r="QFL1" s="746"/>
      <c r="QFM1" s="746"/>
      <c r="QFN1" s="746"/>
      <c r="QFO1" s="746"/>
      <c r="QFP1" s="746"/>
      <c r="QFQ1" s="746"/>
      <c r="QFR1" s="746"/>
      <c r="QFS1" s="746"/>
      <c r="QFT1" s="746"/>
      <c r="QFU1" s="746"/>
      <c r="QFV1" s="746"/>
      <c r="QFW1" s="746"/>
      <c r="QFX1" s="746"/>
      <c r="QFY1" s="746"/>
      <c r="QFZ1" s="746"/>
      <c r="QGA1" s="746"/>
      <c r="QGB1" s="746"/>
      <c r="QGC1" s="746"/>
      <c r="QGD1" s="746"/>
      <c r="QGE1" s="746"/>
      <c r="QGF1" s="746"/>
      <c r="QGG1" s="746"/>
      <c r="QGH1" s="746"/>
      <c r="QGI1" s="746"/>
      <c r="QGJ1" s="746"/>
      <c r="QGK1" s="746"/>
      <c r="QGL1" s="746"/>
      <c r="QGM1" s="746"/>
      <c r="QGN1" s="746"/>
      <c r="QGO1" s="746"/>
      <c r="QGP1" s="746"/>
      <c r="QGQ1" s="746"/>
      <c r="QGR1" s="746"/>
      <c r="QGS1" s="746"/>
      <c r="QGT1" s="746"/>
      <c r="QGU1" s="746"/>
      <c r="QGV1" s="746"/>
      <c r="QGW1" s="746"/>
      <c r="QGX1" s="746"/>
      <c r="QGY1" s="746"/>
      <c r="QGZ1" s="746"/>
      <c r="QHA1" s="746"/>
      <c r="QHB1" s="746"/>
      <c r="QHC1" s="746"/>
      <c r="QHD1" s="746"/>
      <c r="QHE1" s="746"/>
      <c r="QHF1" s="746"/>
      <c r="QHG1" s="746"/>
      <c r="QHH1" s="746"/>
      <c r="QHI1" s="746"/>
      <c r="QHJ1" s="746"/>
      <c r="QHK1" s="746"/>
      <c r="QHL1" s="746"/>
      <c r="QHM1" s="746"/>
      <c r="QHN1" s="746"/>
      <c r="QHO1" s="746"/>
      <c r="QHP1" s="746"/>
      <c r="QHQ1" s="746"/>
      <c r="QHR1" s="746"/>
      <c r="QHS1" s="746"/>
      <c r="QHT1" s="746"/>
      <c r="QHU1" s="746"/>
      <c r="QHV1" s="746"/>
      <c r="QHW1" s="746"/>
      <c r="QHX1" s="746"/>
      <c r="QHY1" s="746"/>
      <c r="QHZ1" s="746"/>
      <c r="QIA1" s="746"/>
      <c r="QIB1" s="746"/>
      <c r="QIC1" s="746"/>
      <c r="QID1" s="746"/>
      <c r="QIE1" s="746"/>
      <c r="QIF1" s="746"/>
      <c r="QIG1" s="746"/>
      <c r="QIH1" s="746"/>
      <c r="QII1" s="746"/>
      <c r="QIJ1" s="746"/>
      <c r="QIK1" s="746"/>
      <c r="QIL1" s="746"/>
      <c r="QIM1" s="746"/>
      <c r="QIN1" s="746"/>
      <c r="QIO1" s="746"/>
      <c r="QIP1" s="746"/>
      <c r="QIQ1" s="746"/>
      <c r="QIR1" s="746"/>
      <c r="QIS1" s="746"/>
      <c r="QIT1" s="746"/>
      <c r="QIU1" s="746"/>
      <c r="QIV1" s="746"/>
      <c r="QIW1" s="746"/>
      <c r="QIX1" s="746"/>
      <c r="QIY1" s="746"/>
      <c r="QIZ1" s="746"/>
      <c r="QJA1" s="746"/>
      <c r="QJB1" s="746"/>
      <c r="QJC1" s="746"/>
      <c r="QJD1" s="746"/>
      <c r="QJE1" s="746"/>
      <c r="QJF1" s="746"/>
      <c r="QJG1" s="746"/>
      <c r="QJH1" s="746"/>
      <c r="QJI1" s="746"/>
      <c r="QJJ1" s="746"/>
      <c r="QJK1" s="746"/>
      <c r="QJL1" s="746"/>
      <c r="QJM1" s="746"/>
      <c r="QJN1" s="746"/>
      <c r="QJO1" s="746"/>
      <c r="QJP1" s="746"/>
      <c r="QJQ1" s="746"/>
      <c r="QJR1" s="746"/>
      <c r="QJS1" s="746"/>
      <c r="QJT1" s="746"/>
      <c r="QJU1" s="746"/>
      <c r="QJV1" s="746"/>
      <c r="QJW1" s="746"/>
      <c r="QJX1" s="746"/>
      <c r="QJY1" s="746"/>
      <c r="QJZ1" s="746"/>
      <c r="QKA1" s="746"/>
      <c r="QKB1" s="746"/>
      <c r="QKC1" s="746"/>
      <c r="QKD1" s="746"/>
      <c r="QKE1" s="746"/>
      <c r="QKF1" s="746"/>
      <c r="QKG1" s="746"/>
      <c r="QKH1" s="746"/>
      <c r="QKI1" s="746"/>
      <c r="QKJ1" s="746"/>
      <c r="QKK1" s="746"/>
      <c r="QKL1" s="746"/>
      <c r="QKM1" s="746"/>
      <c r="QKN1" s="746"/>
      <c r="QKO1" s="746"/>
      <c r="QKP1" s="746"/>
      <c r="QKQ1" s="746"/>
      <c r="QKR1" s="746"/>
      <c r="QKS1" s="746"/>
      <c r="QKT1" s="746"/>
      <c r="QKU1" s="746"/>
      <c r="QKV1" s="746"/>
      <c r="QKW1" s="746"/>
      <c r="QKX1" s="746"/>
      <c r="QKY1" s="746"/>
      <c r="QKZ1" s="746"/>
      <c r="QLA1" s="746"/>
      <c r="QLB1" s="746"/>
      <c r="QLC1" s="746"/>
      <c r="QLD1" s="746"/>
      <c r="QLE1" s="746"/>
      <c r="QLF1" s="746"/>
      <c r="QLG1" s="746"/>
      <c r="QLH1" s="746"/>
      <c r="QLI1" s="746"/>
      <c r="QLJ1" s="746"/>
      <c r="QLK1" s="746"/>
      <c r="QLL1" s="746"/>
      <c r="QLM1" s="746"/>
      <c r="QLN1" s="746"/>
      <c r="QLO1" s="746"/>
      <c r="QLP1" s="746"/>
      <c r="QLQ1" s="746"/>
      <c r="QLR1" s="746"/>
      <c r="QLS1" s="746"/>
      <c r="QLT1" s="746"/>
      <c r="QLU1" s="746"/>
      <c r="QLV1" s="746"/>
      <c r="QLW1" s="746"/>
      <c r="QLX1" s="746"/>
      <c r="QLY1" s="746"/>
      <c r="QLZ1" s="746"/>
      <c r="QMA1" s="746"/>
      <c r="QMB1" s="746"/>
      <c r="QMC1" s="746"/>
      <c r="QMD1" s="746"/>
      <c r="QME1" s="746"/>
      <c r="QMF1" s="746"/>
      <c r="QMG1" s="746"/>
      <c r="QMH1" s="746"/>
      <c r="QMI1" s="746"/>
      <c r="QMJ1" s="746"/>
      <c r="QMK1" s="746"/>
      <c r="QML1" s="746"/>
      <c r="QMM1" s="746"/>
      <c r="QMN1" s="746"/>
      <c r="QMO1" s="746"/>
      <c r="QMP1" s="746"/>
      <c r="QMQ1" s="746"/>
      <c r="QMR1" s="746"/>
      <c r="QMS1" s="746"/>
      <c r="QMT1" s="746"/>
      <c r="QMU1" s="746"/>
      <c r="QMV1" s="746"/>
      <c r="QMW1" s="746"/>
      <c r="QMX1" s="746"/>
      <c r="QMY1" s="746"/>
      <c r="QMZ1" s="746"/>
      <c r="QNA1" s="746"/>
      <c r="QNB1" s="746"/>
      <c r="QNC1" s="746"/>
      <c r="QND1" s="746"/>
      <c r="QNE1" s="746"/>
      <c r="QNF1" s="746"/>
      <c r="QNG1" s="746"/>
      <c r="QNH1" s="746"/>
      <c r="QNI1" s="746"/>
      <c r="QNJ1" s="746"/>
      <c r="QNK1" s="746"/>
      <c r="QNL1" s="746"/>
      <c r="QNM1" s="746"/>
      <c r="QNN1" s="746"/>
      <c r="QNO1" s="746"/>
      <c r="QNP1" s="746"/>
      <c r="QNQ1" s="746"/>
      <c r="QNR1" s="746"/>
      <c r="QNS1" s="746"/>
      <c r="QNT1" s="746"/>
      <c r="QNU1" s="746"/>
      <c r="QNV1" s="746"/>
      <c r="QNW1" s="746"/>
      <c r="QNX1" s="746"/>
      <c r="QNY1" s="746"/>
      <c r="QNZ1" s="746"/>
      <c r="QOA1" s="746"/>
      <c r="QOB1" s="746"/>
      <c r="QOC1" s="746"/>
      <c r="QOD1" s="746"/>
      <c r="QOE1" s="746"/>
      <c r="QOF1" s="746"/>
      <c r="QOG1" s="746"/>
      <c r="QOH1" s="746"/>
      <c r="QOI1" s="746"/>
      <c r="QOJ1" s="746"/>
      <c r="QOK1" s="746"/>
      <c r="QOL1" s="746"/>
      <c r="QOM1" s="746"/>
      <c r="QON1" s="746"/>
      <c r="QOO1" s="746"/>
      <c r="QOP1" s="746"/>
      <c r="QOQ1" s="746"/>
      <c r="QOR1" s="746"/>
      <c r="QOS1" s="746"/>
      <c r="QOT1" s="746"/>
      <c r="QOU1" s="746"/>
      <c r="QOV1" s="746"/>
      <c r="QOW1" s="746"/>
      <c r="QOX1" s="746"/>
      <c r="QOY1" s="746"/>
      <c r="QOZ1" s="746"/>
      <c r="QPA1" s="746"/>
      <c r="QPB1" s="746"/>
      <c r="QPC1" s="746"/>
      <c r="QPD1" s="746"/>
      <c r="QPE1" s="746"/>
      <c r="QPF1" s="746"/>
      <c r="QPG1" s="746"/>
      <c r="QPH1" s="746"/>
      <c r="QPI1" s="746"/>
      <c r="QPJ1" s="746"/>
      <c r="QPK1" s="746"/>
      <c r="QPL1" s="746"/>
      <c r="QPM1" s="746"/>
      <c r="QPN1" s="746"/>
      <c r="QPO1" s="746"/>
      <c r="QPP1" s="746"/>
      <c r="QPQ1" s="746"/>
      <c r="QPR1" s="746"/>
      <c r="QPS1" s="746"/>
      <c r="QPT1" s="746"/>
      <c r="QPU1" s="746"/>
      <c r="QPV1" s="746"/>
      <c r="QPW1" s="746"/>
      <c r="QPX1" s="746"/>
      <c r="QPY1" s="746"/>
      <c r="QPZ1" s="746"/>
      <c r="QQA1" s="746"/>
      <c r="QQB1" s="746"/>
      <c r="QQC1" s="746"/>
      <c r="QQD1" s="746"/>
      <c r="QQE1" s="746"/>
      <c r="QQF1" s="746"/>
      <c r="QQG1" s="746"/>
      <c r="QQH1" s="746"/>
      <c r="QQI1" s="746"/>
      <c r="QQJ1" s="746"/>
      <c r="QQK1" s="746"/>
      <c r="QQL1" s="746"/>
      <c r="QQM1" s="746"/>
      <c r="QQN1" s="746"/>
      <c r="QQO1" s="746"/>
      <c r="QQP1" s="746"/>
      <c r="QQQ1" s="746"/>
      <c r="QQR1" s="746"/>
      <c r="QQS1" s="746"/>
      <c r="QQT1" s="746"/>
      <c r="QQU1" s="746"/>
      <c r="QQV1" s="746"/>
      <c r="QQW1" s="746"/>
      <c r="QQX1" s="746"/>
      <c r="QQY1" s="746"/>
      <c r="QQZ1" s="746"/>
      <c r="QRA1" s="746"/>
      <c r="QRB1" s="746"/>
      <c r="QRC1" s="746"/>
      <c r="QRD1" s="746"/>
      <c r="QRE1" s="746"/>
      <c r="QRF1" s="746"/>
      <c r="QRG1" s="746"/>
      <c r="QRH1" s="746"/>
      <c r="QRI1" s="746"/>
      <c r="QRJ1" s="746"/>
      <c r="QRK1" s="746"/>
      <c r="QRL1" s="746"/>
      <c r="QRM1" s="746"/>
      <c r="QRN1" s="746"/>
      <c r="QRO1" s="746"/>
      <c r="QRP1" s="746"/>
      <c r="QRQ1" s="746"/>
      <c r="QRR1" s="746"/>
      <c r="QRS1" s="746"/>
      <c r="QRT1" s="746"/>
      <c r="QRU1" s="746"/>
      <c r="QRV1" s="746"/>
      <c r="QRW1" s="746"/>
      <c r="QRX1" s="746"/>
      <c r="QRY1" s="746"/>
      <c r="QRZ1" s="746"/>
      <c r="QSA1" s="746"/>
      <c r="QSB1" s="746"/>
      <c r="QSC1" s="746"/>
      <c r="QSD1" s="746"/>
      <c r="QSE1" s="746"/>
      <c r="QSF1" s="746"/>
      <c r="QSG1" s="746"/>
      <c r="QSH1" s="746"/>
      <c r="QSI1" s="746"/>
      <c r="QSJ1" s="746"/>
      <c r="QSK1" s="746"/>
      <c r="QSL1" s="746"/>
      <c r="QSM1" s="746"/>
      <c r="QSN1" s="746"/>
      <c r="QSO1" s="746"/>
      <c r="QSP1" s="746"/>
      <c r="QSQ1" s="746"/>
      <c r="QSR1" s="746"/>
      <c r="QSS1" s="746"/>
      <c r="QST1" s="746"/>
      <c r="QSU1" s="746"/>
      <c r="QSV1" s="746"/>
      <c r="QSW1" s="746"/>
      <c r="QSX1" s="746"/>
      <c r="QSY1" s="746"/>
      <c r="QSZ1" s="746"/>
      <c r="QTA1" s="746"/>
      <c r="QTB1" s="746"/>
      <c r="QTC1" s="746"/>
      <c r="QTD1" s="746"/>
      <c r="QTE1" s="746"/>
      <c r="QTF1" s="746"/>
      <c r="QTG1" s="746"/>
      <c r="QTH1" s="746"/>
      <c r="QTI1" s="746"/>
      <c r="QTJ1" s="746"/>
      <c r="QTK1" s="746"/>
      <c r="QTL1" s="746"/>
      <c r="QTM1" s="746"/>
      <c r="QTN1" s="746"/>
      <c r="QTO1" s="746"/>
      <c r="QTP1" s="746"/>
      <c r="QTQ1" s="746"/>
      <c r="QTR1" s="746"/>
      <c r="QTS1" s="746"/>
      <c r="QTT1" s="746"/>
      <c r="QTU1" s="746"/>
      <c r="QTV1" s="746"/>
      <c r="QTW1" s="746"/>
      <c r="QTX1" s="746"/>
      <c r="QTY1" s="746"/>
      <c r="QTZ1" s="746"/>
      <c r="QUA1" s="746"/>
      <c r="QUB1" s="746"/>
      <c r="QUC1" s="746"/>
      <c r="QUD1" s="746"/>
      <c r="QUE1" s="746"/>
      <c r="QUF1" s="746"/>
      <c r="QUG1" s="746"/>
      <c r="QUH1" s="746"/>
      <c r="QUI1" s="746"/>
      <c r="QUJ1" s="746"/>
      <c r="QUK1" s="746"/>
      <c r="QUL1" s="746"/>
      <c r="QUM1" s="746"/>
      <c r="QUN1" s="746"/>
      <c r="QUO1" s="746"/>
      <c r="QUP1" s="746"/>
      <c r="QUQ1" s="746"/>
      <c r="QUR1" s="746"/>
      <c r="QUS1" s="746"/>
      <c r="QUT1" s="746"/>
      <c r="QUU1" s="746"/>
      <c r="QUV1" s="746"/>
      <c r="QUW1" s="746"/>
      <c r="QUX1" s="746"/>
      <c r="QUY1" s="746"/>
      <c r="QUZ1" s="746"/>
      <c r="QVA1" s="746"/>
      <c r="QVB1" s="746"/>
      <c r="QVC1" s="746"/>
      <c r="QVD1" s="746"/>
      <c r="QVE1" s="746"/>
      <c r="QVF1" s="746"/>
      <c r="QVG1" s="746"/>
      <c r="QVH1" s="746"/>
      <c r="QVI1" s="746"/>
      <c r="QVJ1" s="746"/>
      <c r="QVK1" s="746"/>
      <c r="QVL1" s="746"/>
      <c r="QVM1" s="746"/>
      <c r="QVN1" s="746"/>
      <c r="QVO1" s="746"/>
      <c r="QVP1" s="746"/>
      <c r="QVQ1" s="746"/>
      <c r="QVR1" s="746"/>
      <c r="QVS1" s="746"/>
      <c r="QVT1" s="746"/>
      <c r="QVU1" s="746"/>
      <c r="QVV1" s="746"/>
      <c r="QVW1" s="746"/>
      <c r="QVX1" s="746"/>
      <c r="QVY1" s="746"/>
      <c r="QVZ1" s="746"/>
      <c r="QWA1" s="746"/>
      <c r="QWB1" s="746"/>
      <c r="QWC1" s="746"/>
      <c r="QWD1" s="746"/>
      <c r="QWE1" s="746"/>
      <c r="QWF1" s="746"/>
      <c r="QWG1" s="746"/>
      <c r="QWH1" s="746"/>
      <c r="QWI1" s="746"/>
      <c r="QWJ1" s="746"/>
      <c r="QWK1" s="746"/>
      <c r="QWL1" s="746"/>
      <c r="QWM1" s="746"/>
      <c r="QWN1" s="746"/>
      <c r="QWO1" s="746"/>
      <c r="QWP1" s="746"/>
      <c r="QWQ1" s="746"/>
      <c r="QWR1" s="746"/>
      <c r="QWS1" s="746"/>
      <c r="QWT1" s="746"/>
      <c r="QWU1" s="746"/>
      <c r="QWV1" s="746"/>
      <c r="QWW1" s="746"/>
      <c r="QWX1" s="746"/>
      <c r="QWY1" s="746"/>
      <c r="QWZ1" s="746"/>
      <c r="QXA1" s="746"/>
      <c r="QXB1" s="746"/>
      <c r="QXC1" s="746"/>
      <c r="QXD1" s="746"/>
      <c r="QXE1" s="746"/>
      <c r="QXF1" s="746"/>
      <c r="QXG1" s="746"/>
      <c r="QXH1" s="746"/>
      <c r="QXI1" s="746"/>
      <c r="QXJ1" s="746"/>
      <c r="QXK1" s="746"/>
      <c r="QXL1" s="746"/>
      <c r="QXM1" s="746"/>
      <c r="QXN1" s="746"/>
      <c r="QXO1" s="746"/>
      <c r="QXP1" s="746"/>
      <c r="QXQ1" s="746"/>
      <c r="QXR1" s="746"/>
      <c r="QXS1" s="746"/>
      <c r="QXT1" s="746"/>
      <c r="QXU1" s="746"/>
      <c r="QXV1" s="746"/>
      <c r="QXW1" s="746"/>
      <c r="QXX1" s="746"/>
      <c r="QXY1" s="746"/>
      <c r="QXZ1" s="746"/>
      <c r="QYA1" s="746"/>
      <c r="QYB1" s="746"/>
      <c r="QYC1" s="746"/>
      <c r="QYD1" s="746"/>
      <c r="QYE1" s="746"/>
      <c r="QYF1" s="746"/>
      <c r="QYG1" s="746"/>
      <c r="QYH1" s="746"/>
      <c r="QYI1" s="746"/>
      <c r="QYJ1" s="746"/>
      <c r="QYK1" s="746"/>
      <c r="QYL1" s="746"/>
      <c r="QYM1" s="746"/>
      <c r="QYN1" s="746"/>
      <c r="QYO1" s="746"/>
      <c r="QYP1" s="746"/>
      <c r="QYQ1" s="746"/>
      <c r="QYR1" s="746"/>
      <c r="QYS1" s="746"/>
      <c r="QYT1" s="746"/>
      <c r="QYU1" s="746"/>
      <c r="QYV1" s="746"/>
      <c r="QYW1" s="746"/>
      <c r="QYX1" s="746"/>
      <c r="QYY1" s="746"/>
      <c r="QYZ1" s="746"/>
      <c r="QZA1" s="746"/>
      <c r="QZB1" s="746"/>
      <c r="QZC1" s="746"/>
      <c r="QZD1" s="746"/>
      <c r="QZE1" s="746"/>
      <c r="QZF1" s="746"/>
      <c r="QZG1" s="746"/>
      <c r="QZH1" s="746"/>
      <c r="QZI1" s="746"/>
      <c r="QZJ1" s="746"/>
      <c r="QZK1" s="746"/>
      <c r="QZL1" s="746"/>
      <c r="QZM1" s="746"/>
      <c r="QZN1" s="746"/>
      <c r="QZO1" s="746"/>
      <c r="QZP1" s="746"/>
      <c r="QZQ1" s="746"/>
      <c r="QZR1" s="746"/>
      <c r="QZS1" s="746"/>
      <c r="QZT1" s="746"/>
      <c r="QZU1" s="746"/>
      <c r="QZV1" s="746"/>
      <c r="QZW1" s="746"/>
      <c r="QZX1" s="746"/>
      <c r="QZY1" s="746"/>
      <c r="QZZ1" s="746"/>
      <c r="RAA1" s="746"/>
      <c r="RAB1" s="746"/>
      <c r="RAC1" s="746"/>
      <c r="RAD1" s="746"/>
      <c r="RAE1" s="746"/>
      <c r="RAF1" s="746"/>
      <c r="RAG1" s="746"/>
      <c r="RAH1" s="746"/>
      <c r="RAI1" s="746"/>
      <c r="RAJ1" s="746"/>
      <c r="RAK1" s="746"/>
      <c r="RAL1" s="746"/>
      <c r="RAM1" s="746"/>
      <c r="RAN1" s="746"/>
      <c r="RAO1" s="746"/>
      <c r="RAP1" s="746"/>
      <c r="RAQ1" s="746"/>
      <c r="RAR1" s="746"/>
      <c r="RAS1" s="746"/>
      <c r="RAT1" s="746"/>
      <c r="RAU1" s="746"/>
      <c r="RAV1" s="746"/>
      <c r="RAW1" s="746"/>
      <c r="RAX1" s="746"/>
      <c r="RAY1" s="746"/>
      <c r="RAZ1" s="746"/>
      <c r="RBA1" s="746"/>
      <c r="RBB1" s="746"/>
      <c r="RBC1" s="746"/>
      <c r="RBD1" s="746"/>
      <c r="RBE1" s="746"/>
      <c r="RBF1" s="746"/>
      <c r="RBG1" s="746"/>
      <c r="RBH1" s="746"/>
      <c r="RBI1" s="746"/>
      <c r="RBJ1" s="746"/>
      <c r="RBK1" s="746"/>
      <c r="RBL1" s="746"/>
      <c r="RBM1" s="746"/>
      <c r="RBN1" s="746"/>
      <c r="RBO1" s="746"/>
      <c r="RBP1" s="746"/>
      <c r="RBQ1" s="746"/>
      <c r="RBR1" s="746"/>
      <c r="RBS1" s="746"/>
      <c r="RBT1" s="746"/>
      <c r="RBU1" s="746"/>
      <c r="RBV1" s="746"/>
      <c r="RBW1" s="746"/>
      <c r="RBX1" s="746"/>
      <c r="RBY1" s="746"/>
      <c r="RBZ1" s="746"/>
      <c r="RCA1" s="746"/>
      <c r="RCB1" s="746"/>
      <c r="RCC1" s="746"/>
      <c r="RCD1" s="746"/>
      <c r="RCE1" s="746"/>
      <c r="RCF1" s="746"/>
      <c r="RCG1" s="746"/>
      <c r="RCH1" s="746"/>
      <c r="RCI1" s="746"/>
      <c r="RCJ1" s="746"/>
      <c r="RCK1" s="746"/>
      <c r="RCL1" s="746"/>
      <c r="RCM1" s="746"/>
      <c r="RCN1" s="746"/>
      <c r="RCO1" s="746"/>
      <c r="RCP1" s="746"/>
      <c r="RCQ1" s="746"/>
      <c r="RCR1" s="746"/>
      <c r="RCS1" s="746"/>
      <c r="RCT1" s="746"/>
      <c r="RCU1" s="746"/>
      <c r="RCV1" s="746"/>
      <c r="RCW1" s="746"/>
      <c r="RCX1" s="746"/>
      <c r="RCY1" s="746"/>
      <c r="RCZ1" s="746"/>
      <c r="RDA1" s="746"/>
      <c r="RDB1" s="746"/>
      <c r="RDC1" s="746"/>
      <c r="RDD1" s="746"/>
      <c r="RDE1" s="746"/>
      <c r="RDF1" s="746"/>
      <c r="RDG1" s="746"/>
      <c r="RDH1" s="746"/>
      <c r="RDI1" s="746"/>
      <c r="RDJ1" s="746"/>
      <c r="RDK1" s="746"/>
      <c r="RDL1" s="746"/>
      <c r="RDM1" s="746"/>
      <c r="RDN1" s="746"/>
      <c r="RDO1" s="746"/>
      <c r="RDP1" s="746"/>
      <c r="RDQ1" s="746"/>
      <c r="RDR1" s="746"/>
      <c r="RDS1" s="746"/>
      <c r="RDT1" s="746"/>
      <c r="RDU1" s="746"/>
      <c r="RDV1" s="746"/>
      <c r="RDW1" s="746"/>
      <c r="RDX1" s="746"/>
      <c r="RDY1" s="746"/>
      <c r="RDZ1" s="746"/>
      <c r="REA1" s="746"/>
      <c r="REB1" s="74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X1" s="746"/>
      <c r="REY1" s="746"/>
      <c r="REZ1" s="746"/>
      <c r="RFA1" s="746"/>
      <c r="RFB1" s="746"/>
      <c r="RFC1" s="746"/>
      <c r="RFD1" s="746"/>
      <c r="RFE1" s="746"/>
      <c r="RFF1" s="746"/>
      <c r="RFG1" s="746"/>
      <c r="RFH1" s="746"/>
      <c r="RFI1" s="746"/>
      <c r="RFJ1" s="746"/>
      <c r="RFK1" s="746"/>
      <c r="RFL1" s="746"/>
      <c r="RFM1" s="746"/>
      <c r="RFN1" s="746"/>
      <c r="RFO1" s="746"/>
      <c r="RFP1" s="746"/>
      <c r="RFQ1" s="746"/>
      <c r="RFR1" s="746"/>
      <c r="RFS1" s="746"/>
      <c r="RFT1" s="746"/>
      <c r="RFU1" s="746"/>
      <c r="RFV1" s="746"/>
      <c r="RFW1" s="746"/>
      <c r="RFX1" s="746"/>
      <c r="RFY1" s="746"/>
      <c r="RFZ1" s="746"/>
      <c r="RGA1" s="746"/>
      <c r="RGB1" s="746"/>
      <c r="RGC1" s="746"/>
      <c r="RGD1" s="746"/>
      <c r="RGE1" s="746"/>
      <c r="RGF1" s="746"/>
      <c r="RGG1" s="746"/>
      <c r="RGH1" s="746"/>
      <c r="RGI1" s="746"/>
      <c r="RGJ1" s="746"/>
      <c r="RGK1" s="746"/>
      <c r="RGL1" s="746"/>
      <c r="RGM1" s="746"/>
      <c r="RGN1" s="746"/>
      <c r="RGO1" s="746"/>
      <c r="RGP1" s="746"/>
      <c r="RGQ1" s="746"/>
      <c r="RGR1" s="746"/>
      <c r="RGS1" s="746"/>
      <c r="RGT1" s="746"/>
      <c r="RGU1" s="746"/>
      <c r="RGV1" s="746"/>
      <c r="RGW1" s="746"/>
      <c r="RGX1" s="746"/>
      <c r="RGY1" s="746"/>
      <c r="RGZ1" s="746"/>
      <c r="RHA1" s="746"/>
      <c r="RHB1" s="746"/>
      <c r="RHC1" s="746"/>
      <c r="RHD1" s="746"/>
      <c r="RHE1" s="746"/>
      <c r="RHF1" s="746"/>
      <c r="RHG1" s="746"/>
      <c r="RHH1" s="746"/>
      <c r="RHI1" s="746"/>
      <c r="RHJ1" s="746"/>
      <c r="RHK1" s="746"/>
      <c r="RHL1" s="746"/>
      <c r="RHM1" s="746"/>
      <c r="RHN1" s="746"/>
      <c r="RHO1" s="746"/>
      <c r="RHP1" s="746"/>
      <c r="RHQ1" s="746"/>
      <c r="RHR1" s="746"/>
      <c r="RHS1" s="746"/>
      <c r="RHT1" s="746"/>
      <c r="RHU1" s="746"/>
      <c r="RHV1" s="746"/>
      <c r="RHW1" s="746"/>
      <c r="RHX1" s="746"/>
      <c r="RHY1" s="746"/>
      <c r="RHZ1" s="746"/>
      <c r="RIA1" s="746"/>
      <c r="RIB1" s="746"/>
      <c r="RIC1" s="746"/>
      <c r="RID1" s="746"/>
      <c r="RIE1" s="746"/>
      <c r="RIF1" s="746"/>
      <c r="RIG1" s="746"/>
      <c r="RIH1" s="746"/>
      <c r="RII1" s="746"/>
      <c r="RIJ1" s="746"/>
      <c r="RIK1" s="746"/>
      <c r="RIL1" s="746"/>
      <c r="RIM1" s="746"/>
      <c r="RIN1" s="746"/>
      <c r="RIO1" s="746"/>
      <c r="RIP1" s="746"/>
      <c r="RIQ1" s="746"/>
      <c r="RIR1" s="746"/>
      <c r="RIS1" s="746"/>
      <c r="RIT1" s="746"/>
      <c r="RIU1" s="746"/>
      <c r="RIV1" s="746"/>
      <c r="RIW1" s="746"/>
      <c r="RIX1" s="746"/>
      <c r="RIY1" s="746"/>
      <c r="RIZ1" s="746"/>
      <c r="RJA1" s="746"/>
      <c r="RJB1" s="746"/>
      <c r="RJC1" s="746"/>
      <c r="RJD1" s="746"/>
      <c r="RJE1" s="746"/>
      <c r="RJF1" s="746"/>
      <c r="RJG1" s="746"/>
      <c r="RJH1" s="746"/>
      <c r="RJI1" s="746"/>
      <c r="RJJ1" s="746"/>
      <c r="RJK1" s="746"/>
      <c r="RJL1" s="746"/>
      <c r="RJM1" s="746"/>
      <c r="RJN1" s="746"/>
      <c r="RJO1" s="746"/>
      <c r="RJP1" s="746"/>
      <c r="RJQ1" s="746"/>
      <c r="RJR1" s="746"/>
      <c r="RJS1" s="746"/>
      <c r="RJT1" s="746"/>
      <c r="RJU1" s="746"/>
      <c r="RJV1" s="746"/>
      <c r="RJW1" s="746"/>
      <c r="RJX1" s="746"/>
      <c r="RJY1" s="746"/>
      <c r="RJZ1" s="746"/>
      <c r="RKA1" s="746"/>
      <c r="RKB1" s="746"/>
      <c r="RKC1" s="746"/>
      <c r="RKD1" s="746"/>
      <c r="RKE1" s="746"/>
      <c r="RKF1" s="746"/>
      <c r="RKG1" s="746"/>
      <c r="RKH1" s="746"/>
      <c r="RKI1" s="746"/>
      <c r="RKJ1" s="746"/>
      <c r="RKK1" s="746"/>
      <c r="RKL1" s="746"/>
      <c r="RKM1" s="746"/>
      <c r="RKN1" s="746"/>
      <c r="RKO1" s="746"/>
      <c r="RKP1" s="746"/>
      <c r="RKQ1" s="746"/>
      <c r="RKR1" s="746"/>
      <c r="RKS1" s="746"/>
      <c r="RKT1" s="746"/>
      <c r="RKU1" s="746"/>
      <c r="RKV1" s="746"/>
      <c r="RKW1" s="746"/>
      <c r="RKX1" s="746"/>
      <c r="RKY1" s="746"/>
      <c r="RKZ1" s="746"/>
      <c r="RLA1" s="746"/>
      <c r="RLB1" s="746"/>
      <c r="RLC1" s="746"/>
      <c r="RLD1" s="746"/>
      <c r="RLE1" s="746"/>
      <c r="RLF1" s="746"/>
      <c r="RLG1" s="746"/>
      <c r="RLH1" s="746"/>
      <c r="RLI1" s="746"/>
      <c r="RLJ1" s="746"/>
      <c r="RLK1" s="746"/>
      <c r="RLL1" s="746"/>
      <c r="RLM1" s="746"/>
      <c r="RLN1" s="746"/>
      <c r="RLO1" s="746"/>
      <c r="RLP1" s="746"/>
      <c r="RLQ1" s="746"/>
      <c r="RLR1" s="746"/>
      <c r="RLS1" s="746"/>
      <c r="RLT1" s="746"/>
      <c r="RLU1" s="746"/>
      <c r="RLV1" s="746"/>
      <c r="RLW1" s="746"/>
      <c r="RLX1" s="746"/>
      <c r="RLY1" s="746"/>
      <c r="RLZ1" s="746"/>
      <c r="RMA1" s="746"/>
      <c r="RMB1" s="746"/>
      <c r="RMC1" s="746"/>
      <c r="RMD1" s="746"/>
      <c r="RME1" s="746"/>
      <c r="RMF1" s="746"/>
      <c r="RMG1" s="746"/>
      <c r="RMH1" s="746"/>
      <c r="RMI1" s="746"/>
      <c r="RMJ1" s="746"/>
      <c r="RMK1" s="746"/>
      <c r="RML1" s="746"/>
      <c r="RMM1" s="746"/>
      <c r="RMN1" s="746"/>
      <c r="RMO1" s="746"/>
      <c r="RMP1" s="746"/>
      <c r="RMQ1" s="746"/>
      <c r="RMR1" s="746"/>
      <c r="RMS1" s="746"/>
      <c r="RMT1" s="746"/>
      <c r="RMU1" s="746"/>
      <c r="RMV1" s="746"/>
      <c r="RMW1" s="746"/>
      <c r="RMX1" s="746"/>
      <c r="RMY1" s="746"/>
      <c r="RMZ1" s="746"/>
      <c r="RNA1" s="746"/>
      <c r="RNB1" s="746"/>
      <c r="RNC1" s="746"/>
      <c r="RND1" s="746"/>
      <c r="RNE1" s="746"/>
      <c r="RNF1" s="746"/>
      <c r="RNG1" s="746"/>
      <c r="RNH1" s="746"/>
      <c r="RNI1" s="746"/>
      <c r="RNJ1" s="746"/>
      <c r="RNK1" s="746"/>
      <c r="RNL1" s="746"/>
      <c r="RNM1" s="746"/>
      <c r="RNN1" s="746"/>
      <c r="RNO1" s="746"/>
      <c r="RNP1" s="746"/>
      <c r="RNQ1" s="746"/>
      <c r="RNR1" s="746"/>
      <c r="RNS1" s="746"/>
      <c r="RNT1" s="746"/>
      <c r="RNU1" s="746"/>
      <c r="RNV1" s="746"/>
      <c r="RNW1" s="746"/>
      <c r="RNX1" s="746"/>
      <c r="RNY1" s="746"/>
      <c r="RNZ1" s="746"/>
      <c r="ROA1" s="746"/>
      <c r="ROB1" s="746"/>
      <c r="ROC1" s="746"/>
      <c r="ROD1" s="746"/>
      <c r="ROE1" s="746"/>
      <c r="ROF1" s="746"/>
      <c r="ROG1" s="746"/>
      <c r="ROH1" s="746"/>
      <c r="ROI1" s="746"/>
      <c r="ROJ1" s="746"/>
      <c r="ROK1" s="746"/>
      <c r="ROL1" s="746"/>
      <c r="ROM1" s="746"/>
      <c r="RON1" s="746"/>
      <c r="ROO1" s="746"/>
      <c r="ROP1" s="746"/>
      <c r="ROQ1" s="746"/>
      <c r="ROR1" s="746"/>
      <c r="ROS1" s="746"/>
      <c r="ROT1" s="746"/>
      <c r="ROU1" s="746"/>
      <c r="ROV1" s="746"/>
      <c r="ROW1" s="746"/>
      <c r="ROX1" s="746"/>
      <c r="ROY1" s="746"/>
      <c r="ROZ1" s="746"/>
      <c r="RPA1" s="746"/>
      <c r="RPB1" s="746"/>
      <c r="RPC1" s="746"/>
      <c r="RPD1" s="746"/>
      <c r="RPE1" s="746"/>
      <c r="RPF1" s="746"/>
      <c r="RPG1" s="746"/>
      <c r="RPH1" s="746"/>
      <c r="RPI1" s="746"/>
      <c r="RPJ1" s="746"/>
      <c r="RPK1" s="746"/>
      <c r="RPL1" s="746"/>
      <c r="RPM1" s="746"/>
      <c r="RPN1" s="746"/>
      <c r="RPO1" s="746"/>
      <c r="RPP1" s="746"/>
      <c r="RPQ1" s="746"/>
      <c r="RPR1" s="746"/>
      <c r="RPS1" s="746"/>
      <c r="RPT1" s="746"/>
      <c r="RPU1" s="746"/>
      <c r="RPV1" s="746"/>
      <c r="RPW1" s="746"/>
      <c r="RPX1" s="746"/>
      <c r="RPY1" s="746"/>
      <c r="RPZ1" s="746"/>
      <c r="RQA1" s="746"/>
      <c r="RQB1" s="746"/>
      <c r="RQC1" s="746"/>
      <c r="RQD1" s="746"/>
      <c r="RQE1" s="746"/>
      <c r="RQF1" s="746"/>
      <c r="RQG1" s="746"/>
      <c r="RQH1" s="746"/>
      <c r="RQI1" s="746"/>
      <c r="RQJ1" s="746"/>
      <c r="RQK1" s="746"/>
      <c r="RQL1" s="746"/>
      <c r="RQM1" s="746"/>
      <c r="RQN1" s="746"/>
      <c r="RQO1" s="746"/>
      <c r="RQP1" s="746"/>
      <c r="RQQ1" s="746"/>
      <c r="RQR1" s="746"/>
      <c r="RQS1" s="746"/>
      <c r="RQT1" s="746"/>
      <c r="RQU1" s="746"/>
      <c r="RQV1" s="746"/>
      <c r="RQW1" s="746"/>
      <c r="RQX1" s="746"/>
      <c r="RQY1" s="746"/>
      <c r="RQZ1" s="746"/>
      <c r="RRA1" s="746"/>
      <c r="RRB1" s="746"/>
      <c r="RRC1" s="746"/>
      <c r="RRD1" s="746"/>
      <c r="RRE1" s="746"/>
      <c r="RRF1" s="746"/>
      <c r="RRG1" s="746"/>
      <c r="RRH1" s="746"/>
      <c r="RRI1" s="746"/>
      <c r="RRJ1" s="746"/>
      <c r="RRK1" s="746"/>
      <c r="RRL1" s="746"/>
      <c r="RRM1" s="746"/>
      <c r="RRN1" s="746"/>
      <c r="RRO1" s="746"/>
      <c r="RRP1" s="746"/>
      <c r="RRQ1" s="746"/>
      <c r="RRR1" s="746"/>
      <c r="RRS1" s="746"/>
      <c r="RRT1" s="746"/>
      <c r="RRU1" s="746"/>
      <c r="RRV1" s="746"/>
      <c r="RRW1" s="746"/>
      <c r="RRX1" s="746"/>
      <c r="RRY1" s="746"/>
      <c r="RRZ1" s="746"/>
      <c r="RSA1" s="746"/>
      <c r="RSB1" s="746"/>
      <c r="RSC1" s="746"/>
      <c r="RSD1" s="746"/>
      <c r="RSE1" s="746"/>
      <c r="RSF1" s="746"/>
      <c r="RSG1" s="746"/>
      <c r="RSH1" s="746"/>
      <c r="RSI1" s="746"/>
      <c r="RSJ1" s="746"/>
      <c r="RSK1" s="746"/>
      <c r="RSL1" s="746"/>
      <c r="RSM1" s="746"/>
      <c r="RSN1" s="746"/>
      <c r="RSO1" s="746"/>
      <c r="RSP1" s="746"/>
      <c r="RSQ1" s="746"/>
      <c r="RSR1" s="746"/>
      <c r="RSS1" s="746"/>
      <c r="RST1" s="746"/>
      <c r="RSU1" s="746"/>
      <c r="RSV1" s="746"/>
      <c r="RSW1" s="746"/>
      <c r="RSX1" s="746"/>
      <c r="RSY1" s="746"/>
      <c r="RSZ1" s="746"/>
      <c r="RTA1" s="746"/>
      <c r="RTB1" s="746"/>
      <c r="RTC1" s="746"/>
      <c r="RTD1" s="746"/>
      <c r="RTE1" s="746"/>
      <c r="RTF1" s="746"/>
      <c r="RTG1" s="746"/>
      <c r="RTH1" s="746"/>
      <c r="RTI1" s="746"/>
      <c r="RTJ1" s="746"/>
      <c r="RTK1" s="746"/>
      <c r="RTL1" s="746"/>
      <c r="RTM1" s="746"/>
      <c r="RTN1" s="746"/>
      <c r="RTO1" s="746"/>
      <c r="RTP1" s="746"/>
      <c r="RTQ1" s="746"/>
      <c r="RTR1" s="746"/>
      <c r="RTS1" s="746"/>
      <c r="RTT1" s="746"/>
      <c r="RTU1" s="746"/>
      <c r="RTV1" s="746"/>
      <c r="RTW1" s="746"/>
      <c r="RTX1" s="746"/>
      <c r="RTY1" s="746"/>
      <c r="RTZ1" s="746"/>
      <c r="RUA1" s="746"/>
      <c r="RUB1" s="746"/>
      <c r="RUC1" s="746"/>
      <c r="RUD1" s="746"/>
      <c r="RUE1" s="746"/>
      <c r="RUF1" s="746"/>
      <c r="RUG1" s="746"/>
      <c r="RUH1" s="746"/>
      <c r="RUI1" s="746"/>
      <c r="RUJ1" s="746"/>
      <c r="RUK1" s="746"/>
      <c r="RUL1" s="746"/>
      <c r="RUM1" s="746"/>
      <c r="RUN1" s="746"/>
      <c r="RUO1" s="746"/>
      <c r="RUP1" s="746"/>
      <c r="RUQ1" s="746"/>
      <c r="RUR1" s="746"/>
      <c r="RUS1" s="746"/>
      <c r="RUT1" s="746"/>
      <c r="RUU1" s="746"/>
      <c r="RUV1" s="746"/>
      <c r="RUW1" s="746"/>
      <c r="RUX1" s="746"/>
      <c r="RUY1" s="746"/>
      <c r="RUZ1" s="746"/>
      <c r="RVA1" s="746"/>
      <c r="RVB1" s="746"/>
      <c r="RVC1" s="746"/>
      <c r="RVD1" s="746"/>
      <c r="RVE1" s="746"/>
      <c r="RVF1" s="746"/>
      <c r="RVG1" s="746"/>
      <c r="RVH1" s="746"/>
      <c r="RVI1" s="746"/>
      <c r="RVJ1" s="746"/>
      <c r="RVK1" s="746"/>
      <c r="RVL1" s="746"/>
      <c r="RVM1" s="746"/>
      <c r="RVN1" s="746"/>
      <c r="RVO1" s="746"/>
      <c r="RVP1" s="746"/>
      <c r="RVQ1" s="746"/>
      <c r="RVR1" s="746"/>
      <c r="RVS1" s="746"/>
      <c r="RVT1" s="746"/>
      <c r="RVU1" s="746"/>
      <c r="RVV1" s="746"/>
      <c r="RVW1" s="746"/>
      <c r="RVX1" s="746"/>
      <c r="RVY1" s="746"/>
      <c r="RVZ1" s="746"/>
      <c r="RWA1" s="746"/>
      <c r="RWB1" s="746"/>
      <c r="RWC1" s="746"/>
      <c r="RWD1" s="746"/>
      <c r="RWE1" s="746"/>
      <c r="RWF1" s="746"/>
      <c r="RWG1" s="746"/>
      <c r="RWH1" s="746"/>
      <c r="RWI1" s="746"/>
      <c r="RWJ1" s="746"/>
      <c r="RWK1" s="746"/>
      <c r="RWL1" s="746"/>
      <c r="RWM1" s="746"/>
      <c r="RWN1" s="746"/>
      <c r="RWO1" s="746"/>
      <c r="RWP1" s="746"/>
      <c r="RWQ1" s="746"/>
      <c r="RWR1" s="746"/>
      <c r="RWS1" s="746"/>
      <c r="RWT1" s="746"/>
      <c r="RWU1" s="746"/>
      <c r="RWV1" s="746"/>
      <c r="RWW1" s="746"/>
      <c r="RWX1" s="746"/>
      <c r="RWY1" s="746"/>
      <c r="RWZ1" s="746"/>
      <c r="RXA1" s="746"/>
      <c r="RXB1" s="746"/>
      <c r="RXC1" s="746"/>
      <c r="RXD1" s="746"/>
      <c r="RXE1" s="746"/>
      <c r="RXF1" s="746"/>
      <c r="RXG1" s="746"/>
      <c r="RXH1" s="746"/>
      <c r="RXI1" s="746"/>
      <c r="RXJ1" s="746"/>
      <c r="RXK1" s="746"/>
      <c r="RXL1" s="746"/>
      <c r="RXM1" s="746"/>
      <c r="RXN1" s="746"/>
      <c r="RXO1" s="746"/>
      <c r="RXP1" s="746"/>
      <c r="RXQ1" s="746"/>
      <c r="RXR1" s="746"/>
      <c r="RXS1" s="746"/>
      <c r="RXT1" s="746"/>
      <c r="RXU1" s="746"/>
      <c r="RXV1" s="746"/>
      <c r="RXW1" s="746"/>
      <c r="RXX1" s="746"/>
      <c r="RXY1" s="746"/>
      <c r="RXZ1" s="746"/>
      <c r="RYA1" s="746"/>
      <c r="RYB1" s="746"/>
      <c r="RYC1" s="746"/>
      <c r="RYD1" s="746"/>
      <c r="RYE1" s="746"/>
      <c r="RYF1" s="746"/>
      <c r="RYG1" s="746"/>
      <c r="RYH1" s="746"/>
      <c r="RYI1" s="746"/>
      <c r="RYJ1" s="746"/>
      <c r="RYK1" s="746"/>
      <c r="RYL1" s="746"/>
      <c r="RYM1" s="746"/>
      <c r="RYN1" s="746"/>
      <c r="RYO1" s="746"/>
      <c r="RYP1" s="746"/>
      <c r="RYQ1" s="746"/>
      <c r="RYR1" s="746"/>
      <c r="RYS1" s="746"/>
      <c r="RYT1" s="746"/>
      <c r="RYU1" s="746"/>
      <c r="RYV1" s="746"/>
      <c r="RYW1" s="746"/>
      <c r="RYX1" s="746"/>
      <c r="RYY1" s="746"/>
      <c r="RYZ1" s="746"/>
      <c r="RZA1" s="746"/>
      <c r="RZB1" s="746"/>
      <c r="RZC1" s="746"/>
      <c r="RZD1" s="746"/>
      <c r="RZE1" s="746"/>
      <c r="RZF1" s="746"/>
      <c r="RZG1" s="746"/>
      <c r="RZH1" s="746"/>
      <c r="RZI1" s="746"/>
      <c r="RZJ1" s="746"/>
      <c r="RZK1" s="746"/>
      <c r="RZL1" s="746"/>
      <c r="RZM1" s="746"/>
      <c r="RZN1" s="746"/>
      <c r="RZO1" s="746"/>
      <c r="RZP1" s="746"/>
      <c r="RZQ1" s="746"/>
      <c r="RZR1" s="746"/>
      <c r="RZS1" s="746"/>
      <c r="RZT1" s="746"/>
      <c r="RZU1" s="746"/>
      <c r="RZV1" s="746"/>
      <c r="RZW1" s="746"/>
      <c r="RZX1" s="746"/>
      <c r="RZY1" s="746"/>
      <c r="RZZ1" s="746"/>
      <c r="SAA1" s="746"/>
      <c r="SAB1" s="746"/>
      <c r="SAC1" s="746"/>
      <c r="SAD1" s="746"/>
      <c r="SAE1" s="746"/>
      <c r="SAF1" s="746"/>
      <c r="SAG1" s="746"/>
      <c r="SAH1" s="746"/>
      <c r="SAI1" s="746"/>
      <c r="SAJ1" s="746"/>
      <c r="SAK1" s="746"/>
      <c r="SAL1" s="746"/>
      <c r="SAM1" s="746"/>
      <c r="SAN1" s="746"/>
      <c r="SAO1" s="746"/>
      <c r="SAP1" s="746"/>
      <c r="SAQ1" s="746"/>
      <c r="SAR1" s="746"/>
      <c r="SAS1" s="746"/>
      <c r="SAT1" s="746"/>
      <c r="SAU1" s="746"/>
      <c r="SAV1" s="746"/>
      <c r="SAW1" s="746"/>
      <c r="SAX1" s="746"/>
      <c r="SAY1" s="746"/>
      <c r="SAZ1" s="746"/>
      <c r="SBA1" s="746"/>
      <c r="SBB1" s="746"/>
      <c r="SBC1" s="746"/>
      <c r="SBD1" s="746"/>
      <c r="SBE1" s="746"/>
      <c r="SBF1" s="746"/>
      <c r="SBG1" s="746"/>
      <c r="SBH1" s="746"/>
      <c r="SBI1" s="746"/>
      <c r="SBJ1" s="746"/>
      <c r="SBK1" s="746"/>
      <c r="SBL1" s="746"/>
      <c r="SBM1" s="746"/>
      <c r="SBN1" s="746"/>
      <c r="SBO1" s="746"/>
      <c r="SBP1" s="746"/>
      <c r="SBQ1" s="746"/>
      <c r="SBR1" s="746"/>
      <c r="SBS1" s="746"/>
      <c r="SBT1" s="746"/>
      <c r="SBU1" s="746"/>
      <c r="SBV1" s="746"/>
      <c r="SBW1" s="746"/>
      <c r="SBX1" s="746"/>
      <c r="SBY1" s="746"/>
      <c r="SBZ1" s="746"/>
      <c r="SCA1" s="746"/>
      <c r="SCB1" s="746"/>
      <c r="SCC1" s="746"/>
      <c r="SCD1" s="746"/>
      <c r="SCE1" s="746"/>
      <c r="SCF1" s="746"/>
      <c r="SCG1" s="746"/>
      <c r="SCH1" s="746"/>
      <c r="SCI1" s="746"/>
      <c r="SCJ1" s="746"/>
      <c r="SCK1" s="746"/>
      <c r="SCL1" s="746"/>
      <c r="SCM1" s="746"/>
      <c r="SCN1" s="746"/>
      <c r="SCO1" s="746"/>
      <c r="SCP1" s="746"/>
      <c r="SCQ1" s="746"/>
      <c r="SCR1" s="746"/>
      <c r="SCS1" s="746"/>
      <c r="SCT1" s="746"/>
      <c r="SCU1" s="746"/>
      <c r="SCV1" s="746"/>
      <c r="SCW1" s="746"/>
      <c r="SCX1" s="746"/>
      <c r="SCY1" s="746"/>
      <c r="SCZ1" s="746"/>
      <c r="SDA1" s="746"/>
      <c r="SDB1" s="746"/>
      <c r="SDC1" s="746"/>
      <c r="SDD1" s="746"/>
      <c r="SDE1" s="746"/>
      <c r="SDF1" s="746"/>
      <c r="SDG1" s="746"/>
      <c r="SDH1" s="746"/>
      <c r="SDI1" s="746"/>
      <c r="SDJ1" s="746"/>
      <c r="SDK1" s="746"/>
      <c r="SDL1" s="746"/>
      <c r="SDM1" s="746"/>
      <c r="SDN1" s="746"/>
      <c r="SDO1" s="746"/>
      <c r="SDP1" s="746"/>
      <c r="SDQ1" s="746"/>
      <c r="SDR1" s="746"/>
      <c r="SDS1" s="746"/>
      <c r="SDT1" s="746"/>
      <c r="SDU1" s="746"/>
      <c r="SDV1" s="746"/>
      <c r="SDW1" s="746"/>
      <c r="SDX1" s="746"/>
      <c r="SDY1" s="746"/>
      <c r="SDZ1" s="746"/>
      <c r="SEA1" s="746"/>
      <c r="SEB1" s="746"/>
      <c r="SEC1" s="746"/>
      <c r="SED1" s="746"/>
      <c r="SEE1" s="746"/>
      <c r="SEF1" s="746"/>
      <c r="SEG1" s="746"/>
      <c r="SEH1" s="746"/>
      <c r="SEI1" s="746"/>
      <c r="SEJ1" s="746"/>
      <c r="SEK1" s="746"/>
      <c r="SEL1" s="746"/>
      <c r="SEM1" s="746"/>
      <c r="SEN1" s="746"/>
      <c r="SEO1" s="746"/>
      <c r="SEP1" s="746"/>
      <c r="SEQ1" s="746"/>
      <c r="SER1" s="746"/>
      <c r="SES1" s="746"/>
      <c r="SET1" s="746"/>
      <c r="SEU1" s="746"/>
      <c r="SEV1" s="746"/>
      <c r="SEW1" s="746"/>
      <c r="SEX1" s="746"/>
      <c r="SEY1" s="746"/>
      <c r="SEZ1" s="746"/>
      <c r="SFA1" s="746"/>
      <c r="SFB1" s="746"/>
      <c r="SFC1" s="746"/>
      <c r="SFD1" s="746"/>
      <c r="SFE1" s="746"/>
      <c r="SFF1" s="746"/>
      <c r="SFG1" s="746"/>
      <c r="SFH1" s="746"/>
      <c r="SFI1" s="746"/>
      <c r="SFJ1" s="746"/>
      <c r="SFK1" s="746"/>
      <c r="SFL1" s="746"/>
      <c r="SFM1" s="746"/>
      <c r="SFN1" s="746"/>
      <c r="SFO1" s="746"/>
      <c r="SFP1" s="746"/>
      <c r="SFQ1" s="746"/>
      <c r="SFR1" s="746"/>
      <c r="SFS1" s="746"/>
      <c r="SFT1" s="746"/>
      <c r="SFU1" s="746"/>
      <c r="SFV1" s="746"/>
      <c r="SFW1" s="746"/>
      <c r="SFX1" s="746"/>
      <c r="SFY1" s="746"/>
      <c r="SFZ1" s="746"/>
      <c r="SGA1" s="746"/>
      <c r="SGB1" s="746"/>
      <c r="SGC1" s="746"/>
      <c r="SGD1" s="746"/>
      <c r="SGE1" s="746"/>
      <c r="SGF1" s="746"/>
      <c r="SGG1" s="746"/>
      <c r="SGH1" s="746"/>
      <c r="SGI1" s="746"/>
      <c r="SGJ1" s="746"/>
      <c r="SGK1" s="746"/>
      <c r="SGL1" s="746"/>
      <c r="SGM1" s="746"/>
      <c r="SGN1" s="746"/>
      <c r="SGO1" s="746"/>
      <c r="SGP1" s="746"/>
      <c r="SGQ1" s="746"/>
      <c r="SGR1" s="746"/>
      <c r="SGS1" s="746"/>
      <c r="SGT1" s="746"/>
      <c r="SGU1" s="746"/>
      <c r="SGV1" s="746"/>
      <c r="SGW1" s="746"/>
      <c r="SGX1" s="746"/>
      <c r="SGY1" s="746"/>
      <c r="SGZ1" s="746"/>
      <c r="SHA1" s="746"/>
      <c r="SHB1" s="746"/>
      <c r="SHC1" s="746"/>
      <c r="SHD1" s="746"/>
      <c r="SHE1" s="746"/>
      <c r="SHF1" s="746"/>
      <c r="SHG1" s="746"/>
      <c r="SHH1" s="746"/>
      <c r="SHI1" s="746"/>
      <c r="SHJ1" s="746"/>
      <c r="SHK1" s="746"/>
      <c r="SHL1" s="746"/>
      <c r="SHM1" s="746"/>
      <c r="SHN1" s="746"/>
      <c r="SHO1" s="746"/>
      <c r="SHP1" s="746"/>
      <c r="SHQ1" s="746"/>
      <c r="SHR1" s="746"/>
      <c r="SHS1" s="746"/>
      <c r="SHT1" s="746"/>
      <c r="SHU1" s="746"/>
      <c r="SHV1" s="746"/>
      <c r="SHW1" s="746"/>
      <c r="SHX1" s="746"/>
      <c r="SHY1" s="746"/>
      <c r="SHZ1" s="746"/>
      <c r="SIA1" s="746"/>
      <c r="SIB1" s="746"/>
      <c r="SIC1" s="746"/>
      <c r="SID1" s="746"/>
      <c r="SIE1" s="746"/>
      <c r="SIF1" s="746"/>
      <c r="SIG1" s="746"/>
      <c r="SIH1" s="746"/>
      <c r="SII1" s="746"/>
      <c r="SIJ1" s="746"/>
      <c r="SIK1" s="746"/>
      <c r="SIL1" s="746"/>
      <c r="SIM1" s="746"/>
      <c r="SIN1" s="746"/>
      <c r="SIO1" s="746"/>
      <c r="SIP1" s="746"/>
      <c r="SIQ1" s="746"/>
      <c r="SIR1" s="746"/>
      <c r="SIS1" s="746"/>
      <c r="SIT1" s="746"/>
      <c r="SIU1" s="746"/>
      <c r="SIV1" s="746"/>
      <c r="SIW1" s="746"/>
      <c r="SIX1" s="746"/>
      <c r="SIY1" s="746"/>
      <c r="SIZ1" s="746"/>
      <c r="SJA1" s="746"/>
      <c r="SJB1" s="746"/>
      <c r="SJC1" s="746"/>
      <c r="SJD1" s="746"/>
      <c r="SJE1" s="746"/>
      <c r="SJF1" s="746"/>
      <c r="SJG1" s="746"/>
      <c r="SJH1" s="746"/>
      <c r="SJI1" s="746"/>
      <c r="SJJ1" s="746"/>
      <c r="SJK1" s="746"/>
      <c r="SJL1" s="746"/>
      <c r="SJM1" s="746"/>
      <c r="SJN1" s="746"/>
      <c r="SJO1" s="746"/>
      <c r="SJP1" s="746"/>
      <c r="SJQ1" s="746"/>
      <c r="SJR1" s="746"/>
      <c r="SJS1" s="746"/>
      <c r="SJT1" s="746"/>
      <c r="SJU1" s="746"/>
      <c r="SJV1" s="746"/>
      <c r="SJW1" s="746"/>
      <c r="SJX1" s="746"/>
      <c r="SJY1" s="746"/>
      <c r="SJZ1" s="746"/>
      <c r="SKA1" s="746"/>
      <c r="SKB1" s="746"/>
      <c r="SKC1" s="746"/>
      <c r="SKD1" s="746"/>
      <c r="SKE1" s="746"/>
      <c r="SKF1" s="746"/>
      <c r="SKG1" s="746"/>
      <c r="SKH1" s="746"/>
      <c r="SKI1" s="746"/>
      <c r="SKJ1" s="746"/>
      <c r="SKK1" s="746"/>
      <c r="SKL1" s="746"/>
      <c r="SKM1" s="746"/>
      <c r="SKN1" s="746"/>
      <c r="SKO1" s="746"/>
      <c r="SKP1" s="746"/>
      <c r="SKQ1" s="746"/>
      <c r="SKR1" s="746"/>
      <c r="SKS1" s="746"/>
      <c r="SKT1" s="746"/>
      <c r="SKU1" s="746"/>
      <c r="SKV1" s="746"/>
      <c r="SKW1" s="746"/>
      <c r="SKX1" s="746"/>
      <c r="SKY1" s="746"/>
      <c r="SKZ1" s="746"/>
      <c r="SLA1" s="746"/>
      <c r="SLB1" s="746"/>
      <c r="SLC1" s="746"/>
      <c r="SLD1" s="746"/>
      <c r="SLE1" s="746"/>
      <c r="SLF1" s="746"/>
      <c r="SLG1" s="746"/>
      <c r="SLH1" s="746"/>
      <c r="SLI1" s="746"/>
      <c r="SLJ1" s="746"/>
      <c r="SLK1" s="746"/>
      <c r="SLL1" s="746"/>
      <c r="SLM1" s="746"/>
      <c r="SLN1" s="746"/>
      <c r="SLO1" s="746"/>
      <c r="SLP1" s="746"/>
      <c r="SLQ1" s="746"/>
      <c r="SLR1" s="746"/>
      <c r="SLS1" s="746"/>
      <c r="SLT1" s="746"/>
      <c r="SLU1" s="746"/>
      <c r="SLV1" s="746"/>
      <c r="SLW1" s="746"/>
      <c r="SLX1" s="746"/>
      <c r="SLY1" s="746"/>
      <c r="SLZ1" s="746"/>
      <c r="SMA1" s="746"/>
      <c r="SMB1" s="746"/>
      <c r="SMC1" s="746"/>
      <c r="SMD1" s="746"/>
      <c r="SME1" s="746"/>
      <c r="SMF1" s="746"/>
      <c r="SMG1" s="746"/>
      <c r="SMH1" s="746"/>
      <c r="SMI1" s="746"/>
      <c r="SMJ1" s="746"/>
      <c r="SMK1" s="746"/>
      <c r="SML1" s="746"/>
      <c r="SMM1" s="746"/>
      <c r="SMN1" s="746"/>
      <c r="SMO1" s="746"/>
      <c r="SMP1" s="746"/>
      <c r="SMQ1" s="746"/>
      <c r="SMR1" s="746"/>
      <c r="SMS1" s="746"/>
      <c r="SMT1" s="746"/>
      <c r="SMU1" s="746"/>
      <c r="SMV1" s="746"/>
      <c r="SMW1" s="746"/>
      <c r="SMX1" s="746"/>
      <c r="SMY1" s="746"/>
      <c r="SMZ1" s="746"/>
      <c r="SNA1" s="746"/>
      <c r="SNB1" s="746"/>
      <c r="SNC1" s="746"/>
      <c r="SND1" s="746"/>
      <c r="SNE1" s="746"/>
      <c r="SNF1" s="746"/>
      <c r="SNG1" s="746"/>
      <c r="SNH1" s="746"/>
      <c r="SNI1" s="746"/>
      <c r="SNJ1" s="746"/>
      <c r="SNK1" s="746"/>
      <c r="SNL1" s="746"/>
      <c r="SNM1" s="746"/>
      <c r="SNN1" s="746"/>
      <c r="SNO1" s="746"/>
      <c r="SNP1" s="746"/>
      <c r="SNQ1" s="746"/>
      <c r="SNR1" s="746"/>
      <c r="SNS1" s="746"/>
      <c r="SNT1" s="746"/>
      <c r="SNU1" s="746"/>
      <c r="SNV1" s="746"/>
      <c r="SNW1" s="746"/>
      <c r="SNX1" s="746"/>
      <c r="SNY1" s="746"/>
      <c r="SNZ1" s="746"/>
      <c r="SOA1" s="746"/>
      <c r="SOB1" s="746"/>
      <c r="SOC1" s="746"/>
      <c r="SOD1" s="746"/>
      <c r="SOE1" s="746"/>
      <c r="SOF1" s="746"/>
      <c r="SOG1" s="746"/>
      <c r="SOH1" s="746"/>
      <c r="SOI1" s="746"/>
      <c r="SOJ1" s="746"/>
      <c r="SOK1" s="746"/>
      <c r="SOL1" s="746"/>
      <c r="SOM1" s="746"/>
      <c r="SON1" s="746"/>
      <c r="SOO1" s="746"/>
      <c r="SOP1" s="746"/>
      <c r="SOQ1" s="746"/>
      <c r="SOR1" s="746"/>
      <c r="SOS1" s="746"/>
      <c r="SOT1" s="746"/>
      <c r="SOU1" s="746"/>
      <c r="SOV1" s="746"/>
      <c r="SOW1" s="746"/>
      <c r="SOX1" s="746"/>
      <c r="SOY1" s="746"/>
      <c r="SOZ1" s="746"/>
      <c r="SPA1" s="746"/>
      <c r="SPB1" s="746"/>
      <c r="SPC1" s="746"/>
      <c r="SPD1" s="746"/>
      <c r="SPE1" s="746"/>
      <c r="SPF1" s="746"/>
      <c r="SPG1" s="746"/>
      <c r="SPH1" s="746"/>
      <c r="SPI1" s="746"/>
      <c r="SPJ1" s="746"/>
      <c r="SPK1" s="746"/>
      <c r="SPL1" s="746"/>
      <c r="SPM1" s="746"/>
      <c r="SPN1" s="746"/>
      <c r="SPO1" s="746"/>
      <c r="SPP1" s="746"/>
      <c r="SPQ1" s="746"/>
      <c r="SPR1" s="746"/>
      <c r="SPS1" s="746"/>
      <c r="SPT1" s="746"/>
      <c r="SPU1" s="746"/>
      <c r="SPV1" s="746"/>
      <c r="SPW1" s="746"/>
      <c r="SPX1" s="746"/>
      <c r="SPY1" s="746"/>
      <c r="SPZ1" s="746"/>
      <c r="SQA1" s="746"/>
      <c r="SQB1" s="746"/>
      <c r="SQC1" s="746"/>
      <c r="SQD1" s="746"/>
      <c r="SQE1" s="746"/>
      <c r="SQF1" s="746"/>
      <c r="SQG1" s="746"/>
      <c r="SQH1" s="746"/>
      <c r="SQI1" s="746"/>
      <c r="SQJ1" s="746"/>
      <c r="SQK1" s="746"/>
      <c r="SQL1" s="746"/>
      <c r="SQM1" s="746"/>
      <c r="SQN1" s="746"/>
      <c r="SQO1" s="746"/>
      <c r="SQP1" s="746"/>
      <c r="SQQ1" s="746"/>
      <c r="SQR1" s="746"/>
      <c r="SQS1" s="746"/>
      <c r="SQT1" s="746"/>
      <c r="SQU1" s="746"/>
      <c r="SQV1" s="746"/>
      <c r="SQW1" s="746"/>
      <c r="SQX1" s="746"/>
      <c r="SQY1" s="746"/>
      <c r="SQZ1" s="746"/>
      <c r="SRA1" s="746"/>
      <c r="SRB1" s="746"/>
      <c r="SRC1" s="746"/>
      <c r="SRD1" s="746"/>
      <c r="SRE1" s="746"/>
      <c r="SRF1" s="746"/>
      <c r="SRG1" s="746"/>
      <c r="SRH1" s="746"/>
      <c r="SRI1" s="746"/>
      <c r="SRJ1" s="746"/>
      <c r="SRK1" s="746"/>
      <c r="SRL1" s="746"/>
      <c r="SRM1" s="746"/>
      <c r="SRN1" s="746"/>
      <c r="SRO1" s="746"/>
      <c r="SRP1" s="746"/>
      <c r="SRQ1" s="746"/>
      <c r="SRR1" s="746"/>
      <c r="SRS1" s="746"/>
      <c r="SRT1" s="746"/>
      <c r="SRU1" s="746"/>
      <c r="SRV1" s="746"/>
      <c r="SRW1" s="746"/>
      <c r="SRX1" s="746"/>
      <c r="SRY1" s="746"/>
      <c r="SRZ1" s="746"/>
      <c r="SSA1" s="746"/>
      <c r="SSB1" s="746"/>
      <c r="SSC1" s="746"/>
      <c r="SSD1" s="746"/>
      <c r="SSE1" s="746"/>
      <c r="SSF1" s="746"/>
      <c r="SSG1" s="746"/>
      <c r="SSH1" s="746"/>
      <c r="SSI1" s="746"/>
      <c r="SSJ1" s="746"/>
      <c r="SSK1" s="746"/>
      <c r="SSL1" s="746"/>
      <c r="SSM1" s="746"/>
      <c r="SSN1" s="746"/>
      <c r="SSO1" s="746"/>
      <c r="SSP1" s="746"/>
      <c r="SSQ1" s="746"/>
      <c r="SSR1" s="746"/>
      <c r="SSS1" s="746"/>
      <c r="SST1" s="746"/>
      <c r="SSU1" s="746"/>
      <c r="SSV1" s="746"/>
      <c r="SSW1" s="746"/>
      <c r="SSX1" s="746"/>
      <c r="SSY1" s="746"/>
      <c r="SSZ1" s="746"/>
      <c r="STA1" s="746"/>
      <c r="STB1" s="746"/>
      <c r="STC1" s="746"/>
      <c r="STD1" s="746"/>
      <c r="STE1" s="746"/>
      <c r="STF1" s="746"/>
      <c r="STG1" s="746"/>
      <c r="STH1" s="746"/>
      <c r="STI1" s="746"/>
      <c r="STJ1" s="746"/>
      <c r="STK1" s="746"/>
      <c r="STL1" s="746"/>
      <c r="STM1" s="746"/>
      <c r="STN1" s="746"/>
      <c r="STO1" s="746"/>
      <c r="STP1" s="746"/>
      <c r="STQ1" s="746"/>
      <c r="STR1" s="746"/>
      <c r="STS1" s="746"/>
      <c r="STT1" s="746"/>
      <c r="STU1" s="746"/>
      <c r="STV1" s="746"/>
      <c r="STW1" s="746"/>
      <c r="STX1" s="746"/>
      <c r="STY1" s="746"/>
      <c r="STZ1" s="746"/>
      <c r="SUA1" s="746"/>
      <c r="SUB1" s="746"/>
      <c r="SUC1" s="746"/>
      <c r="SUD1" s="746"/>
      <c r="SUE1" s="746"/>
      <c r="SUF1" s="746"/>
      <c r="SUG1" s="746"/>
      <c r="SUH1" s="746"/>
      <c r="SUI1" s="746"/>
      <c r="SUJ1" s="746"/>
      <c r="SUK1" s="746"/>
      <c r="SUL1" s="746"/>
      <c r="SUM1" s="746"/>
      <c r="SUN1" s="746"/>
      <c r="SUO1" s="746"/>
      <c r="SUP1" s="746"/>
      <c r="SUQ1" s="746"/>
      <c r="SUR1" s="746"/>
      <c r="SUS1" s="746"/>
      <c r="SUT1" s="746"/>
      <c r="SUU1" s="746"/>
      <c r="SUV1" s="746"/>
      <c r="SUW1" s="746"/>
      <c r="SUX1" s="746"/>
      <c r="SUY1" s="746"/>
      <c r="SUZ1" s="746"/>
      <c r="SVA1" s="746"/>
      <c r="SVB1" s="746"/>
      <c r="SVC1" s="746"/>
      <c r="SVD1" s="746"/>
      <c r="SVE1" s="746"/>
      <c r="SVF1" s="746"/>
      <c r="SVG1" s="746"/>
      <c r="SVH1" s="746"/>
      <c r="SVI1" s="746"/>
      <c r="SVJ1" s="746"/>
      <c r="SVK1" s="746"/>
      <c r="SVL1" s="746"/>
      <c r="SVM1" s="746"/>
      <c r="SVN1" s="746"/>
      <c r="SVO1" s="746"/>
      <c r="SVP1" s="746"/>
      <c r="SVQ1" s="746"/>
      <c r="SVR1" s="746"/>
      <c r="SVS1" s="746"/>
      <c r="SVT1" s="746"/>
      <c r="SVU1" s="746"/>
      <c r="SVV1" s="746"/>
      <c r="SVW1" s="746"/>
      <c r="SVX1" s="746"/>
      <c r="SVY1" s="746"/>
      <c r="SVZ1" s="746"/>
      <c r="SWA1" s="746"/>
      <c r="SWB1" s="746"/>
      <c r="SWC1" s="746"/>
      <c r="SWD1" s="746"/>
      <c r="SWE1" s="746"/>
      <c r="SWF1" s="746"/>
      <c r="SWG1" s="746"/>
      <c r="SWH1" s="746"/>
      <c r="SWI1" s="746"/>
      <c r="SWJ1" s="746"/>
      <c r="SWK1" s="746"/>
      <c r="SWL1" s="746"/>
      <c r="SWM1" s="746"/>
      <c r="SWN1" s="746"/>
      <c r="SWO1" s="746"/>
      <c r="SWP1" s="746"/>
      <c r="SWQ1" s="746"/>
      <c r="SWR1" s="746"/>
      <c r="SWS1" s="746"/>
      <c r="SWT1" s="746"/>
      <c r="SWU1" s="746"/>
      <c r="SWV1" s="746"/>
      <c r="SWW1" s="746"/>
      <c r="SWX1" s="746"/>
      <c r="SWY1" s="746"/>
      <c r="SWZ1" s="746"/>
      <c r="SXA1" s="746"/>
      <c r="SXB1" s="746"/>
      <c r="SXC1" s="746"/>
      <c r="SXD1" s="746"/>
      <c r="SXE1" s="746"/>
      <c r="SXF1" s="746"/>
      <c r="SXG1" s="746"/>
      <c r="SXH1" s="746"/>
      <c r="SXI1" s="746"/>
      <c r="SXJ1" s="746"/>
      <c r="SXK1" s="746"/>
      <c r="SXL1" s="746"/>
      <c r="SXM1" s="746"/>
      <c r="SXN1" s="746"/>
      <c r="SXO1" s="746"/>
      <c r="SXP1" s="746"/>
      <c r="SXQ1" s="746"/>
      <c r="SXR1" s="746"/>
      <c r="SXS1" s="746"/>
      <c r="SXT1" s="746"/>
      <c r="SXU1" s="746"/>
      <c r="SXV1" s="746"/>
      <c r="SXW1" s="746"/>
      <c r="SXX1" s="746"/>
      <c r="SXY1" s="746"/>
      <c r="SXZ1" s="746"/>
      <c r="SYA1" s="746"/>
      <c r="SYB1" s="746"/>
      <c r="SYC1" s="746"/>
      <c r="SYD1" s="746"/>
      <c r="SYE1" s="746"/>
      <c r="SYF1" s="746"/>
      <c r="SYG1" s="746"/>
      <c r="SYH1" s="746"/>
      <c r="SYI1" s="746"/>
      <c r="SYJ1" s="746"/>
      <c r="SYK1" s="746"/>
      <c r="SYL1" s="746"/>
      <c r="SYM1" s="746"/>
      <c r="SYN1" s="746"/>
      <c r="SYO1" s="746"/>
      <c r="SYP1" s="746"/>
      <c r="SYQ1" s="746"/>
      <c r="SYR1" s="746"/>
      <c r="SYS1" s="746"/>
      <c r="SYT1" s="746"/>
      <c r="SYU1" s="746"/>
      <c r="SYV1" s="746"/>
      <c r="SYW1" s="746"/>
      <c r="SYX1" s="746"/>
      <c r="SYY1" s="746"/>
      <c r="SYZ1" s="746"/>
      <c r="SZA1" s="746"/>
      <c r="SZB1" s="746"/>
      <c r="SZC1" s="746"/>
      <c r="SZD1" s="746"/>
      <c r="SZE1" s="746"/>
      <c r="SZF1" s="746"/>
      <c r="SZG1" s="746"/>
      <c r="SZH1" s="746"/>
      <c r="SZI1" s="746"/>
      <c r="SZJ1" s="746"/>
      <c r="SZK1" s="746"/>
      <c r="SZL1" s="746"/>
      <c r="SZM1" s="746"/>
      <c r="SZN1" s="746"/>
      <c r="SZO1" s="746"/>
      <c r="SZP1" s="746"/>
      <c r="SZQ1" s="746"/>
      <c r="SZR1" s="746"/>
      <c r="SZS1" s="746"/>
      <c r="SZT1" s="746"/>
      <c r="SZU1" s="746"/>
      <c r="SZV1" s="746"/>
      <c r="SZW1" s="746"/>
      <c r="SZX1" s="746"/>
      <c r="SZY1" s="746"/>
      <c r="SZZ1" s="746"/>
      <c r="TAA1" s="746"/>
      <c r="TAB1" s="746"/>
      <c r="TAC1" s="746"/>
      <c r="TAD1" s="746"/>
      <c r="TAE1" s="746"/>
      <c r="TAF1" s="746"/>
      <c r="TAG1" s="746"/>
      <c r="TAH1" s="746"/>
      <c r="TAI1" s="746"/>
      <c r="TAJ1" s="746"/>
      <c r="TAK1" s="746"/>
      <c r="TAL1" s="746"/>
      <c r="TAM1" s="746"/>
      <c r="TAN1" s="746"/>
      <c r="TAO1" s="746"/>
      <c r="TAP1" s="746"/>
      <c r="TAQ1" s="746"/>
      <c r="TAR1" s="746"/>
      <c r="TAS1" s="746"/>
      <c r="TAT1" s="746"/>
      <c r="TAU1" s="746"/>
      <c r="TAV1" s="746"/>
      <c r="TAW1" s="746"/>
      <c r="TAX1" s="746"/>
      <c r="TAY1" s="746"/>
      <c r="TAZ1" s="746"/>
      <c r="TBA1" s="746"/>
      <c r="TBB1" s="746"/>
      <c r="TBC1" s="746"/>
      <c r="TBD1" s="746"/>
      <c r="TBE1" s="746"/>
      <c r="TBF1" s="746"/>
      <c r="TBG1" s="746"/>
      <c r="TBH1" s="746"/>
      <c r="TBI1" s="746"/>
      <c r="TBJ1" s="746"/>
      <c r="TBK1" s="746"/>
      <c r="TBL1" s="746"/>
      <c r="TBM1" s="746"/>
      <c r="TBN1" s="746"/>
      <c r="TBO1" s="746"/>
      <c r="TBP1" s="746"/>
      <c r="TBQ1" s="746"/>
      <c r="TBR1" s="746"/>
      <c r="TBS1" s="746"/>
      <c r="TBT1" s="746"/>
      <c r="TBU1" s="746"/>
      <c r="TBV1" s="746"/>
      <c r="TBW1" s="746"/>
      <c r="TBX1" s="746"/>
      <c r="TBY1" s="746"/>
      <c r="TBZ1" s="746"/>
      <c r="TCA1" s="746"/>
      <c r="TCB1" s="746"/>
      <c r="TCC1" s="746"/>
      <c r="TCD1" s="746"/>
      <c r="TCE1" s="746"/>
      <c r="TCF1" s="746"/>
      <c r="TCG1" s="746"/>
      <c r="TCH1" s="746"/>
      <c r="TCI1" s="746"/>
      <c r="TCJ1" s="746"/>
      <c r="TCK1" s="746"/>
      <c r="TCL1" s="746"/>
      <c r="TCM1" s="746"/>
      <c r="TCN1" s="746"/>
      <c r="TCO1" s="746"/>
      <c r="TCP1" s="746"/>
      <c r="TCQ1" s="746"/>
      <c r="TCR1" s="746"/>
      <c r="TCS1" s="746"/>
      <c r="TCT1" s="746"/>
      <c r="TCU1" s="746"/>
      <c r="TCV1" s="746"/>
      <c r="TCW1" s="746"/>
      <c r="TCX1" s="746"/>
      <c r="TCY1" s="746"/>
      <c r="TCZ1" s="746"/>
      <c r="TDA1" s="746"/>
      <c r="TDB1" s="746"/>
      <c r="TDC1" s="746"/>
      <c r="TDD1" s="746"/>
      <c r="TDE1" s="746"/>
      <c r="TDF1" s="746"/>
      <c r="TDG1" s="746"/>
      <c r="TDH1" s="746"/>
      <c r="TDI1" s="746"/>
      <c r="TDJ1" s="746"/>
      <c r="TDK1" s="746"/>
      <c r="TDL1" s="746"/>
      <c r="TDM1" s="746"/>
      <c r="TDN1" s="746"/>
      <c r="TDO1" s="746"/>
      <c r="TDP1" s="746"/>
      <c r="TDQ1" s="746"/>
      <c r="TDR1" s="746"/>
      <c r="TDS1" s="746"/>
      <c r="TDT1" s="746"/>
      <c r="TDU1" s="746"/>
      <c r="TDV1" s="746"/>
      <c r="TDW1" s="746"/>
      <c r="TDX1" s="746"/>
      <c r="TDY1" s="746"/>
      <c r="TDZ1" s="746"/>
      <c r="TEA1" s="746"/>
      <c r="TEB1" s="746"/>
      <c r="TEC1" s="746"/>
      <c r="TED1" s="746"/>
      <c r="TEE1" s="746"/>
      <c r="TEF1" s="746"/>
      <c r="TEG1" s="746"/>
      <c r="TEH1" s="746"/>
      <c r="TEI1" s="746"/>
      <c r="TEJ1" s="746"/>
      <c r="TEK1" s="746"/>
      <c r="TEL1" s="746"/>
      <c r="TEM1" s="746"/>
      <c r="TEN1" s="746"/>
      <c r="TEO1" s="746"/>
      <c r="TEP1" s="746"/>
      <c r="TEQ1" s="746"/>
      <c r="TER1" s="746"/>
      <c r="TES1" s="746"/>
      <c r="TET1" s="746"/>
      <c r="TEU1" s="746"/>
      <c r="TEV1" s="746"/>
      <c r="TEW1" s="746"/>
      <c r="TEX1" s="746"/>
      <c r="TEY1" s="746"/>
      <c r="TEZ1" s="746"/>
      <c r="TFA1" s="746"/>
      <c r="TFB1" s="746"/>
      <c r="TFC1" s="746"/>
      <c r="TFD1" s="746"/>
      <c r="TFE1" s="746"/>
      <c r="TFF1" s="746"/>
      <c r="TFG1" s="746"/>
      <c r="TFH1" s="746"/>
      <c r="TFI1" s="746"/>
      <c r="TFJ1" s="746"/>
      <c r="TFK1" s="746"/>
      <c r="TFL1" s="746"/>
      <c r="TFM1" s="746"/>
      <c r="TFN1" s="746"/>
      <c r="TFO1" s="746"/>
      <c r="TFP1" s="746"/>
      <c r="TFQ1" s="746"/>
      <c r="TFR1" s="746"/>
      <c r="TFS1" s="746"/>
      <c r="TFT1" s="746"/>
      <c r="TFU1" s="746"/>
      <c r="TFV1" s="746"/>
      <c r="TFW1" s="746"/>
      <c r="TFX1" s="746"/>
      <c r="TFY1" s="746"/>
      <c r="TFZ1" s="746"/>
      <c r="TGA1" s="746"/>
      <c r="TGB1" s="746"/>
      <c r="TGC1" s="746"/>
      <c r="TGD1" s="746"/>
      <c r="TGE1" s="746"/>
      <c r="TGF1" s="746"/>
      <c r="TGG1" s="746"/>
      <c r="TGH1" s="746"/>
      <c r="TGI1" s="746"/>
      <c r="TGJ1" s="746"/>
      <c r="TGK1" s="746"/>
      <c r="TGL1" s="746"/>
      <c r="TGM1" s="746"/>
      <c r="TGN1" s="746"/>
      <c r="TGO1" s="746"/>
      <c r="TGP1" s="746"/>
      <c r="TGQ1" s="746"/>
      <c r="TGR1" s="746"/>
      <c r="TGS1" s="746"/>
      <c r="TGT1" s="746"/>
      <c r="TGU1" s="746"/>
      <c r="TGV1" s="746"/>
      <c r="TGW1" s="746"/>
      <c r="TGX1" s="746"/>
      <c r="TGY1" s="746"/>
      <c r="TGZ1" s="746"/>
      <c r="THA1" s="746"/>
      <c r="THB1" s="746"/>
      <c r="THC1" s="746"/>
      <c r="THD1" s="746"/>
      <c r="THE1" s="746"/>
      <c r="THF1" s="746"/>
      <c r="THG1" s="746"/>
      <c r="THH1" s="746"/>
      <c r="THI1" s="746"/>
      <c r="THJ1" s="746"/>
      <c r="THK1" s="746"/>
      <c r="THL1" s="746"/>
      <c r="THM1" s="746"/>
      <c r="THN1" s="746"/>
      <c r="THO1" s="746"/>
      <c r="THP1" s="746"/>
      <c r="THQ1" s="746"/>
      <c r="THR1" s="746"/>
      <c r="THS1" s="746"/>
      <c r="THT1" s="746"/>
      <c r="THU1" s="746"/>
      <c r="THV1" s="746"/>
      <c r="THW1" s="746"/>
      <c r="THX1" s="746"/>
      <c r="THY1" s="746"/>
      <c r="THZ1" s="746"/>
      <c r="TIA1" s="746"/>
      <c r="TIB1" s="746"/>
      <c r="TIC1" s="746"/>
      <c r="TID1" s="746"/>
      <c r="TIE1" s="746"/>
      <c r="TIF1" s="746"/>
      <c r="TIG1" s="746"/>
      <c r="TIH1" s="746"/>
      <c r="TII1" s="746"/>
      <c r="TIJ1" s="746"/>
      <c r="TIK1" s="746"/>
      <c r="TIL1" s="746"/>
      <c r="TIM1" s="746"/>
      <c r="TIN1" s="746"/>
      <c r="TIO1" s="746"/>
      <c r="TIP1" s="746"/>
      <c r="TIQ1" s="746"/>
      <c r="TIR1" s="746"/>
      <c r="TIS1" s="746"/>
      <c r="TIT1" s="746"/>
      <c r="TIU1" s="746"/>
      <c r="TIV1" s="746"/>
      <c r="TIW1" s="746"/>
      <c r="TIX1" s="746"/>
      <c r="TIY1" s="746"/>
      <c r="TIZ1" s="746"/>
      <c r="TJA1" s="746"/>
      <c r="TJB1" s="746"/>
      <c r="TJC1" s="746"/>
      <c r="TJD1" s="746"/>
      <c r="TJE1" s="746"/>
      <c r="TJF1" s="746"/>
      <c r="TJG1" s="746"/>
      <c r="TJH1" s="746"/>
      <c r="TJI1" s="746"/>
      <c r="TJJ1" s="746"/>
      <c r="TJK1" s="746"/>
      <c r="TJL1" s="746"/>
      <c r="TJM1" s="746"/>
      <c r="TJN1" s="746"/>
      <c r="TJO1" s="746"/>
      <c r="TJP1" s="746"/>
      <c r="TJQ1" s="746"/>
      <c r="TJR1" s="746"/>
      <c r="TJS1" s="746"/>
      <c r="TJT1" s="746"/>
      <c r="TJU1" s="746"/>
      <c r="TJV1" s="746"/>
      <c r="TJW1" s="746"/>
      <c r="TJX1" s="746"/>
      <c r="TJY1" s="746"/>
      <c r="TJZ1" s="746"/>
      <c r="TKA1" s="746"/>
      <c r="TKB1" s="746"/>
      <c r="TKC1" s="746"/>
      <c r="TKD1" s="746"/>
      <c r="TKE1" s="746"/>
      <c r="TKF1" s="746"/>
      <c r="TKG1" s="746"/>
      <c r="TKH1" s="746"/>
      <c r="TKI1" s="746"/>
      <c r="TKJ1" s="746"/>
      <c r="TKK1" s="746"/>
      <c r="TKL1" s="746"/>
      <c r="TKM1" s="746"/>
      <c r="TKN1" s="746"/>
      <c r="TKO1" s="746"/>
      <c r="TKP1" s="746"/>
      <c r="TKQ1" s="746"/>
      <c r="TKR1" s="746"/>
      <c r="TKS1" s="746"/>
      <c r="TKT1" s="746"/>
      <c r="TKU1" s="746"/>
      <c r="TKV1" s="746"/>
      <c r="TKW1" s="746"/>
      <c r="TKX1" s="746"/>
      <c r="TKY1" s="746"/>
      <c r="TKZ1" s="746"/>
      <c r="TLA1" s="746"/>
      <c r="TLB1" s="746"/>
      <c r="TLC1" s="746"/>
      <c r="TLD1" s="746"/>
      <c r="TLE1" s="746"/>
      <c r="TLF1" s="746"/>
      <c r="TLG1" s="746"/>
      <c r="TLH1" s="746"/>
      <c r="TLI1" s="746"/>
      <c r="TLJ1" s="746"/>
      <c r="TLK1" s="746"/>
      <c r="TLL1" s="746"/>
      <c r="TLM1" s="746"/>
      <c r="TLN1" s="746"/>
      <c r="TLO1" s="746"/>
      <c r="TLP1" s="746"/>
      <c r="TLQ1" s="746"/>
      <c r="TLR1" s="746"/>
      <c r="TLS1" s="746"/>
      <c r="TLT1" s="746"/>
      <c r="TLU1" s="746"/>
      <c r="TLV1" s="746"/>
      <c r="TLW1" s="746"/>
      <c r="TLX1" s="746"/>
      <c r="TLY1" s="746"/>
      <c r="TLZ1" s="746"/>
      <c r="TMA1" s="746"/>
      <c r="TMB1" s="746"/>
      <c r="TMC1" s="746"/>
      <c r="TMD1" s="746"/>
      <c r="TME1" s="746"/>
      <c r="TMF1" s="746"/>
      <c r="TMG1" s="746"/>
      <c r="TMH1" s="746"/>
      <c r="TMI1" s="746"/>
      <c r="TMJ1" s="746"/>
      <c r="TMK1" s="746"/>
      <c r="TML1" s="746"/>
      <c r="TMM1" s="746"/>
      <c r="TMN1" s="746"/>
      <c r="TMO1" s="746"/>
      <c r="TMP1" s="746"/>
      <c r="TMQ1" s="746"/>
      <c r="TMR1" s="746"/>
      <c r="TMS1" s="746"/>
      <c r="TMT1" s="746"/>
      <c r="TMU1" s="746"/>
      <c r="TMV1" s="746"/>
      <c r="TMW1" s="746"/>
      <c r="TMX1" s="746"/>
      <c r="TMY1" s="746"/>
      <c r="TMZ1" s="746"/>
      <c r="TNA1" s="746"/>
      <c r="TNB1" s="746"/>
      <c r="TNC1" s="746"/>
      <c r="TND1" s="746"/>
      <c r="TNE1" s="746"/>
      <c r="TNF1" s="746"/>
      <c r="TNG1" s="746"/>
      <c r="TNH1" s="746"/>
      <c r="TNI1" s="746"/>
      <c r="TNJ1" s="746"/>
      <c r="TNK1" s="746"/>
      <c r="TNL1" s="746"/>
      <c r="TNM1" s="746"/>
      <c r="TNN1" s="746"/>
      <c r="TNO1" s="746"/>
      <c r="TNP1" s="746"/>
      <c r="TNQ1" s="746"/>
      <c r="TNR1" s="746"/>
      <c r="TNS1" s="746"/>
      <c r="TNT1" s="746"/>
      <c r="TNU1" s="746"/>
      <c r="TNV1" s="746"/>
      <c r="TNW1" s="746"/>
      <c r="TNX1" s="746"/>
      <c r="TNY1" s="746"/>
      <c r="TNZ1" s="746"/>
      <c r="TOA1" s="746"/>
      <c r="TOB1" s="746"/>
      <c r="TOC1" s="746"/>
      <c r="TOD1" s="746"/>
      <c r="TOE1" s="746"/>
      <c r="TOF1" s="746"/>
      <c r="TOG1" s="746"/>
      <c r="TOH1" s="746"/>
      <c r="TOI1" s="746"/>
      <c r="TOJ1" s="746"/>
      <c r="TOK1" s="746"/>
      <c r="TOL1" s="746"/>
      <c r="TOM1" s="746"/>
      <c r="TON1" s="746"/>
      <c r="TOO1" s="746"/>
      <c r="TOP1" s="746"/>
      <c r="TOQ1" s="746"/>
      <c r="TOR1" s="746"/>
      <c r="TOS1" s="746"/>
      <c r="TOT1" s="746"/>
      <c r="TOU1" s="746"/>
      <c r="TOV1" s="746"/>
      <c r="TOW1" s="746"/>
      <c r="TOX1" s="746"/>
      <c r="TOY1" s="746"/>
      <c r="TOZ1" s="746"/>
      <c r="TPA1" s="746"/>
      <c r="TPB1" s="746"/>
      <c r="TPC1" s="746"/>
      <c r="TPD1" s="746"/>
      <c r="TPE1" s="746"/>
      <c r="TPF1" s="746"/>
      <c r="TPG1" s="746"/>
      <c r="TPH1" s="746"/>
      <c r="TPI1" s="746"/>
      <c r="TPJ1" s="746"/>
      <c r="TPK1" s="746"/>
      <c r="TPL1" s="746"/>
      <c r="TPM1" s="746"/>
      <c r="TPN1" s="746"/>
      <c r="TPO1" s="746"/>
      <c r="TPP1" s="746"/>
      <c r="TPQ1" s="746"/>
      <c r="TPR1" s="746"/>
      <c r="TPS1" s="746"/>
      <c r="TPT1" s="746"/>
      <c r="TPU1" s="746"/>
      <c r="TPV1" s="746"/>
      <c r="TPW1" s="746"/>
      <c r="TPX1" s="746"/>
      <c r="TPY1" s="746"/>
      <c r="TPZ1" s="746"/>
      <c r="TQA1" s="746"/>
      <c r="TQB1" s="746"/>
      <c r="TQC1" s="746"/>
      <c r="TQD1" s="746"/>
      <c r="TQE1" s="746"/>
      <c r="TQF1" s="746"/>
      <c r="TQG1" s="746"/>
      <c r="TQH1" s="746"/>
      <c r="TQI1" s="746"/>
      <c r="TQJ1" s="746"/>
      <c r="TQK1" s="746"/>
      <c r="TQL1" s="746"/>
      <c r="TQM1" s="746"/>
      <c r="TQN1" s="746"/>
      <c r="TQO1" s="746"/>
      <c r="TQP1" s="746"/>
      <c r="TQQ1" s="746"/>
      <c r="TQR1" s="746"/>
      <c r="TQS1" s="746"/>
      <c r="TQT1" s="746"/>
      <c r="TQU1" s="746"/>
      <c r="TQV1" s="746"/>
      <c r="TQW1" s="746"/>
      <c r="TQX1" s="746"/>
      <c r="TQY1" s="746"/>
      <c r="TQZ1" s="746"/>
      <c r="TRA1" s="746"/>
      <c r="TRB1" s="746"/>
      <c r="TRC1" s="746"/>
      <c r="TRD1" s="746"/>
      <c r="TRE1" s="746"/>
      <c r="TRF1" s="746"/>
      <c r="TRG1" s="746"/>
      <c r="TRH1" s="746"/>
      <c r="TRI1" s="746"/>
      <c r="TRJ1" s="746"/>
      <c r="TRK1" s="746"/>
      <c r="TRL1" s="746"/>
      <c r="TRM1" s="746"/>
      <c r="TRN1" s="746"/>
      <c r="TRO1" s="746"/>
      <c r="TRP1" s="746"/>
      <c r="TRQ1" s="746"/>
      <c r="TRR1" s="746"/>
      <c r="TRS1" s="746"/>
      <c r="TRT1" s="746"/>
      <c r="TRU1" s="746"/>
      <c r="TRV1" s="746"/>
      <c r="TRW1" s="746"/>
      <c r="TRX1" s="746"/>
      <c r="TRY1" s="746"/>
      <c r="TRZ1" s="746"/>
      <c r="TSA1" s="746"/>
      <c r="TSB1" s="746"/>
      <c r="TSC1" s="746"/>
      <c r="TSD1" s="746"/>
      <c r="TSE1" s="746"/>
      <c r="TSF1" s="746"/>
      <c r="TSG1" s="746"/>
      <c r="TSH1" s="746"/>
      <c r="TSI1" s="746"/>
      <c r="TSJ1" s="746"/>
      <c r="TSK1" s="746"/>
      <c r="TSL1" s="746"/>
      <c r="TSM1" s="746"/>
      <c r="TSN1" s="746"/>
      <c r="TSO1" s="746"/>
      <c r="TSP1" s="746"/>
      <c r="TSQ1" s="746"/>
      <c r="TSR1" s="746"/>
      <c r="TSS1" s="746"/>
      <c r="TST1" s="746"/>
      <c r="TSU1" s="746"/>
      <c r="TSV1" s="746"/>
      <c r="TSW1" s="746"/>
      <c r="TSX1" s="746"/>
      <c r="TSY1" s="746"/>
      <c r="TSZ1" s="746"/>
      <c r="TTA1" s="746"/>
      <c r="TTB1" s="746"/>
      <c r="TTC1" s="746"/>
      <c r="TTD1" s="746"/>
      <c r="TTE1" s="746"/>
      <c r="TTF1" s="746"/>
      <c r="TTG1" s="746"/>
      <c r="TTH1" s="746"/>
      <c r="TTI1" s="746"/>
      <c r="TTJ1" s="746"/>
      <c r="TTK1" s="746"/>
      <c r="TTL1" s="746"/>
      <c r="TTM1" s="746"/>
      <c r="TTN1" s="746"/>
      <c r="TTO1" s="746"/>
      <c r="TTP1" s="746"/>
      <c r="TTQ1" s="746"/>
      <c r="TTR1" s="746"/>
      <c r="TTS1" s="746"/>
      <c r="TTT1" s="746"/>
      <c r="TTU1" s="746"/>
      <c r="TTV1" s="746"/>
      <c r="TTW1" s="746"/>
      <c r="TTX1" s="746"/>
      <c r="TTY1" s="746"/>
      <c r="TTZ1" s="746"/>
      <c r="TUA1" s="746"/>
      <c r="TUB1" s="746"/>
      <c r="TUC1" s="746"/>
      <c r="TUD1" s="746"/>
      <c r="TUE1" s="746"/>
      <c r="TUF1" s="746"/>
      <c r="TUG1" s="746"/>
      <c r="TUH1" s="746"/>
      <c r="TUI1" s="746"/>
      <c r="TUJ1" s="746"/>
      <c r="TUK1" s="746"/>
      <c r="TUL1" s="746"/>
      <c r="TUM1" s="746"/>
      <c r="TUN1" s="746"/>
      <c r="TUO1" s="746"/>
      <c r="TUP1" s="746"/>
      <c r="TUQ1" s="746"/>
      <c r="TUR1" s="746"/>
      <c r="TUS1" s="746"/>
      <c r="TUT1" s="746"/>
      <c r="TUU1" s="746"/>
      <c r="TUV1" s="746"/>
      <c r="TUW1" s="746"/>
      <c r="TUX1" s="746"/>
      <c r="TUY1" s="746"/>
      <c r="TUZ1" s="746"/>
      <c r="TVA1" s="746"/>
      <c r="TVB1" s="746"/>
      <c r="TVC1" s="746"/>
      <c r="TVD1" s="746"/>
      <c r="TVE1" s="746"/>
      <c r="TVF1" s="746"/>
      <c r="TVG1" s="746"/>
      <c r="TVH1" s="746"/>
      <c r="TVI1" s="746"/>
      <c r="TVJ1" s="746"/>
      <c r="TVK1" s="746"/>
      <c r="TVL1" s="746"/>
      <c r="TVM1" s="746"/>
      <c r="TVN1" s="746"/>
      <c r="TVO1" s="746"/>
      <c r="TVP1" s="746"/>
      <c r="TVQ1" s="746"/>
      <c r="TVR1" s="746"/>
      <c r="TVS1" s="746"/>
      <c r="TVT1" s="746"/>
      <c r="TVU1" s="746"/>
      <c r="TVV1" s="746"/>
      <c r="TVW1" s="746"/>
      <c r="TVX1" s="746"/>
      <c r="TVY1" s="746"/>
      <c r="TVZ1" s="746"/>
      <c r="TWA1" s="746"/>
      <c r="TWB1" s="746"/>
      <c r="TWC1" s="746"/>
      <c r="TWD1" s="746"/>
      <c r="TWE1" s="746"/>
      <c r="TWF1" s="746"/>
      <c r="TWG1" s="746"/>
      <c r="TWH1" s="746"/>
      <c r="TWI1" s="746"/>
      <c r="TWJ1" s="746"/>
      <c r="TWK1" s="746"/>
      <c r="TWL1" s="746"/>
      <c r="TWM1" s="746"/>
      <c r="TWN1" s="746"/>
      <c r="TWO1" s="746"/>
      <c r="TWP1" s="746"/>
      <c r="TWQ1" s="746"/>
      <c r="TWR1" s="746"/>
      <c r="TWS1" s="746"/>
      <c r="TWT1" s="746"/>
      <c r="TWU1" s="746"/>
      <c r="TWV1" s="746"/>
      <c r="TWW1" s="746"/>
      <c r="TWX1" s="746"/>
      <c r="TWY1" s="746"/>
      <c r="TWZ1" s="746"/>
      <c r="TXA1" s="746"/>
      <c r="TXB1" s="746"/>
      <c r="TXC1" s="746"/>
      <c r="TXD1" s="746"/>
      <c r="TXE1" s="746"/>
      <c r="TXF1" s="746"/>
      <c r="TXG1" s="746"/>
      <c r="TXH1" s="746"/>
      <c r="TXI1" s="746"/>
      <c r="TXJ1" s="746"/>
      <c r="TXK1" s="746"/>
      <c r="TXL1" s="746"/>
      <c r="TXM1" s="746"/>
      <c r="TXN1" s="746"/>
      <c r="TXO1" s="746"/>
      <c r="TXP1" s="746"/>
      <c r="TXQ1" s="746"/>
      <c r="TXR1" s="746"/>
      <c r="TXS1" s="746"/>
      <c r="TXT1" s="746"/>
      <c r="TXU1" s="746"/>
      <c r="TXV1" s="746"/>
      <c r="TXW1" s="746"/>
      <c r="TXX1" s="746"/>
      <c r="TXY1" s="746"/>
      <c r="TXZ1" s="746"/>
      <c r="TYA1" s="746"/>
      <c r="TYB1" s="746"/>
      <c r="TYC1" s="746"/>
      <c r="TYD1" s="746"/>
      <c r="TYE1" s="746"/>
      <c r="TYF1" s="746"/>
      <c r="TYG1" s="746"/>
      <c r="TYH1" s="746"/>
      <c r="TYI1" s="746"/>
      <c r="TYJ1" s="746"/>
      <c r="TYK1" s="746"/>
      <c r="TYL1" s="746"/>
      <c r="TYM1" s="746"/>
      <c r="TYN1" s="746"/>
      <c r="TYO1" s="746"/>
      <c r="TYP1" s="746"/>
      <c r="TYQ1" s="746"/>
      <c r="TYR1" s="746"/>
      <c r="TYS1" s="746"/>
      <c r="TYT1" s="746"/>
      <c r="TYU1" s="746"/>
      <c r="TYV1" s="746"/>
      <c r="TYW1" s="746"/>
      <c r="TYX1" s="746"/>
      <c r="TYY1" s="746"/>
      <c r="TYZ1" s="746"/>
      <c r="TZA1" s="746"/>
      <c r="TZB1" s="746"/>
      <c r="TZC1" s="746"/>
      <c r="TZD1" s="746"/>
      <c r="TZE1" s="746"/>
      <c r="TZF1" s="746"/>
      <c r="TZG1" s="746"/>
      <c r="TZH1" s="746"/>
      <c r="TZI1" s="746"/>
      <c r="TZJ1" s="746"/>
      <c r="TZK1" s="746"/>
      <c r="TZL1" s="746"/>
      <c r="TZM1" s="746"/>
      <c r="TZN1" s="746"/>
      <c r="TZO1" s="746"/>
      <c r="TZP1" s="746"/>
      <c r="TZQ1" s="746"/>
      <c r="TZR1" s="746"/>
      <c r="TZS1" s="746"/>
      <c r="TZT1" s="746"/>
      <c r="TZU1" s="746"/>
      <c r="TZV1" s="746"/>
      <c r="TZW1" s="746"/>
      <c r="TZX1" s="746"/>
      <c r="TZY1" s="746"/>
      <c r="TZZ1" s="746"/>
      <c r="UAA1" s="746"/>
      <c r="UAB1" s="746"/>
      <c r="UAC1" s="746"/>
      <c r="UAD1" s="746"/>
      <c r="UAE1" s="746"/>
      <c r="UAF1" s="746"/>
      <c r="UAG1" s="746"/>
      <c r="UAH1" s="746"/>
      <c r="UAI1" s="746"/>
      <c r="UAJ1" s="746"/>
      <c r="UAK1" s="746"/>
      <c r="UAL1" s="746"/>
      <c r="UAM1" s="746"/>
      <c r="UAN1" s="746"/>
      <c r="UAO1" s="746"/>
      <c r="UAP1" s="746"/>
      <c r="UAQ1" s="746"/>
      <c r="UAR1" s="746"/>
      <c r="UAS1" s="746"/>
      <c r="UAT1" s="746"/>
      <c r="UAU1" s="746"/>
      <c r="UAV1" s="746"/>
      <c r="UAW1" s="746"/>
      <c r="UAX1" s="746"/>
      <c r="UAY1" s="746"/>
      <c r="UAZ1" s="746"/>
      <c r="UBA1" s="746"/>
      <c r="UBB1" s="746"/>
      <c r="UBC1" s="746"/>
      <c r="UBD1" s="746"/>
      <c r="UBE1" s="746"/>
      <c r="UBF1" s="746"/>
      <c r="UBG1" s="746"/>
      <c r="UBH1" s="746"/>
      <c r="UBI1" s="746"/>
      <c r="UBJ1" s="746"/>
      <c r="UBK1" s="746"/>
      <c r="UBL1" s="746"/>
      <c r="UBM1" s="746"/>
      <c r="UBN1" s="746"/>
      <c r="UBO1" s="746"/>
      <c r="UBP1" s="746"/>
      <c r="UBQ1" s="746"/>
      <c r="UBR1" s="746"/>
      <c r="UBS1" s="746"/>
      <c r="UBT1" s="746"/>
      <c r="UBU1" s="746"/>
      <c r="UBV1" s="746"/>
      <c r="UBW1" s="746"/>
      <c r="UBX1" s="746"/>
      <c r="UBY1" s="746"/>
      <c r="UBZ1" s="746"/>
      <c r="UCA1" s="746"/>
      <c r="UCB1" s="746"/>
      <c r="UCC1" s="746"/>
      <c r="UCD1" s="746"/>
      <c r="UCE1" s="746"/>
      <c r="UCF1" s="746"/>
      <c r="UCG1" s="746"/>
      <c r="UCH1" s="746"/>
      <c r="UCI1" s="746"/>
      <c r="UCJ1" s="746"/>
      <c r="UCK1" s="746"/>
      <c r="UCL1" s="746"/>
      <c r="UCM1" s="746"/>
      <c r="UCN1" s="746"/>
      <c r="UCO1" s="746"/>
      <c r="UCP1" s="746"/>
      <c r="UCQ1" s="746"/>
      <c r="UCR1" s="746"/>
      <c r="UCS1" s="746"/>
      <c r="UCT1" s="746"/>
      <c r="UCU1" s="746"/>
      <c r="UCV1" s="746"/>
      <c r="UCW1" s="746"/>
      <c r="UCX1" s="746"/>
      <c r="UCY1" s="746"/>
      <c r="UCZ1" s="746"/>
      <c r="UDA1" s="746"/>
      <c r="UDB1" s="746"/>
      <c r="UDC1" s="746"/>
      <c r="UDD1" s="746"/>
      <c r="UDE1" s="746"/>
      <c r="UDF1" s="746"/>
      <c r="UDG1" s="746"/>
      <c r="UDH1" s="746"/>
      <c r="UDI1" s="746"/>
      <c r="UDJ1" s="746"/>
      <c r="UDK1" s="746"/>
      <c r="UDL1" s="746"/>
      <c r="UDM1" s="746"/>
      <c r="UDN1" s="746"/>
      <c r="UDO1" s="746"/>
      <c r="UDP1" s="746"/>
      <c r="UDQ1" s="746"/>
      <c r="UDR1" s="746"/>
      <c r="UDS1" s="746"/>
      <c r="UDT1" s="746"/>
      <c r="UDU1" s="746"/>
      <c r="UDV1" s="746"/>
      <c r="UDW1" s="746"/>
      <c r="UDX1" s="746"/>
      <c r="UDY1" s="746"/>
      <c r="UDZ1" s="746"/>
      <c r="UEA1" s="746"/>
      <c r="UEB1" s="746"/>
      <c r="UEC1" s="746"/>
      <c r="UED1" s="746"/>
      <c r="UEE1" s="746"/>
      <c r="UEF1" s="746"/>
      <c r="UEG1" s="746"/>
      <c r="UEH1" s="746"/>
      <c r="UEI1" s="746"/>
      <c r="UEJ1" s="746"/>
      <c r="UEK1" s="746"/>
      <c r="UEL1" s="746"/>
      <c r="UEM1" s="746"/>
      <c r="UEN1" s="746"/>
      <c r="UEO1" s="746"/>
      <c r="UEP1" s="746"/>
      <c r="UEQ1" s="746"/>
      <c r="UER1" s="746"/>
      <c r="UES1" s="746"/>
      <c r="UET1" s="746"/>
      <c r="UEU1" s="746"/>
      <c r="UEV1" s="746"/>
      <c r="UEW1" s="746"/>
      <c r="UEX1" s="746"/>
      <c r="UEY1" s="746"/>
      <c r="UEZ1" s="746"/>
      <c r="UFA1" s="746"/>
      <c r="UFB1" s="746"/>
      <c r="UFC1" s="746"/>
      <c r="UFD1" s="746"/>
      <c r="UFE1" s="746"/>
      <c r="UFF1" s="746"/>
      <c r="UFG1" s="746"/>
      <c r="UFH1" s="746"/>
      <c r="UFI1" s="746"/>
      <c r="UFJ1" s="746"/>
      <c r="UFK1" s="746"/>
      <c r="UFL1" s="746"/>
      <c r="UFM1" s="746"/>
      <c r="UFN1" s="746"/>
      <c r="UFO1" s="746"/>
      <c r="UFP1" s="746"/>
      <c r="UFQ1" s="746"/>
      <c r="UFR1" s="746"/>
      <c r="UFS1" s="746"/>
      <c r="UFT1" s="746"/>
      <c r="UFU1" s="746"/>
      <c r="UFV1" s="746"/>
      <c r="UFW1" s="746"/>
      <c r="UFX1" s="746"/>
      <c r="UFY1" s="746"/>
      <c r="UFZ1" s="746"/>
      <c r="UGA1" s="746"/>
      <c r="UGB1" s="746"/>
      <c r="UGC1" s="746"/>
      <c r="UGD1" s="746"/>
      <c r="UGE1" s="746"/>
      <c r="UGF1" s="746"/>
      <c r="UGG1" s="746"/>
      <c r="UGH1" s="746"/>
      <c r="UGI1" s="746"/>
      <c r="UGJ1" s="746"/>
      <c r="UGK1" s="746"/>
      <c r="UGL1" s="746"/>
      <c r="UGM1" s="746"/>
      <c r="UGN1" s="746"/>
      <c r="UGO1" s="746"/>
      <c r="UGP1" s="746"/>
      <c r="UGQ1" s="746"/>
      <c r="UGR1" s="746"/>
      <c r="UGS1" s="746"/>
      <c r="UGT1" s="746"/>
      <c r="UGU1" s="746"/>
      <c r="UGV1" s="746"/>
      <c r="UGW1" s="746"/>
      <c r="UGX1" s="746"/>
      <c r="UGY1" s="746"/>
      <c r="UGZ1" s="746"/>
      <c r="UHA1" s="746"/>
      <c r="UHB1" s="746"/>
      <c r="UHC1" s="746"/>
      <c r="UHD1" s="746"/>
      <c r="UHE1" s="746"/>
      <c r="UHF1" s="746"/>
      <c r="UHG1" s="746"/>
      <c r="UHH1" s="746"/>
      <c r="UHI1" s="746"/>
      <c r="UHJ1" s="746"/>
      <c r="UHK1" s="746"/>
      <c r="UHL1" s="746"/>
      <c r="UHM1" s="746"/>
      <c r="UHN1" s="746"/>
      <c r="UHO1" s="746"/>
      <c r="UHP1" s="746"/>
      <c r="UHQ1" s="746"/>
      <c r="UHR1" s="746"/>
      <c r="UHS1" s="746"/>
      <c r="UHT1" s="746"/>
      <c r="UHU1" s="746"/>
      <c r="UHV1" s="746"/>
      <c r="UHW1" s="746"/>
      <c r="UHX1" s="746"/>
      <c r="UHY1" s="746"/>
      <c r="UHZ1" s="746"/>
      <c r="UIA1" s="746"/>
      <c r="UIB1" s="746"/>
      <c r="UIC1" s="746"/>
      <c r="UID1" s="746"/>
      <c r="UIE1" s="746"/>
      <c r="UIF1" s="746"/>
      <c r="UIG1" s="746"/>
      <c r="UIH1" s="746"/>
      <c r="UII1" s="746"/>
      <c r="UIJ1" s="746"/>
      <c r="UIK1" s="746"/>
      <c r="UIL1" s="746"/>
      <c r="UIM1" s="746"/>
      <c r="UIN1" s="746"/>
      <c r="UIO1" s="746"/>
      <c r="UIP1" s="746"/>
      <c r="UIQ1" s="746"/>
      <c r="UIR1" s="746"/>
      <c r="UIS1" s="746"/>
      <c r="UIT1" s="746"/>
      <c r="UIU1" s="746"/>
      <c r="UIV1" s="746"/>
      <c r="UIW1" s="746"/>
      <c r="UIX1" s="746"/>
      <c r="UIY1" s="746"/>
      <c r="UIZ1" s="746"/>
      <c r="UJA1" s="746"/>
      <c r="UJB1" s="746"/>
      <c r="UJC1" s="746"/>
      <c r="UJD1" s="746"/>
      <c r="UJE1" s="746"/>
      <c r="UJF1" s="746"/>
      <c r="UJG1" s="746"/>
      <c r="UJH1" s="746"/>
      <c r="UJI1" s="746"/>
      <c r="UJJ1" s="746"/>
      <c r="UJK1" s="746"/>
      <c r="UJL1" s="746"/>
      <c r="UJM1" s="746"/>
      <c r="UJN1" s="746"/>
      <c r="UJO1" s="746"/>
      <c r="UJP1" s="746"/>
      <c r="UJQ1" s="746"/>
      <c r="UJR1" s="746"/>
      <c r="UJS1" s="746"/>
      <c r="UJT1" s="746"/>
      <c r="UJU1" s="746"/>
      <c r="UJV1" s="746"/>
      <c r="UJW1" s="746"/>
      <c r="UJX1" s="746"/>
      <c r="UJY1" s="746"/>
      <c r="UJZ1" s="746"/>
      <c r="UKA1" s="746"/>
      <c r="UKB1" s="746"/>
      <c r="UKC1" s="746"/>
      <c r="UKD1" s="746"/>
      <c r="UKE1" s="746"/>
      <c r="UKF1" s="746"/>
      <c r="UKG1" s="746"/>
      <c r="UKH1" s="746"/>
      <c r="UKI1" s="746"/>
      <c r="UKJ1" s="746"/>
      <c r="UKK1" s="746"/>
      <c r="UKL1" s="746"/>
      <c r="UKM1" s="746"/>
      <c r="UKN1" s="746"/>
      <c r="UKO1" s="746"/>
      <c r="UKP1" s="746"/>
      <c r="UKQ1" s="746"/>
      <c r="UKR1" s="746"/>
      <c r="UKS1" s="746"/>
      <c r="UKT1" s="746"/>
      <c r="UKU1" s="746"/>
      <c r="UKV1" s="746"/>
      <c r="UKW1" s="746"/>
      <c r="UKX1" s="746"/>
      <c r="UKY1" s="746"/>
      <c r="UKZ1" s="746"/>
      <c r="ULA1" s="746"/>
      <c r="ULB1" s="746"/>
      <c r="ULC1" s="746"/>
      <c r="ULD1" s="746"/>
      <c r="ULE1" s="746"/>
      <c r="ULF1" s="746"/>
      <c r="ULG1" s="746"/>
      <c r="ULH1" s="746"/>
      <c r="ULI1" s="746"/>
      <c r="ULJ1" s="746"/>
      <c r="ULK1" s="746"/>
      <c r="ULL1" s="746"/>
      <c r="ULM1" s="746"/>
      <c r="ULN1" s="746"/>
      <c r="ULO1" s="746"/>
      <c r="ULP1" s="746"/>
      <c r="ULQ1" s="746"/>
      <c r="ULR1" s="746"/>
      <c r="ULS1" s="746"/>
      <c r="ULT1" s="746"/>
      <c r="ULU1" s="746"/>
      <c r="ULV1" s="746"/>
      <c r="ULW1" s="746"/>
      <c r="ULX1" s="746"/>
      <c r="ULY1" s="746"/>
      <c r="ULZ1" s="746"/>
      <c r="UMA1" s="746"/>
      <c r="UMB1" s="746"/>
      <c r="UMC1" s="746"/>
      <c r="UMD1" s="746"/>
      <c r="UME1" s="746"/>
      <c r="UMF1" s="746"/>
      <c r="UMG1" s="746"/>
      <c r="UMH1" s="746"/>
      <c r="UMI1" s="746"/>
      <c r="UMJ1" s="746"/>
      <c r="UMK1" s="746"/>
      <c r="UML1" s="746"/>
      <c r="UMM1" s="746"/>
      <c r="UMN1" s="746"/>
      <c r="UMO1" s="746"/>
      <c r="UMP1" s="746"/>
      <c r="UMQ1" s="746"/>
      <c r="UMR1" s="746"/>
      <c r="UMS1" s="746"/>
      <c r="UMT1" s="746"/>
      <c r="UMU1" s="746"/>
      <c r="UMV1" s="746"/>
      <c r="UMW1" s="746"/>
      <c r="UMX1" s="746"/>
      <c r="UMY1" s="746"/>
      <c r="UMZ1" s="746"/>
      <c r="UNA1" s="746"/>
      <c r="UNB1" s="746"/>
      <c r="UNC1" s="746"/>
      <c r="UND1" s="746"/>
      <c r="UNE1" s="746"/>
      <c r="UNF1" s="746"/>
      <c r="UNG1" s="746"/>
      <c r="UNH1" s="746"/>
      <c r="UNI1" s="746"/>
      <c r="UNJ1" s="746"/>
      <c r="UNK1" s="746"/>
      <c r="UNL1" s="746"/>
      <c r="UNM1" s="746"/>
      <c r="UNN1" s="746"/>
      <c r="UNO1" s="746"/>
      <c r="UNP1" s="746"/>
      <c r="UNQ1" s="746"/>
      <c r="UNR1" s="746"/>
      <c r="UNS1" s="746"/>
      <c r="UNT1" s="746"/>
      <c r="UNU1" s="746"/>
      <c r="UNV1" s="746"/>
      <c r="UNW1" s="746"/>
      <c r="UNX1" s="746"/>
      <c r="UNY1" s="746"/>
      <c r="UNZ1" s="746"/>
      <c r="UOA1" s="746"/>
      <c r="UOB1" s="746"/>
      <c r="UOC1" s="746"/>
      <c r="UOD1" s="746"/>
      <c r="UOE1" s="746"/>
      <c r="UOF1" s="746"/>
      <c r="UOG1" s="746"/>
      <c r="UOH1" s="746"/>
      <c r="UOI1" s="746"/>
      <c r="UOJ1" s="746"/>
      <c r="UOK1" s="746"/>
      <c r="UOL1" s="746"/>
      <c r="UOM1" s="746"/>
      <c r="UON1" s="746"/>
      <c r="UOO1" s="746"/>
      <c r="UOP1" s="746"/>
      <c r="UOQ1" s="746"/>
      <c r="UOR1" s="746"/>
      <c r="UOS1" s="746"/>
      <c r="UOT1" s="746"/>
      <c r="UOU1" s="746"/>
      <c r="UOV1" s="746"/>
      <c r="UOW1" s="746"/>
      <c r="UOX1" s="746"/>
      <c r="UOY1" s="746"/>
      <c r="UOZ1" s="746"/>
      <c r="UPA1" s="746"/>
      <c r="UPB1" s="746"/>
      <c r="UPC1" s="746"/>
      <c r="UPD1" s="746"/>
      <c r="UPE1" s="746"/>
      <c r="UPF1" s="746"/>
      <c r="UPG1" s="746"/>
      <c r="UPH1" s="746"/>
      <c r="UPI1" s="746"/>
      <c r="UPJ1" s="746"/>
      <c r="UPK1" s="746"/>
      <c r="UPL1" s="746"/>
      <c r="UPM1" s="746"/>
      <c r="UPN1" s="746"/>
      <c r="UPO1" s="746"/>
      <c r="UPP1" s="746"/>
      <c r="UPQ1" s="746"/>
      <c r="UPR1" s="746"/>
      <c r="UPS1" s="746"/>
      <c r="UPT1" s="746"/>
      <c r="UPU1" s="746"/>
      <c r="UPV1" s="746"/>
      <c r="UPW1" s="746"/>
      <c r="UPX1" s="746"/>
      <c r="UPY1" s="746"/>
      <c r="UPZ1" s="746"/>
      <c r="UQA1" s="746"/>
      <c r="UQB1" s="746"/>
      <c r="UQC1" s="746"/>
      <c r="UQD1" s="746"/>
      <c r="UQE1" s="746"/>
      <c r="UQF1" s="746"/>
      <c r="UQG1" s="746"/>
      <c r="UQH1" s="746"/>
      <c r="UQI1" s="746"/>
      <c r="UQJ1" s="746"/>
      <c r="UQK1" s="746"/>
      <c r="UQL1" s="746"/>
      <c r="UQM1" s="746"/>
      <c r="UQN1" s="746"/>
      <c r="UQO1" s="746"/>
      <c r="UQP1" s="746"/>
      <c r="UQQ1" s="746"/>
      <c r="UQR1" s="746"/>
      <c r="UQS1" s="746"/>
      <c r="UQT1" s="746"/>
      <c r="UQU1" s="746"/>
      <c r="UQV1" s="746"/>
      <c r="UQW1" s="746"/>
      <c r="UQX1" s="746"/>
      <c r="UQY1" s="746"/>
      <c r="UQZ1" s="746"/>
      <c r="URA1" s="746"/>
      <c r="URB1" s="746"/>
      <c r="URC1" s="746"/>
      <c r="URD1" s="746"/>
      <c r="URE1" s="746"/>
      <c r="URF1" s="746"/>
      <c r="URG1" s="746"/>
      <c r="URH1" s="746"/>
      <c r="URI1" s="746"/>
      <c r="URJ1" s="746"/>
      <c r="URK1" s="746"/>
      <c r="URL1" s="746"/>
      <c r="URM1" s="746"/>
      <c r="URN1" s="746"/>
      <c r="URO1" s="746"/>
      <c r="URP1" s="746"/>
      <c r="URQ1" s="746"/>
      <c r="URR1" s="746"/>
      <c r="URS1" s="746"/>
      <c r="URT1" s="746"/>
      <c r="URU1" s="746"/>
      <c r="URV1" s="746"/>
      <c r="URW1" s="746"/>
      <c r="URX1" s="746"/>
      <c r="URY1" s="746"/>
      <c r="URZ1" s="746"/>
      <c r="USA1" s="746"/>
      <c r="USB1" s="746"/>
      <c r="USC1" s="746"/>
      <c r="USD1" s="746"/>
      <c r="USE1" s="746"/>
      <c r="USF1" s="746"/>
      <c r="USG1" s="746"/>
      <c r="USH1" s="746"/>
      <c r="USI1" s="746"/>
      <c r="USJ1" s="746"/>
      <c r="USK1" s="746"/>
      <c r="USL1" s="746"/>
      <c r="USM1" s="746"/>
      <c r="USN1" s="746"/>
      <c r="USO1" s="746"/>
      <c r="USP1" s="746"/>
      <c r="USQ1" s="746"/>
      <c r="USR1" s="746"/>
      <c r="USS1" s="746"/>
      <c r="UST1" s="746"/>
      <c r="USU1" s="746"/>
      <c r="USV1" s="746"/>
      <c r="USW1" s="746"/>
      <c r="USX1" s="746"/>
      <c r="USY1" s="746"/>
      <c r="USZ1" s="746"/>
      <c r="UTA1" s="746"/>
      <c r="UTB1" s="746"/>
      <c r="UTC1" s="746"/>
      <c r="UTD1" s="746"/>
      <c r="UTE1" s="746"/>
      <c r="UTF1" s="746"/>
      <c r="UTG1" s="746"/>
      <c r="UTH1" s="746"/>
      <c r="UTI1" s="746"/>
      <c r="UTJ1" s="746"/>
      <c r="UTK1" s="746"/>
      <c r="UTL1" s="746"/>
      <c r="UTM1" s="746"/>
      <c r="UTN1" s="746"/>
      <c r="UTO1" s="746"/>
      <c r="UTP1" s="746"/>
      <c r="UTQ1" s="746"/>
      <c r="UTR1" s="746"/>
      <c r="UTS1" s="746"/>
      <c r="UTT1" s="746"/>
      <c r="UTU1" s="746"/>
      <c r="UTV1" s="746"/>
      <c r="UTW1" s="746"/>
      <c r="UTX1" s="746"/>
      <c r="UTY1" s="746"/>
      <c r="UTZ1" s="746"/>
      <c r="UUA1" s="746"/>
      <c r="UUB1" s="746"/>
      <c r="UUC1" s="746"/>
      <c r="UUD1" s="746"/>
      <c r="UUE1" s="746"/>
      <c r="UUF1" s="746"/>
      <c r="UUG1" s="746"/>
      <c r="UUH1" s="746"/>
      <c r="UUI1" s="746"/>
      <c r="UUJ1" s="746"/>
      <c r="UUK1" s="746"/>
      <c r="UUL1" s="746"/>
      <c r="UUM1" s="746"/>
      <c r="UUN1" s="746"/>
      <c r="UUO1" s="746"/>
      <c r="UUP1" s="746"/>
      <c r="UUQ1" s="746"/>
      <c r="UUR1" s="746"/>
      <c r="UUS1" s="746"/>
      <c r="UUT1" s="746"/>
      <c r="UUU1" s="746"/>
      <c r="UUV1" s="746"/>
      <c r="UUW1" s="746"/>
      <c r="UUX1" s="746"/>
      <c r="UUY1" s="746"/>
      <c r="UUZ1" s="746"/>
      <c r="UVA1" s="746"/>
      <c r="UVB1" s="746"/>
      <c r="UVC1" s="746"/>
      <c r="UVD1" s="746"/>
      <c r="UVE1" s="746"/>
      <c r="UVF1" s="746"/>
      <c r="UVG1" s="746"/>
      <c r="UVH1" s="746"/>
      <c r="UVI1" s="746"/>
      <c r="UVJ1" s="746"/>
      <c r="UVK1" s="746"/>
      <c r="UVL1" s="746"/>
      <c r="UVM1" s="746"/>
      <c r="UVN1" s="746"/>
      <c r="UVO1" s="746"/>
      <c r="UVP1" s="746"/>
      <c r="UVQ1" s="746"/>
      <c r="UVR1" s="746"/>
      <c r="UVS1" s="746"/>
      <c r="UVT1" s="746"/>
      <c r="UVU1" s="746"/>
      <c r="UVV1" s="746"/>
      <c r="UVW1" s="746"/>
      <c r="UVX1" s="746"/>
      <c r="UVY1" s="746"/>
      <c r="UVZ1" s="746"/>
      <c r="UWA1" s="746"/>
      <c r="UWB1" s="746"/>
      <c r="UWC1" s="746"/>
      <c r="UWD1" s="746"/>
      <c r="UWE1" s="746"/>
      <c r="UWF1" s="746"/>
      <c r="UWG1" s="746"/>
      <c r="UWH1" s="746"/>
      <c r="UWI1" s="746"/>
      <c r="UWJ1" s="746"/>
      <c r="UWK1" s="746"/>
      <c r="UWL1" s="746"/>
      <c r="UWM1" s="746"/>
      <c r="UWN1" s="746"/>
      <c r="UWO1" s="746"/>
      <c r="UWP1" s="746"/>
      <c r="UWQ1" s="746"/>
      <c r="UWR1" s="746"/>
      <c r="UWS1" s="746"/>
      <c r="UWT1" s="746"/>
      <c r="UWU1" s="746"/>
      <c r="UWV1" s="746"/>
      <c r="UWW1" s="746"/>
      <c r="UWX1" s="746"/>
      <c r="UWY1" s="746"/>
      <c r="UWZ1" s="746"/>
      <c r="UXA1" s="746"/>
      <c r="UXB1" s="746"/>
      <c r="UXC1" s="746"/>
      <c r="UXD1" s="746"/>
      <c r="UXE1" s="746"/>
      <c r="UXF1" s="746"/>
      <c r="UXG1" s="746"/>
      <c r="UXH1" s="746"/>
      <c r="UXI1" s="746"/>
      <c r="UXJ1" s="746"/>
      <c r="UXK1" s="746"/>
      <c r="UXL1" s="746"/>
      <c r="UXM1" s="746"/>
      <c r="UXN1" s="746"/>
      <c r="UXO1" s="746"/>
      <c r="UXP1" s="746"/>
      <c r="UXQ1" s="746"/>
      <c r="UXR1" s="746"/>
      <c r="UXS1" s="746"/>
      <c r="UXT1" s="746"/>
      <c r="UXU1" s="746"/>
      <c r="UXV1" s="746"/>
      <c r="UXW1" s="746"/>
      <c r="UXX1" s="746"/>
      <c r="UXY1" s="746"/>
      <c r="UXZ1" s="746"/>
      <c r="UYA1" s="746"/>
      <c r="UYB1" s="746"/>
      <c r="UYC1" s="746"/>
      <c r="UYD1" s="746"/>
      <c r="UYE1" s="746"/>
      <c r="UYF1" s="746"/>
      <c r="UYG1" s="746"/>
      <c r="UYH1" s="746"/>
      <c r="UYI1" s="746"/>
      <c r="UYJ1" s="746"/>
      <c r="UYK1" s="746"/>
      <c r="UYL1" s="746"/>
      <c r="UYM1" s="746"/>
      <c r="UYN1" s="746"/>
      <c r="UYO1" s="746"/>
      <c r="UYP1" s="746"/>
      <c r="UYQ1" s="746"/>
      <c r="UYR1" s="746"/>
      <c r="UYS1" s="746"/>
      <c r="UYT1" s="746"/>
      <c r="UYU1" s="746"/>
      <c r="UYV1" s="746"/>
      <c r="UYW1" s="746"/>
      <c r="UYX1" s="746"/>
      <c r="UYY1" s="746"/>
      <c r="UYZ1" s="746"/>
      <c r="UZA1" s="746"/>
      <c r="UZB1" s="746"/>
      <c r="UZC1" s="746"/>
      <c r="UZD1" s="746"/>
      <c r="UZE1" s="746"/>
      <c r="UZF1" s="746"/>
      <c r="UZG1" s="746"/>
      <c r="UZH1" s="746"/>
      <c r="UZI1" s="746"/>
      <c r="UZJ1" s="746"/>
      <c r="UZK1" s="746"/>
      <c r="UZL1" s="746"/>
      <c r="UZM1" s="746"/>
      <c r="UZN1" s="746"/>
      <c r="UZO1" s="746"/>
      <c r="UZP1" s="746"/>
      <c r="UZQ1" s="746"/>
      <c r="UZR1" s="746"/>
      <c r="UZS1" s="746"/>
      <c r="UZT1" s="746"/>
      <c r="UZU1" s="746"/>
      <c r="UZV1" s="746"/>
      <c r="UZW1" s="746"/>
      <c r="UZX1" s="746"/>
      <c r="UZY1" s="746"/>
      <c r="UZZ1" s="746"/>
      <c r="VAA1" s="746"/>
      <c r="VAB1" s="746"/>
      <c r="VAC1" s="746"/>
      <c r="VAD1" s="746"/>
      <c r="VAE1" s="746"/>
      <c r="VAF1" s="746"/>
      <c r="VAG1" s="746"/>
      <c r="VAH1" s="746"/>
      <c r="VAI1" s="746"/>
      <c r="VAJ1" s="746"/>
      <c r="VAK1" s="746"/>
      <c r="VAL1" s="746"/>
      <c r="VAM1" s="746"/>
      <c r="VAN1" s="746"/>
      <c r="VAO1" s="746"/>
      <c r="VAP1" s="746"/>
      <c r="VAQ1" s="746"/>
      <c r="VAR1" s="746"/>
      <c r="VAS1" s="746"/>
      <c r="VAT1" s="746"/>
      <c r="VAU1" s="746"/>
      <c r="VAV1" s="746"/>
      <c r="VAW1" s="746"/>
      <c r="VAX1" s="746"/>
      <c r="VAY1" s="746"/>
      <c r="VAZ1" s="746"/>
      <c r="VBA1" s="746"/>
      <c r="VBB1" s="746"/>
      <c r="VBC1" s="746"/>
      <c r="VBD1" s="746"/>
      <c r="VBE1" s="746"/>
      <c r="VBF1" s="746"/>
      <c r="VBG1" s="746"/>
      <c r="VBH1" s="746"/>
      <c r="VBI1" s="746"/>
      <c r="VBJ1" s="746"/>
      <c r="VBK1" s="746"/>
      <c r="VBL1" s="746"/>
      <c r="VBM1" s="746"/>
      <c r="VBN1" s="746"/>
      <c r="VBO1" s="746"/>
      <c r="VBP1" s="746"/>
      <c r="VBQ1" s="746"/>
      <c r="VBR1" s="746"/>
      <c r="VBS1" s="746"/>
      <c r="VBT1" s="746"/>
      <c r="VBU1" s="746"/>
      <c r="VBV1" s="746"/>
      <c r="VBW1" s="746"/>
      <c r="VBX1" s="746"/>
      <c r="VBY1" s="746"/>
      <c r="VBZ1" s="746"/>
      <c r="VCA1" s="746"/>
      <c r="VCB1" s="746"/>
      <c r="VCC1" s="746"/>
      <c r="VCD1" s="746"/>
      <c r="VCE1" s="746"/>
      <c r="VCF1" s="746"/>
      <c r="VCG1" s="746"/>
      <c r="VCH1" s="746"/>
      <c r="VCI1" s="746"/>
      <c r="VCJ1" s="746"/>
      <c r="VCK1" s="746"/>
      <c r="VCL1" s="746"/>
      <c r="VCM1" s="746"/>
      <c r="VCN1" s="746"/>
      <c r="VCO1" s="746"/>
      <c r="VCP1" s="746"/>
      <c r="VCQ1" s="746"/>
      <c r="VCR1" s="746"/>
      <c r="VCS1" s="746"/>
      <c r="VCT1" s="746"/>
      <c r="VCU1" s="746"/>
      <c r="VCV1" s="746"/>
      <c r="VCW1" s="746"/>
      <c r="VCX1" s="746"/>
      <c r="VCY1" s="746"/>
      <c r="VCZ1" s="746"/>
      <c r="VDA1" s="746"/>
      <c r="VDB1" s="746"/>
      <c r="VDC1" s="746"/>
      <c r="VDD1" s="746"/>
      <c r="VDE1" s="746"/>
      <c r="VDF1" s="746"/>
      <c r="VDG1" s="746"/>
      <c r="VDH1" s="746"/>
      <c r="VDI1" s="746"/>
      <c r="VDJ1" s="746"/>
      <c r="VDK1" s="746"/>
      <c r="VDL1" s="746"/>
      <c r="VDM1" s="746"/>
      <c r="VDN1" s="746"/>
      <c r="VDO1" s="746"/>
      <c r="VDP1" s="746"/>
      <c r="VDQ1" s="746"/>
      <c r="VDR1" s="746"/>
      <c r="VDS1" s="746"/>
      <c r="VDT1" s="746"/>
      <c r="VDU1" s="746"/>
      <c r="VDV1" s="746"/>
      <c r="VDW1" s="746"/>
      <c r="VDX1" s="746"/>
      <c r="VDY1" s="746"/>
      <c r="VDZ1" s="746"/>
      <c r="VEA1" s="746"/>
      <c r="VEB1" s="746"/>
      <c r="VEC1" s="746"/>
      <c r="VED1" s="746"/>
      <c r="VEE1" s="746"/>
      <c r="VEF1" s="746"/>
      <c r="VEG1" s="746"/>
      <c r="VEH1" s="746"/>
      <c r="VEI1" s="746"/>
      <c r="VEJ1" s="746"/>
      <c r="VEK1" s="746"/>
      <c r="VEL1" s="746"/>
      <c r="VEM1" s="746"/>
      <c r="VEN1" s="746"/>
      <c r="VEO1" s="746"/>
      <c r="VEP1" s="746"/>
      <c r="VEQ1" s="746"/>
      <c r="VER1" s="746"/>
      <c r="VES1" s="746"/>
      <c r="VET1" s="746"/>
      <c r="VEU1" s="746"/>
      <c r="VEV1" s="746"/>
      <c r="VEW1" s="746"/>
      <c r="VEX1" s="746"/>
      <c r="VEY1" s="746"/>
      <c r="VEZ1" s="746"/>
      <c r="VFA1" s="746"/>
      <c r="VFB1" s="746"/>
      <c r="VFC1" s="746"/>
      <c r="VFD1" s="746"/>
      <c r="VFE1" s="746"/>
      <c r="VFF1" s="746"/>
      <c r="VFG1" s="746"/>
      <c r="VFH1" s="746"/>
      <c r="VFI1" s="746"/>
      <c r="VFJ1" s="746"/>
      <c r="VFK1" s="746"/>
      <c r="VFL1" s="746"/>
      <c r="VFM1" s="746"/>
      <c r="VFN1" s="746"/>
      <c r="VFO1" s="746"/>
      <c r="VFP1" s="746"/>
      <c r="VFQ1" s="746"/>
      <c r="VFR1" s="746"/>
      <c r="VFS1" s="746"/>
      <c r="VFT1" s="746"/>
      <c r="VFU1" s="746"/>
      <c r="VFV1" s="746"/>
      <c r="VFW1" s="746"/>
      <c r="VFX1" s="746"/>
      <c r="VFY1" s="746"/>
      <c r="VFZ1" s="746"/>
      <c r="VGA1" s="746"/>
      <c r="VGB1" s="746"/>
      <c r="VGC1" s="746"/>
      <c r="VGD1" s="746"/>
      <c r="VGE1" s="746"/>
      <c r="VGF1" s="746"/>
      <c r="VGG1" s="746"/>
      <c r="VGH1" s="746"/>
      <c r="VGI1" s="746"/>
      <c r="VGJ1" s="746"/>
      <c r="VGK1" s="746"/>
      <c r="VGL1" s="746"/>
      <c r="VGM1" s="746"/>
      <c r="VGN1" s="746"/>
      <c r="VGO1" s="746"/>
      <c r="VGP1" s="746"/>
      <c r="VGQ1" s="746"/>
      <c r="VGR1" s="746"/>
      <c r="VGS1" s="746"/>
      <c r="VGT1" s="746"/>
      <c r="VGU1" s="746"/>
      <c r="VGV1" s="746"/>
      <c r="VGW1" s="746"/>
      <c r="VGX1" s="746"/>
      <c r="VGY1" s="746"/>
      <c r="VGZ1" s="746"/>
      <c r="VHA1" s="746"/>
      <c r="VHB1" s="746"/>
      <c r="VHC1" s="746"/>
      <c r="VHD1" s="746"/>
      <c r="VHE1" s="746"/>
      <c r="VHF1" s="746"/>
      <c r="VHG1" s="746"/>
      <c r="VHH1" s="746"/>
      <c r="VHI1" s="746"/>
      <c r="VHJ1" s="746"/>
      <c r="VHK1" s="746"/>
      <c r="VHL1" s="746"/>
      <c r="VHM1" s="746"/>
      <c r="VHN1" s="746"/>
      <c r="VHO1" s="746"/>
      <c r="VHP1" s="746"/>
      <c r="VHQ1" s="746"/>
      <c r="VHR1" s="746"/>
      <c r="VHS1" s="746"/>
      <c r="VHT1" s="746"/>
      <c r="VHU1" s="746"/>
      <c r="VHV1" s="746"/>
      <c r="VHW1" s="746"/>
      <c r="VHX1" s="746"/>
      <c r="VHY1" s="746"/>
      <c r="VHZ1" s="746"/>
      <c r="VIA1" s="746"/>
      <c r="VIB1" s="746"/>
      <c r="VIC1" s="746"/>
      <c r="VID1" s="746"/>
      <c r="VIE1" s="746"/>
      <c r="VIF1" s="746"/>
      <c r="VIG1" s="746"/>
      <c r="VIH1" s="746"/>
      <c r="VII1" s="746"/>
      <c r="VIJ1" s="746"/>
      <c r="VIK1" s="746"/>
      <c r="VIL1" s="746"/>
      <c r="VIM1" s="746"/>
      <c r="VIN1" s="746"/>
      <c r="VIO1" s="746"/>
      <c r="VIP1" s="746"/>
      <c r="VIQ1" s="746"/>
      <c r="VIR1" s="746"/>
      <c r="VIS1" s="746"/>
      <c r="VIT1" s="746"/>
      <c r="VIU1" s="746"/>
      <c r="VIV1" s="746"/>
      <c r="VIW1" s="746"/>
      <c r="VIX1" s="746"/>
      <c r="VIY1" s="746"/>
      <c r="VIZ1" s="746"/>
      <c r="VJA1" s="746"/>
      <c r="VJB1" s="746"/>
      <c r="VJC1" s="746"/>
      <c r="VJD1" s="746"/>
      <c r="VJE1" s="746"/>
      <c r="VJF1" s="746"/>
      <c r="VJG1" s="746"/>
      <c r="VJH1" s="746"/>
      <c r="VJI1" s="746"/>
      <c r="VJJ1" s="746"/>
      <c r="VJK1" s="746"/>
      <c r="VJL1" s="746"/>
      <c r="VJM1" s="746"/>
      <c r="VJN1" s="746"/>
      <c r="VJO1" s="746"/>
      <c r="VJP1" s="746"/>
      <c r="VJQ1" s="746"/>
      <c r="VJR1" s="746"/>
      <c r="VJS1" s="746"/>
      <c r="VJT1" s="746"/>
      <c r="VJU1" s="746"/>
      <c r="VJV1" s="746"/>
      <c r="VJW1" s="746"/>
      <c r="VJX1" s="746"/>
      <c r="VJY1" s="746"/>
      <c r="VJZ1" s="746"/>
      <c r="VKA1" s="746"/>
      <c r="VKB1" s="746"/>
      <c r="VKC1" s="746"/>
      <c r="VKD1" s="746"/>
      <c r="VKE1" s="746"/>
      <c r="VKF1" s="746"/>
      <c r="VKG1" s="746"/>
      <c r="VKH1" s="746"/>
      <c r="VKI1" s="746"/>
      <c r="VKJ1" s="746"/>
      <c r="VKK1" s="746"/>
      <c r="VKL1" s="746"/>
      <c r="VKM1" s="746"/>
      <c r="VKN1" s="746"/>
      <c r="VKO1" s="746"/>
      <c r="VKP1" s="746"/>
      <c r="VKQ1" s="746"/>
      <c r="VKR1" s="746"/>
      <c r="VKS1" s="746"/>
      <c r="VKT1" s="746"/>
      <c r="VKU1" s="746"/>
      <c r="VKV1" s="746"/>
      <c r="VKW1" s="746"/>
      <c r="VKX1" s="746"/>
      <c r="VKY1" s="746"/>
      <c r="VKZ1" s="746"/>
      <c r="VLA1" s="746"/>
      <c r="VLB1" s="746"/>
      <c r="VLC1" s="746"/>
      <c r="VLD1" s="746"/>
      <c r="VLE1" s="746"/>
      <c r="VLF1" s="746"/>
      <c r="VLG1" s="746"/>
      <c r="VLH1" s="746"/>
      <c r="VLI1" s="746"/>
      <c r="VLJ1" s="746"/>
      <c r="VLK1" s="746"/>
      <c r="VLL1" s="746"/>
      <c r="VLM1" s="746"/>
      <c r="VLN1" s="746"/>
      <c r="VLO1" s="746"/>
      <c r="VLP1" s="746"/>
      <c r="VLQ1" s="746"/>
      <c r="VLR1" s="746"/>
      <c r="VLS1" s="746"/>
      <c r="VLT1" s="746"/>
      <c r="VLU1" s="746"/>
      <c r="VLV1" s="746"/>
      <c r="VLW1" s="746"/>
      <c r="VLX1" s="746"/>
      <c r="VLY1" s="746"/>
      <c r="VLZ1" s="746"/>
      <c r="VMA1" s="746"/>
      <c r="VMB1" s="746"/>
      <c r="VMC1" s="746"/>
      <c r="VMD1" s="746"/>
      <c r="VME1" s="746"/>
      <c r="VMF1" s="746"/>
      <c r="VMG1" s="746"/>
      <c r="VMH1" s="746"/>
      <c r="VMI1" s="746"/>
      <c r="VMJ1" s="746"/>
      <c r="VMK1" s="746"/>
      <c r="VML1" s="746"/>
      <c r="VMM1" s="746"/>
      <c r="VMN1" s="746"/>
      <c r="VMO1" s="746"/>
      <c r="VMP1" s="746"/>
      <c r="VMQ1" s="746"/>
      <c r="VMR1" s="746"/>
      <c r="VMS1" s="746"/>
      <c r="VMT1" s="746"/>
      <c r="VMU1" s="746"/>
      <c r="VMV1" s="746"/>
      <c r="VMW1" s="746"/>
      <c r="VMX1" s="746"/>
      <c r="VMY1" s="746"/>
      <c r="VMZ1" s="746"/>
      <c r="VNA1" s="746"/>
      <c r="VNB1" s="746"/>
      <c r="VNC1" s="746"/>
      <c r="VND1" s="746"/>
      <c r="VNE1" s="746"/>
      <c r="VNF1" s="746"/>
      <c r="VNG1" s="746"/>
      <c r="VNH1" s="746"/>
      <c r="VNI1" s="746"/>
      <c r="VNJ1" s="746"/>
      <c r="VNK1" s="746"/>
      <c r="VNL1" s="746"/>
      <c r="VNM1" s="746"/>
      <c r="VNN1" s="746"/>
      <c r="VNO1" s="746"/>
      <c r="VNP1" s="746"/>
      <c r="VNQ1" s="746"/>
      <c r="VNR1" s="746"/>
      <c r="VNS1" s="746"/>
      <c r="VNT1" s="746"/>
      <c r="VNU1" s="746"/>
      <c r="VNV1" s="746"/>
      <c r="VNW1" s="746"/>
      <c r="VNX1" s="746"/>
      <c r="VNY1" s="746"/>
      <c r="VNZ1" s="746"/>
      <c r="VOA1" s="746"/>
      <c r="VOB1" s="746"/>
      <c r="VOC1" s="746"/>
      <c r="VOD1" s="746"/>
      <c r="VOE1" s="746"/>
      <c r="VOF1" s="746"/>
      <c r="VOG1" s="746"/>
      <c r="VOH1" s="746"/>
      <c r="VOI1" s="746"/>
      <c r="VOJ1" s="746"/>
      <c r="VOK1" s="746"/>
      <c r="VOL1" s="746"/>
      <c r="VOM1" s="746"/>
      <c r="VON1" s="746"/>
      <c r="VOO1" s="746"/>
      <c r="VOP1" s="746"/>
      <c r="VOQ1" s="746"/>
      <c r="VOR1" s="746"/>
      <c r="VOS1" s="746"/>
      <c r="VOT1" s="746"/>
      <c r="VOU1" s="746"/>
      <c r="VOV1" s="746"/>
      <c r="VOW1" s="746"/>
      <c r="VOX1" s="746"/>
      <c r="VOY1" s="746"/>
      <c r="VOZ1" s="746"/>
      <c r="VPA1" s="746"/>
      <c r="VPB1" s="746"/>
      <c r="VPC1" s="746"/>
      <c r="VPD1" s="746"/>
      <c r="VPE1" s="746"/>
      <c r="VPF1" s="746"/>
      <c r="VPG1" s="746"/>
      <c r="VPH1" s="746"/>
      <c r="VPI1" s="746"/>
      <c r="VPJ1" s="746"/>
      <c r="VPK1" s="746"/>
      <c r="VPL1" s="746"/>
      <c r="VPM1" s="746"/>
      <c r="VPN1" s="746"/>
      <c r="VPO1" s="746"/>
      <c r="VPP1" s="746"/>
      <c r="VPQ1" s="746"/>
      <c r="VPR1" s="746"/>
      <c r="VPS1" s="746"/>
      <c r="VPT1" s="746"/>
      <c r="VPU1" s="746"/>
      <c r="VPV1" s="746"/>
      <c r="VPW1" s="746"/>
      <c r="VPX1" s="746"/>
      <c r="VPY1" s="746"/>
      <c r="VPZ1" s="746"/>
      <c r="VQA1" s="746"/>
      <c r="VQB1" s="746"/>
      <c r="VQC1" s="746"/>
      <c r="VQD1" s="746"/>
      <c r="VQE1" s="746"/>
      <c r="VQF1" s="746"/>
      <c r="VQG1" s="746"/>
      <c r="VQH1" s="746"/>
      <c r="VQI1" s="746"/>
      <c r="VQJ1" s="746"/>
      <c r="VQK1" s="746"/>
      <c r="VQL1" s="746"/>
      <c r="VQM1" s="746"/>
      <c r="VQN1" s="746"/>
      <c r="VQO1" s="746"/>
      <c r="VQP1" s="746"/>
      <c r="VQQ1" s="746"/>
      <c r="VQR1" s="746"/>
      <c r="VQS1" s="746"/>
      <c r="VQT1" s="746"/>
      <c r="VQU1" s="746"/>
      <c r="VQV1" s="746"/>
      <c r="VQW1" s="746"/>
      <c r="VQX1" s="746"/>
      <c r="VQY1" s="746"/>
      <c r="VQZ1" s="746"/>
      <c r="VRA1" s="746"/>
      <c r="VRB1" s="746"/>
      <c r="VRC1" s="746"/>
      <c r="VRD1" s="746"/>
      <c r="VRE1" s="746"/>
      <c r="VRF1" s="746"/>
      <c r="VRG1" s="746"/>
      <c r="VRH1" s="746"/>
      <c r="VRI1" s="746"/>
      <c r="VRJ1" s="746"/>
      <c r="VRK1" s="746"/>
      <c r="VRL1" s="746"/>
      <c r="VRM1" s="746"/>
      <c r="VRN1" s="746"/>
      <c r="VRO1" s="746"/>
      <c r="VRP1" s="746"/>
      <c r="VRQ1" s="746"/>
      <c r="VRR1" s="746"/>
      <c r="VRS1" s="746"/>
      <c r="VRT1" s="746"/>
      <c r="VRU1" s="746"/>
      <c r="VRV1" s="746"/>
      <c r="VRW1" s="746"/>
      <c r="VRX1" s="746"/>
      <c r="VRY1" s="746"/>
      <c r="VRZ1" s="746"/>
      <c r="VSA1" s="746"/>
      <c r="VSB1" s="746"/>
      <c r="VSC1" s="746"/>
      <c r="VSD1" s="746"/>
      <c r="VSE1" s="746"/>
      <c r="VSF1" s="746"/>
      <c r="VSG1" s="746"/>
      <c r="VSH1" s="746"/>
      <c r="VSI1" s="746"/>
      <c r="VSJ1" s="746"/>
      <c r="VSK1" s="746"/>
      <c r="VSL1" s="746"/>
      <c r="VSM1" s="746"/>
      <c r="VSN1" s="746"/>
      <c r="VSO1" s="746"/>
      <c r="VSP1" s="746"/>
      <c r="VSQ1" s="746"/>
      <c r="VSR1" s="746"/>
      <c r="VSS1" s="746"/>
      <c r="VST1" s="746"/>
      <c r="VSU1" s="746"/>
      <c r="VSV1" s="746"/>
      <c r="VSW1" s="746"/>
      <c r="VSX1" s="746"/>
      <c r="VSY1" s="746"/>
      <c r="VSZ1" s="746"/>
      <c r="VTA1" s="746"/>
      <c r="VTB1" s="746"/>
      <c r="VTC1" s="746"/>
      <c r="VTD1" s="746"/>
      <c r="VTE1" s="746"/>
      <c r="VTF1" s="746"/>
      <c r="VTG1" s="746"/>
      <c r="VTH1" s="746"/>
      <c r="VTI1" s="746"/>
      <c r="VTJ1" s="746"/>
      <c r="VTK1" s="746"/>
      <c r="VTL1" s="746"/>
      <c r="VTM1" s="746"/>
      <c r="VTN1" s="746"/>
      <c r="VTO1" s="746"/>
      <c r="VTP1" s="746"/>
      <c r="VTQ1" s="746"/>
      <c r="VTR1" s="746"/>
      <c r="VTS1" s="746"/>
      <c r="VTT1" s="746"/>
      <c r="VTU1" s="746"/>
      <c r="VTV1" s="746"/>
      <c r="VTW1" s="746"/>
      <c r="VTX1" s="746"/>
      <c r="VTY1" s="746"/>
      <c r="VTZ1" s="746"/>
      <c r="VUA1" s="746"/>
      <c r="VUB1" s="746"/>
      <c r="VUC1" s="746"/>
      <c r="VUD1" s="746"/>
      <c r="VUE1" s="746"/>
      <c r="VUF1" s="746"/>
      <c r="VUG1" s="746"/>
      <c r="VUH1" s="746"/>
      <c r="VUI1" s="746"/>
      <c r="VUJ1" s="746"/>
      <c r="VUK1" s="746"/>
      <c r="VUL1" s="746"/>
      <c r="VUM1" s="746"/>
      <c r="VUN1" s="746"/>
      <c r="VUO1" s="746"/>
      <c r="VUP1" s="746"/>
      <c r="VUQ1" s="746"/>
      <c r="VUR1" s="746"/>
      <c r="VUS1" s="746"/>
      <c r="VUT1" s="746"/>
      <c r="VUU1" s="746"/>
      <c r="VUV1" s="746"/>
      <c r="VUW1" s="746"/>
      <c r="VUX1" s="746"/>
      <c r="VUY1" s="746"/>
      <c r="VUZ1" s="746"/>
      <c r="VVA1" s="746"/>
      <c r="VVB1" s="746"/>
      <c r="VVC1" s="746"/>
      <c r="VVD1" s="746"/>
      <c r="VVE1" s="746"/>
      <c r="VVF1" s="746"/>
      <c r="VVG1" s="746"/>
      <c r="VVH1" s="746"/>
      <c r="VVI1" s="746"/>
      <c r="VVJ1" s="746"/>
      <c r="VVK1" s="746"/>
      <c r="VVL1" s="746"/>
      <c r="VVM1" s="746"/>
      <c r="VVN1" s="746"/>
      <c r="VVO1" s="746"/>
      <c r="VVP1" s="746"/>
      <c r="VVQ1" s="746"/>
      <c r="VVR1" s="746"/>
      <c r="VVS1" s="746"/>
      <c r="VVT1" s="746"/>
      <c r="VVU1" s="746"/>
      <c r="VVV1" s="746"/>
      <c r="VVW1" s="746"/>
      <c r="VVX1" s="746"/>
      <c r="VVY1" s="746"/>
      <c r="VVZ1" s="746"/>
      <c r="VWA1" s="746"/>
      <c r="VWB1" s="746"/>
      <c r="VWC1" s="746"/>
      <c r="VWD1" s="746"/>
      <c r="VWE1" s="746"/>
      <c r="VWF1" s="746"/>
      <c r="VWG1" s="746"/>
      <c r="VWH1" s="746"/>
      <c r="VWI1" s="746"/>
      <c r="VWJ1" s="746"/>
      <c r="VWK1" s="746"/>
      <c r="VWL1" s="746"/>
      <c r="VWM1" s="746"/>
      <c r="VWN1" s="746"/>
      <c r="VWO1" s="746"/>
      <c r="VWP1" s="746"/>
      <c r="VWQ1" s="746"/>
      <c r="VWR1" s="746"/>
      <c r="VWS1" s="746"/>
      <c r="VWT1" s="746"/>
      <c r="VWU1" s="746"/>
      <c r="VWV1" s="746"/>
      <c r="VWW1" s="746"/>
      <c r="VWX1" s="746"/>
      <c r="VWY1" s="746"/>
      <c r="VWZ1" s="746"/>
      <c r="VXA1" s="746"/>
      <c r="VXB1" s="746"/>
      <c r="VXC1" s="746"/>
      <c r="VXD1" s="746"/>
      <c r="VXE1" s="746"/>
      <c r="VXF1" s="746"/>
      <c r="VXG1" s="746"/>
      <c r="VXH1" s="746"/>
      <c r="VXI1" s="746"/>
      <c r="VXJ1" s="746"/>
      <c r="VXK1" s="746"/>
      <c r="VXL1" s="746"/>
      <c r="VXM1" s="746"/>
      <c r="VXN1" s="746"/>
      <c r="VXO1" s="746"/>
      <c r="VXP1" s="746"/>
      <c r="VXQ1" s="746"/>
      <c r="VXR1" s="746"/>
      <c r="VXS1" s="746"/>
      <c r="VXT1" s="746"/>
      <c r="VXU1" s="746"/>
      <c r="VXV1" s="746"/>
      <c r="VXW1" s="746"/>
      <c r="VXX1" s="746"/>
      <c r="VXY1" s="746"/>
      <c r="VXZ1" s="746"/>
      <c r="VYA1" s="746"/>
      <c r="VYB1" s="746"/>
      <c r="VYC1" s="746"/>
      <c r="VYD1" s="746"/>
      <c r="VYE1" s="746"/>
      <c r="VYF1" s="746"/>
      <c r="VYG1" s="746"/>
      <c r="VYH1" s="746"/>
      <c r="VYI1" s="746"/>
      <c r="VYJ1" s="746"/>
      <c r="VYK1" s="746"/>
      <c r="VYL1" s="746"/>
      <c r="VYM1" s="746"/>
      <c r="VYN1" s="746"/>
      <c r="VYO1" s="746"/>
      <c r="VYP1" s="746"/>
      <c r="VYQ1" s="746"/>
      <c r="VYR1" s="746"/>
      <c r="VYS1" s="746"/>
      <c r="VYT1" s="746"/>
      <c r="VYU1" s="746"/>
      <c r="VYV1" s="746"/>
      <c r="VYW1" s="746"/>
      <c r="VYX1" s="746"/>
      <c r="VYY1" s="746"/>
      <c r="VYZ1" s="746"/>
      <c r="VZA1" s="746"/>
      <c r="VZB1" s="746"/>
      <c r="VZC1" s="746"/>
      <c r="VZD1" s="746"/>
      <c r="VZE1" s="746"/>
      <c r="VZF1" s="746"/>
      <c r="VZG1" s="746"/>
      <c r="VZH1" s="746"/>
      <c r="VZI1" s="746"/>
      <c r="VZJ1" s="746"/>
      <c r="VZK1" s="746"/>
      <c r="VZL1" s="746"/>
      <c r="VZM1" s="746"/>
      <c r="VZN1" s="746"/>
      <c r="VZO1" s="746"/>
      <c r="VZP1" s="746"/>
      <c r="VZQ1" s="746"/>
      <c r="VZR1" s="746"/>
      <c r="VZS1" s="746"/>
      <c r="VZT1" s="746"/>
      <c r="VZU1" s="746"/>
      <c r="VZV1" s="746"/>
      <c r="VZW1" s="746"/>
      <c r="VZX1" s="746"/>
      <c r="VZY1" s="746"/>
      <c r="VZZ1" s="746"/>
      <c r="WAA1" s="746"/>
      <c r="WAB1" s="746"/>
      <c r="WAC1" s="746"/>
      <c r="WAD1" s="746"/>
      <c r="WAE1" s="746"/>
      <c r="WAF1" s="746"/>
      <c r="WAG1" s="746"/>
      <c r="WAH1" s="746"/>
      <c r="WAI1" s="746"/>
      <c r="WAJ1" s="746"/>
      <c r="WAK1" s="746"/>
      <c r="WAL1" s="746"/>
      <c r="WAM1" s="746"/>
      <c r="WAN1" s="746"/>
      <c r="WAO1" s="746"/>
      <c r="WAP1" s="746"/>
      <c r="WAQ1" s="746"/>
      <c r="WAR1" s="746"/>
      <c r="WAS1" s="746"/>
      <c r="WAT1" s="746"/>
      <c r="WAU1" s="746"/>
      <c r="WAV1" s="746"/>
      <c r="WAW1" s="746"/>
      <c r="WAX1" s="746"/>
      <c r="WAY1" s="746"/>
      <c r="WAZ1" s="746"/>
      <c r="WBA1" s="746"/>
      <c r="WBB1" s="746"/>
      <c r="WBC1" s="746"/>
      <c r="WBD1" s="746"/>
      <c r="WBE1" s="746"/>
      <c r="WBF1" s="746"/>
      <c r="WBG1" s="746"/>
      <c r="WBH1" s="746"/>
      <c r="WBI1" s="746"/>
      <c r="WBJ1" s="746"/>
      <c r="WBK1" s="746"/>
      <c r="WBL1" s="746"/>
      <c r="WBM1" s="746"/>
      <c r="WBN1" s="746"/>
      <c r="WBO1" s="746"/>
      <c r="WBP1" s="746"/>
      <c r="WBQ1" s="746"/>
      <c r="WBR1" s="746"/>
      <c r="WBS1" s="746"/>
      <c r="WBT1" s="746"/>
      <c r="WBU1" s="746"/>
      <c r="WBV1" s="746"/>
      <c r="WBW1" s="746"/>
      <c r="WBX1" s="746"/>
      <c r="WBY1" s="746"/>
      <c r="WBZ1" s="746"/>
      <c r="WCA1" s="746"/>
      <c r="WCB1" s="746"/>
      <c r="WCC1" s="746"/>
      <c r="WCD1" s="746"/>
      <c r="WCE1" s="746"/>
      <c r="WCF1" s="746"/>
      <c r="WCG1" s="746"/>
      <c r="WCH1" s="746"/>
      <c r="WCI1" s="746"/>
      <c r="WCJ1" s="746"/>
      <c r="WCK1" s="746"/>
      <c r="WCL1" s="746"/>
      <c r="WCM1" s="746"/>
      <c r="WCN1" s="746"/>
      <c r="WCO1" s="746"/>
      <c r="WCP1" s="746"/>
      <c r="WCQ1" s="746"/>
      <c r="WCR1" s="746"/>
      <c r="WCS1" s="746"/>
      <c r="WCT1" s="746"/>
      <c r="WCU1" s="746"/>
      <c r="WCV1" s="746"/>
      <c r="WCW1" s="746"/>
      <c r="WCX1" s="746"/>
      <c r="WCY1" s="746"/>
      <c r="WCZ1" s="746"/>
      <c r="WDA1" s="746"/>
      <c r="WDB1" s="746"/>
      <c r="WDC1" s="746"/>
      <c r="WDD1" s="746"/>
      <c r="WDE1" s="746"/>
      <c r="WDF1" s="746"/>
      <c r="WDG1" s="746"/>
      <c r="WDH1" s="746"/>
      <c r="WDI1" s="746"/>
      <c r="WDJ1" s="746"/>
      <c r="WDK1" s="746"/>
      <c r="WDL1" s="746"/>
      <c r="WDM1" s="746"/>
      <c r="WDN1" s="746"/>
      <c r="WDO1" s="746"/>
      <c r="WDP1" s="746"/>
      <c r="WDQ1" s="746"/>
      <c r="WDR1" s="746"/>
      <c r="WDS1" s="746"/>
      <c r="WDT1" s="746"/>
      <c r="WDU1" s="746"/>
      <c r="WDV1" s="746"/>
      <c r="WDW1" s="746"/>
      <c r="WDX1" s="746"/>
      <c r="WDY1" s="746"/>
      <c r="WDZ1" s="746"/>
      <c r="WEA1" s="746"/>
      <c r="WEB1" s="746"/>
      <c r="WEC1" s="746"/>
      <c r="WED1" s="746"/>
      <c r="WEE1" s="746"/>
      <c r="WEF1" s="746"/>
      <c r="WEG1" s="746"/>
      <c r="WEH1" s="746"/>
      <c r="WEI1" s="746"/>
      <c r="WEJ1" s="746"/>
      <c r="WEK1" s="746"/>
      <c r="WEL1" s="746"/>
      <c r="WEM1" s="746"/>
      <c r="WEN1" s="746"/>
      <c r="WEO1" s="746"/>
      <c r="WEP1" s="746"/>
      <c r="WEQ1" s="746"/>
      <c r="WER1" s="746"/>
      <c r="WES1" s="746"/>
      <c r="WET1" s="746"/>
      <c r="WEU1" s="746"/>
      <c r="WEV1" s="746"/>
      <c r="WEW1" s="746"/>
      <c r="WEX1" s="746"/>
      <c r="WEY1" s="746"/>
      <c r="WEZ1" s="746"/>
      <c r="WFA1" s="746"/>
      <c r="WFB1" s="746"/>
      <c r="WFC1" s="746"/>
      <c r="WFD1" s="746"/>
      <c r="WFE1" s="746"/>
      <c r="WFF1" s="746"/>
      <c r="WFG1" s="746"/>
      <c r="WFH1" s="746"/>
      <c r="WFI1" s="746"/>
      <c r="WFJ1" s="746"/>
      <c r="WFK1" s="746"/>
      <c r="WFL1" s="746"/>
      <c r="WFM1" s="746"/>
      <c r="WFN1" s="746"/>
      <c r="WFO1" s="746"/>
      <c r="WFP1" s="746"/>
      <c r="WFQ1" s="746"/>
      <c r="WFR1" s="746"/>
      <c r="WFS1" s="746"/>
      <c r="WFT1" s="746"/>
      <c r="WFU1" s="746"/>
      <c r="WFV1" s="746"/>
      <c r="WFW1" s="746"/>
      <c r="WFX1" s="746"/>
      <c r="WFY1" s="746"/>
      <c r="WFZ1" s="746"/>
      <c r="WGA1" s="746"/>
      <c r="WGB1" s="746"/>
      <c r="WGC1" s="746"/>
      <c r="WGD1" s="746"/>
      <c r="WGE1" s="746"/>
      <c r="WGF1" s="746"/>
      <c r="WGG1" s="746"/>
      <c r="WGH1" s="746"/>
      <c r="WGI1" s="746"/>
      <c r="WGJ1" s="746"/>
      <c r="WGK1" s="746"/>
      <c r="WGL1" s="746"/>
      <c r="WGM1" s="746"/>
      <c r="WGN1" s="746"/>
      <c r="WGO1" s="746"/>
      <c r="WGP1" s="746"/>
      <c r="WGQ1" s="746"/>
      <c r="WGR1" s="746"/>
      <c r="WGS1" s="746"/>
      <c r="WGT1" s="746"/>
      <c r="WGU1" s="746"/>
      <c r="WGV1" s="746"/>
      <c r="WGW1" s="746"/>
      <c r="WGX1" s="746"/>
      <c r="WGY1" s="746"/>
      <c r="WGZ1" s="746"/>
      <c r="WHA1" s="746"/>
      <c r="WHB1" s="746"/>
      <c r="WHC1" s="746"/>
      <c r="WHD1" s="746"/>
      <c r="WHE1" s="746"/>
      <c r="WHF1" s="746"/>
      <c r="WHG1" s="746"/>
      <c r="WHH1" s="746"/>
      <c r="WHI1" s="746"/>
      <c r="WHJ1" s="746"/>
      <c r="WHK1" s="746"/>
      <c r="WHL1" s="746"/>
      <c r="WHM1" s="746"/>
      <c r="WHN1" s="746"/>
      <c r="WHO1" s="746"/>
      <c r="WHP1" s="746"/>
      <c r="WHQ1" s="746"/>
      <c r="WHR1" s="746"/>
      <c r="WHS1" s="746"/>
      <c r="WHT1" s="746"/>
      <c r="WHU1" s="746"/>
      <c r="WHV1" s="746"/>
      <c r="WHW1" s="746"/>
      <c r="WHX1" s="746"/>
      <c r="WHY1" s="746"/>
      <c r="WHZ1" s="746"/>
      <c r="WIA1" s="746"/>
      <c r="WIB1" s="746"/>
      <c r="WIC1" s="746"/>
      <c r="WID1" s="746"/>
      <c r="WIE1" s="746"/>
      <c r="WIF1" s="746"/>
      <c r="WIG1" s="746"/>
      <c r="WIH1" s="746"/>
      <c r="WII1" s="746"/>
      <c r="WIJ1" s="746"/>
      <c r="WIK1" s="746"/>
      <c r="WIL1" s="746"/>
      <c r="WIM1" s="746"/>
      <c r="WIN1" s="746"/>
      <c r="WIO1" s="746"/>
      <c r="WIP1" s="746"/>
      <c r="WIQ1" s="746"/>
      <c r="WIR1" s="746"/>
      <c r="WIS1" s="746"/>
      <c r="WIT1" s="746"/>
      <c r="WIU1" s="746"/>
      <c r="WIV1" s="746"/>
      <c r="WIW1" s="746"/>
      <c r="WIX1" s="746"/>
      <c r="WIY1" s="746"/>
      <c r="WIZ1" s="746"/>
      <c r="WJA1" s="746"/>
      <c r="WJB1" s="746"/>
      <c r="WJC1" s="746"/>
      <c r="WJD1" s="746"/>
      <c r="WJE1" s="746"/>
      <c r="WJF1" s="746"/>
      <c r="WJG1" s="746"/>
      <c r="WJH1" s="746"/>
      <c r="WJI1" s="746"/>
      <c r="WJJ1" s="746"/>
      <c r="WJK1" s="746"/>
      <c r="WJL1" s="746"/>
      <c r="WJM1" s="746"/>
      <c r="WJN1" s="746"/>
      <c r="WJO1" s="746"/>
      <c r="WJP1" s="746"/>
      <c r="WJQ1" s="746"/>
      <c r="WJR1" s="746"/>
      <c r="WJS1" s="746"/>
      <c r="WJT1" s="746"/>
      <c r="WJU1" s="746"/>
      <c r="WJV1" s="746"/>
      <c r="WJW1" s="746"/>
      <c r="WJX1" s="746"/>
      <c r="WJY1" s="746"/>
      <c r="WJZ1" s="746"/>
      <c r="WKA1" s="746"/>
      <c r="WKB1" s="746"/>
      <c r="WKC1" s="746"/>
      <c r="WKD1" s="746"/>
      <c r="WKE1" s="746"/>
      <c r="WKF1" s="746"/>
      <c r="WKG1" s="746"/>
      <c r="WKH1" s="746"/>
      <c r="WKI1" s="746"/>
      <c r="WKJ1" s="746"/>
      <c r="WKK1" s="746"/>
      <c r="WKL1" s="746"/>
      <c r="WKM1" s="746"/>
      <c r="WKN1" s="746"/>
      <c r="WKO1" s="746"/>
      <c r="WKP1" s="746"/>
      <c r="WKQ1" s="746"/>
      <c r="WKR1" s="746"/>
      <c r="WKS1" s="746"/>
      <c r="WKT1" s="746"/>
      <c r="WKU1" s="746"/>
      <c r="WKV1" s="746"/>
      <c r="WKW1" s="746"/>
      <c r="WKX1" s="746"/>
      <c r="WKY1" s="746"/>
      <c r="WKZ1" s="746"/>
      <c r="WLA1" s="746"/>
      <c r="WLB1" s="746"/>
      <c r="WLC1" s="746"/>
      <c r="WLD1" s="746"/>
      <c r="WLE1" s="746"/>
      <c r="WLF1" s="746"/>
      <c r="WLG1" s="746"/>
      <c r="WLH1" s="746"/>
      <c r="WLI1" s="746"/>
      <c r="WLJ1" s="746"/>
      <c r="WLK1" s="746"/>
      <c r="WLL1" s="746"/>
      <c r="WLM1" s="746"/>
      <c r="WLN1" s="746"/>
      <c r="WLO1" s="746"/>
      <c r="WLP1" s="746"/>
      <c r="WLQ1" s="746"/>
      <c r="WLR1" s="746"/>
      <c r="WLS1" s="746"/>
      <c r="WLT1" s="746"/>
      <c r="WLU1" s="746"/>
      <c r="WLV1" s="746"/>
      <c r="WLW1" s="746"/>
      <c r="WLX1" s="746"/>
      <c r="WLY1" s="746"/>
      <c r="WLZ1" s="746"/>
      <c r="WMA1" s="746"/>
      <c r="WMB1" s="746"/>
      <c r="WMC1" s="746"/>
      <c r="WMD1" s="746"/>
      <c r="WME1" s="746"/>
      <c r="WMF1" s="746"/>
      <c r="WMG1" s="746"/>
      <c r="WMH1" s="746"/>
      <c r="WMI1" s="746"/>
      <c r="WMJ1" s="746"/>
      <c r="WMK1" s="746"/>
      <c r="WML1" s="746"/>
      <c r="WMM1" s="746"/>
      <c r="WMN1" s="746"/>
      <c r="WMO1" s="746"/>
      <c r="WMP1" s="746"/>
      <c r="WMQ1" s="746"/>
      <c r="WMR1" s="746"/>
      <c r="WMS1" s="746"/>
      <c r="WMT1" s="746"/>
      <c r="WMU1" s="746"/>
      <c r="WMV1" s="746"/>
      <c r="WMW1" s="746"/>
      <c r="WMX1" s="746"/>
      <c r="WMY1" s="746"/>
      <c r="WMZ1" s="746"/>
      <c r="WNA1" s="746"/>
      <c r="WNB1" s="746"/>
      <c r="WNC1" s="746"/>
      <c r="WND1" s="746"/>
      <c r="WNE1" s="746"/>
      <c r="WNF1" s="746"/>
      <c r="WNG1" s="746"/>
      <c r="WNH1" s="746"/>
      <c r="WNI1" s="746"/>
      <c r="WNJ1" s="746"/>
      <c r="WNK1" s="746"/>
      <c r="WNL1" s="746"/>
      <c r="WNM1" s="746"/>
      <c r="WNN1" s="746"/>
      <c r="WNO1" s="746"/>
      <c r="WNP1" s="746"/>
      <c r="WNQ1" s="746"/>
      <c r="WNR1" s="746"/>
      <c r="WNS1" s="746"/>
      <c r="WNT1" s="746"/>
      <c r="WNU1" s="746"/>
      <c r="WNV1" s="746"/>
      <c r="WNW1" s="746"/>
      <c r="WNX1" s="746"/>
      <c r="WNY1" s="746"/>
      <c r="WNZ1" s="746"/>
      <c r="WOA1" s="746"/>
      <c r="WOB1" s="746"/>
      <c r="WOC1" s="746"/>
      <c r="WOD1" s="746"/>
      <c r="WOE1" s="746"/>
      <c r="WOF1" s="746"/>
      <c r="WOG1" s="746"/>
      <c r="WOH1" s="746"/>
      <c r="WOI1" s="746"/>
      <c r="WOJ1" s="746"/>
      <c r="WOK1" s="746"/>
      <c r="WOL1" s="746"/>
      <c r="WOM1" s="746"/>
      <c r="WON1" s="746"/>
      <c r="WOO1" s="746"/>
      <c r="WOP1" s="746"/>
      <c r="WOQ1" s="746"/>
      <c r="WOR1" s="746"/>
      <c r="WOS1" s="746"/>
      <c r="WOT1" s="746"/>
      <c r="WOU1" s="746"/>
      <c r="WOV1" s="746"/>
      <c r="WOW1" s="746"/>
      <c r="WOX1" s="746"/>
      <c r="WOY1" s="746"/>
      <c r="WOZ1" s="746"/>
      <c r="WPA1" s="746"/>
      <c r="WPB1" s="746"/>
      <c r="WPC1" s="746"/>
      <c r="WPD1" s="746"/>
      <c r="WPE1" s="746"/>
      <c r="WPF1" s="746"/>
      <c r="WPG1" s="746"/>
      <c r="WPH1" s="746"/>
      <c r="WPI1" s="746"/>
      <c r="WPJ1" s="746"/>
      <c r="WPK1" s="746"/>
      <c r="WPL1" s="746"/>
      <c r="WPM1" s="746"/>
      <c r="WPN1" s="746"/>
      <c r="WPO1" s="746"/>
      <c r="WPP1" s="746"/>
      <c r="WPQ1" s="746"/>
      <c r="WPR1" s="746"/>
      <c r="WPS1" s="746"/>
      <c r="WPT1" s="746"/>
      <c r="WPU1" s="746"/>
      <c r="WPV1" s="746"/>
      <c r="WPW1" s="746"/>
      <c r="WPX1" s="746"/>
      <c r="WPY1" s="746"/>
      <c r="WPZ1" s="746"/>
      <c r="WQA1" s="746"/>
      <c r="WQB1" s="746"/>
      <c r="WQC1" s="746"/>
      <c r="WQD1" s="746"/>
      <c r="WQE1" s="746"/>
      <c r="WQF1" s="746"/>
      <c r="WQG1" s="746"/>
      <c r="WQH1" s="746"/>
      <c r="WQI1" s="746"/>
      <c r="WQJ1" s="746"/>
      <c r="WQK1" s="746"/>
      <c r="WQL1" s="746"/>
      <c r="WQM1" s="746"/>
      <c r="WQN1" s="746"/>
      <c r="WQO1" s="746"/>
      <c r="WQP1" s="746"/>
      <c r="WQQ1" s="746"/>
      <c r="WQR1" s="746"/>
      <c r="WQS1" s="746"/>
      <c r="WQT1" s="746"/>
      <c r="WQU1" s="746"/>
      <c r="WQV1" s="746"/>
      <c r="WQW1" s="746"/>
      <c r="WQX1" s="746"/>
      <c r="WQY1" s="746"/>
      <c r="WQZ1" s="746"/>
      <c r="WRA1" s="746"/>
      <c r="WRB1" s="746"/>
      <c r="WRC1" s="746"/>
      <c r="WRD1" s="746"/>
      <c r="WRE1" s="746"/>
      <c r="WRF1" s="746"/>
      <c r="WRG1" s="746"/>
      <c r="WRH1" s="746"/>
      <c r="WRI1" s="746"/>
      <c r="WRJ1" s="746"/>
      <c r="WRK1" s="746"/>
      <c r="WRL1" s="746"/>
      <c r="WRM1" s="746"/>
      <c r="WRN1" s="746"/>
      <c r="WRO1" s="746"/>
      <c r="WRP1" s="746"/>
      <c r="WRQ1" s="746"/>
      <c r="WRR1" s="746"/>
      <c r="WRS1" s="746"/>
      <c r="WRT1" s="746"/>
      <c r="WRU1" s="746"/>
      <c r="WRV1" s="746"/>
      <c r="WRW1" s="746"/>
      <c r="WRX1" s="746"/>
      <c r="WRY1" s="746"/>
      <c r="WRZ1" s="746"/>
      <c r="WSA1" s="746"/>
      <c r="WSB1" s="746"/>
      <c r="WSC1" s="746"/>
      <c r="WSD1" s="746"/>
      <c r="WSE1" s="746"/>
      <c r="WSF1" s="746"/>
      <c r="WSG1" s="746"/>
      <c r="WSH1" s="746"/>
      <c r="WSI1" s="746"/>
      <c r="WSJ1" s="746"/>
      <c r="WSK1" s="746"/>
      <c r="WSL1" s="746"/>
      <c r="WSM1" s="746"/>
      <c r="WSN1" s="746"/>
      <c r="WSO1" s="746"/>
      <c r="WSP1" s="746"/>
      <c r="WSQ1" s="746"/>
      <c r="WSR1" s="746"/>
      <c r="WSS1" s="746"/>
      <c r="WST1" s="746"/>
      <c r="WSU1" s="746"/>
      <c r="WSV1" s="746"/>
      <c r="WSW1" s="746"/>
      <c r="WSX1" s="746"/>
      <c r="WSY1" s="746"/>
      <c r="WSZ1" s="746"/>
      <c r="WTA1" s="746"/>
      <c r="WTB1" s="746"/>
      <c r="WTC1" s="746"/>
      <c r="WTD1" s="746"/>
      <c r="WTE1" s="746"/>
      <c r="WTF1" s="746"/>
      <c r="WTG1" s="746"/>
      <c r="WTH1" s="746"/>
      <c r="WTI1" s="746"/>
      <c r="WTJ1" s="746"/>
      <c r="WTK1" s="746"/>
      <c r="WTL1" s="746"/>
      <c r="WTM1" s="746"/>
      <c r="WTN1" s="746"/>
      <c r="WTO1" s="746"/>
      <c r="WTP1" s="746"/>
      <c r="WTQ1" s="746"/>
      <c r="WTR1" s="746"/>
      <c r="WTS1" s="746"/>
      <c r="WTT1" s="746"/>
      <c r="WTU1" s="746"/>
      <c r="WTV1" s="746"/>
      <c r="WTW1" s="746"/>
      <c r="WTX1" s="746"/>
      <c r="WTY1" s="746"/>
      <c r="WTZ1" s="746"/>
      <c r="WUA1" s="746"/>
      <c r="WUB1" s="746"/>
      <c r="WUC1" s="746"/>
      <c r="WUD1" s="746"/>
      <c r="WUE1" s="746"/>
      <c r="WUF1" s="746"/>
      <c r="WUG1" s="746"/>
      <c r="WUH1" s="746"/>
      <c r="WUI1" s="746"/>
      <c r="WUJ1" s="746"/>
      <c r="WUK1" s="746"/>
      <c r="WUL1" s="746"/>
      <c r="WUM1" s="746"/>
      <c r="WUN1" s="746"/>
      <c r="WUO1" s="746"/>
      <c r="WUP1" s="746"/>
      <c r="WUQ1" s="746"/>
      <c r="WUR1" s="746"/>
      <c r="WUS1" s="746"/>
      <c r="WUT1" s="746"/>
      <c r="WUU1" s="746"/>
      <c r="WUV1" s="746"/>
      <c r="WUW1" s="746"/>
      <c r="WUX1" s="746"/>
      <c r="WUY1" s="746"/>
      <c r="WUZ1" s="746"/>
      <c r="WVA1" s="746"/>
      <c r="WVB1" s="746"/>
      <c r="WVC1" s="746"/>
      <c r="WVD1" s="746"/>
      <c r="WVE1" s="746"/>
      <c r="WVF1" s="746"/>
      <c r="WVG1" s="746"/>
      <c r="WVH1" s="746"/>
      <c r="WVI1" s="746"/>
      <c r="WVJ1" s="746"/>
      <c r="WVK1" s="746"/>
      <c r="WVL1" s="746"/>
      <c r="WVM1" s="746"/>
      <c r="WVN1" s="746"/>
      <c r="WVO1" s="746"/>
      <c r="WVP1" s="746"/>
      <c r="WVQ1" s="746"/>
      <c r="WVR1" s="746"/>
      <c r="WVS1" s="746"/>
      <c r="WVT1" s="746"/>
      <c r="WVU1" s="746"/>
      <c r="WVV1" s="746"/>
      <c r="WVW1" s="746"/>
      <c r="WVX1" s="746"/>
      <c r="WVY1" s="746"/>
      <c r="WVZ1" s="746"/>
      <c r="WWA1" s="746"/>
      <c r="WWB1" s="746"/>
      <c r="WWC1" s="746"/>
      <c r="WWD1" s="746"/>
      <c r="WWE1" s="746"/>
      <c r="WWF1" s="746"/>
      <c r="WWG1" s="746"/>
      <c r="WWH1" s="746"/>
      <c r="WWI1" s="746"/>
      <c r="WWJ1" s="746"/>
      <c r="WWK1" s="746"/>
      <c r="WWL1" s="746"/>
      <c r="WWM1" s="746"/>
      <c r="WWN1" s="746"/>
      <c r="WWO1" s="746"/>
      <c r="WWP1" s="746"/>
      <c r="WWQ1" s="746"/>
      <c r="WWR1" s="746"/>
      <c r="WWS1" s="746"/>
      <c r="WWT1" s="746"/>
      <c r="WWU1" s="746"/>
      <c r="WWV1" s="746"/>
      <c r="WWW1" s="746"/>
      <c r="WWX1" s="746"/>
      <c r="WWY1" s="746"/>
      <c r="WWZ1" s="746"/>
      <c r="WXA1" s="746"/>
      <c r="WXB1" s="746"/>
      <c r="WXC1" s="746"/>
      <c r="WXD1" s="746"/>
      <c r="WXE1" s="746"/>
      <c r="WXF1" s="746"/>
      <c r="WXG1" s="746"/>
      <c r="WXH1" s="746"/>
      <c r="WXI1" s="746"/>
      <c r="WXJ1" s="746"/>
      <c r="WXK1" s="746"/>
      <c r="WXL1" s="746"/>
      <c r="WXM1" s="746"/>
      <c r="WXN1" s="746"/>
      <c r="WXO1" s="746"/>
      <c r="WXP1" s="746"/>
      <c r="WXQ1" s="746"/>
      <c r="WXR1" s="746"/>
      <c r="WXS1" s="746"/>
      <c r="WXT1" s="746"/>
      <c r="WXU1" s="746"/>
      <c r="WXV1" s="746"/>
      <c r="WXW1" s="746"/>
      <c r="WXX1" s="746"/>
      <c r="WXY1" s="746"/>
      <c r="WXZ1" s="746"/>
      <c r="WYA1" s="746"/>
      <c r="WYB1" s="746"/>
      <c r="WYC1" s="746"/>
      <c r="WYD1" s="746"/>
      <c r="WYE1" s="746"/>
      <c r="WYF1" s="746"/>
      <c r="WYG1" s="746"/>
      <c r="WYH1" s="746"/>
      <c r="WYI1" s="746"/>
      <c r="WYJ1" s="746"/>
      <c r="WYK1" s="746"/>
      <c r="WYL1" s="746"/>
      <c r="WYM1" s="746"/>
      <c r="WYN1" s="746"/>
      <c r="WYO1" s="746"/>
      <c r="WYP1" s="746"/>
      <c r="WYQ1" s="746"/>
      <c r="WYR1" s="746"/>
      <c r="WYS1" s="746"/>
      <c r="WYT1" s="746"/>
      <c r="WYU1" s="746"/>
      <c r="WYV1" s="746"/>
      <c r="WYW1" s="746"/>
      <c r="WYX1" s="746"/>
      <c r="WYY1" s="746"/>
      <c r="WYZ1" s="746"/>
      <c r="WZA1" s="746"/>
      <c r="WZB1" s="746"/>
      <c r="WZC1" s="746"/>
      <c r="WZD1" s="746"/>
      <c r="WZE1" s="746"/>
      <c r="WZF1" s="746"/>
      <c r="WZG1" s="746"/>
      <c r="WZH1" s="746"/>
      <c r="WZI1" s="746"/>
      <c r="WZJ1" s="746"/>
      <c r="WZK1" s="746"/>
      <c r="WZL1" s="746"/>
      <c r="WZM1" s="746"/>
      <c r="WZN1" s="746"/>
      <c r="WZO1" s="746"/>
      <c r="WZP1" s="746"/>
      <c r="WZQ1" s="746"/>
      <c r="WZR1" s="746"/>
      <c r="WZS1" s="746"/>
      <c r="WZT1" s="746"/>
      <c r="WZU1" s="746"/>
      <c r="WZV1" s="746"/>
      <c r="WZW1" s="746"/>
      <c r="WZX1" s="746"/>
      <c r="WZY1" s="746"/>
      <c r="WZZ1" s="746"/>
      <c r="XAA1" s="746"/>
      <c r="XAB1" s="746"/>
      <c r="XAC1" s="746"/>
      <c r="XAD1" s="746"/>
      <c r="XAE1" s="746"/>
      <c r="XAF1" s="746"/>
      <c r="XAG1" s="746"/>
      <c r="XAH1" s="746"/>
      <c r="XAI1" s="746"/>
      <c r="XAJ1" s="746"/>
      <c r="XAK1" s="746"/>
      <c r="XAL1" s="746"/>
      <c r="XAM1" s="746"/>
      <c r="XAN1" s="746"/>
      <c r="XAO1" s="746"/>
      <c r="XAP1" s="746"/>
      <c r="XAQ1" s="746"/>
      <c r="XAR1" s="746"/>
      <c r="XAS1" s="746"/>
      <c r="XAT1" s="746"/>
      <c r="XAU1" s="746"/>
      <c r="XAV1" s="746"/>
      <c r="XAW1" s="746"/>
      <c r="XAX1" s="746"/>
      <c r="XAY1" s="746"/>
      <c r="XAZ1" s="746"/>
      <c r="XBA1" s="746"/>
      <c r="XBB1" s="746"/>
      <c r="XBC1" s="746"/>
      <c r="XBD1" s="746"/>
      <c r="XBE1" s="746"/>
      <c r="XBF1" s="746"/>
      <c r="XBG1" s="746"/>
      <c r="XBH1" s="746"/>
      <c r="XBI1" s="746"/>
      <c r="XBJ1" s="746"/>
      <c r="XBK1" s="746"/>
      <c r="XBL1" s="746"/>
      <c r="XBM1" s="746"/>
      <c r="XBN1" s="746"/>
      <c r="XBO1" s="746"/>
      <c r="XBP1" s="746"/>
      <c r="XBQ1" s="746"/>
      <c r="XBR1" s="746"/>
      <c r="XBS1" s="746"/>
      <c r="XBT1" s="746"/>
      <c r="XBU1" s="746"/>
      <c r="XBV1" s="746"/>
      <c r="XBW1" s="746"/>
      <c r="XBX1" s="746"/>
      <c r="XBY1" s="746"/>
      <c r="XBZ1" s="746"/>
      <c r="XCA1" s="746"/>
      <c r="XCB1" s="746"/>
      <c r="XCC1" s="746"/>
      <c r="XCD1" s="746"/>
      <c r="XCE1" s="746"/>
      <c r="XCF1" s="746"/>
      <c r="XCG1" s="746"/>
      <c r="XCH1" s="746"/>
      <c r="XCI1" s="746"/>
      <c r="XCJ1" s="746"/>
      <c r="XCK1" s="746"/>
      <c r="XCL1" s="746"/>
      <c r="XCM1" s="746"/>
      <c r="XCN1" s="746"/>
      <c r="XCO1" s="746"/>
      <c r="XCP1" s="746"/>
      <c r="XCQ1" s="746"/>
      <c r="XCR1" s="746"/>
      <c r="XCS1" s="746"/>
      <c r="XCT1" s="746"/>
      <c r="XCU1" s="746"/>
      <c r="XCV1" s="746"/>
      <c r="XCW1" s="746"/>
      <c r="XCX1" s="746"/>
      <c r="XCY1" s="746"/>
      <c r="XCZ1" s="746"/>
      <c r="XDA1" s="746"/>
      <c r="XDB1" s="746"/>
      <c r="XDC1" s="746"/>
      <c r="XDD1" s="746"/>
      <c r="XDE1" s="746"/>
      <c r="XDF1" s="746"/>
      <c r="XDG1" s="746"/>
      <c r="XDH1" s="746"/>
      <c r="XDI1" s="746"/>
      <c r="XDJ1" s="746"/>
      <c r="XDK1" s="746"/>
      <c r="XDL1" s="746"/>
      <c r="XDM1" s="746"/>
      <c r="XDN1" s="746"/>
      <c r="XDO1" s="746"/>
      <c r="XDP1" s="746"/>
      <c r="XDQ1" s="746"/>
      <c r="XDR1" s="746"/>
      <c r="XDS1" s="746"/>
      <c r="XDT1" s="746"/>
      <c r="XDU1" s="746"/>
      <c r="XDV1" s="746"/>
      <c r="XDW1" s="746"/>
      <c r="XDX1" s="746"/>
      <c r="XDY1" s="746"/>
      <c r="XDZ1" s="746"/>
      <c r="XEA1" s="746"/>
      <c r="XEB1" s="746"/>
      <c r="XEC1" s="746"/>
      <c r="XED1" s="746"/>
      <c r="XEE1" s="746"/>
      <c r="XEF1" s="746"/>
      <c r="XEG1" s="746"/>
      <c r="XEH1" s="746"/>
      <c r="XEI1" s="746"/>
      <c r="XEJ1" s="746"/>
      <c r="XEK1" s="746"/>
      <c r="XEL1" s="746"/>
      <c r="XEM1" s="746"/>
      <c r="XEN1" s="746"/>
      <c r="XEO1" s="746"/>
      <c r="XEP1" s="746"/>
      <c r="XEQ1" s="746"/>
      <c r="XER1" s="746"/>
      <c r="XES1" s="746"/>
      <c r="XET1" s="746"/>
      <c r="XEU1" s="746"/>
      <c r="XEV1" s="746"/>
      <c r="XEW1" s="746"/>
      <c r="XEX1" s="746"/>
      <c r="XEY1" s="746"/>
      <c r="XEZ1" s="746"/>
      <c r="XFA1" s="746"/>
      <c r="XFB1" s="746"/>
      <c r="XFC1" s="746"/>
      <c r="XFD1" s="746"/>
    </row>
    <row r="2" spans="1:16384" s="337" customFormat="1" ht="24" customHeight="1">
      <c r="A2" s="335" t="s">
        <v>483</v>
      </c>
      <c r="B2" s="336">
        <f>'Fin-CRISIL(2)'!B4</f>
        <v>0</v>
      </c>
      <c r="C2" s="336" t="str">
        <f>'Fin-CRISIL(2)'!C4</f>
        <v>-</v>
      </c>
      <c r="D2" s="336" t="str">
        <f>'Fin-CRISIL(2)'!D4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6" t="s">
        <v>413</v>
      </c>
      <c r="B8" s="746"/>
      <c r="C8" s="746"/>
      <c r="D8" s="746"/>
      <c r="E8" s="746"/>
      <c r="F8" s="746"/>
      <c r="G8" s="746"/>
      <c r="H8" s="746"/>
      <c r="I8" s="746"/>
      <c r="J8" s="746"/>
      <c r="K8" s="746"/>
      <c r="L8" s="746"/>
      <c r="M8" s="746"/>
      <c r="N8" s="746"/>
      <c r="O8" s="746"/>
      <c r="P8" s="746"/>
      <c r="Q8" s="746"/>
      <c r="R8" s="746"/>
      <c r="S8" s="746"/>
      <c r="T8" s="746"/>
      <c r="U8" s="746"/>
      <c r="V8" s="746"/>
      <c r="W8" s="746"/>
      <c r="X8" s="746"/>
      <c r="Y8" s="746"/>
      <c r="Z8" s="746"/>
      <c r="AA8" s="746"/>
      <c r="AB8" s="746"/>
      <c r="AC8" s="746"/>
      <c r="AD8" s="746"/>
      <c r="AE8" s="746"/>
      <c r="AF8" s="746"/>
      <c r="AG8" s="746"/>
      <c r="AH8" s="746"/>
      <c r="AI8" s="746"/>
      <c r="AJ8" s="746"/>
      <c r="AK8" s="746"/>
      <c r="AL8" s="746"/>
      <c r="AM8" s="746"/>
      <c r="AN8" s="746"/>
      <c r="AO8" s="746"/>
      <c r="AP8" s="746"/>
      <c r="AQ8" s="746"/>
      <c r="AR8" s="746"/>
      <c r="AS8" s="746"/>
      <c r="AT8" s="746"/>
      <c r="AU8" s="746"/>
      <c r="AV8" s="746"/>
      <c r="AW8" s="746"/>
      <c r="AX8" s="746"/>
      <c r="AY8" s="746"/>
      <c r="AZ8" s="746"/>
      <c r="BA8" s="746"/>
      <c r="BB8" s="746"/>
      <c r="BC8" s="746"/>
      <c r="BD8" s="746"/>
      <c r="BE8" s="746"/>
      <c r="BF8" s="746"/>
      <c r="BG8" s="746"/>
      <c r="BH8" s="746"/>
      <c r="BI8" s="746"/>
      <c r="BJ8" s="746"/>
      <c r="BK8" s="746"/>
      <c r="BL8" s="746"/>
      <c r="BM8" s="746"/>
      <c r="BN8" s="746"/>
      <c r="BO8" s="746"/>
      <c r="BP8" s="746"/>
      <c r="BQ8" s="746"/>
      <c r="BR8" s="746"/>
      <c r="BS8" s="746"/>
      <c r="BT8" s="746"/>
      <c r="BU8" s="746"/>
      <c r="BV8" s="746"/>
      <c r="BW8" s="746"/>
      <c r="BX8" s="746"/>
      <c r="BY8" s="746"/>
      <c r="BZ8" s="746"/>
      <c r="CA8" s="746"/>
      <c r="CB8" s="746"/>
      <c r="CC8" s="746"/>
      <c r="CD8" s="746"/>
      <c r="CE8" s="746"/>
      <c r="CF8" s="746"/>
      <c r="CG8" s="746"/>
      <c r="CH8" s="746"/>
      <c r="CI8" s="746"/>
      <c r="CJ8" s="746"/>
      <c r="CK8" s="746"/>
      <c r="CL8" s="746"/>
      <c r="CM8" s="746"/>
      <c r="CN8" s="746"/>
      <c r="CO8" s="746"/>
      <c r="CP8" s="746"/>
      <c r="CQ8" s="746"/>
      <c r="CR8" s="746"/>
      <c r="CS8" s="746"/>
      <c r="CT8" s="746"/>
      <c r="CU8" s="746"/>
      <c r="CV8" s="746"/>
      <c r="CW8" s="746"/>
      <c r="CX8" s="746"/>
      <c r="CY8" s="746"/>
      <c r="CZ8" s="746"/>
      <c r="DA8" s="746"/>
      <c r="DB8" s="746"/>
      <c r="DC8" s="746"/>
      <c r="DD8" s="746"/>
      <c r="DE8" s="746"/>
      <c r="DF8" s="746"/>
      <c r="DG8" s="746"/>
      <c r="DH8" s="746"/>
      <c r="DI8" s="746"/>
      <c r="DJ8" s="746"/>
      <c r="DK8" s="746"/>
      <c r="DL8" s="746"/>
      <c r="DM8" s="746"/>
      <c r="DN8" s="746"/>
      <c r="DO8" s="746"/>
      <c r="DP8" s="746"/>
      <c r="DQ8" s="746"/>
      <c r="DR8" s="746"/>
      <c r="DS8" s="746"/>
      <c r="DT8" s="746"/>
      <c r="DU8" s="746"/>
      <c r="DV8" s="746"/>
      <c r="DW8" s="746"/>
      <c r="DX8" s="746"/>
      <c r="DY8" s="746"/>
      <c r="DZ8" s="746"/>
      <c r="EA8" s="746"/>
      <c r="EB8" s="746"/>
      <c r="EC8" s="746"/>
      <c r="ED8" s="746"/>
      <c r="EE8" s="746"/>
      <c r="EF8" s="746"/>
      <c r="EG8" s="746"/>
      <c r="EH8" s="746"/>
      <c r="EI8" s="746"/>
      <c r="EJ8" s="746"/>
      <c r="EK8" s="746"/>
      <c r="EL8" s="746"/>
      <c r="EM8" s="746"/>
      <c r="EN8" s="746"/>
      <c r="EO8" s="746"/>
      <c r="EP8" s="746"/>
      <c r="EQ8" s="746"/>
      <c r="ER8" s="746"/>
      <c r="ES8" s="746"/>
      <c r="ET8" s="746"/>
      <c r="EU8" s="746"/>
      <c r="EV8" s="746"/>
      <c r="EW8" s="746"/>
      <c r="EX8" s="746"/>
      <c r="EY8" s="746"/>
      <c r="EZ8" s="746"/>
      <c r="FA8" s="746"/>
      <c r="FB8" s="746"/>
      <c r="FC8" s="746"/>
      <c r="FD8" s="746"/>
      <c r="FE8" s="746"/>
      <c r="FF8" s="746"/>
      <c r="FG8" s="746"/>
      <c r="FH8" s="746"/>
      <c r="FI8" s="746"/>
      <c r="FJ8" s="746"/>
      <c r="FK8" s="746"/>
      <c r="FL8" s="746"/>
      <c r="FM8" s="746"/>
      <c r="FN8" s="746"/>
      <c r="FO8" s="746"/>
      <c r="FP8" s="746"/>
      <c r="FQ8" s="746"/>
      <c r="FR8" s="746"/>
      <c r="FS8" s="746"/>
      <c r="FT8" s="746"/>
      <c r="FU8" s="746"/>
      <c r="FV8" s="746"/>
      <c r="FW8" s="746"/>
      <c r="FX8" s="746"/>
      <c r="FY8" s="746"/>
      <c r="FZ8" s="746"/>
      <c r="GA8" s="746"/>
      <c r="GB8" s="746"/>
      <c r="GC8" s="746"/>
      <c r="GD8" s="746"/>
      <c r="GE8" s="746"/>
      <c r="GF8" s="746"/>
      <c r="GG8" s="746"/>
      <c r="GH8" s="746"/>
      <c r="GI8" s="746"/>
      <c r="GJ8" s="746"/>
      <c r="GK8" s="746"/>
      <c r="GL8" s="746"/>
      <c r="GM8" s="746"/>
      <c r="GN8" s="746"/>
      <c r="GO8" s="746"/>
      <c r="GP8" s="746"/>
      <c r="GQ8" s="746"/>
      <c r="GR8" s="746"/>
      <c r="GS8" s="746"/>
      <c r="GT8" s="746"/>
      <c r="GU8" s="746"/>
      <c r="GV8" s="746"/>
      <c r="GW8" s="746"/>
      <c r="GX8" s="746"/>
      <c r="GY8" s="746"/>
      <c r="GZ8" s="746"/>
      <c r="HA8" s="746"/>
      <c r="HB8" s="746"/>
      <c r="HC8" s="746"/>
      <c r="HD8" s="746"/>
      <c r="HE8" s="746"/>
      <c r="HF8" s="746"/>
      <c r="HG8" s="746"/>
      <c r="HH8" s="746"/>
      <c r="HI8" s="746"/>
      <c r="HJ8" s="746"/>
      <c r="HK8" s="746"/>
      <c r="HL8" s="746"/>
      <c r="HM8" s="746"/>
      <c r="HN8" s="746"/>
      <c r="HO8" s="746"/>
      <c r="HP8" s="746"/>
      <c r="HQ8" s="746"/>
      <c r="HR8" s="746"/>
      <c r="HS8" s="746"/>
      <c r="HT8" s="746"/>
      <c r="HU8" s="746"/>
      <c r="HV8" s="746"/>
      <c r="HW8" s="746"/>
      <c r="HX8" s="746"/>
      <c r="HY8" s="746"/>
      <c r="HZ8" s="746"/>
      <c r="IA8" s="746"/>
      <c r="IB8" s="746"/>
      <c r="IC8" s="746"/>
      <c r="ID8" s="746"/>
      <c r="IE8" s="746"/>
      <c r="IF8" s="746"/>
      <c r="IG8" s="746"/>
      <c r="IH8" s="746"/>
      <c r="II8" s="746"/>
      <c r="IJ8" s="746"/>
      <c r="IK8" s="746"/>
      <c r="IL8" s="746"/>
      <c r="IM8" s="746"/>
      <c r="IN8" s="746"/>
      <c r="IO8" s="746"/>
      <c r="IP8" s="746"/>
      <c r="IQ8" s="746"/>
      <c r="IR8" s="746"/>
      <c r="IS8" s="746"/>
      <c r="IT8" s="746"/>
      <c r="IU8" s="746"/>
      <c r="IV8" s="746"/>
      <c r="IW8" s="746"/>
      <c r="IX8" s="746"/>
      <c r="IY8" s="746"/>
      <c r="IZ8" s="746"/>
      <c r="JA8" s="746"/>
      <c r="JB8" s="746"/>
      <c r="JC8" s="746"/>
      <c r="JD8" s="746"/>
      <c r="JE8" s="746"/>
      <c r="JF8" s="746"/>
      <c r="JG8" s="746"/>
      <c r="JH8" s="746"/>
      <c r="JI8" s="746"/>
      <c r="JJ8" s="746"/>
      <c r="JK8" s="746"/>
      <c r="JL8" s="746"/>
      <c r="JM8" s="746"/>
      <c r="JN8" s="746"/>
      <c r="JO8" s="746"/>
      <c r="JP8" s="746"/>
      <c r="JQ8" s="746"/>
      <c r="JR8" s="746"/>
      <c r="JS8" s="746"/>
      <c r="JT8" s="746"/>
      <c r="JU8" s="746"/>
      <c r="JV8" s="746"/>
      <c r="JW8" s="746"/>
      <c r="JX8" s="746"/>
      <c r="JY8" s="746"/>
      <c r="JZ8" s="746"/>
      <c r="KA8" s="746"/>
      <c r="KB8" s="746"/>
      <c r="KC8" s="746"/>
      <c r="KD8" s="746"/>
      <c r="KE8" s="746"/>
      <c r="KF8" s="746"/>
      <c r="KG8" s="746"/>
      <c r="KH8" s="746"/>
      <c r="KI8" s="746"/>
      <c r="KJ8" s="746"/>
      <c r="KK8" s="746"/>
      <c r="KL8" s="746"/>
      <c r="KM8" s="746"/>
      <c r="KN8" s="746"/>
      <c r="KO8" s="746"/>
      <c r="KP8" s="746"/>
      <c r="KQ8" s="746"/>
      <c r="KR8" s="746"/>
      <c r="KS8" s="746"/>
      <c r="KT8" s="746"/>
      <c r="KU8" s="746"/>
      <c r="KV8" s="746"/>
      <c r="KW8" s="746"/>
      <c r="KX8" s="746"/>
      <c r="KY8" s="746"/>
      <c r="KZ8" s="746"/>
      <c r="LA8" s="746"/>
      <c r="LB8" s="746"/>
      <c r="LC8" s="746"/>
      <c r="LD8" s="746"/>
      <c r="LE8" s="746"/>
      <c r="LF8" s="746"/>
      <c r="LG8" s="746"/>
      <c r="LH8" s="746"/>
      <c r="LI8" s="746"/>
      <c r="LJ8" s="746"/>
      <c r="LK8" s="746"/>
      <c r="LL8" s="746"/>
      <c r="LM8" s="746"/>
      <c r="LN8" s="746"/>
      <c r="LO8" s="746"/>
      <c r="LP8" s="746"/>
      <c r="LQ8" s="746"/>
      <c r="LR8" s="746"/>
      <c r="LS8" s="746"/>
      <c r="LT8" s="746"/>
      <c r="LU8" s="746"/>
      <c r="LV8" s="746"/>
      <c r="LW8" s="746"/>
      <c r="LX8" s="746"/>
      <c r="LY8" s="746"/>
      <c r="LZ8" s="746"/>
      <c r="MA8" s="746"/>
      <c r="MB8" s="746"/>
      <c r="MC8" s="746"/>
      <c r="MD8" s="746"/>
      <c r="ME8" s="746"/>
      <c r="MF8" s="746"/>
      <c r="MG8" s="746"/>
      <c r="MH8" s="746"/>
      <c r="MI8" s="746"/>
      <c r="MJ8" s="746"/>
      <c r="MK8" s="746"/>
      <c r="ML8" s="746"/>
      <c r="MM8" s="746"/>
      <c r="MN8" s="746"/>
      <c r="MO8" s="746"/>
      <c r="MP8" s="746"/>
      <c r="MQ8" s="746"/>
      <c r="MR8" s="746"/>
      <c r="MS8" s="746"/>
      <c r="MT8" s="746"/>
      <c r="MU8" s="746"/>
      <c r="MV8" s="746"/>
      <c r="MW8" s="746"/>
      <c r="MX8" s="746"/>
      <c r="MY8" s="746"/>
      <c r="MZ8" s="746"/>
      <c r="NA8" s="746"/>
      <c r="NB8" s="746"/>
      <c r="NC8" s="746"/>
      <c r="ND8" s="746"/>
      <c r="NE8" s="746"/>
      <c r="NF8" s="746"/>
      <c r="NG8" s="746"/>
      <c r="NH8" s="746"/>
      <c r="NI8" s="746"/>
      <c r="NJ8" s="746"/>
      <c r="NK8" s="746"/>
      <c r="NL8" s="746"/>
      <c r="NM8" s="746"/>
      <c r="NN8" s="746"/>
      <c r="NO8" s="746"/>
      <c r="NP8" s="746"/>
      <c r="NQ8" s="746"/>
      <c r="NR8" s="746"/>
      <c r="NS8" s="746"/>
      <c r="NT8" s="746"/>
      <c r="NU8" s="746"/>
      <c r="NV8" s="746"/>
      <c r="NW8" s="746"/>
      <c r="NX8" s="746"/>
      <c r="NY8" s="746"/>
      <c r="NZ8" s="746"/>
      <c r="OA8" s="746"/>
      <c r="OB8" s="746"/>
      <c r="OC8" s="746"/>
      <c r="OD8" s="746"/>
      <c r="OE8" s="746"/>
      <c r="OF8" s="746"/>
      <c r="OG8" s="746"/>
      <c r="OH8" s="746"/>
      <c r="OI8" s="746"/>
      <c r="OJ8" s="746"/>
      <c r="OK8" s="746"/>
      <c r="OL8" s="746"/>
      <c r="OM8" s="746"/>
      <c r="ON8" s="746"/>
      <c r="OO8" s="746"/>
      <c r="OP8" s="746"/>
      <c r="OQ8" s="746"/>
      <c r="OR8" s="746"/>
      <c r="OS8" s="746"/>
      <c r="OT8" s="746"/>
      <c r="OU8" s="746"/>
      <c r="OV8" s="746"/>
      <c r="OW8" s="746"/>
      <c r="OX8" s="746"/>
      <c r="OY8" s="746"/>
      <c r="OZ8" s="746"/>
      <c r="PA8" s="746"/>
      <c r="PB8" s="746"/>
      <c r="PC8" s="746"/>
      <c r="PD8" s="746"/>
      <c r="PE8" s="746"/>
      <c r="PF8" s="746"/>
      <c r="PG8" s="746"/>
      <c r="PH8" s="746"/>
      <c r="PI8" s="746"/>
      <c r="PJ8" s="746"/>
      <c r="PK8" s="746"/>
      <c r="PL8" s="746"/>
      <c r="PM8" s="746"/>
      <c r="PN8" s="746"/>
      <c r="PO8" s="746"/>
      <c r="PP8" s="746"/>
      <c r="PQ8" s="746"/>
      <c r="PR8" s="746"/>
      <c r="PS8" s="746"/>
      <c r="PT8" s="746"/>
      <c r="PU8" s="746"/>
      <c r="PV8" s="746"/>
      <c r="PW8" s="746"/>
      <c r="PX8" s="746"/>
      <c r="PY8" s="746"/>
      <c r="PZ8" s="746"/>
      <c r="QA8" s="746"/>
      <c r="QB8" s="746"/>
      <c r="QC8" s="746"/>
      <c r="QD8" s="746"/>
      <c r="QE8" s="746"/>
      <c r="QF8" s="746"/>
      <c r="QG8" s="746"/>
      <c r="QH8" s="746"/>
      <c r="QI8" s="746"/>
      <c r="QJ8" s="746"/>
      <c r="QK8" s="746"/>
      <c r="QL8" s="746"/>
      <c r="QM8" s="746"/>
      <c r="QN8" s="746"/>
      <c r="QO8" s="746"/>
      <c r="QP8" s="746"/>
      <c r="QQ8" s="746"/>
      <c r="QR8" s="746"/>
      <c r="QS8" s="746"/>
      <c r="QT8" s="746"/>
      <c r="QU8" s="746"/>
      <c r="QV8" s="746"/>
      <c r="QW8" s="746"/>
      <c r="QX8" s="746"/>
      <c r="QY8" s="746"/>
      <c r="QZ8" s="746"/>
      <c r="RA8" s="746"/>
      <c r="RB8" s="746"/>
      <c r="RC8" s="746"/>
      <c r="RD8" s="746"/>
      <c r="RE8" s="746"/>
      <c r="RF8" s="746"/>
      <c r="RG8" s="746"/>
      <c r="RH8" s="746"/>
      <c r="RI8" s="746"/>
      <c r="RJ8" s="746"/>
      <c r="RK8" s="746"/>
      <c r="RL8" s="746"/>
      <c r="RM8" s="746"/>
      <c r="RN8" s="746"/>
      <c r="RO8" s="746"/>
      <c r="RP8" s="746"/>
      <c r="RQ8" s="746"/>
      <c r="RR8" s="746"/>
      <c r="RS8" s="746"/>
      <c r="RT8" s="746"/>
      <c r="RU8" s="746"/>
      <c r="RV8" s="746"/>
      <c r="RW8" s="746"/>
      <c r="RX8" s="746"/>
      <c r="RY8" s="746"/>
      <c r="RZ8" s="746"/>
      <c r="SA8" s="746"/>
      <c r="SB8" s="746"/>
      <c r="SC8" s="746"/>
      <c r="SD8" s="746"/>
      <c r="SE8" s="746"/>
      <c r="SF8" s="746"/>
      <c r="SG8" s="746"/>
      <c r="SH8" s="746"/>
      <c r="SI8" s="746"/>
      <c r="SJ8" s="746"/>
      <c r="SK8" s="746"/>
      <c r="SL8" s="746"/>
      <c r="SM8" s="746"/>
      <c r="SN8" s="746"/>
      <c r="SO8" s="746"/>
      <c r="SP8" s="746"/>
      <c r="SQ8" s="746"/>
      <c r="SR8" s="746"/>
      <c r="SS8" s="746"/>
      <c r="ST8" s="746"/>
      <c r="SU8" s="746"/>
      <c r="SV8" s="746"/>
      <c r="SW8" s="746"/>
      <c r="SX8" s="746"/>
      <c r="SY8" s="746"/>
      <c r="SZ8" s="746"/>
      <c r="TA8" s="746"/>
      <c r="TB8" s="746"/>
      <c r="TC8" s="746"/>
      <c r="TD8" s="746"/>
      <c r="TE8" s="746"/>
      <c r="TF8" s="746"/>
      <c r="TG8" s="746"/>
      <c r="TH8" s="746"/>
      <c r="TI8" s="746"/>
      <c r="TJ8" s="746"/>
      <c r="TK8" s="746"/>
      <c r="TL8" s="746"/>
      <c r="TM8" s="746"/>
      <c r="TN8" s="746"/>
      <c r="TO8" s="746"/>
      <c r="TP8" s="746"/>
      <c r="TQ8" s="746"/>
      <c r="TR8" s="746"/>
      <c r="TS8" s="746"/>
      <c r="TT8" s="746"/>
      <c r="TU8" s="746"/>
      <c r="TV8" s="746"/>
      <c r="TW8" s="746"/>
      <c r="TX8" s="746"/>
      <c r="TY8" s="746"/>
      <c r="TZ8" s="746"/>
      <c r="UA8" s="746"/>
      <c r="UB8" s="746"/>
      <c r="UC8" s="746"/>
      <c r="UD8" s="746"/>
      <c r="UE8" s="746"/>
      <c r="UF8" s="746"/>
      <c r="UG8" s="746"/>
      <c r="UH8" s="746"/>
      <c r="UI8" s="746"/>
      <c r="UJ8" s="746"/>
      <c r="UK8" s="746"/>
      <c r="UL8" s="746"/>
      <c r="UM8" s="746"/>
      <c r="UN8" s="746"/>
      <c r="UO8" s="746"/>
      <c r="UP8" s="746"/>
      <c r="UQ8" s="746"/>
      <c r="UR8" s="746"/>
      <c r="US8" s="746"/>
      <c r="UT8" s="746"/>
      <c r="UU8" s="746"/>
      <c r="UV8" s="746"/>
      <c r="UW8" s="746"/>
      <c r="UX8" s="746"/>
      <c r="UY8" s="746"/>
      <c r="UZ8" s="746"/>
      <c r="VA8" s="746"/>
      <c r="VB8" s="746"/>
      <c r="VC8" s="746"/>
      <c r="VD8" s="746"/>
      <c r="VE8" s="746"/>
      <c r="VF8" s="746"/>
      <c r="VG8" s="746"/>
      <c r="VH8" s="746"/>
      <c r="VI8" s="746"/>
      <c r="VJ8" s="746"/>
      <c r="VK8" s="746"/>
      <c r="VL8" s="746"/>
      <c r="VM8" s="746"/>
      <c r="VN8" s="746"/>
      <c r="VO8" s="746"/>
      <c r="VP8" s="746"/>
      <c r="VQ8" s="746"/>
      <c r="VR8" s="746"/>
      <c r="VS8" s="746"/>
      <c r="VT8" s="746"/>
      <c r="VU8" s="746"/>
      <c r="VV8" s="746"/>
      <c r="VW8" s="746"/>
      <c r="VX8" s="746"/>
      <c r="VY8" s="746"/>
      <c r="VZ8" s="746"/>
      <c r="WA8" s="746"/>
      <c r="WB8" s="746"/>
      <c r="WC8" s="746"/>
      <c r="WD8" s="746"/>
      <c r="WE8" s="746"/>
      <c r="WF8" s="746"/>
      <c r="WG8" s="746"/>
      <c r="WH8" s="746"/>
      <c r="WI8" s="746"/>
      <c r="WJ8" s="746"/>
      <c r="WK8" s="746"/>
      <c r="WL8" s="746"/>
      <c r="WM8" s="746"/>
      <c r="WN8" s="746"/>
      <c r="WO8" s="746"/>
      <c r="WP8" s="746"/>
      <c r="WQ8" s="746"/>
      <c r="WR8" s="746"/>
      <c r="WS8" s="746"/>
      <c r="WT8" s="746"/>
      <c r="WU8" s="746"/>
      <c r="WV8" s="746"/>
      <c r="WW8" s="746"/>
      <c r="WX8" s="746"/>
      <c r="WY8" s="746"/>
      <c r="WZ8" s="746"/>
      <c r="XA8" s="746"/>
      <c r="XB8" s="746"/>
      <c r="XC8" s="746"/>
      <c r="XD8" s="746"/>
      <c r="XE8" s="746"/>
      <c r="XF8" s="746"/>
      <c r="XG8" s="746"/>
      <c r="XH8" s="746"/>
      <c r="XI8" s="746"/>
      <c r="XJ8" s="746"/>
      <c r="XK8" s="746"/>
      <c r="XL8" s="746"/>
      <c r="XM8" s="746"/>
      <c r="XN8" s="746"/>
      <c r="XO8" s="746"/>
      <c r="XP8" s="746"/>
      <c r="XQ8" s="746"/>
      <c r="XR8" s="746"/>
      <c r="XS8" s="746"/>
      <c r="XT8" s="746"/>
      <c r="XU8" s="746"/>
      <c r="XV8" s="746"/>
      <c r="XW8" s="746"/>
      <c r="XX8" s="746"/>
      <c r="XY8" s="746"/>
      <c r="XZ8" s="746"/>
      <c r="YA8" s="746"/>
      <c r="YB8" s="746"/>
      <c r="YC8" s="746"/>
      <c r="YD8" s="746"/>
      <c r="YE8" s="746"/>
      <c r="YF8" s="746"/>
      <c r="YG8" s="746"/>
      <c r="YH8" s="746"/>
      <c r="YI8" s="746"/>
      <c r="YJ8" s="746"/>
      <c r="YK8" s="746"/>
      <c r="YL8" s="746"/>
      <c r="YM8" s="746"/>
      <c r="YN8" s="746"/>
      <c r="YO8" s="746"/>
      <c r="YP8" s="746"/>
      <c r="YQ8" s="746"/>
      <c r="YR8" s="746"/>
      <c r="YS8" s="746"/>
      <c r="YT8" s="746"/>
      <c r="YU8" s="746"/>
      <c r="YV8" s="746"/>
      <c r="YW8" s="746"/>
      <c r="YX8" s="746"/>
      <c r="YY8" s="746"/>
      <c r="YZ8" s="746"/>
      <c r="ZA8" s="746"/>
      <c r="ZB8" s="746"/>
      <c r="ZC8" s="746"/>
      <c r="ZD8" s="746"/>
      <c r="ZE8" s="746"/>
      <c r="ZF8" s="746"/>
      <c r="ZG8" s="746"/>
      <c r="ZH8" s="746"/>
      <c r="ZI8" s="746"/>
      <c r="ZJ8" s="746"/>
      <c r="ZK8" s="746"/>
      <c r="ZL8" s="746"/>
      <c r="ZM8" s="746"/>
      <c r="ZN8" s="746"/>
      <c r="ZO8" s="746"/>
      <c r="ZP8" s="746"/>
      <c r="ZQ8" s="746"/>
      <c r="ZR8" s="746"/>
      <c r="ZS8" s="746"/>
      <c r="ZT8" s="746"/>
      <c r="ZU8" s="746"/>
      <c r="ZV8" s="746"/>
      <c r="ZW8" s="746"/>
      <c r="ZX8" s="746"/>
      <c r="ZY8" s="746"/>
      <c r="ZZ8" s="746"/>
      <c r="AAA8" s="746"/>
      <c r="AAB8" s="746"/>
      <c r="AAC8" s="746"/>
      <c r="AAD8" s="746"/>
      <c r="AAE8" s="746"/>
      <c r="AAF8" s="746"/>
      <c r="AAG8" s="746"/>
      <c r="AAH8" s="746"/>
      <c r="AAI8" s="746"/>
      <c r="AAJ8" s="746"/>
      <c r="AAK8" s="746"/>
      <c r="AAL8" s="746"/>
      <c r="AAM8" s="746"/>
      <c r="AAN8" s="746"/>
      <c r="AAO8" s="746"/>
      <c r="AAP8" s="746"/>
      <c r="AAQ8" s="746"/>
      <c r="AAR8" s="746"/>
      <c r="AAS8" s="746"/>
      <c r="AAT8" s="746"/>
      <c r="AAU8" s="746"/>
      <c r="AAV8" s="746"/>
      <c r="AAW8" s="746"/>
      <c r="AAX8" s="746"/>
      <c r="AAY8" s="746"/>
      <c r="AAZ8" s="746"/>
      <c r="ABA8" s="746"/>
      <c r="ABB8" s="746"/>
      <c r="ABC8" s="746"/>
      <c r="ABD8" s="746"/>
      <c r="ABE8" s="746"/>
      <c r="ABF8" s="746"/>
      <c r="ABG8" s="746"/>
      <c r="ABH8" s="746"/>
      <c r="ABI8" s="746"/>
      <c r="ABJ8" s="746"/>
      <c r="ABK8" s="746"/>
      <c r="ABL8" s="746"/>
      <c r="ABM8" s="746"/>
      <c r="ABN8" s="746"/>
      <c r="ABO8" s="746"/>
      <c r="ABP8" s="746"/>
      <c r="ABQ8" s="746"/>
      <c r="ABR8" s="746"/>
      <c r="ABS8" s="746"/>
      <c r="ABT8" s="746"/>
      <c r="ABU8" s="746"/>
      <c r="ABV8" s="746"/>
      <c r="ABW8" s="746"/>
      <c r="ABX8" s="746"/>
      <c r="ABY8" s="746"/>
      <c r="ABZ8" s="746"/>
      <c r="ACA8" s="746"/>
      <c r="ACB8" s="746"/>
      <c r="ACC8" s="746"/>
      <c r="ACD8" s="746"/>
      <c r="ACE8" s="746"/>
      <c r="ACF8" s="746"/>
      <c r="ACG8" s="746"/>
      <c r="ACH8" s="746"/>
      <c r="ACI8" s="746"/>
      <c r="ACJ8" s="746"/>
      <c r="ACK8" s="746"/>
      <c r="ACL8" s="746"/>
      <c r="ACM8" s="746"/>
      <c r="ACN8" s="746"/>
      <c r="ACO8" s="746"/>
      <c r="ACP8" s="746"/>
      <c r="ACQ8" s="746"/>
      <c r="ACR8" s="746"/>
      <c r="ACS8" s="746"/>
      <c r="ACT8" s="746"/>
      <c r="ACU8" s="746"/>
      <c r="ACV8" s="746"/>
      <c r="ACW8" s="746"/>
      <c r="ACX8" s="746"/>
      <c r="ACY8" s="746"/>
      <c r="ACZ8" s="746"/>
      <c r="ADA8" s="746"/>
      <c r="ADB8" s="746"/>
      <c r="ADC8" s="746"/>
      <c r="ADD8" s="746"/>
      <c r="ADE8" s="746"/>
      <c r="ADF8" s="746"/>
      <c r="ADG8" s="746"/>
      <c r="ADH8" s="746"/>
      <c r="ADI8" s="746"/>
      <c r="ADJ8" s="746"/>
      <c r="ADK8" s="746"/>
      <c r="ADL8" s="746"/>
      <c r="ADM8" s="746"/>
      <c r="ADN8" s="746"/>
      <c r="ADO8" s="746"/>
      <c r="ADP8" s="746"/>
      <c r="ADQ8" s="746"/>
      <c r="ADR8" s="746"/>
      <c r="ADS8" s="746"/>
      <c r="ADT8" s="746"/>
      <c r="ADU8" s="746"/>
      <c r="ADV8" s="746"/>
      <c r="ADW8" s="746"/>
      <c r="ADX8" s="746"/>
      <c r="ADY8" s="746"/>
      <c r="ADZ8" s="746"/>
      <c r="AEA8" s="746"/>
      <c r="AEB8" s="746"/>
      <c r="AEC8" s="746"/>
      <c r="AED8" s="746"/>
      <c r="AEE8" s="746"/>
      <c r="AEF8" s="746"/>
      <c r="AEG8" s="746"/>
      <c r="AEH8" s="746"/>
      <c r="AEI8" s="746"/>
      <c r="AEJ8" s="746"/>
      <c r="AEK8" s="746"/>
      <c r="AEL8" s="746"/>
      <c r="AEM8" s="746"/>
      <c r="AEN8" s="746"/>
      <c r="AEO8" s="746"/>
      <c r="AEP8" s="746"/>
      <c r="AEQ8" s="746"/>
      <c r="AER8" s="746"/>
      <c r="AES8" s="746"/>
      <c r="AET8" s="746"/>
      <c r="AEU8" s="746"/>
      <c r="AEV8" s="746"/>
      <c r="AEW8" s="746"/>
      <c r="AEX8" s="746"/>
      <c r="AEY8" s="746"/>
      <c r="AEZ8" s="746"/>
      <c r="AFA8" s="746"/>
      <c r="AFB8" s="746"/>
      <c r="AFC8" s="746"/>
      <c r="AFD8" s="746"/>
      <c r="AFE8" s="746"/>
      <c r="AFF8" s="746"/>
      <c r="AFG8" s="746"/>
      <c r="AFH8" s="746"/>
      <c r="AFI8" s="746"/>
      <c r="AFJ8" s="746"/>
      <c r="AFK8" s="746"/>
      <c r="AFL8" s="746"/>
      <c r="AFM8" s="746"/>
      <c r="AFN8" s="746"/>
      <c r="AFO8" s="746"/>
      <c r="AFP8" s="746"/>
      <c r="AFQ8" s="746"/>
      <c r="AFR8" s="746"/>
      <c r="AFS8" s="746"/>
      <c r="AFT8" s="746"/>
      <c r="AFU8" s="746"/>
      <c r="AFV8" s="746"/>
      <c r="AFW8" s="746"/>
      <c r="AFX8" s="746"/>
      <c r="AFY8" s="746"/>
      <c r="AFZ8" s="746"/>
      <c r="AGA8" s="746"/>
      <c r="AGB8" s="746"/>
      <c r="AGC8" s="746"/>
      <c r="AGD8" s="746"/>
      <c r="AGE8" s="746"/>
      <c r="AGF8" s="746"/>
      <c r="AGG8" s="746"/>
      <c r="AGH8" s="746"/>
      <c r="AGI8" s="746"/>
      <c r="AGJ8" s="746"/>
      <c r="AGK8" s="746"/>
      <c r="AGL8" s="746"/>
      <c r="AGM8" s="746"/>
      <c r="AGN8" s="746"/>
      <c r="AGO8" s="746"/>
      <c r="AGP8" s="746"/>
      <c r="AGQ8" s="746"/>
      <c r="AGR8" s="746"/>
      <c r="AGS8" s="746"/>
      <c r="AGT8" s="746"/>
      <c r="AGU8" s="746"/>
      <c r="AGV8" s="746"/>
      <c r="AGW8" s="746"/>
      <c r="AGX8" s="746"/>
      <c r="AGY8" s="746"/>
      <c r="AGZ8" s="746"/>
      <c r="AHA8" s="746"/>
      <c r="AHB8" s="746"/>
      <c r="AHC8" s="746"/>
      <c r="AHD8" s="746"/>
      <c r="AHE8" s="746"/>
      <c r="AHF8" s="746"/>
      <c r="AHG8" s="746"/>
      <c r="AHH8" s="746"/>
      <c r="AHI8" s="746"/>
      <c r="AHJ8" s="746"/>
      <c r="AHK8" s="746"/>
      <c r="AHL8" s="746"/>
      <c r="AHM8" s="746"/>
      <c r="AHN8" s="746"/>
      <c r="AHO8" s="746"/>
      <c r="AHP8" s="746"/>
      <c r="AHQ8" s="746"/>
      <c r="AHR8" s="746"/>
      <c r="AHS8" s="746"/>
      <c r="AHT8" s="746"/>
      <c r="AHU8" s="746"/>
      <c r="AHV8" s="746"/>
      <c r="AHW8" s="746"/>
      <c r="AHX8" s="746"/>
      <c r="AHY8" s="746"/>
      <c r="AHZ8" s="746"/>
      <c r="AIA8" s="746"/>
      <c r="AIB8" s="746"/>
      <c r="AIC8" s="746"/>
      <c r="AID8" s="746"/>
      <c r="AIE8" s="746"/>
      <c r="AIF8" s="746"/>
      <c r="AIG8" s="746"/>
      <c r="AIH8" s="746"/>
      <c r="AII8" s="746"/>
      <c r="AIJ8" s="746"/>
      <c r="AIK8" s="746"/>
      <c r="AIL8" s="746"/>
      <c r="AIM8" s="746"/>
      <c r="AIN8" s="746"/>
      <c r="AIO8" s="746"/>
      <c r="AIP8" s="746"/>
      <c r="AIQ8" s="746"/>
      <c r="AIR8" s="746"/>
      <c r="AIS8" s="746"/>
      <c r="AIT8" s="746"/>
      <c r="AIU8" s="746"/>
      <c r="AIV8" s="746"/>
      <c r="AIW8" s="746"/>
      <c r="AIX8" s="746"/>
      <c r="AIY8" s="746"/>
      <c r="AIZ8" s="746"/>
      <c r="AJA8" s="746"/>
      <c r="AJB8" s="746"/>
      <c r="AJC8" s="746"/>
      <c r="AJD8" s="746"/>
      <c r="AJE8" s="746"/>
      <c r="AJF8" s="746"/>
      <c r="AJG8" s="746"/>
      <c r="AJH8" s="746"/>
      <c r="AJI8" s="746"/>
      <c r="AJJ8" s="746"/>
      <c r="AJK8" s="746"/>
      <c r="AJL8" s="746"/>
      <c r="AJM8" s="746"/>
      <c r="AJN8" s="746"/>
      <c r="AJO8" s="746"/>
      <c r="AJP8" s="746"/>
      <c r="AJQ8" s="746"/>
      <c r="AJR8" s="746"/>
      <c r="AJS8" s="746"/>
      <c r="AJT8" s="746"/>
      <c r="AJU8" s="746"/>
      <c r="AJV8" s="746"/>
      <c r="AJW8" s="746"/>
      <c r="AJX8" s="746"/>
      <c r="AJY8" s="746"/>
      <c r="AJZ8" s="746"/>
      <c r="AKA8" s="746"/>
      <c r="AKB8" s="746"/>
      <c r="AKC8" s="746"/>
      <c r="AKD8" s="746"/>
      <c r="AKE8" s="746"/>
      <c r="AKF8" s="746"/>
      <c r="AKG8" s="746"/>
      <c r="AKH8" s="746"/>
      <c r="AKI8" s="746"/>
      <c r="AKJ8" s="746"/>
      <c r="AKK8" s="746"/>
      <c r="AKL8" s="746"/>
      <c r="AKM8" s="746"/>
      <c r="AKN8" s="746"/>
      <c r="AKO8" s="746"/>
      <c r="AKP8" s="746"/>
      <c r="AKQ8" s="746"/>
      <c r="AKR8" s="746"/>
      <c r="AKS8" s="746"/>
      <c r="AKT8" s="746"/>
      <c r="AKU8" s="746"/>
      <c r="AKV8" s="746"/>
      <c r="AKW8" s="746"/>
      <c r="AKX8" s="746"/>
      <c r="AKY8" s="746"/>
      <c r="AKZ8" s="746"/>
      <c r="ALA8" s="746"/>
      <c r="ALB8" s="746"/>
      <c r="ALC8" s="746"/>
      <c r="ALD8" s="746"/>
      <c r="ALE8" s="746"/>
      <c r="ALF8" s="746"/>
      <c r="ALG8" s="746"/>
      <c r="ALH8" s="746"/>
      <c r="ALI8" s="746"/>
      <c r="ALJ8" s="746"/>
      <c r="ALK8" s="746"/>
      <c r="ALL8" s="746"/>
      <c r="ALM8" s="746"/>
      <c r="ALN8" s="746"/>
      <c r="ALO8" s="746"/>
      <c r="ALP8" s="746"/>
      <c r="ALQ8" s="746"/>
      <c r="ALR8" s="746"/>
      <c r="ALS8" s="746"/>
      <c r="ALT8" s="746"/>
      <c r="ALU8" s="746"/>
      <c r="ALV8" s="746"/>
      <c r="ALW8" s="746"/>
      <c r="ALX8" s="746"/>
      <c r="ALY8" s="746"/>
      <c r="ALZ8" s="746"/>
      <c r="AMA8" s="746"/>
      <c r="AMB8" s="746"/>
      <c r="AMC8" s="746"/>
      <c r="AMD8" s="746"/>
      <c r="AME8" s="746"/>
      <c r="AMF8" s="746"/>
      <c r="AMG8" s="746"/>
      <c r="AMH8" s="746"/>
      <c r="AMI8" s="746"/>
      <c r="AMJ8" s="746"/>
      <c r="AMK8" s="746"/>
      <c r="AML8" s="746"/>
      <c r="AMM8" s="746"/>
      <c r="AMN8" s="746"/>
      <c r="AMO8" s="746"/>
      <c r="AMP8" s="746"/>
      <c r="AMQ8" s="746"/>
      <c r="AMR8" s="746"/>
      <c r="AMS8" s="746"/>
      <c r="AMT8" s="746"/>
      <c r="AMU8" s="746"/>
      <c r="AMV8" s="746"/>
      <c r="AMW8" s="746"/>
      <c r="AMX8" s="746"/>
      <c r="AMY8" s="746"/>
      <c r="AMZ8" s="746"/>
      <c r="ANA8" s="746"/>
      <c r="ANB8" s="746"/>
      <c r="ANC8" s="746"/>
      <c r="AND8" s="746"/>
      <c r="ANE8" s="746"/>
      <c r="ANF8" s="746"/>
      <c r="ANG8" s="746"/>
      <c r="ANH8" s="746"/>
      <c r="ANI8" s="746"/>
      <c r="ANJ8" s="746"/>
      <c r="ANK8" s="746"/>
      <c r="ANL8" s="746"/>
      <c r="ANM8" s="746"/>
      <c r="ANN8" s="746"/>
      <c r="ANO8" s="746"/>
      <c r="ANP8" s="746"/>
      <c r="ANQ8" s="746"/>
      <c r="ANR8" s="746"/>
      <c r="ANS8" s="746"/>
      <c r="ANT8" s="746"/>
      <c r="ANU8" s="746"/>
      <c r="ANV8" s="746"/>
      <c r="ANW8" s="746"/>
      <c r="ANX8" s="746"/>
      <c r="ANY8" s="746"/>
      <c r="ANZ8" s="746"/>
      <c r="AOA8" s="746"/>
      <c r="AOB8" s="746"/>
      <c r="AOC8" s="746"/>
      <c r="AOD8" s="746"/>
      <c r="AOE8" s="746"/>
      <c r="AOF8" s="746"/>
      <c r="AOG8" s="746"/>
      <c r="AOH8" s="746"/>
      <c r="AOI8" s="746"/>
      <c r="AOJ8" s="746"/>
      <c r="AOK8" s="746"/>
      <c r="AOL8" s="746"/>
      <c r="AOM8" s="746"/>
      <c r="AON8" s="746"/>
      <c r="AOO8" s="746"/>
      <c r="AOP8" s="746"/>
      <c r="AOQ8" s="746"/>
      <c r="AOR8" s="746"/>
      <c r="AOS8" s="746"/>
      <c r="AOT8" s="746"/>
      <c r="AOU8" s="746"/>
      <c r="AOV8" s="746"/>
      <c r="AOW8" s="746"/>
      <c r="AOX8" s="746"/>
      <c r="AOY8" s="746"/>
      <c r="AOZ8" s="746"/>
      <c r="APA8" s="746"/>
      <c r="APB8" s="746"/>
      <c r="APC8" s="746"/>
      <c r="APD8" s="746"/>
      <c r="APE8" s="746"/>
      <c r="APF8" s="746"/>
      <c r="APG8" s="746"/>
      <c r="APH8" s="746"/>
      <c r="API8" s="746"/>
      <c r="APJ8" s="746"/>
      <c r="APK8" s="746"/>
      <c r="APL8" s="746"/>
      <c r="APM8" s="746"/>
      <c r="APN8" s="746"/>
      <c r="APO8" s="746"/>
      <c r="APP8" s="746"/>
      <c r="APQ8" s="746"/>
      <c r="APR8" s="746"/>
      <c r="APS8" s="746"/>
      <c r="APT8" s="746"/>
      <c r="APU8" s="746"/>
      <c r="APV8" s="746"/>
      <c r="APW8" s="746"/>
      <c r="APX8" s="746"/>
      <c r="APY8" s="746"/>
      <c r="APZ8" s="746"/>
      <c r="AQA8" s="746"/>
      <c r="AQB8" s="746"/>
      <c r="AQC8" s="746"/>
      <c r="AQD8" s="746"/>
      <c r="AQE8" s="746"/>
      <c r="AQF8" s="746"/>
      <c r="AQG8" s="746"/>
      <c r="AQH8" s="746"/>
      <c r="AQI8" s="746"/>
      <c r="AQJ8" s="746"/>
      <c r="AQK8" s="746"/>
      <c r="AQL8" s="746"/>
      <c r="AQM8" s="746"/>
      <c r="AQN8" s="746"/>
      <c r="AQO8" s="746"/>
      <c r="AQP8" s="746"/>
      <c r="AQQ8" s="746"/>
      <c r="AQR8" s="746"/>
      <c r="AQS8" s="746"/>
      <c r="AQT8" s="746"/>
      <c r="AQU8" s="746"/>
      <c r="AQV8" s="746"/>
      <c r="AQW8" s="746"/>
      <c r="AQX8" s="746"/>
      <c r="AQY8" s="746"/>
      <c r="AQZ8" s="746"/>
      <c r="ARA8" s="746"/>
      <c r="ARB8" s="746"/>
      <c r="ARC8" s="746"/>
      <c r="ARD8" s="746"/>
      <c r="ARE8" s="746"/>
      <c r="ARF8" s="746"/>
      <c r="ARG8" s="746"/>
      <c r="ARH8" s="746"/>
      <c r="ARI8" s="746"/>
      <c r="ARJ8" s="746"/>
      <c r="ARK8" s="746"/>
      <c r="ARL8" s="746"/>
      <c r="ARM8" s="746"/>
      <c r="ARN8" s="746"/>
      <c r="ARO8" s="746"/>
      <c r="ARP8" s="746"/>
      <c r="ARQ8" s="746"/>
      <c r="ARR8" s="746"/>
      <c r="ARS8" s="746"/>
      <c r="ART8" s="746"/>
      <c r="ARU8" s="746"/>
      <c r="ARV8" s="746"/>
      <c r="ARW8" s="746"/>
      <c r="ARX8" s="746"/>
      <c r="ARY8" s="746"/>
      <c r="ARZ8" s="746"/>
      <c r="ASA8" s="746"/>
      <c r="ASB8" s="746"/>
      <c r="ASC8" s="746"/>
      <c r="ASD8" s="746"/>
      <c r="ASE8" s="746"/>
      <c r="ASF8" s="746"/>
      <c r="ASG8" s="746"/>
      <c r="ASH8" s="746"/>
      <c r="ASI8" s="746"/>
      <c r="ASJ8" s="746"/>
      <c r="ASK8" s="746"/>
      <c r="ASL8" s="746"/>
      <c r="ASM8" s="746"/>
      <c r="ASN8" s="746"/>
      <c r="ASO8" s="746"/>
      <c r="ASP8" s="746"/>
      <c r="ASQ8" s="746"/>
      <c r="ASR8" s="746"/>
      <c r="ASS8" s="746"/>
      <c r="AST8" s="746"/>
      <c r="ASU8" s="746"/>
      <c r="ASV8" s="746"/>
      <c r="ASW8" s="746"/>
      <c r="ASX8" s="746"/>
      <c r="ASY8" s="746"/>
      <c r="ASZ8" s="746"/>
      <c r="ATA8" s="746"/>
      <c r="ATB8" s="746"/>
      <c r="ATC8" s="746"/>
      <c r="ATD8" s="746"/>
      <c r="ATE8" s="746"/>
      <c r="ATF8" s="746"/>
      <c r="ATG8" s="746"/>
      <c r="ATH8" s="746"/>
      <c r="ATI8" s="746"/>
      <c r="ATJ8" s="746"/>
      <c r="ATK8" s="746"/>
      <c r="ATL8" s="746"/>
      <c r="ATM8" s="746"/>
      <c r="ATN8" s="746"/>
      <c r="ATO8" s="746"/>
      <c r="ATP8" s="746"/>
      <c r="ATQ8" s="746"/>
      <c r="ATR8" s="746"/>
      <c r="ATS8" s="746"/>
      <c r="ATT8" s="746"/>
      <c r="ATU8" s="746"/>
      <c r="ATV8" s="746"/>
      <c r="ATW8" s="746"/>
      <c r="ATX8" s="746"/>
      <c r="ATY8" s="746"/>
      <c r="ATZ8" s="746"/>
      <c r="AUA8" s="746"/>
      <c r="AUB8" s="746"/>
      <c r="AUC8" s="746"/>
      <c r="AUD8" s="746"/>
      <c r="AUE8" s="746"/>
      <c r="AUF8" s="746"/>
      <c r="AUG8" s="746"/>
      <c r="AUH8" s="746"/>
      <c r="AUI8" s="746"/>
      <c r="AUJ8" s="746"/>
      <c r="AUK8" s="746"/>
      <c r="AUL8" s="746"/>
      <c r="AUM8" s="746"/>
      <c r="AUN8" s="746"/>
      <c r="AUO8" s="746"/>
      <c r="AUP8" s="746"/>
      <c r="AUQ8" s="746"/>
      <c r="AUR8" s="746"/>
      <c r="AUS8" s="746"/>
      <c r="AUT8" s="746"/>
      <c r="AUU8" s="746"/>
      <c r="AUV8" s="746"/>
      <c r="AUW8" s="746"/>
      <c r="AUX8" s="746"/>
      <c r="AUY8" s="746"/>
      <c r="AUZ8" s="746"/>
      <c r="AVA8" s="746"/>
      <c r="AVB8" s="746"/>
      <c r="AVC8" s="746"/>
      <c r="AVD8" s="746"/>
      <c r="AVE8" s="746"/>
      <c r="AVF8" s="746"/>
      <c r="AVG8" s="746"/>
      <c r="AVH8" s="746"/>
      <c r="AVI8" s="746"/>
      <c r="AVJ8" s="746"/>
      <c r="AVK8" s="746"/>
      <c r="AVL8" s="746"/>
      <c r="AVM8" s="746"/>
      <c r="AVN8" s="746"/>
      <c r="AVO8" s="746"/>
      <c r="AVP8" s="746"/>
      <c r="AVQ8" s="746"/>
      <c r="AVR8" s="746"/>
      <c r="AVS8" s="746"/>
      <c r="AVT8" s="746"/>
      <c r="AVU8" s="746"/>
      <c r="AVV8" s="746"/>
      <c r="AVW8" s="746"/>
      <c r="AVX8" s="746"/>
      <c r="AVY8" s="746"/>
      <c r="AVZ8" s="746"/>
      <c r="AWA8" s="746"/>
      <c r="AWB8" s="746"/>
      <c r="AWC8" s="746"/>
      <c r="AWD8" s="746"/>
      <c r="AWE8" s="746"/>
      <c r="AWF8" s="746"/>
      <c r="AWG8" s="746"/>
      <c r="AWH8" s="746"/>
      <c r="AWI8" s="746"/>
      <c r="AWJ8" s="746"/>
      <c r="AWK8" s="746"/>
      <c r="AWL8" s="746"/>
      <c r="AWM8" s="746"/>
      <c r="AWN8" s="746"/>
      <c r="AWO8" s="746"/>
      <c r="AWP8" s="746"/>
      <c r="AWQ8" s="746"/>
      <c r="AWR8" s="746"/>
      <c r="AWS8" s="746"/>
      <c r="AWT8" s="746"/>
      <c r="AWU8" s="746"/>
      <c r="AWV8" s="746"/>
      <c r="AWW8" s="746"/>
      <c r="AWX8" s="746"/>
      <c r="AWY8" s="746"/>
      <c r="AWZ8" s="746"/>
      <c r="AXA8" s="746"/>
      <c r="AXB8" s="746"/>
      <c r="AXC8" s="746"/>
      <c r="AXD8" s="746"/>
      <c r="AXE8" s="746"/>
      <c r="AXF8" s="746"/>
      <c r="AXG8" s="746"/>
      <c r="AXH8" s="746"/>
      <c r="AXI8" s="746"/>
      <c r="AXJ8" s="746"/>
      <c r="AXK8" s="746"/>
      <c r="AXL8" s="746"/>
      <c r="AXM8" s="746"/>
      <c r="AXN8" s="746"/>
      <c r="AXO8" s="746"/>
      <c r="AXP8" s="746"/>
      <c r="AXQ8" s="746"/>
      <c r="AXR8" s="746"/>
      <c r="AXS8" s="746"/>
      <c r="AXT8" s="746"/>
      <c r="AXU8" s="746"/>
      <c r="AXV8" s="746"/>
      <c r="AXW8" s="746"/>
      <c r="AXX8" s="746"/>
      <c r="AXY8" s="746"/>
      <c r="AXZ8" s="746"/>
      <c r="AYA8" s="746"/>
      <c r="AYB8" s="746"/>
      <c r="AYC8" s="746"/>
      <c r="AYD8" s="746"/>
      <c r="AYE8" s="746"/>
      <c r="AYF8" s="746"/>
      <c r="AYG8" s="746"/>
      <c r="AYH8" s="746"/>
      <c r="AYI8" s="746"/>
      <c r="AYJ8" s="746"/>
      <c r="AYK8" s="746"/>
      <c r="AYL8" s="746"/>
      <c r="AYM8" s="746"/>
      <c r="AYN8" s="746"/>
      <c r="AYO8" s="746"/>
      <c r="AYP8" s="746"/>
      <c r="AYQ8" s="746"/>
      <c r="AYR8" s="746"/>
      <c r="AYS8" s="746"/>
      <c r="AYT8" s="746"/>
      <c r="AYU8" s="746"/>
      <c r="AYV8" s="746"/>
      <c r="AYW8" s="746"/>
      <c r="AYX8" s="746"/>
      <c r="AYY8" s="746"/>
      <c r="AYZ8" s="746"/>
      <c r="AZA8" s="746"/>
      <c r="AZB8" s="746"/>
      <c r="AZC8" s="746"/>
      <c r="AZD8" s="746"/>
      <c r="AZE8" s="746"/>
      <c r="AZF8" s="746"/>
      <c r="AZG8" s="746"/>
      <c r="AZH8" s="746"/>
      <c r="AZI8" s="746"/>
      <c r="AZJ8" s="746"/>
      <c r="AZK8" s="746"/>
      <c r="AZL8" s="746"/>
      <c r="AZM8" s="746"/>
      <c r="AZN8" s="746"/>
      <c r="AZO8" s="746"/>
      <c r="AZP8" s="746"/>
      <c r="AZQ8" s="746"/>
      <c r="AZR8" s="746"/>
      <c r="AZS8" s="746"/>
      <c r="AZT8" s="746"/>
      <c r="AZU8" s="746"/>
      <c r="AZV8" s="746"/>
      <c r="AZW8" s="746"/>
      <c r="AZX8" s="746"/>
      <c r="AZY8" s="746"/>
      <c r="AZZ8" s="746"/>
      <c r="BAA8" s="746"/>
      <c r="BAB8" s="746"/>
      <c r="BAC8" s="746"/>
      <c r="BAD8" s="746"/>
      <c r="BAE8" s="746"/>
      <c r="BAF8" s="746"/>
      <c r="BAG8" s="746"/>
      <c r="BAH8" s="746"/>
      <c r="BAI8" s="746"/>
      <c r="BAJ8" s="746"/>
      <c r="BAK8" s="746"/>
      <c r="BAL8" s="746"/>
      <c r="BAM8" s="746"/>
      <c r="BAN8" s="746"/>
      <c r="BAO8" s="746"/>
      <c r="BAP8" s="746"/>
      <c r="BAQ8" s="746"/>
      <c r="BAR8" s="746"/>
      <c r="BAS8" s="746"/>
      <c r="BAT8" s="746"/>
      <c r="BAU8" s="746"/>
      <c r="BAV8" s="746"/>
      <c r="BAW8" s="746"/>
      <c r="BAX8" s="746"/>
      <c r="BAY8" s="746"/>
      <c r="BAZ8" s="746"/>
      <c r="BBA8" s="746"/>
      <c r="BBB8" s="746"/>
      <c r="BBC8" s="746"/>
      <c r="BBD8" s="746"/>
      <c r="BBE8" s="746"/>
      <c r="BBF8" s="746"/>
      <c r="BBG8" s="746"/>
      <c r="BBH8" s="746"/>
      <c r="BBI8" s="746"/>
      <c r="BBJ8" s="746"/>
      <c r="BBK8" s="746"/>
      <c r="BBL8" s="746"/>
      <c r="BBM8" s="746"/>
      <c r="BBN8" s="746"/>
      <c r="BBO8" s="746"/>
      <c r="BBP8" s="746"/>
      <c r="BBQ8" s="746"/>
      <c r="BBR8" s="746"/>
      <c r="BBS8" s="746"/>
      <c r="BBT8" s="746"/>
      <c r="BBU8" s="746"/>
      <c r="BBV8" s="746"/>
      <c r="BBW8" s="746"/>
      <c r="BBX8" s="746"/>
      <c r="BBY8" s="746"/>
      <c r="BBZ8" s="746"/>
      <c r="BCA8" s="746"/>
      <c r="BCB8" s="746"/>
      <c r="BCC8" s="746"/>
      <c r="BCD8" s="746"/>
      <c r="BCE8" s="746"/>
      <c r="BCF8" s="746"/>
      <c r="BCG8" s="746"/>
      <c r="BCH8" s="746"/>
      <c r="BCI8" s="746"/>
      <c r="BCJ8" s="746"/>
      <c r="BCK8" s="746"/>
      <c r="BCL8" s="746"/>
      <c r="BCM8" s="746"/>
      <c r="BCN8" s="746"/>
      <c r="BCO8" s="746"/>
      <c r="BCP8" s="746"/>
      <c r="BCQ8" s="746"/>
      <c r="BCR8" s="746"/>
      <c r="BCS8" s="746"/>
      <c r="BCT8" s="746"/>
      <c r="BCU8" s="746"/>
      <c r="BCV8" s="746"/>
      <c r="BCW8" s="746"/>
      <c r="BCX8" s="746"/>
      <c r="BCY8" s="746"/>
      <c r="BCZ8" s="746"/>
      <c r="BDA8" s="746"/>
      <c r="BDB8" s="746"/>
      <c r="BDC8" s="746"/>
      <c r="BDD8" s="746"/>
      <c r="BDE8" s="746"/>
      <c r="BDF8" s="746"/>
      <c r="BDG8" s="746"/>
      <c r="BDH8" s="746"/>
      <c r="BDI8" s="746"/>
      <c r="BDJ8" s="746"/>
      <c r="BDK8" s="746"/>
      <c r="BDL8" s="746"/>
      <c r="BDM8" s="746"/>
      <c r="BDN8" s="746"/>
      <c r="BDO8" s="746"/>
      <c r="BDP8" s="746"/>
      <c r="BDQ8" s="746"/>
      <c r="BDR8" s="746"/>
      <c r="BDS8" s="746"/>
      <c r="BDT8" s="746"/>
      <c r="BDU8" s="746"/>
      <c r="BDV8" s="746"/>
      <c r="BDW8" s="746"/>
      <c r="BDX8" s="746"/>
      <c r="BDY8" s="746"/>
      <c r="BDZ8" s="746"/>
      <c r="BEA8" s="746"/>
      <c r="BEB8" s="746"/>
      <c r="BEC8" s="746"/>
      <c r="BED8" s="746"/>
      <c r="BEE8" s="746"/>
      <c r="BEF8" s="746"/>
      <c r="BEG8" s="746"/>
      <c r="BEH8" s="746"/>
      <c r="BEI8" s="746"/>
      <c r="BEJ8" s="746"/>
      <c r="BEK8" s="746"/>
      <c r="BEL8" s="746"/>
      <c r="BEM8" s="746"/>
      <c r="BEN8" s="746"/>
      <c r="BEO8" s="746"/>
      <c r="BEP8" s="746"/>
      <c r="BEQ8" s="746"/>
      <c r="BER8" s="746"/>
      <c r="BES8" s="746"/>
      <c r="BET8" s="746"/>
      <c r="BEU8" s="746"/>
      <c r="BEV8" s="746"/>
      <c r="BEW8" s="746"/>
      <c r="BEX8" s="746"/>
      <c r="BEY8" s="746"/>
      <c r="BEZ8" s="746"/>
      <c r="BFA8" s="746"/>
      <c r="BFB8" s="746"/>
      <c r="BFC8" s="746"/>
      <c r="BFD8" s="746"/>
      <c r="BFE8" s="746"/>
      <c r="BFF8" s="746"/>
      <c r="BFG8" s="746"/>
      <c r="BFH8" s="746"/>
      <c r="BFI8" s="746"/>
      <c r="BFJ8" s="746"/>
      <c r="BFK8" s="746"/>
      <c r="BFL8" s="746"/>
      <c r="BFM8" s="746"/>
      <c r="BFN8" s="746"/>
      <c r="BFO8" s="746"/>
      <c r="BFP8" s="746"/>
      <c r="BFQ8" s="746"/>
      <c r="BFR8" s="746"/>
      <c r="BFS8" s="746"/>
      <c r="BFT8" s="746"/>
      <c r="BFU8" s="746"/>
      <c r="BFV8" s="746"/>
      <c r="BFW8" s="746"/>
      <c r="BFX8" s="746"/>
      <c r="BFY8" s="746"/>
      <c r="BFZ8" s="746"/>
      <c r="BGA8" s="746"/>
      <c r="BGB8" s="746"/>
      <c r="BGC8" s="746"/>
      <c r="BGD8" s="746"/>
      <c r="BGE8" s="746"/>
      <c r="BGF8" s="746"/>
      <c r="BGG8" s="746"/>
      <c r="BGH8" s="746"/>
      <c r="BGI8" s="746"/>
      <c r="BGJ8" s="746"/>
      <c r="BGK8" s="746"/>
      <c r="BGL8" s="746"/>
      <c r="BGM8" s="746"/>
      <c r="BGN8" s="746"/>
      <c r="BGO8" s="746"/>
      <c r="BGP8" s="746"/>
      <c r="BGQ8" s="746"/>
      <c r="BGR8" s="746"/>
      <c r="BGS8" s="746"/>
      <c r="BGT8" s="746"/>
      <c r="BGU8" s="746"/>
      <c r="BGV8" s="746"/>
      <c r="BGW8" s="746"/>
      <c r="BGX8" s="746"/>
      <c r="BGY8" s="746"/>
      <c r="BGZ8" s="746"/>
      <c r="BHA8" s="746"/>
      <c r="BHB8" s="746"/>
      <c r="BHC8" s="746"/>
      <c r="BHD8" s="746"/>
      <c r="BHE8" s="746"/>
      <c r="BHF8" s="746"/>
      <c r="BHG8" s="746"/>
      <c r="BHH8" s="746"/>
      <c r="BHI8" s="746"/>
      <c r="BHJ8" s="746"/>
      <c r="BHK8" s="746"/>
      <c r="BHL8" s="746"/>
      <c r="BHM8" s="746"/>
      <c r="BHN8" s="746"/>
      <c r="BHO8" s="746"/>
      <c r="BHP8" s="746"/>
      <c r="BHQ8" s="746"/>
      <c r="BHR8" s="746"/>
      <c r="BHS8" s="746"/>
      <c r="BHT8" s="746"/>
      <c r="BHU8" s="746"/>
      <c r="BHV8" s="746"/>
      <c r="BHW8" s="746"/>
      <c r="BHX8" s="746"/>
      <c r="BHY8" s="746"/>
      <c r="BHZ8" s="746"/>
      <c r="BIA8" s="746"/>
      <c r="BIB8" s="746"/>
      <c r="BIC8" s="746"/>
      <c r="BID8" s="746"/>
      <c r="BIE8" s="746"/>
      <c r="BIF8" s="746"/>
      <c r="BIG8" s="746"/>
      <c r="BIH8" s="746"/>
      <c r="BII8" s="746"/>
      <c r="BIJ8" s="746"/>
      <c r="BIK8" s="746"/>
      <c r="BIL8" s="746"/>
      <c r="BIM8" s="746"/>
      <c r="BIN8" s="746"/>
      <c r="BIO8" s="746"/>
      <c r="BIP8" s="746"/>
      <c r="BIQ8" s="746"/>
      <c r="BIR8" s="746"/>
      <c r="BIS8" s="746"/>
      <c r="BIT8" s="746"/>
      <c r="BIU8" s="746"/>
      <c r="BIV8" s="746"/>
      <c r="BIW8" s="746"/>
      <c r="BIX8" s="746"/>
      <c r="BIY8" s="746"/>
      <c r="BIZ8" s="746"/>
      <c r="BJA8" s="746"/>
      <c r="BJB8" s="746"/>
      <c r="BJC8" s="746"/>
      <c r="BJD8" s="746"/>
      <c r="BJE8" s="746"/>
      <c r="BJF8" s="746"/>
      <c r="BJG8" s="746"/>
      <c r="BJH8" s="746"/>
      <c r="BJI8" s="746"/>
      <c r="BJJ8" s="746"/>
      <c r="BJK8" s="746"/>
      <c r="BJL8" s="746"/>
      <c r="BJM8" s="746"/>
      <c r="BJN8" s="746"/>
      <c r="BJO8" s="746"/>
      <c r="BJP8" s="746"/>
      <c r="BJQ8" s="746"/>
      <c r="BJR8" s="746"/>
      <c r="BJS8" s="746"/>
      <c r="BJT8" s="746"/>
      <c r="BJU8" s="746"/>
      <c r="BJV8" s="746"/>
      <c r="BJW8" s="746"/>
      <c r="BJX8" s="746"/>
      <c r="BJY8" s="746"/>
      <c r="BJZ8" s="746"/>
      <c r="BKA8" s="746"/>
      <c r="BKB8" s="746"/>
      <c r="BKC8" s="746"/>
      <c r="BKD8" s="746"/>
      <c r="BKE8" s="746"/>
      <c r="BKF8" s="746"/>
      <c r="BKG8" s="746"/>
      <c r="BKH8" s="746"/>
      <c r="BKI8" s="746"/>
      <c r="BKJ8" s="746"/>
      <c r="BKK8" s="746"/>
      <c r="BKL8" s="746"/>
      <c r="BKM8" s="746"/>
      <c r="BKN8" s="746"/>
      <c r="BKO8" s="746"/>
      <c r="BKP8" s="746"/>
      <c r="BKQ8" s="746"/>
      <c r="BKR8" s="746"/>
      <c r="BKS8" s="746"/>
      <c r="BKT8" s="746"/>
      <c r="BKU8" s="746"/>
      <c r="BKV8" s="746"/>
      <c r="BKW8" s="746"/>
      <c r="BKX8" s="746"/>
      <c r="BKY8" s="746"/>
      <c r="BKZ8" s="746"/>
      <c r="BLA8" s="746"/>
      <c r="BLB8" s="746"/>
      <c r="BLC8" s="746"/>
      <c r="BLD8" s="746"/>
      <c r="BLE8" s="746"/>
      <c r="BLF8" s="746"/>
      <c r="BLG8" s="746"/>
      <c r="BLH8" s="746"/>
      <c r="BLI8" s="746"/>
      <c r="BLJ8" s="746"/>
      <c r="BLK8" s="746"/>
      <c r="BLL8" s="746"/>
      <c r="BLM8" s="746"/>
      <c r="BLN8" s="746"/>
      <c r="BLO8" s="746"/>
      <c r="BLP8" s="746"/>
      <c r="BLQ8" s="746"/>
      <c r="BLR8" s="746"/>
      <c r="BLS8" s="746"/>
      <c r="BLT8" s="746"/>
      <c r="BLU8" s="746"/>
      <c r="BLV8" s="746"/>
      <c r="BLW8" s="746"/>
      <c r="BLX8" s="746"/>
      <c r="BLY8" s="746"/>
      <c r="BLZ8" s="746"/>
      <c r="BMA8" s="746"/>
      <c r="BMB8" s="746"/>
      <c r="BMC8" s="746"/>
      <c r="BMD8" s="746"/>
      <c r="BME8" s="746"/>
      <c r="BMF8" s="746"/>
      <c r="BMG8" s="746"/>
      <c r="BMH8" s="746"/>
      <c r="BMI8" s="746"/>
      <c r="BMJ8" s="746"/>
      <c r="BMK8" s="746"/>
      <c r="BML8" s="746"/>
      <c r="BMM8" s="746"/>
      <c r="BMN8" s="746"/>
      <c r="BMO8" s="746"/>
      <c r="BMP8" s="746"/>
      <c r="BMQ8" s="746"/>
      <c r="BMR8" s="746"/>
      <c r="BMS8" s="746"/>
      <c r="BMT8" s="746"/>
      <c r="BMU8" s="746"/>
      <c r="BMV8" s="746"/>
      <c r="BMW8" s="746"/>
      <c r="BMX8" s="746"/>
      <c r="BMY8" s="746"/>
      <c r="BMZ8" s="746"/>
      <c r="BNA8" s="746"/>
      <c r="BNB8" s="746"/>
      <c r="BNC8" s="746"/>
      <c r="BND8" s="746"/>
      <c r="BNE8" s="746"/>
      <c r="BNF8" s="746"/>
      <c r="BNG8" s="746"/>
      <c r="BNH8" s="746"/>
      <c r="BNI8" s="746"/>
      <c r="BNJ8" s="746"/>
      <c r="BNK8" s="746"/>
      <c r="BNL8" s="746"/>
      <c r="BNM8" s="746"/>
      <c r="BNN8" s="746"/>
      <c r="BNO8" s="746"/>
      <c r="BNP8" s="746"/>
      <c r="BNQ8" s="746"/>
      <c r="BNR8" s="746"/>
      <c r="BNS8" s="746"/>
      <c r="BNT8" s="746"/>
      <c r="BNU8" s="746"/>
      <c r="BNV8" s="746"/>
      <c r="BNW8" s="746"/>
      <c r="BNX8" s="746"/>
      <c r="BNY8" s="746"/>
      <c r="BNZ8" s="746"/>
      <c r="BOA8" s="746"/>
      <c r="BOB8" s="746"/>
      <c r="BOC8" s="746"/>
      <c r="BOD8" s="746"/>
      <c r="BOE8" s="746"/>
      <c r="BOF8" s="746"/>
      <c r="BOG8" s="746"/>
      <c r="BOH8" s="746"/>
      <c r="BOI8" s="746"/>
      <c r="BOJ8" s="746"/>
      <c r="BOK8" s="746"/>
      <c r="BOL8" s="746"/>
      <c r="BOM8" s="746"/>
      <c r="BON8" s="746"/>
      <c r="BOO8" s="746"/>
      <c r="BOP8" s="746"/>
      <c r="BOQ8" s="746"/>
      <c r="BOR8" s="746"/>
      <c r="BOS8" s="746"/>
      <c r="BOT8" s="746"/>
      <c r="BOU8" s="746"/>
      <c r="BOV8" s="746"/>
      <c r="BOW8" s="746"/>
      <c r="BOX8" s="746"/>
      <c r="BOY8" s="746"/>
      <c r="BOZ8" s="746"/>
      <c r="BPA8" s="746"/>
      <c r="BPB8" s="746"/>
      <c r="BPC8" s="746"/>
      <c r="BPD8" s="746"/>
      <c r="BPE8" s="746"/>
      <c r="BPF8" s="746"/>
      <c r="BPG8" s="746"/>
      <c r="BPH8" s="746"/>
      <c r="BPI8" s="746"/>
      <c r="BPJ8" s="746"/>
      <c r="BPK8" s="746"/>
      <c r="BPL8" s="746"/>
      <c r="BPM8" s="746"/>
      <c r="BPN8" s="746"/>
      <c r="BPO8" s="746"/>
      <c r="BPP8" s="746"/>
      <c r="BPQ8" s="746"/>
      <c r="BPR8" s="746"/>
      <c r="BPS8" s="746"/>
      <c r="BPT8" s="746"/>
      <c r="BPU8" s="746"/>
      <c r="BPV8" s="746"/>
      <c r="BPW8" s="746"/>
      <c r="BPX8" s="746"/>
      <c r="BPY8" s="746"/>
      <c r="BPZ8" s="746"/>
      <c r="BQA8" s="746"/>
      <c r="BQB8" s="746"/>
      <c r="BQC8" s="746"/>
      <c r="BQD8" s="746"/>
      <c r="BQE8" s="746"/>
      <c r="BQF8" s="746"/>
      <c r="BQG8" s="746"/>
      <c r="BQH8" s="746"/>
      <c r="BQI8" s="746"/>
      <c r="BQJ8" s="746"/>
      <c r="BQK8" s="746"/>
      <c r="BQL8" s="746"/>
      <c r="BQM8" s="746"/>
      <c r="BQN8" s="746"/>
      <c r="BQO8" s="746"/>
      <c r="BQP8" s="746"/>
      <c r="BQQ8" s="746"/>
      <c r="BQR8" s="746"/>
      <c r="BQS8" s="746"/>
      <c r="BQT8" s="746"/>
      <c r="BQU8" s="746"/>
      <c r="BQV8" s="746"/>
      <c r="BQW8" s="746"/>
      <c r="BQX8" s="746"/>
      <c r="BQY8" s="746"/>
      <c r="BQZ8" s="746"/>
      <c r="BRA8" s="746"/>
      <c r="BRB8" s="746"/>
      <c r="BRC8" s="746"/>
      <c r="BRD8" s="746"/>
      <c r="BRE8" s="746"/>
      <c r="BRF8" s="746"/>
      <c r="BRG8" s="746"/>
      <c r="BRH8" s="746"/>
      <c r="BRI8" s="746"/>
      <c r="BRJ8" s="746"/>
      <c r="BRK8" s="746"/>
      <c r="BRL8" s="746"/>
      <c r="BRM8" s="746"/>
      <c r="BRN8" s="746"/>
      <c r="BRO8" s="746"/>
      <c r="BRP8" s="746"/>
      <c r="BRQ8" s="746"/>
      <c r="BRR8" s="746"/>
      <c r="BRS8" s="746"/>
      <c r="BRT8" s="746"/>
      <c r="BRU8" s="746"/>
      <c r="BRV8" s="746"/>
      <c r="BRW8" s="746"/>
      <c r="BRX8" s="746"/>
      <c r="BRY8" s="746"/>
      <c r="BRZ8" s="746"/>
      <c r="BSA8" s="746"/>
      <c r="BSB8" s="746"/>
      <c r="BSC8" s="746"/>
      <c r="BSD8" s="746"/>
      <c r="BSE8" s="746"/>
      <c r="BSF8" s="746"/>
      <c r="BSG8" s="746"/>
      <c r="BSH8" s="746"/>
      <c r="BSI8" s="746"/>
      <c r="BSJ8" s="746"/>
      <c r="BSK8" s="746"/>
      <c r="BSL8" s="746"/>
      <c r="BSM8" s="746"/>
      <c r="BSN8" s="746"/>
      <c r="BSO8" s="746"/>
      <c r="BSP8" s="746"/>
      <c r="BSQ8" s="746"/>
      <c r="BSR8" s="746"/>
      <c r="BSS8" s="746"/>
      <c r="BST8" s="746"/>
      <c r="BSU8" s="746"/>
      <c r="BSV8" s="746"/>
      <c r="BSW8" s="746"/>
      <c r="BSX8" s="746"/>
      <c r="BSY8" s="746"/>
      <c r="BSZ8" s="746"/>
      <c r="BTA8" s="746"/>
      <c r="BTB8" s="746"/>
      <c r="BTC8" s="746"/>
      <c r="BTD8" s="746"/>
      <c r="BTE8" s="746"/>
      <c r="BTF8" s="746"/>
      <c r="BTG8" s="746"/>
      <c r="BTH8" s="746"/>
      <c r="BTI8" s="746"/>
      <c r="BTJ8" s="746"/>
      <c r="BTK8" s="746"/>
      <c r="BTL8" s="746"/>
      <c r="BTM8" s="746"/>
      <c r="BTN8" s="746"/>
      <c r="BTO8" s="746"/>
      <c r="BTP8" s="746"/>
      <c r="BTQ8" s="746"/>
      <c r="BTR8" s="746"/>
      <c r="BTS8" s="746"/>
      <c r="BTT8" s="746"/>
      <c r="BTU8" s="746"/>
      <c r="BTV8" s="746"/>
      <c r="BTW8" s="746"/>
      <c r="BTX8" s="746"/>
      <c r="BTY8" s="746"/>
      <c r="BTZ8" s="746"/>
      <c r="BUA8" s="746"/>
      <c r="BUB8" s="746"/>
      <c r="BUC8" s="746"/>
      <c r="BUD8" s="746"/>
      <c r="BUE8" s="746"/>
      <c r="BUF8" s="746"/>
      <c r="BUG8" s="746"/>
      <c r="BUH8" s="746"/>
      <c r="BUI8" s="746"/>
      <c r="BUJ8" s="746"/>
      <c r="BUK8" s="746"/>
      <c r="BUL8" s="746"/>
      <c r="BUM8" s="746"/>
      <c r="BUN8" s="746"/>
      <c r="BUO8" s="746"/>
      <c r="BUP8" s="746"/>
      <c r="BUQ8" s="746"/>
      <c r="BUR8" s="746"/>
      <c r="BUS8" s="746"/>
      <c r="BUT8" s="746"/>
      <c r="BUU8" s="746"/>
      <c r="BUV8" s="746"/>
      <c r="BUW8" s="746"/>
      <c r="BUX8" s="746"/>
      <c r="BUY8" s="746"/>
      <c r="BUZ8" s="746"/>
      <c r="BVA8" s="746"/>
      <c r="BVB8" s="746"/>
      <c r="BVC8" s="746"/>
      <c r="BVD8" s="746"/>
      <c r="BVE8" s="746"/>
      <c r="BVF8" s="746"/>
      <c r="BVG8" s="746"/>
      <c r="BVH8" s="746"/>
      <c r="BVI8" s="746"/>
      <c r="BVJ8" s="746"/>
      <c r="BVK8" s="746"/>
      <c r="BVL8" s="746"/>
      <c r="BVM8" s="746"/>
      <c r="BVN8" s="746"/>
      <c r="BVO8" s="746"/>
      <c r="BVP8" s="746"/>
      <c r="BVQ8" s="746"/>
      <c r="BVR8" s="746"/>
      <c r="BVS8" s="746"/>
      <c r="BVT8" s="746"/>
      <c r="BVU8" s="746"/>
      <c r="BVV8" s="746"/>
      <c r="BVW8" s="746"/>
      <c r="BVX8" s="746"/>
      <c r="BVY8" s="746"/>
      <c r="BVZ8" s="746"/>
      <c r="BWA8" s="746"/>
      <c r="BWB8" s="746"/>
      <c r="BWC8" s="746"/>
      <c r="BWD8" s="746"/>
      <c r="BWE8" s="746"/>
      <c r="BWF8" s="746"/>
      <c r="BWG8" s="746"/>
      <c r="BWH8" s="746"/>
      <c r="BWI8" s="746"/>
      <c r="BWJ8" s="746"/>
      <c r="BWK8" s="746"/>
      <c r="BWL8" s="746"/>
      <c r="BWM8" s="746"/>
      <c r="BWN8" s="746"/>
      <c r="BWO8" s="746"/>
      <c r="BWP8" s="746"/>
      <c r="BWQ8" s="746"/>
      <c r="BWR8" s="746"/>
      <c r="BWS8" s="746"/>
      <c r="BWT8" s="746"/>
      <c r="BWU8" s="746"/>
      <c r="BWV8" s="746"/>
      <c r="BWW8" s="746"/>
      <c r="BWX8" s="746"/>
      <c r="BWY8" s="746"/>
      <c r="BWZ8" s="746"/>
      <c r="BXA8" s="746"/>
      <c r="BXB8" s="746"/>
      <c r="BXC8" s="746"/>
      <c r="BXD8" s="746"/>
      <c r="BXE8" s="746"/>
      <c r="BXF8" s="746"/>
      <c r="BXG8" s="746"/>
      <c r="BXH8" s="746"/>
      <c r="BXI8" s="746"/>
      <c r="BXJ8" s="746"/>
      <c r="BXK8" s="746"/>
      <c r="BXL8" s="746"/>
      <c r="BXM8" s="746"/>
      <c r="BXN8" s="746"/>
      <c r="BXO8" s="746"/>
      <c r="BXP8" s="746"/>
      <c r="BXQ8" s="746"/>
      <c r="BXR8" s="746"/>
      <c r="BXS8" s="746"/>
      <c r="BXT8" s="746"/>
      <c r="BXU8" s="746"/>
      <c r="BXV8" s="746"/>
      <c r="BXW8" s="746"/>
      <c r="BXX8" s="746"/>
      <c r="BXY8" s="746"/>
      <c r="BXZ8" s="746"/>
      <c r="BYA8" s="746"/>
      <c r="BYB8" s="746"/>
      <c r="BYC8" s="746"/>
      <c r="BYD8" s="746"/>
      <c r="BYE8" s="746"/>
      <c r="BYF8" s="746"/>
      <c r="BYG8" s="746"/>
      <c r="BYH8" s="746"/>
      <c r="BYI8" s="746"/>
      <c r="BYJ8" s="746"/>
      <c r="BYK8" s="746"/>
      <c r="BYL8" s="746"/>
      <c r="BYM8" s="746"/>
      <c r="BYN8" s="746"/>
      <c r="BYO8" s="746"/>
      <c r="BYP8" s="746"/>
      <c r="BYQ8" s="746"/>
      <c r="BYR8" s="746"/>
      <c r="BYS8" s="746"/>
      <c r="BYT8" s="746"/>
      <c r="BYU8" s="746"/>
      <c r="BYV8" s="746"/>
      <c r="BYW8" s="746"/>
      <c r="BYX8" s="746"/>
      <c r="BYY8" s="746"/>
      <c r="BYZ8" s="746"/>
      <c r="BZA8" s="746"/>
      <c r="BZB8" s="746"/>
      <c r="BZC8" s="746"/>
      <c r="BZD8" s="746"/>
      <c r="BZE8" s="746"/>
      <c r="BZF8" s="746"/>
      <c r="BZG8" s="746"/>
      <c r="BZH8" s="746"/>
      <c r="BZI8" s="746"/>
      <c r="BZJ8" s="746"/>
      <c r="BZK8" s="746"/>
      <c r="BZL8" s="746"/>
      <c r="BZM8" s="746"/>
      <c r="BZN8" s="746"/>
      <c r="BZO8" s="746"/>
      <c r="BZP8" s="746"/>
      <c r="BZQ8" s="746"/>
      <c r="BZR8" s="746"/>
      <c r="BZS8" s="746"/>
      <c r="BZT8" s="746"/>
      <c r="BZU8" s="746"/>
      <c r="BZV8" s="746"/>
      <c r="BZW8" s="746"/>
      <c r="BZX8" s="746"/>
      <c r="BZY8" s="746"/>
      <c r="BZZ8" s="746"/>
      <c r="CAA8" s="746"/>
      <c r="CAB8" s="746"/>
      <c r="CAC8" s="746"/>
      <c r="CAD8" s="746"/>
      <c r="CAE8" s="746"/>
      <c r="CAF8" s="746"/>
      <c r="CAG8" s="746"/>
      <c r="CAH8" s="746"/>
      <c r="CAI8" s="746"/>
      <c r="CAJ8" s="746"/>
      <c r="CAK8" s="746"/>
      <c r="CAL8" s="746"/>
      <c r="CAM8" s="746"/>
      <c r="CAN8" s="746"/>
      <c r="CAO8" s="746"/>
      <c r="CAP8" s="746"/>
      <c r="CAQ8" s="746"/>
      <c r="CAR8" s="746"/>
      <c r="CAS8" s="746"/>
      <c r="CAT8" s="746"/>
      <c r="CAU8" s="746"/>
      <c r="CAV8" s="746"/>
      <c r="CAW8" s="746"/>
      <c r="CAX8" s="746"/>
      <c r="CAY8" s="746"/>
      <c r="CAZ8" s="746"/>
      <c r="CBA8" s="746"/>
      <c r="CBB8" s="746"/>
      <c r="CBC8" s="746"/>
      <c r="CBD8" s="746"/>
      <c r="CBE8" s="746"/>
      <c r="CBF8" s="746"/>
      <c r="CBG8" s="746"/>
      <c r="CBH8" s="746"/>
      <c r="CBI8" s="746"/>
      <c r="CBJ8" s="746"/>
      <c r="CBK8" s="746"/>
      <c r="CBL8" s="746"/>
      <c r="CBM8" s="746"/>
      <c r="CBN8" s="746"/>
      <c r="CBO8" s="746"/>
      <c r="CBP8" s="746"/>
      <c r="CBQ8" s="746"/>
      <c r="CBR8" s="746"/>
      <c r="CBS8" s="746"/>
      <c r="CBT8" s="746"/>
      <c r="CBU8" s="746"/>
      <c r="CBV8" s="746"/>
      <c r="CBW8" s="746"/>
      <c r="CBX8" s="746"/>
      <c r="CBY8" s="746"/>
      <c r="CBZ8" s="746"/>
      <c r="CCA8" s="746"/>
      <c r="CCB8" s="746"/>
      <c r="CCC8" s="746"/>
      <c r="CCD8" s="746"/>
      <c r="CCE8" s="746"/>
      <c r="CCF8" s="746"/>
      <c r="CCG8" s="746"/>
      <c r="CCH8" s="746"/>
      <c r="CCI8" s="746"/>
      <c r="CCJ8" s="746"/>
      <c r="CCK8" s="746"/>
      <c r="CCL8" s="746"/>
      <c r="CCM8" s="746"/>
      <c r="CCN8" s="746"/>
      <c r="CCO8" s="746"/>
      <c r="CCP8" s="746"/>
      <c r="CCQ8" s="746"/>
      <c r="CCR8" s="746"/>
      <c r="CCS8" s="746"/>
      <c r="CCT8" s="746"/>
      <c r="CCU8" s="746"/>
      <c r="CCV8" s="746"/>
      <c r="CCW8" s="746"/>
      <c r="CCX8" s="746"/>
      <c r="CCY8" s="746"/>
      <c r="CCZ8" s="746"/>
      <c r="CDA8" s="746"/>
      <c r="CDB8" s="746"/>
      <c r="CDC8" s="746"/>
      <c r="CDD8" s="746"/>
      <c r="CDE8" s="746"/>
      <c r="CDF8" s="746"/>
      <c r="CDG8" s="746"/>
      <c r="CDH8" s="746"/>
      <c r="CDI8" s="746"/>
      <c r="CDJ8" s="746"/>
      <c r="CDK8" s="746"/>
      <c r="CDL8" s="746"/>
      <c r="CDM8" s="746"/>
      <c r="CDN8" s="746"/>
      <c r="CDO8" s="746"/>
      <c r="CDP8" s="746"/>
      <c r="CDQ8" s="746"/>
      <c r="CDR8" s="746"/>
      <c r="CDS8" s="746"/>
      <c r="CDT8" s="746"/>
      <c r="CDU8" s="746"/>
      <c r="CDV8" s="746"/>
      <c r="CDW8" s="746"/>
      <c r="CDX8" s="746"/>
      <c r="CDY8" s="746"/>
      <c r="CDZ8" s="746"/>
      <c r="CEA8" s="746"/>
      <c r="CEB8" s="746"/>
      <c r="CEC8" s="746"/>
      <c r="CED8" s="746"/>
      <c r="CEE8" s="746"/>
      <c r="CEF8" s="746"/>
      <c r="CEG8" s="746"/>
      <c r="CEH8" s="746"/>
      <c r="CEI8" s="746"/>
      <c r="CEJ8" s="746"/>
      <c r="CEK8" s="746"/>
      <c r="CEL8" s="746"/>
      <c r="CEM8" s="746"/>
      <c r="CEN8" s="746"/>
      <c r="CEO8" s="746"/>
      <c r="CEP8" s="746"/>
      <c r="CEQ8" s="746"/>
      <c r="CER8" s="746"/>
      <c r="CES8" s="746"/>
      <c r="CET8" s="746"/>
      <c r="CEU8" s="746"/>
      <c r="CEV8" s="746"/>
      <c r="CEW8" s="746"/>
      <c r="CEX8" s="746"/>
      <c r="CEY8" s="746"/>
      <c r="CEZ8" s="746"/>
      <c r="CFA8" s="746"/>
      <c r="CFB8" s="746"/>
      <c r="CFC8" s="746"/>
      <c r="CFD8" s="746"/>
      <c r="CFE8" s="746"/>
      <c r="CFF8" s="746"/>
      <c r="CFG8" s="746"/>
      <c r="CFH8" s="746"/>
      <c r="CFI8" s="746"/>
      <c r="CFJ8" s="746"/>
      <c r="CFK8" s="746"/>
      <c r="CFL8" s="746"/>
      <c r="CFM8" s="746"/>
      <c r="CFN8" s="746"/>
      <c r="CFO8" s="746"/>
      <c r="CFP8" s="746"/>
      <c r="CFQ8" s="746"/>
      <c r="CFR8" s="746"/>
      <c r="CFS8" s="746"/>
      <c r="CFT8" s="746"/>
      <c r="CFU8" s="746"/>
      <c r="CFV8" s="746"/>
      <c r="CFW8" s="746"/>
      <c r="CFX8" s="746"/>
      <c r="CFY8" s="746"/>
      <c r="CFZ8" s="746"/>
      <c r="CGA8" s="746"/>
      <c r="CGB8" s="746"/>
      <c r="CGC8" s="746"/>
      <c r="CGD8" s="746"/>
      <c r="CGE8" s="746"/>
      <c r="CGF8" s="746"/>
      <c r="CGG8" s="746"/>
      <c r="CGH8" s="746"/>
      <c r="CGI8" s="746"/>
      <c r="CGJ8" s="746"/>
      <c r="CGK8" s="746"/>
      <c r="CGL8" s="746"/>
      <c r="CGM8" s="746"/>
      <c r="CGN8" s="746"/>
      <c r="CGO8" s="746"/>
      <c r="CGP8" s="746"/>
      <c r="CGQ8" s="746"/>
      <c r="CGR8" s="746"/>
      <c r="CGS8" s="746"/>
      <c r="CGT8" s="746"/>
      <c r="CGU8" s="746"/>
      <c r="CGV8" s="746"/>
      <c r="CGW8" s="746"/>
      <c r="CGX8" s="746"/>
      <c r="CGY8" s="746"/>
      <c r="CGZ8" s="746"/>
      <c r="CHA8" s="746"/>
      <c r="CHB8" s="746"/>
      <c r="CHC8" s="746"/>
      <c r="CHD8" s="746"/>
      <c r="CHE8" s="746"/>
      <c r="CHF8" s="746"/>
      <c r="CHG8" s="746"/>
      <c r="CHH8" s="746"/>
      <c r="CHI8" s="746"/>
      <c r="CHJ8" s="746"/>
      <c r="CHK8" s="746"/>
      <c r="CHL8" s="746"/>
      <c r="CHM8" s="746"/>
      <c r="CHN8" s="746"/>
      <c r="CHO8" s="746"/>
      <c r="CHP8" s="746"/>
      <c r="CHQ8" s="746"/>
      <c r="CHR8" s="746"/>
      <c r="CHS8" s="746"/>
      <c r="CHT8" s="746"/>
      <c r="CHU8" s="746"/>
      <c r="CHV8" s="746"/>
      <c r="CHW8" s="746"/>
      <c r="CHX8" s="746"/>
      <c r="CHY8" s="746"/>
      <c r="CHZ8" s="746"/>
      <c r="CIA8" s="746"/>
      <c r="CIB8" s="746"/>
      <c r="CIC8" s="746"/>
      <c r="CID8" s="746"/>
      <c r="CIE8" s="746"/>
      <c r="CIF8" s="746"/>
      <c r="CIG8" s="746"/>
      <c r="CIH8" s="746"/>
      <c r="CII8" s="746"/>
      <c r="CIJ8" s="746"/>
      <c r="CIK8" s="746"/>
      <c r="CIL8" s="746"/>
      <c r="CIM8" s="746"/>
      <c r="CIN8" s="746"/>
      <c r="CIO8" s="746"/>
      <c r="CIP8" s="746"/>
      <c r="CIQ8" s="746"/>
      <c r="CIR8" s="746"/>
      <c r="CIS8" s="746"/>
      <c r="CIT8" s="746"/>
      <c r="CIU8" s="746"/>
      <c r="CIV8" s="746"/>
      <c r="CIW8" s="746"/>
      <c r="CIX8" s="746"/>
      <c r="CIY8" s="746"/>
      <c r="CIZ8" s="746"/>
      <c r="CJA8" s="746"/>
      <c r="CJB8" s="746"/>
      <c r="CJC8" s="746"/>
      <c r="CJD8" s="746"/>
      <c r="CJE8" s="746"/>
      <c r="CJF8" s="746"/>
      <c r="CJG8" s="746"/>
      <c r="CJH8" s="746"/>
      <c r="CJI8" s="746"/>
      <c r="CJJ8" s="746"/>
      <c r="CJK8" s="746"/>
      <c r="CJL8" s="746"/>
      <c r="CJM8" s="746"/>
      <c r="CJN8" s="746"/>
      <c r="CJO8" s="746"/>
      <c r="CJP8" s="746"/>
      <c r="CJQ8" s="746"/>
      <c r="CJR8" s="746"/>
      <c r="CJS8" s="746"/>
      <c r="CJT8" s="746"/>
      <c r="CJU8" s="746"/>
      <c r="CJV8" s="746"/>
      <c r="CJW8" s="746"/>
      <c r="CJX8" s="746"/>
      <c r="CJY8" s="746"/>
      <c r="CJZ8" s="746"/>
      <c r="CKA8" s="746"/>
      <c r="CKB8" s="746"/>
      <c r="CKC8" s="746"/>
      <c r="CKD8" s="746"/>
      <c r="CKE8" s="746"/>
      <c r="CKF8" s="746"/>
      <c r="CKG8" s="746"/>
      <c r="CKH8" s="746"/>
      <c r="CKI8" s="746"/>
      <c r="CKJ8" s="746"/>
      <c r="CKK8" s="746"/>
      <c r="CKL8" s="746"/>
      <c r="CKM8" s="746"/>
      <c r="CKN8" s="746"/>
      <c r="CKO8" s="746"/>
      <c r="CKP8" s="746"/>
      <c r="CKQ8" s="746"/>
      <c r="CKR8" s="746"/>
      <c r="CKS8" s="746"/>
      <c r="CKT8" s="746"/>
      <c r="CKU8" s="746"/>
      <c r="CKV8" s="746"/>
      <c r="CKW8" s="746"/>
      <c r="CKX8" s="746"/>
      <c r="CKY8" s="746"/>
      <c r="CKZ8" s="746"/>
      <c r="CLA8" s="746"/>
      <c r="CLB8" s="746"/>
      <c r="CLC8" s="746"/>
      <c r="CLD8" s="746"/>
      <c r="CLE8" s="746"/>
      <c r="CLF8" s="746"/>
      <c r="CLG8" s="746"/>
      <c r="CLH8" s="746"/>
      <c r="CLI8" s="746"/>
      <c r="CLJ8" s="746"/>
      <c r="CLK8" s="746"/>
      <c r="CLL8" s="746"/>
      <c r="CLM8" s="746"/>
      <c r="CLN8" s="746"/>
      <c r="CLO8" s="746"/>
      <c r="CLP8" s="746"/>
      <c r="CLQ8" s="746"/>
      <c r="CLR8" s="746"/>
      <c r="CLS8" s="746"/>
      <c r="CLT8" s="746"/>
      <c r="CLU8" s="746"/>
      <c r="CLV8" s="746"/>
      <c r="CLW8" s="746"/>
      <c r="CLX8" s="746"/>
      <c r="CLY8" s="746"/>
      <c r="CLZ8" s="746"/>
      <c r="CMA8" s="746"/>
      <c r="CMB8" s="746"/>
      <c r="CMC8" s="746"/>
      <c r="CMD8" s="746"/>
      <c r="CME8" s="746"/>
      <c r="CMF8" s="746"/>
      <c r="CMG8" s="746"/>
      <c r="CMH8" s="746"/>
      <c r="CMI8" s="746"/>
      <c r="CMJ8" s="746"/>
      <c r="CMK8" s="746"/>
      <c r="CML8" s="746"/>
      <c r="CMM8" s="746"/>
      <c r="CMN8" s="746"/>
      <c r="CMO8" s="746"/>
      <c r="CMP8" s="746"/>
      <c r="CMQ8" s="746"/>
      <c r="CMR8" s="746"/>
      <c r="CMS8" s="746"/>
      <c r="CMT8" s="746"/>
      <c r="CMU8" s="746"/>
      <c r="CMV8" s="746"/>
      <c r="CMW8" s="746"/>
      <c r="CMX8" s="746"/>
      <c r="CMY8" s="746"/>
      <c r="CMZ8" s="746"/>
      <c r="CNA8" s="746"/>
      <c r="CNB8" s="746"/>
      <c r="CNC8" s="746"/>
      <c r="CND8" s="746"/>
      <c r="CNE8" s="746"/>
      <c r="CNF8" s="746"/>
      <c r="CNG8" s="746"/>
      <c r="CNH8" s="746"/>
      <c r="CNI8" s="746"/>
      <c r="CNJ8" s="746"/>
      <c r="CNK8" s="746"/>
      <c r="CNL8" s="746"/>
      <c r="CNM8" s="746"/>
      <c r="CNN8" s="746"/>
      <c r="CNO8" s="746"/>
      <c r="CNP8" s="746"/>
      <c r="CNQ8" s="746"/>
      <c r="CNR8" s="746"/>
      <c r="CNS8" s="746"/>
      <c r="CNT8" s="746"/>
      <c r="CNU8" s="746"/>
      <c r="CNV8" s="746"/>
      <c r="CNW8" s="746"/>
      <c r="CNX8" s="746"/>
      <c r="CNY8" s="746"/>
      <c r="CNZ8" s="746"/>
      <c r="COA8" s="746"/>
      <c r="COB8" s="746"/>
      <c r="COC8" s="746"/>
      <c r="COD8" s="746"/>
      <c r="COE8" s="746"/>
      <c r="COF8" s="746"/>
      <c r="COG8" s="746"/>
      <c r="COH8" s="746"/>
      <c r="COI8" s="746"/>
      <c r="COJ8" s="746"/>
      <c r="COK8" s="746"/>
      <c r="COL8" s="746"/>
      <c r="COM8" s="746"/>
      <c r="CON8" s="746"/>
      <c r="COO8" s="746"/>
      <c r="COP8" s="746"/>
      <c r="COQ8" s="746"/>
      <c r="COR8" s="746"/>
      <c r="COS8" s="746"/>
      <c r="COT8" s="746"/>
      <c r="COU8" s="746"/>
      <c r="COV8" s="746"/>
      <c r="COW8" s="746"/>
      <c r="COX8" s="746"/>
      <c r="COY8" s="746"/>
      <c r="COZ8" s="746"/>
      <c r="CPA8" s="746"/>
      <c r="CPB8" s="746"/>
      <c r="CPC8" s="746"/>
      <c r="CPD8" s="746"/>
      <c r="CPE8" s="746"/>
      <c r="CPF8" s="746"/>
      <c r="CPG8" s="746"/>
      <c r="CPH8" s="746"/>
      <c r="CPI8" s="746"/>
      <c r="CPJ8" s="746"/>
      <c r="CPK8" s="746"/>
      <c r="CPL8" s="746"/>
      <c r="CPM8" s="746"/>
      <c r="CPN8" s="746"/>
      <c r="CPO8" s="746"/>
      <c r="CPP8" s="746"/>
      <c r="CPQ8" s="746"/>
      <c r="CPR8" s="746"/>
      <c r="CPS8" s="746"/>
      <c r="CPT8" s="746"/>
      <c r="CPU8" s="746"/>
      <c r="CPV8" s="746"/>
      <c r="CPW8" s="746"/>
      <c r="CPX8" s="746"/>
      <c r="CPY8" s="746"/>
      <c r="CPZ8" s="746"/>
      <c r="CQA8" s="746"/>
      <c r="CQB8" s="746"/>
      <c r="CQC8" s="746"/>
      <c r="CQD8" s="746"/>
      <c r="CQE8" s="746"/>
      <c r="CQF8" s="746"/>
      <c r="CQG8" s="746"/>
      <c r="CQH8" s="746"/>
      <c r="CQI8" s="746"/>
      <c r="CQJ8" s="746"/>
      <c r="CQK8" s="746"/>
      <c r="CQL8" s="746"/>
      <c r="CQM8" s="746"/>
      <c r="CQN8" s="746"/>
      <c r="CQO8" s="746"/>
      <c r="CQP8" s="746"/>
      <c r="CQQ8" s="746"/>
      <c r="CQR8" s="746"/>
      <c r="CQS8" s="746"/>
      <c r="CQT8" s="746"/>
      <c r="CQU8" s="746"/>
      <c r="CQV8" s="746"/>
      <c r="CQW8" s="746"/>
      <c r="CQX8" s="746"/>
      <c r="CQY8" s="746"/>
      <c r="CQZ8" s="746"/>
      <c r="CRA8" s="746"/>
      <c r="CRB8" s="746"/>
      <c r="CRC8" s="746"/>
      <c r="CRD8" s="746"/>
      <c r="CRE8" s="746"/>
      <c r="CRF8" s="746"/>
      <c r="CRG8" s="746"/>
      <c r="CRH8" s="746"/>
      <c r="CRI8" s="746"/>
      <c r="CRJ8" s="746"/>
      <c r="CRK8" s="746"/>
      <c r="CRL8" s="746"/>
      <c r="CRM8" s="746"/>
      <c r="CRN8" s="746"/>
      <c r="CRO8" s="746"/>
      <c r="CRP8" s="746"/>
      <c r="CRQ8" s="746"/>
      <c r="CRR8" s="746"/>
      <c r="CRS8" s="746"/>
      <c r="CRT8" s="746"/>
      <c r="CRU8" s="746"/>
      <c r="CRV8" s="746"/>
      <c r="CRW8" s="746"/>
      <c r="CRX8" s="746"/>
      <c r="CRY8" s="746"/>
      <c r="CRZ8" s="746"/>
      <c r="CSA8" s="746"/>
      <c r="CSB8" s="746"/>
      <c r="CSC8" s="746"/>
      <c r="CSD8" s="746"/>
      <c r="CSE8" s="746"/>
      <c r="CSF8" s="746"/>
      <c r="CSG8" s="746"/>
      <c r="CSH8" s="746"/>
      <c r="CSI8" s="746"/>
      <c r="CSJ8" s="746"/>
      <c r="CSK8" s="746"/>
      <c r="CSL8" s="746"/>
      <c r="CSM8" s="746"/>
      <c r="CSN8" s="746"/>
      <c r="CSO8" s="746"/>
      <c r="CSP8" s="746"/>
      <c r="CSQ8" s="746"/>
      <c r="CSR8" s="746"/>
      <c r="CSS8" s="746"/>
      <c r="CST8" s="746"/>
      <c r="CSU8" s="746"/>
      <c r="CSV8" s="746"/>
      <c r="CSW8" s="746"/>
      <c r="CSX8" s="746"/>
      <c r="CSY8" s="746"/>
      <c r="CSZ8" s="746"/>
      <c r="CTA8" s="746"/>
      <c r="CTB8" s="746"/>
      <c r="CTC8" s="746"/>
      <c r="CTD8" s="746"/>
      <c r="CTE8" s="746"/>
      <c r="CTF8" s="746"/>
      <c r="CTG8" s="746"/>
      <c r="CTH8" s="746"/>
      <c r="CTI8" s="746"/>
      <c r="CTJ8" s="746"/>
      <c r="CTK8" s="746"/>
      <c r="CTL8" s="746"/>
      <c r="CTM8" s="746"/>
      <c r="CTN8" s="746"/>
      <c r="CTO8" s="746"/>
      <c r="CTP8" s="746"/>
      <c r="CTQ8" s="746"/>
      <c r="CTR8" s="746"/>
      <c r="CTS8" s="746"/>
      <c r="CTT8" s="746"/>
      <c r="CTU8" s="746"/>
      <c r="CTV8" s="746"/>
      <c r="CTW8" s="746"/>
      <c r="CTX8" s="746"/>
      <c r="CTY8" s="746"/>
      <c r="CTZ8" s="746"/>
      <c r="CUA8" s="746"/>
      <c r="CUB8" s="746"/>
      <c r="CUC8" s="746"/>
      <c r="CUD8" s="746"/>
      <c r="CUE8" s="746"/>
      <c r="CUF8" s="746"/>
      <c r="CUG8" s="746"/>
      <c r="CUH8" s="746"/>
      <c r="CUI8" s="746"/>
      <c r="CUJ8" s="746"/>
      <c r="CUK8" s="746"/>
      <c r="CUL8" s="746"/>
      <c r="CUM8" s="746"/>
      <c r="CUN8" s="746"/>
      <c r="CUO8" s="746"/>
      <c r="CUP8" s="746"/>
      <c r="CUQ8" s="746"/>
      <c r="CUR8" s="746"/>
      <c r="CUS8" s="746"/>
      <c r="CUT8" s="746"/>
      <c r="CUU8" s="746"/>
      <c r="CUV8" s="746"/>
      <c r="CUW8" s="746"/>
      <c r="CUX8" s="746"/>
      <c r="CUY8" s="746"/>
      <c r="CUZ8" s="746"/>
      <c r="CVA8" s="746"/>
      <c r="CVB8" s="746"/>
      <c r="CVC8" s="746"/>
      <c r="CVD8" s="746"/>
      <c r="CVE8" s="746"/>
      <c r="CVF8" s="746"/>
      <c r="CVG8" s="746"/>
      <c r="CVH8" s="746"/>
      <c r="CVI8" s="746"/>
      <c r="CVJ8" s="746"/>
      <c r="CVK8" s="746"/>
      <c r="CVL8" s="746"/>
      <c r="CVM8" s="746"/>
      <c r="CVN8" s="746"/>
      <c r="CVO8" s="746"/>
      <c r="CVP8" s="746"/>
      <c r="CVQ8" s="746"/>
      <c r="CVR8" s="746"/>
      <c r="CVS8" s="746"/>
      <c r="CVT8" s="746"/>
      <c r="CVU8" s="746"/>
      <c r="CVV8" s="746"/>
      <c r="CVW8" s="746"/>
      <c r="CVX8" s="746"/>
      <c r="CVY8" s="746"/>
      <c r="CVZ8" s="746"/>
      <c r="CWA8" s="746"/>
      <c r="CWB8" s="746"/>
      <c r="CWC8" s="746"/>
      <c r="CWD8" s="746"/>
      <c r="CWE8" s="746"/>
      <c r="CWF8" s="746"/>
      <c r="CWG8" s="746"/>
      <c r="CWH8" s="746"/>
      <c r="CWI8" s="746"/>
      <c r="CWJ8" s="746"/>
      <c r="CWK8" s="746"/>
      <c r="CWL8" s="746"/>
      <c r="CWM8" s="746"/>
      <c r="CWN8" s="746"/>
      <c r="CWO8" s="746"/>
      <c r="CWP8" s="746"/>
      <c r="CWQ8" s="746"/>
      <c r="CWR8" s="746"/>
      <c r="CWS8" s="746"/>
      <c r="CWT8" s="746"/>
      <c r="CWU8" s="746"/>
      <c r="CWV8" s="746"/>
      <c r="CWW8" s="746"/>
      <c r="CWX8" s="746"/>
      <c r="CWY8" s="746"/>
      <c r="CWZ8" s="746"/>
      <c r="CXA8" s="746"/>
      <c r="CXB8" s="746"/>
      <c r="CXC8" s="746"/>
      <c r="CXD8" s="746"/>
      <c r="CXE8" s="746"/>
      <c r="CXF8" s="746"/>
      <c r="CXG8" s="746"/>
      <c r="CXH8" s="746"/>
      <c r="CXI8" s="746"/>
      <c r="CXJ8" s="746"/>
      <c r="CXK8" s="746"/>
      <c r="CXL8" s="746"/>
      <c r="CXM8" s="746"/>
      <c r="CXN8" s="746"/>
      <c r="CXO8" s="746"/>
      <c r="CXP8" s="746"/>
      <c r="CXQ8" s="746"/>
      <c r="CXR8" s="746"/>
      <c r="CXS8" s="746"/>
      <c r="CXT8" s="746"/>
      <c r="CXU8" s="746"/>
      <c r="CXV8" s="746"/>
      <c r="CXW8" s="746"/>
      <c r="CXX8" s="746"/>
      <c r="CXY8" s="746"/>
      <c r="CXZ8" s="746"/>
      <c r="CYA8" s="746"/>
      <c r="CYB8" s="746"/>
      <c r="CYC8" s="746"/>
      <c r="CYD8" s="746"/>
      <c r="CYE8" s="746"/>
      <c r="CYF8" s="746"/>
      <c r="CYG8" s="746"/>
      <c r="CYH8" s="746"/>
      <c r="CYI8" s="746"/>
      <c r="CYJ8" s="746"/>
      <c r="CYK8" s="746"/>
      <c r="CYL8" s="746"/>
      <c r="CYM8" s="746"/>
      <c r="CYN8" s="746"/>
      <c r="CYO8" s="746"/>
      <c r="CYP8" s="746"/>
      <c r="CYQ8" s="746"/>
      <c r="CYR8" s="746"/>
      <c r="CYS8" s="746"/>
      <c r="CYT8" s="746"/>
      <c r="CYU8" s="746"/>
      <c r="CYV8" s="746"/>
      <c r="CYW8" s="746"/>
      <c r="CYX8" s="746"/>
      <c r="CYY8" s="746"/>
      <c r="CYZ8" s="746"/>
      <c r="CZA8" s="746"/>
      <c r="CZB8" s="746"/>
      <c r="CZC8" s="746"/>
      <c r="CZD8" s="746"/>
      <c r="CZE8" s="746"/>
      <c r="CZF8" s="746"/>
      <c r="CZG8" s="746"/>
      <c r="CZH8" s="746"/>
      <c r="CZI8" s="746"/>
      <c r="CZJ8" s="746"/>
      <c r="CZK8" s="746"/>
      <c r="CZL8" s="746"/>
      <c r="CZM8" s="746"/>
      <c r="CZN8" s="746"/>
      <c r="CZO8" s="746"/>
      <c r="CZP8" s="746"/>
      <c r="CZQ8" s="746"/>
      <c r="CZR8" s="746"/>
      <c r="CZS8" s="746"/>
      <c r="CZT8" s="746"/>
      <c r="CZU8" s="746"/>
      <c r="CZV8" s="746"/>
      <c r="CZW8" s="746"/>
      <c r="CZX8" s="746"/>
      <c r="CZY8" s="746"/>
      <c r="CZZ8" s="746"/>
      <c r="DAA8" s="746"/>
      <c r="DAB8" s="746"/>
      <c r="DAC8" s="746"/>
      <c r="DAD8" s="746"/>
      <c r="DAE8" s="746"/>
      <c r="DAF8" s="746"/>
      <c r="DAG8" s="746"/>
      <c r="DAH8" s="746"/>
      <c r="DAI8" s="746"/>
      <c r="DAJ8" s="746"/>
      <c r="DAK8" s="746"/>
      <c r="DAL8" s="746"/>
      <c r="DAM8" s="746"/>
      <c r="DAN8" s="746"/>
      <c r="DAO8" s="746"/>
      <c r="DAP8" s="746"/>
      <c r="DAQ8" s="746"/>
      <c r="DAR8" s="746"/>
      <c r="DAS8" s="746"/>
      <c r="DAT8" s="746"/>
      <c r="DAU8" s="746"/>
      <c r="DAV8" s="746"/>
      <c r="DAW8" s="746"/>
      <c r="DAX8" s="746"/>
      <c r="DAY8" s="746"/>
      <c r="DAZ8" s="746"/>
      <c r="DBA8" s="746"/>
      <c r="DBB8" s="746"/>
      <c r="DBC8" s="746"/>
      <c r="DBD8" s="746"/>
      <c r="DBE8" s="746"/>
      <c r="DBF8" s="746"/>
      <c r="DBG8" s="746"/>
      <c r="DBH8" s="746"/>
      <c r="DBI8" s="746"/>
      <c r="DBJ8" s="746"/>
      <c r="DBK8" s="746"/>
      <c r="DBL8" s="746"/>
      <c r="DBM8" s="746"/>
      <c r="DBN8" s="746"/>
      <c r="DBO8" s="746"/>
      <c r="DBP8" s="746"/>
      <c r="DBQ8" s="746"/>
      <c r="DBR8" s="746"/>
      <c r="DBS8" s="746"/>
      <c r="DBT8" s="746"/>
      <c r="DBU8" s="746"/>
      <c r="DBV8" s="746"/>
      <c r="DBW8" s="746"/>
      <c r="DBX8" s="746"/>
      <c r="DBY8" s="746"/>
      <c r="DBZ8" s="746"/>
      <c r="DCA8" s="746"/>
      <c r="DCB8" s="746"/>
      <c r="DCC8" s="746"/>
      <c r="DCD8" s="746"/>
      <c r="DCE8" s="746"/>
      <c r="DCF8" s="746"/>
      <c r="DCG8" s="746"/>
      <c r="DCH8" s="746"/>
      <c r="DCI8" s="746"/>
      <c r="DCJ8" s="746"/>
      <c r="DCK8" s="746"/>
      <c r="DCL8" s="746"/>
      <c r="DCM8" s="746"/>
      <c r="DCN8" s="746"/>
      <c r="DCO8" s="746"/>
      <c r="DCP8" s="746"/>
      <c r="DCQ8" s="746"/>
      <c r="DCR8" s="746"/>
      <c r="DCS8" s="746"/>
      <c r="DCT8" s="746"/>
      <c r="DCU8" s="746"/>
      <c r="DCV8" s="746"/>
      <c r="DCW8" s="746"/>
      <c r="DCX8" s="746"/>
      <c r="DCY8" s="746"/>
      <c r="DCZ8" s="746"/>
      <c r="DDA8" s="746"/>
      <c r="DDB8" s="746"/>
      <c r="DDC8" s="746"/>
      <c r="DDD8" s="746"/>
      <c r="DDE8" s="746"/>
      <c r="DDF8" s="746"/>
      <c r="DDG8" s="746"/>
      <c r="DDH8" s="746"/>
      <c r="DDI8" s="746"/>
      <c r="DDJ8" s="746"/>
      <c r="DDK8" s="746"/>
      <c r="DDL8" s="746"/>
      <c r="DDM8" s="746"/>
      <c r="DDN8" s="746"/>
      <c r="DDO8" s="746"/>
      <c r="DDP8" s="746"/>
      <c r="DDQ8" s="746"/>
      <c r="DDR8" s="746"/>
      <c r="DDS8" s="746"/>
      <c r="DDT8" s="746"/>
      <c r="DDU8" s="746"/>
      <c r="DDV8" s="746"/>
      <c r="DDW8" s="746"/>
      <c r="DDX8" s="746"/>
      <c r="DDY8" s="746"/>
      <c r="DDZ8" s="746"/>
      <c r="DEA8" s="746"/>
      <c r="DEB8" s="746"/>
      <c r="DEC8" s="746"/>
      <c r="DED8" s="746"/>
      <c r="DEE8" s="746"/>
      <c r="DEF8" s="746"/>
      <c r="DEG8" s="746"/>
      <c r="DEH8" s="746"/>
      <c r="DEI8" s="746"/>
      <c r="DEJ8" s="746"/>
      <c r="DEK8" s="746"/>
      <c r="DEL8" s="746"/>
      <c r="DEM8" s="746"/>
      <c r="DEN8" s="746"/>
      <c r="DEO8" s="746"/>
      <c r="DEP8" s="746"/>
      <c r="DEQ8" s="746"/>
      <c r="DER8" s="746"/>
      <c r="DES8" s="746"/>
      <c r="DET8" s="746"/>
      <c r="DEU8" s="746"/>
      <c r="DEV8" s="746"/>
      <c r="DEW8" s="746"/>
      <c r="DEX8" s="746"/>
      <c r="DEY8" s="746"/>
      <c r="DEZ8" s="746"/>
      <c r="DFA8" s="746"/>
      <c r="DFB8" s="746"/>
      <c r="DFC8" s="746"/>
      <c r="DFD8" s="746"/>
      <c r="DFE8" s="746"/>
      <c r="DFF8" s="746"/>
      <c r="DFG8" s="746"/>
      <c r="DFH8" s="746"/>
      <c r="DFI8" s="746"/>
      <c r="DFJ8" s="746"/>
      <c r="DFK8" s="746"/>
      <c r="DFL8" s="746"/>
      <c r="DFM8" s="746"/>
      <c r="DFN8" s="746"/>
      <c r="DFO8" s="746"/>
      <c r="DFP8" s="746"/>
      <c r="DFQ8" s="746"/>
      <c r="DFR8" s="746"/>
      <c r="DFS8" s="746"/>
      <c r="DFT8" s="746"/>
      <c r="DFU8" s="746"/>
      <c r="DFV8" s="746"/>
      <c r="DFW8" s="746"/>
      <c r="DFX8" s="746"/>
      <c r="DFY8" s="746"/>
      <c r="DFZ8" s="746"/>
      <c r="DGA8" s="746"/>
      <c r="DGB8" s="746"/>
      <c r="DGC8" s="746"/>
      <c r="DGD8" s="746"/>
      <c r="DGE8" s="746"/>
      <c r="DGF8" s="746"/>
      <c r="DGG8" s="746"/>
      <c r="DGH8" s="746"/>
      <c r="DGI8" s="746"/>
      <c r="DGJ8" s="746"/>
      <c r="DGK8" s="746"/>
      <c r="DGL8" s="746"/>
      <c r="DGM8" s="746"/>
      <c r="DGN8" s="746"/>
      <c r="DGO8" s="746"/>
      <c r="DGP8" s="746"/>
      <c r="DGQ8" s="746"/>
      <c r="DGR8" s="746"/>
      <c r="DGS8" s="746"/>
      <c r="DGT8" s="746"/>
      <c r="DGU8" s="746"/>
      <c r="DGV8" s="746"/>
      <c r="DGW8" s="746"/>
      <c r="DGX8" s="746"/>
      <c r="DGY8" s="746"/>
      <c r="DGZ8" s="746"/>
      <c r="DHA8" s="746"/>
      <c r="DHB8" s="746"/>
      <c r="DHC8" s="746"/>
      <c r="DHD8" s="746"/>
      <c r="DHE8" s="746"/>
      <c r="DHF8" s="746"/>
      <c r="DHG8" s="746"/>
      <c r="DHH8" s="746"/>
      <c r="DHI8" s="746"/>
      <c r="DHJ8" s="746"/>
      <c r="DHK8" s="746"/>
      <c r="DHL8" s="746"/>
      <c r="DHM8" s="746"/>
      <c r="DHN8" s="746"/>
      <c r="DHO8" s="746"/>
      <c r="DHP8" s="746"/>
      <c r="DHQ8" s="746"/>
      <c r="DHR8" s="746"/>
      <c r="DHS8" s="746"/>
      <c r="DHT8" s="746"/>
      <c r="DHU8" s="746"/>
      <c r="DHV8" s="746"/>
      <c r="DHW8" s="746"/>
      <c r="DHX8" s="746"/>
      <c r="DHY8" s="746"/>
      <c r="DHZ8" s="746"/>
      <c r="DIA8" s="746"/>
      <c r="DIB8" s="746"/>
      <c r="DIC8" s="746"/>
      <c r="DID8" s="746"/>
      <c r="DIE8" s="746"/>
      <c r="DIF8" s="746"/>
      <c r="DIG8" s="746"/>
      <c r="DIH8" s="746"/>
      <c r="DII8" s="746"/>
      <c r="DIJ8" s="746"/>
      <c r="DIK8" s="746"/>
      <c r="DIL8" s="746"/>
      <c r="DIM8" s="746"/>
      <c r="DIN8" s="746"/>
      <c r="DIO8" s="746"/>
      <c r="DIP8" s="746"/>
      <c r="DIQ8" s="746"/>
      <c r="DIR8" s="746"/>
      <c r="DIS8" s="746"/>
      <c r="DIT8" s="746"/>
      <c r="DIU8" s="746"/>
      <c r="DIV8" s="746"/>
      <c r="DIW8" s="746"/>
      <c r="DIX8" s="746"/>
      <c r="DIY8" s="746"/>
      <c r="DIZ8" s="746"/>
      <c r="DJA8" s="746"/>
      <c r="DJB8" s="746"/>
      <c r="DJC8" s="746"/>
      <c r="DJD8" s="746"/>
      <c r="DJE8" s="746"/>
      <c r="DJF8" s="746"/>
      <c r="DJG8" s="746"/>
      <c r="DJH8" s="746"/>
      <c r="DJI8" s="746"/>
      <c r="DJJ8" s="746"/>
      <c r="DJK8" s="746"/>
      <c r="DJL8" s="746"/>
      <c r="DJM8" s="746"/>
      <c r="DJN8" s="746"/>
      <c r="DJO8" s="746"/>
      <c r="DJP8" s="746"/>
      <c r="DJQ8" s="746"/>
      <c r="DJR8" s="746"/>
      <c r="DJS8" s="746"/>
      <c r="DJT8" s="746"/>
      <c r="DJU8" s="746"/>
      <c r="DJV8" s="746"/>
      <c r="DJW8" s="746"/>
      <c r="DJX8" s="746"/>
      <c r="DJY8" s="746"/>
      <c r="DJZ8" s="746"/>
      <c r="DKA8" s="746"/>
      <c r="DKB8" s="746"/>
      <c r="DKC8" s="746"/>
      <c r="DKD8" s="746"/>
      <c r="DKE8" s="746"/>
      <c r="DKF8" s="746"/>
      <c r="DKG8" s="746"/>
      <c r="DKH8" s="746"/>
      <c r="DKI8" s="746"/>
      <c r="DKJ8" s="746"/>
      <c r="DKK8" s="746"/>
      <c r="DKL8" s="746"/>
      <c r="DKM8" s="746"/>
      <c r="DKN8" s="746"/>
      <c r="DKO8" s="746"/>
      <c r="DKP8" s="746"/>
      <c r="DKQ8" s="746"/>
      <c r="DKR8" s="746"/>
      <c r="DKS8" s="746"/>
      <c r="DKT8" s="746"/>
      <c r="DKU8" s="746"/>
      <c r="DKV8" s="746"/>
      <c r="DKW8" s="746"/>
      <c r="DKX8" s="746"/>
      <c r="DKY8" s="746"/>
      <c r="DKZ8" s="746"/>
      <c r="DLA8" s="746"/>
      <c r="DLB8" s="746"/>
      <c r="DLC8" s="746"/>
      <c r="DLD8" s="746"/>
      <c r="DLE8" s="746"/>
      <c r="DLF8" s="746"/>
      <c r="DLG8" s="746"/>
      <c r="DLH8" s="746"/>
      <c r="DLI8" s="746"/>
      <c r="DLJ8" s="746"/>
      <c r="DLK8" s="746"/>
      <c r="DLL8" s="746"/>
      <c r="DLM8" s="746"/>
      <c r="DLN8" s="746"/>
      <c r="DLO8" s="746"/>
      <c r="DLP8" s="746"/>
      <c r="DLQ8" s="746"/>
      <c r="DLR8" s="746"/>
      <c r="DLS8" s="746"/>
      <c r="DLT8" s="746"/>
      <c r="DLU8" s="746"/>
      <c r="DLV8" s="746"/>
      <c r="DLW8" s="746"/>
      <c r="DLX8" s="746"/>
      <c r="DLY8" s="746"/>
      <c r="DLZ8" s="746"/>
      <c r="DMA8" s="746"/>
      <c r="DMB8" s="746"/>
      <c r="DMC8" s="746"/>
      <c r="DMD8" s="746"/>
      <c r="DME8" s="746"/>
      <c r="DMF8" s="746"/>
      <c r="DMG8" s="746"/>
      <c r="DMH8" s="746"/>
      <c r="DMI8" s="746"/>
      <c r="DMJ8" s="746"/>
      <c r="DMK8" s="746"/>
      <c r="DML8" s="746"/>
      <c r="DMM8" s="746"/>
      <c r="DMN8" s="746"/>
      <c r="DMO8" s="746"/>
      <c r="DMP8" s="746"/>
      <c r="DMQ8" s="746"/>
      <c r="DMR8" s="746"/>
      <c r="DMS8" s="746"/>
      <c r="DMT8" s="746"/>
      <c r="DMU8" s="746"/>
      <c r="DMV8" s="746"/>
      <c r="DMW8" s="746"/>
      <c r="DMX8" s="746"/>
      <c r="DMY8" s="746"/>
      <c r="DMZ8" s="746"/>
      <c r="DNA8" s="746"/>
      <c r="DNB8" s="746"/>
      <c r="DNC8" s="746"/>
      <c r="DND8" s="746"/>
      <c r="DNE8" s="746"/>
      <c r="DNF8" s="746"/>
      <c r="DNG8" s="746"/>
      <c r="DNH8" s="746"/>
      <c r="DNI8" s="746"/>
      <c r="DNJ8" s="746"/>
      <c r="DNK8" s="746"/>
      <c r="DNL8" s="746"/>
      <c r="DNM8" s="746"/>
      <c r="DNN8" s="746"/>
      <c r="DNO8" s="746"/>
      <c r="DNP8" s="746"/>
      <c r="DNQ8" s="746"/>
      <c r="DNR8" s="746"/>
      <c r="DNS8" s="746"/>
      <c r="DNT8" s="746"/>
      <c r="DNU8" s="746"/>
      <c r="DNV8" s="746"/>
      <c r="DNW8" s="746"/>
      <c r="DNX8" s="746"/>
      <c r="DNY8" s="746"/>
      <c r="DNZ8" s="746"/>
      <c r="DOA8" s="746"/>
      <c r="DOB8" s="746"/>
      <c r="DOC8" s="746"/>
      <c r="DOD8" s="746"/>
      <c r="DOE8" s="746"/>
      <c r="DOF8" s="746"/>
      <c r="DOG8" s="746"/>
      <c r="DOH8" s="746"/>
      <c r="DOI8" s="746"/>
      <c r="DOJ8" s="746"/>
      <c r="DOK8" s="746"/>
      <c r="DOL8" s="746"/>
      <c r="DOM8" s="746"/>
      <c r="DON8" s="746"/>
      <c r="DOO8" s="746"/>
      <c r="DOP8" s="746"/>
      <c r="DOQ8" s="746"/>
      <c r="DOR8" s="746"/>
      <c r="DOS8" s="746"/>
      <c r="DOT8" s="746"/>
      <c r="DOU8" s="746"/>
      <c r="DOV8" s="746"/>
      <c r="DOW8" s="746"/>
      <c r="DOX8" s="746"/>
      <c r="DOY8" s="746"/>
      <c r="DOZ8" s="746"/>
      <c r="DPA8" s="746"/>
      <c r="DPB8" s="746"/>
      <c r="DPC8" s="746"/>
      <c r="DPD8" s="746"/>
      <c r="DPE8" s="746"/>
      <c r="DPF8" s="746"/>
      <c r="DPG8" s="746"/>
      <c r="DPH8" s="746"/>
      <c r="DPI8" s="746"/>
      <c r="DPJ8" s="746"/>
      <c r="DPK8" s="746"/>
      <c r="DPL8" s="746"/>
      <c r="DPM8" s="746"/>
      <c r="DPN8" s="746"/>
      <c r="DPO8" s="746"/>
      <c r="DPP8" s="746"/>
      <c r="DPQ8" s="746"/>
      <c r="DPR8" s="746"/>
      <c r="DPS8" s="746"/>
      <c r="DPT8" s="746"/>
      <c r="DPU8" s="746"/>
      <c r="DPV8" s="746"/>
      <c r="DPW8" s="746"/>
      <c r="DPX8" s="746"/>
      <c r="DPY8" s="746"/>
      <c r="DPZ8" s="746"/>
      <c r="DQA8" s="746"/>
      <c r="DQB8" s="746"/>
      <c r="DQC8" s="746"/>
      <c r="DQD8" s="746"/>
      <c r="DQE8" s="746"/>
      <c r="DQF8" s="746"/>
      <c r="DQG8" s="746"/>
      <c r="DQH8" s="746"/>
      <c r="DQI8" s="746"/>
      <c r="DQJ8" s="746"/>
      <c r="DQK8" s="746"/>
      <c r="DQL8" s="746"/>
      <c r="DQM8" s="746"/>
      <c r="DQN8" s="746"/>
      <c r="DQO8" s="746"/>
      <c r="DQP8" s="746"/>
      <c r="DQQ8" s="746"/>
      <c r="DQR8" s="746"/>
      <c r="DQS8" s="746"/>
      <c r="DQT8" s="746"/>
      <c r="DQU8" s="746"/>
      <c r="DQV8" s="746"/>
      <c r="DQW8" s="746"/>
      <c r="DQX8" s="746"/>
      <c r="DQY8" s="746"/>
      <c r="DQZ8" s="746"/>
      <c r="DRA8" s="746"/>
      <c r="DRB8" s="746"/>
      <c r="DRC8" s="746"/>
      <c r="DRD8" s="746"/>
      <c r="DRE8" s="746"/>
      <c r="DRF8" s="746"/>
      <c r="DRG8" s="746"/>
      <c r="DRH8" s="746"/>
      <c r="DRI8" s="746"/>
      <c r="DRJ8" s="746"/>
      <c r="DRK8" s="746"/>
      <c r="DRL8" s="746"/>
      <c r="DRM8" s="746"/>
      <c r="DRN8" s="746"/>
      <c r="DRO8" s="746"/>
      <c r="DRP8" s="746"/>
      <c r="DRQ8" s="746"/>
      <c r="DRR8" s="746"/>
      <c r="DRS8" s="746"/>
      <c r="DRT8" s="746"/>
      <c r="DRU8" s="746"/>
      <c r="DRV8" s="746"/>
      <c r="DRW8" s="746"/>
      <c r="DRX8" s="746"/>
      <c r="DRY8" s="746"/>
      <c r="DRZ8" s="746"/>
      <c r="DSA8" s="746"/>
      <c r="DSB8" s="746"/>
      <c r="DSC8" s="746"/>
      <c r="DSD8" s="746"/>
      <c r="DSE8" s="746"/>
      <c r="DSF8" s="746"/>
      <c r="DSG8" s="746"/>
      <c r="DSH8" s="746"/>
      <c r="DSI8" s="746"/>
      <c r="DSJ8" s="746"/>
      <c r="DSK8" s="746"/>
      <c r="DSL8" s="746"/>
      <c r="DSM8" s="746"/>
      <c r="DSN8" s="746"/>
      <c r="DSO8" s="746"/>
      <c r="DSP8" s="746"/>
      <c r="DSQ8" s="746"/>
      <c r="DSR8" s="746"/>
      <c r="DSS8" s="746"/>
      <c r="DST8" s="746"/>
      <c r="DSU8" s="746"/>
      <c r="DSV8" s="746"/>
      <c r="DSW8" s="746"/>
      <c r="DSX8" s="746"/>
      <c r="DSY8" s="746"/>
      <c r="DSZ8" s="746"/>
      <c r="DTA8" s="746"/>
      <c r="DTB8" s="746"/>
      <c r="DTC8" s="746"/>
      <c r="DTD8" s="746"/>
      <c r="DTE8" s="746"/>
      <c r="DTF8" s="746"/>
      <c r="DTG8" s="746"/>
      <c r="DTH8" s="746"/>
      <c r="DTI8" s="746"/>
      <c r="DTJ8" s="746"/>
      <c r="DTK8" s="746"/>
      <c r="DTL8" s="746"/>
      <c r="DTM8" s="746"/>
      <c r="DTN8" s="746"/>
      <c r="DTO8" s="746"/>
      <c r="DTP8" s="746"/>
      <c r="DTQ8" s="746"/>
      <c r="DTR8" s="746"/>
      <c r="DTS8" s="746"/>
      <c r="DTT8" s="746"/>
      <c r="DTU8" s="746"/>
      <c r="DTV8" s="746"/>
      <c r="DTW8" s="746"/>
      <c r="DTX8" s="746"/>
      <c r="DTY8" s="746"/>
      <c r="DTZ8" s="746"/>
      <c r="DUA8" s="746"/>
      <c r="DUB8" s="746"/>
      <c r="DUC8" s="746"/>
      <c r="DUD8" s="746"/>
      <c r="DUE8" s="746"/>
      <c r="DUF8" s="746"/>
      <c r="DUG8" s="746"/>
      <c r="DUH8" s="746"/>
      <c r="DUI8" s="746"/>
      <c r="DUJ8" s="746"/>
      <c r="DUK8" s="746"/>
      <c r="DUL8" s="746"/>
      <c r="DUM8" s="746"/>
      <c r="DUN8" s="746"/>
      <c r="DUO8" s="746"/>
      <c r="DUP8" s="746"/>
      <c r="DUQ8" s="746"/>
      <c r="DUR8" s="746"/>
      <c r="DUS8" s="746"/>
      <c r="DUT8" s="746"/>
      <c r="DUU8" s="746"/>
      <c r="DUV8" s="746"/>
      <c r="DUW8" s="746"/>
      <c r="DUX8" s="746"/>
      <c r="DUY8" s="746"/>
      <c r="DUZ8" s="746"/>
      <c r="DVA8" s="746"/>
      <c r="DVB8" s="746"/>
      <c r="DVC8" s="746"/>
      <c r="DVD8" s="746"/>
      <c r="DVE8" s="746"/>
      <c r="DVF8" s="746"/>
      <c r="DVG8" s="746"/>
      <c r="DVH8" s="746"/>
      <c r="DVI8" s="746"/>
      <c r="DVJ8" s="746"/>
      <c r="DVK8" s="746"/>
      <c r="DVL8" s="746"/>
      <c r="DVM8" s="746"/>
      <c r="DVN8" s="746"/>
      <c r="DVO8" s="746"/>
      <c r="DVP8" s="746"/>
      <c r="DVQ8" s="746"/>
      <c r="DVR8" s="746"/>
      <c r="DVS8" s="746"/>
      <c r="DVT8" s="746"/>
      <c r="DVU8" s="746"/>
      <c r="DVV8" s="746"/>
      <c r="DVW8" s="746"/>
      <c r="DVX8" s="746"/>
      <c r="DVY8" s="746"/>
      <c r="DVZ8" s="746"/>
      <c r="DWA8" s="746"/>
      <c r="DWB8" s="746"/>
      <c r="DWC8" s="746"/>
      <c r="DWD8" s="746"/>
      <c r="DWE8" s="746"/>
      <c r="DWF8" s="746"/>
      <c r="DWG8" s="746"/>
      <c r="DWH8" s="746"/>
      <c r="DWI8" s="746"/>
      <c r="DWJ8" s="746"/>
      <c r="DWK8" s="746"/>
      <c r="DWL8" s="746"/>
      <c r="DWM8" s="746"/>
      <c r="DWN8" s="746"/>
      <c r="DWO8" s="746"/>
      <c r="DWP8" s="746"/>
      <c r="DWQ8" s="746"/>
      <c r="DWR8" s="746"/>
      <c r="DWS8" s="746"/>
      <c r="DWT8" s="746"/>
      <c r="DWU8" s="746"/>
      <c r="DWV8" s="746"/>
      <c r="DWW8" s="746"/>
      <c r="DWX8" s="746"/>
      <c r="DWY8" s="746"/>
      <c r="DWZ8" s="746"/>
      <c r="DXA8" s="746"/>
      <c r="DXB8" s="746"/>
      <c r="DXC8" s="746"/>
      <c r="DXD8" s="746"/>
      <c r="DXE8" s="746"/>
      <c r="DXF8" s="746"/>
      <c r="DXG8" s="746"/>
      <c r="DXH8" s="746"/>
      <c r="DXI8" s="746"/>
      <c r="DXJ8" s="746"/>
      <c r="DXK8" s="746"/>
      <c r="DXL8" s="746"/>
      <c r="DXM8" s="746"/>
      <c r="DXN8" s="746"/>
      <c r="DXO8" s="746"/>
      <c r="DXP8" s="746"/>
      <c r="DXQ8" s="746"/>
      <c r="DXR8" s="746"/>
      <c r="DXS8" s="746"/>
      <c r="DXT8" s="746"/>
      <c r="DXU8" s="746"/>
      <c r="DXV8" s="746"/>
      <c r="DXW8" s="746"/>
      <c r="DXX8" s="746"/>
      <c r="DXY8" s="746"/>
      <c r="DXZ8" s="746"/>
      <c r="DYA8" s="746"/>
      <c r="DYB8" s="746"/>
      <c r="DYC8" s="746"/>
      <c r="DYD8" s="746"/>
      <c r="DYE8" s="746"/>
      <c r="DYF8" s="746"/>
      <c r="DYG8" s="746"/>
      <c r="DYH8" s="746"/>
      <c r="DYI8" s="746"/>
      <c r="DYJ8" s="746"/>
      <c r="DYK8" s="746"/>
      <c r="DYL8" s="746"/>
      <c r="DYM8" s="746"/>
      <c r="DYN8" s="746"/>
      <c r="DYO8" s="746"/>
      <c r="DYP8" s="746"/>
      <c r="DYQ8" s="746"/>
      <c r="DYR8" s="746"/>
      <c r="DYS8" s="746"/>
      <c r="DYT8" s="746"/>
      <c r="DYU8" s="746"/>
      <c r="DYV8" s="746"/>
      <c r="DYW8" s="746"/>
      <c r="DYX8" s="746"/>
      <c r="DYY8" s="746"/>
      <c r="DYZ8" s="746"/>
      <c r="DZA8" s="746"/>
      <c r="DZB8" s="746"/>
      <c r="DZC8" s="746"/>
      <c r="DZD8" s="746"/>
      <c r="DZE8" s="746"/>
      <c r="DZF8" s="746"/>
      <c r="DZG8" s="746"/>
      <c r="DZH8" s="746"/>
      <c r="DZI8" s="746"/>
      <c r="DZJ8" s="746"/>
      <c r="DZK8" s="746"/>
      <c r="DZL8" s="746"/>
      <c r="DZM8" s="746"/>
      <c r="DZN8" s="746"/>
      <c r="DZO8" s="746"/>
      <c r="DZP8" s="746"/>
      <c r="DZQ8" s="746"/>
      <c r="DZR8" s="746"/>
      <c r="DZS8" s="746"/>
      <c r="DZT8" s="746"/>
      <c r="DZU8" s="746"/>
      <c r="DZV8" s="746"/>
      <c r="DZW8" s="746"/>
      <c r="DZX8" s="746"/>
      <c r="DZY8" s="746"/>
      <c r="DZZ8" s="746"/>
      <c r="EAA8" s="746"/>
      <c r="EAB8" s="746"/>
      <c r="EAC8" s="746"/>
      <c r="EAD8" s="746"/>
      <c r="EAE8" s="746"/>
      <c r="EAF8" s="746"/>
      <c r="EAG8" s="746"/>
      <c r="EAH8" s="746"/>
      <c r="EAI8" s="746"/>
      <c r="EAJ8" s="746"/>
      <c r="EAK8" s="746"/>
      <c r="EAL8" s="746"/>
      <c r="EAM8" s="746"/>
      <c r="EAN8" s="746"/>
      <c r="EAO8" s="746"/>
      <c r="EAP8" s="746"/>
      <c r="EAQ8" s="746"/>
      <c r="EAR8" s="746"/>
      <c r="EAS8" s="746"/>
      <c r="EAT8" s="746"/>
      <c r="EAU8" s="746"/>
      <c r="EAV8" s="746"/>
      <c r="EAW8" s="746"/>
      <c r="EAX8" s="746"/>
      <c r="EAY8" s="746"/>
      <c r="EAZ8" s="746"/>
      <c r="EBA8" s="746"/>
      <c r="EBB8" s="746"/>
      <c r="EBC8" s="746"/>
      <c r="EBD8" s="746"/>
      <c r="EBE8" s="746"/>
      <c r="EBF8" s="746"/>
      <c r="EBG8" s="746"/>
      <c r="EBH8" s="746"/>
      <c r="EBI8" s="746"/>
      <c r="EBJ8" s="746"/>
      <c r="EBK8" s="746"/>
      <c r="EBL8" s="746"/>
      <c r="EBM8" s="746"/>
      <c r="EBN8" s="746"/>
      <c r="EBO8" s="746"/>
      <c r="EBP8" s="746"/>
      <c r="EBQ8" s="746"/>
      <c r="EBR8" s="746"/>
      <c r="EBS8" s="746"/>
      <c r="EBT8" s="746"/>
      <c r="EBU8" s="746"/>
      <c r="EBV8" s="746"/>
      <c r="EBW8" s="746"/>
      <c r="EBX8" s="746"/>
      <c r="EBY8" s="746"/>
      <c r="EBZ8" s="746"/>
      <c r="ECA8" s="746"/>
      <c r="ECB8" s="746"/>
      <c r="ECC8" s="746"/>
      <c r="ECD8" s="746"/>
      <c r="ECE8" s="746"/>
      <c r="ECF8" s="746"/>
      <c r="ECG8" s="746"/>
      <c r="ECH8" s="746"/>
      <c r="ECI8" s="746"/>
      <c r="ECJ8" s="746"/>
      <c r="ECK8" s="746"/>
      <c r="ECL8" s="746"/>
      <c r="ECM8" s="746"/>
      <c r="ECN8" s="746"/>
      <c r="ECO8" s="746"/>
      <c r="ECP8" s="746"/>
      <c r="ECQ8" s="746"/>
      <c r="ECR8" s="746"/>
      <c r="ECS8" s="746"/>
      <c r="ECT8" s="746"/>
      <c r="ECU8" s="746"/>
      <c r="ECV8" s="746"/>
      <c r="ECW8" s="746"/>
      <c r="ECX8" s="746"/>
      <c r="ECY8" s="746"/>
      <c r="ECZ8" s="746"/>
      <c r="EDA8" s="746"/>
      <c r="EDB8" s="746"/>
      <c r="EDC8" s="746"/>
      <c r="EDD8" s="746"/>
      <c r="EDE8" s="746"/>
      <c r="EDF8" s="746"/>
      <c r="EDG8" s="746"/>
      <c r="EDH8" s="746"/>
      <c r="EDI8" s="746"/>
      <c r="EDJ8" s="746"/>
      <c r="EDK8" s="746"/>
      <c r="EDL8" s="746"/>
      <c r="EDM8" s="746"/>
      <c r="EDN8" s="746"/>
      <c r="EDO8" s="746"/>
      <c r="EDP8" s="746"/>
      <c r="EDQ8" s="746"/>
      <c r="EDR8" s="746"/>
      <c r="EDS8" s="746"/>
      <c r="EDT8" s="746"/>
      <c r="EDU8" s="746"/>
      <c r="EDV8" s="746"/>
      <c r="EDW8" s="746"/>
      <c r="EDX8" s="746"/>
      <c r="EDY8" s="746"/>
      <c r="EDZ8" s="746"/>
      <c r="EEA8" s="746"/>
      <c r="EEB8" s="746"/>
      <c r="EEC8" s="746"/>
      <c r="EED8" s="746"/>
      <c r="EEE8" s="746"/>
      <c r="EEF8" s="746"/>
      <c r="EEG8" s="746"/>
      <c r="EEH8" s="746"/>
      <c r="EEI8" s="746"/>
      <c r="EEJ8" s="746"/>
      <c r="EEK8" s="746"/>
      <c r="EEL8" s="746"/>
      <c r="EEM8" s="746"/>
      <c r="EEN8" s="746"/>
      <c r="EEO8" s="746"/>
      <c r="EEP8" s="746"/>
      <c r="EEQ8" s="746"/>
      <c r="EER8" s="746"/>
      <c r="EES8" s="746"/>
      <c r="EET8" s="746"/>
      <c r="EEU8" s="746"/>
      <c r="EEV8" s="746"/>
      <c r="EEW8" s="746"/>
      <c r="EEX8" s="746"/>
      <c r="EEY8" s="746"/>
      <c r="EEZ8" s="746"/>
      <c r="EFA8" s="746"/>
      <c r="EFB8" s="746"/>
      <c r="EFC8" s="746"/>
      <c r="EFD8" s="746"/>
      <c r="EFE8" s="746"/>
      <c r="EFF8" s="746"/>
      <c r="EFG8" s="746"/>
      <c r="EFH8" s="746"/>
      <c r="EFI8" s="746"/>
      <c r="EFJ8" s="746"/>
      <c r="EFK8" s="746"/>
      <c r="EFL8" s="746"/>
      <c r="EFM8" s="746"/>
      <c r="EFN8" s="746"/>
      <c r="EFO8" s="746"/>
      <c r="EFP8" s="746"/>
      <c r="EFQ8" s="746"/>
      <c r="EFR8" s="746"/>
      <c r="EFS8" s="746"/>
      <c r="EFT8" s="746"/>
      <c r="EFU8" s="746"/>
      <c r="EFV8" s="746"/>
      <c r="EFW8" s="746"/>
      <c r="EFX8" s="746"/>
      <c r="EFY8" s="746"/>
      <c r="EFZ8" s="746"/>
      <c r="EGA8" s="746"/>
      <c r="EGB8" s="746"/>
      <c r="EGC8" s="746"/>
      <c r="EGD8" s="746"/>
      <c r="EGE8" s="746"/>
      <c r="EGF8" s="746"/>
      <c r="EGG8" s="746"/>
      <c r="EGH8" s="746"/>
      <c r="EGI8" s="746"/>
      <c r="EGJ8" s="746"/>
      <c r="EGK8" s="746"/>
      <c r="EGL8" s="746"/>
      <c r="EGM8" s="746"/>
      <c r="EGN8" s="746"/>
      <c r="EGO8" s="746"/>
      <c r="EGP8" s="746"/>
      <c r="EGQ8" s="746"/>
      <c r="EGR8" s="746"/>
      <c r="EGS8" s="746"/>
      <c r="EGT8" s="746"/>
      <c r="EGU8" s="746"/>
      <c r="EGV8" s="746"/>
      <c r="EGW8" s="746"/>
      <c r="EGX8" s="746"/>
      <c r="EGY8" s="746"/>
      <c r="EGZ8" s="746"/>
      <c r="EHA8" s="746"/>
      <c r="EHB8" s="746"/>
      <c r="EHC8" s="746"/>
      <c r="EHD8" s="746"/>
      <c r="EHE8" s="746"/>
      <c r="EHF8" s="746"/>
      <c r="EHG8" s="746"/>
      <c r="EHH8" s="746"/>
      <c r="EHI8" s="746"/>
      <c r="EHJ8" s="746"/>
      <c r="EHK8" s="746"/>
      <c r="EHL8" s="746"/>
      <c r="EHM8" s="746"/>
      <c r="EHN8" s="746"/>
      <c r="EHO8" s="746"/>
      <c r="EHP8" s="746"/>
      <c r="EHQ8" s="746"/>
      <c r="EHR8" s="746"/>
      <c r="EHS8" s="746"/>
      <c r="EHT8" s="746"/>
      <c r="EHU8" s="746"/>
      <c r="EHV8" s="746"/>
      <c r="EHW8" s="746"/>
      <c r="EHX8" s="746"/>
      <c r="EHY8" s="746"/>
      <c r="EHZ8" s="746"/>
      <c r="EIA8" s="746"/>
      <c r="EIB8" s="746"/>
      <c r="EIC8" s="746"/>
      <c r="EID8" s="746"/>
      <c r="EIE8" s="746"/>
      <c r="EIF8" s="746"/>
      <c r="EIG8" s="746"/>
      <c r="EIH8" s="746"/>
      <c r="EII8" s="746"/>
      <c r="EIJ8" s="746"/>
      <c r="EIK8" s="746"/>
      <c r="EIL8" s="746"/>
      <c r="EIM8" s="746"/>
      <c r="EIN8" s="746"/>
      <c r="EIO8" s="746"/>
      <c r="EIP8" s="746"/>
      <c r="EIQ8" s="746"/>
      <c r="EIR8" s="746"/>
      <c r="EIS8" s="746"/>
      <c r="EIT8" s="746"/>
      <c r="EIU8" s="746"/>
      <c r="EIV8" s="746"/>
      <c r="EIW8" s="746"/>
      <c r="EIX8" s="746"/>
      <c r="EIY8" s="746"/>
      <c r="EIZ8" s="746"/>
      <c r="EJA8" s="746"/>
      <c r="EJB8" s="746"/>
      <c r="EJC8" s="746"/>
      <c r="EJD8" s="746"/>
      <c r="EJE8" s="746"/>
      <c r="EJF8" s="746"/>
      <c r="EJG8" s="746"/>
      <c r="EJH8" s="746"/>
      <c r="EJI8" s="746"/>
      <c r="EJJ8" s="746"/>
      <c r="EJK8" s="746"/>
      <c r="EJL8" s="746"/>
      <c r="EJM8" s="746"/>
      <c r="EJN8" s="746"/>
      <c r="EJO8" s="746"/>
      <c r="EJP8" s="746"/>
      <c r="EJQ8" s="746"/>
      <c r="EJR8" s="746"/>
      <c r="EJS8" s="746"/>
      <c r="EJT8" s="746"/>
      <c r="EJU8" s="746"/>
      <c r="EJV8" s="746"/>
      <c r="EJW8" s="746"/>
      <c r="EJX8" s="746"/>
      <c r="EJY8" s="746"/>
      <c r="EJZ8" s="746"/>
      <c r="EKA8" s="746"/>
      <c r="EKB8" s="746"/>
      <c r="EKC8" s="746"/>
      <c r="EKD8" s="746"/>
      <c r="EKE8" s="746"/>
      <c r="EKF8" s="746"/>
      <c r="EKG8" s="746"/>
      <c r="EKH8" s="746"/>
      <c r="EKI8" s="746"/>
      <c r="EKJ8" s="746"/>
      <c r="EKK8" s="746"/>
      <c r="EKL8" s="746"/>
      <c r="EKM8" s="746"/>
      <c r="EKN8" s="746"/>
      <c r="EKO8" s="746"/>
      <c r="EKP8" s="746"/>
      <c r="EKQ8" s="746"/>
      <c r="EKR8" s="746"/>
      <c r="EKS8" s="746"/>
      <c r="EKT8" s="746"/>
      <c r="EKU8" s="746"/>
      <c r="EKV8" s="746"/>
      <c r="EKW8" s="746"/>
      <c r="EKX8" s="746"/>
      <c r="EKY8" s="746"/>
      <c r="EKZ8" s="746"/>
      <c r="ELA8" s="746"/>
      <c r="ELB8" s="746"/>
      <c r="ELC8" s="746"/>
      <c r="ELD8" s="746"/>
      <c r="ELE8" s="746"/>
      <c r="ELF8" s="746"/>
      <c r="ELG8" s="746"/>
      <c r="ELH8" s="746"/>
      <c r="ELI8" s="746"/>
      <c r="ELJ8" s="746"/>
      <c r="ELK8" s="746"/>
      <c r="ELL8" s="746"/>
      <c r="ELM8" s="746"/>
      <c r="ELN8" s="746"/>
      <c r="ELO8" s="746"/>
      <c r="ELP8" s="746"/>
      <c r="ELQ8" s="746"/>
      <c r="ELR8" s="746"/>
      <c r="ELS8" s="746"/>
      <c r="ELT8" s="746"/>
      <c r="ELU8" s="746"/>
      <c r="ELV8" s="746"/>
      <c r="ELW8" s="746"/>
      <c r="ELX8" s="746"/>
      <c r="ELY8" s="746"/>
      <c r="ELZ8" s="746"/>
      <c r="EMA8" s="746"/>
      <c r="EMB8" s="746"/>
      <c r="EMC8" s="746"/>
      <c r="EMD8" s="746"/>
      <c r="EME8" s="746"/>
      <c r="EMF8" s="746"/>
      <c r="EMG8" s="746"/>
      <c r="EMH8" s="746"/>
      <c r="EMI8" s="746"/>
      <c r="EMJ8" s="746"/>
      <c r="EMK8" s="746"/>
      <c r="EML8" s="746"/>
      <c r="EMM8" s="746"/>
      <c r="EMN8" s="746"/>
      <c r="EMO8" s="746"/>
      <c r="EMP8" s="746"/>
      <c r="EMQ8" s="746"/>
      <c r="EMR8" s="746"/>
      <c r="EMS8" s="746"/>
      <c r="EMT8" s="746"/>
      <c r="EMU8" s="746"/>
      <c r="EMV8" s="746"/>
      <c r="EMW8" s="746"/>
      <c r="EMX8" s="746"/>
      <c r="EMY8" s="746"/>
      <c r="EMZ8" s="746"/>
      <c r="ENA8" s="746"/>
      <c r="ENB8" s="746"/>
      <c r="ENC8" s="746"/>
      <c r="END8" s="746"/>
      <c r="ENE8" s="746"/>
      <c r="ENF8" s="746"/>
      <c r="ENG8" s="746"/>
      <c r="ENH8" s="746"/>
      <c r="ENI8" s="746"/>
      <c r="ENJ8" s="746"/>
      <c r="ENK8" s="746"/>
      <c r="ENL8" s="746"/>
      <c r="ENM8" s="746"/>
      <c r="ENN8" s="746"/>
      <c r="ENO8" s="746"/>
      <c r="ENP8" s="746"/>
      <c r="ENQ8" s="746"/>
      <c r="ENR8" s="746"/>
      <c r="ENS8" s="746"/>
      <c r="ENT8" s="746"/>
      <c r="ENU8" s="746"/>
      <c r="ENV8" s="746"/>
      <c r="ENW8" s="746"/>
      <c r="ENX8" s="746"/>
      <c r="ENY8" s="746"/>
      <c r="ENZ8" s="746"/>
      <c r="EOA8" s="746"/>
      <c r="EOB8" s="746"/>
      <c r="EOC8" s="746"/>
      <c r="EOD8" s="746"/>
      <c r="EOE8" s="746"/>
      <c r="EOF8" s="746"/>
      <c r="EOG8" s="746"/>
      <c r="EOH8" s="746"/>
      <c r="EOI8" s="746"/>
      <c r="EOJ8" s="746"/>
      <c r="EOK8" s="746"/>
      <c r="EOL8" s="746"/>
      <c r="EOM8" s="746"/>
      <c r="EON8" s="746"/>
      <c r="EOO8" s="746"/>
      <c r="EOP8" s="746"/>
      <c r="EOQ8" s="746"/>
      <c r="EOR8" s="746"/>
      <c r="EOS8" s="746"/>
      <c r="EOT8" s="746"/>
      <c r="EOU8" s="746"/>
      <c r="EOV8" s="746"/>
      <c r="EOW8" s="746"/>
      <c r="EOX8" s="746"/>
      <c r="EOY8" s="746"/>
      <c r="EOZ8" s="746"/>
      <c r="EPA8" s="746"/>
      <c r="EPB8" s="746"/>
      <c r="EPC8" s="746"/>
      <c r="EPD8" s="746"/>
      <c r="EPE8" s="746"/>
      <c r="EPF8" s="746"/>
      <c r="EPG8" s="746"/>
      <c r="EPH8" s="746"/>
      <c r="EPI8" s="746"/>
      <c r="EPJ8" s="746"/>
      <c r="EPK8" s="746"/>
      <c r="EPL8" s="746"/>
      <c r="EPM8" s="746"/>
      <c r="EPN8" s="746"/>
      <c r="EPO8" s="746"/>
      <c r="EPP8" s="746"/>
      <c r="EPQ8" s="746"/>
      <c r="EPR8" s="746"/>
      <c r="EPS8" s="746"/>
      <c r="EPT8" s="746"/>
      <c r="EPU8" s="746"/>
      <c r="EPV8" s="746"/>
      <c r="EPW8" s="746"/>
      <c r="EPX8" s="746"/>
      <c r="EPY8" s="746"/>
      <c r="EPZ8" s="746"/>
      <c r="EQA8" s="746"/>
      <c r="EQB8" s="746"/>
      <c r="EQC8" s="746"/>
      <c r="EQD8" s="746"/>
      <c r="EQE8" s="746"/>
      <c r="EQF8" s="746"/>
      <c r="EQG8" s="746"/>
      <c r="EQH8" s="746"/>
      <c r="EQI8" s="746"/>
      <c r="EQJ8" s="746"/>
      <c r="EQK8" s="746"/>
      <c r="EQL8" s="746"/>
      <c r="EQM8" s="746"/>
      <c r="EQN8" s="746"/>
      <c r="EQO8" s="746"/>
      <c r="EQP8" s="746"/>
      <c r="EQQ8" s="746"/>
      <c r="EQR8" s="746"/>
      <c r="EQS8" s="746"/>
      <c r="EQT8" s="746"/>
      <c r="EQU8" s="746"/>
      <c r="EQV8" s="746"/>
      <c r="EQW8" s="746"/>
      <c r="EQX8" s="746"/>
      <c r="EQY8" s="746"/>
      <c r="EQZ8" s="746"/>
      <c r="ERA8" s="746"/>
      <c r="ERB8" s="746"/>
      <c r="ERC8" s="746"/>
      <c r="ERD8" s="746"/>
      <c r="ERE8" s="746"/>
      <c r="ERF8" s="746"/>
      <c r="ERG8" s="746"/>
      <c r="ERH8" s="746"/>
      <c r="ERI8" s="746"/>
      <c r="ERJ8" s="746"/>
      <c r="ERK8" s="746"/>
      <c r="ERL8" s="746"/>
      <c r="ERM8" s="746"/>
      <c r="ERN8" s="746"/>
      <c r="ERO8" s="746"/>
      <c r="ERP8" s="746"/>
      <c r="ERQ8" s="746"/>
      <c r="ERR8" s="746"/>
      <c r="ERS8" s="746"/>
      <c r="ERT8" s="746"/>
      <c r="ERU8" s="746"/>
      <c r="ERV8" s="746"/>
      <c r="ERW8" s="746"/>
      <c r="ERX8" s="746"/>
      <c r="ERY8" s="746"/>
      <c r="ERZ8" s="746"/>
      <c r="ESA8" s="746"/>
      <c r="ESB8" s="746"/>
      <c r="ESC8" s="746"/>
      <c r="ESD8" s="746"/>
      <c r="ESE8" s="746"/>
      <c r="ESF8" s="746"/>
      <c r="ESG8" s="746"/>
      <c r="ESH8" s="746"/>
      <c r="ESI8" s="746"/>
      <c r="ESJ8" s="746"/>
      <c r="ESK8" s="746"/>
      <c r="ESL8" s="746"/>
      <c r="ESM8" s="746"/>
      <c r="ESN8" s="746"/>
      <c r="ESO8" s="746"/>
      <c r="ESP8" s="746"/>
      <c r="ESQ8" s="746"/>
      <c r="ESR8" s="746"/>
      <c r="ESS8" s="746"/>
      <c r="EST8" s="746"/>
      <c r="ESU8" s="746"/>
      <c r="ESV8" s="746"/>
      <c r="ESW8" s="746"/>
      <c r="ESX8" s="746"/>
      <c r="ESY8" s="746"/>
      <c r="ESZ8" s="746"/>
      <c r="ETA8" s="746"/>
      <c r="ETB8" s="746"/>
      <c r="ETC8" s="746"/>
      <c r="ETD8" s="746"/>
      <c r="ETE8" s="746"/>
      <c r="ETF8" s="746"/>
      <c r="ETG8" s="746"/>
      <c r="ETH8" s="746"/>
      <c r="ETI8" s="746"/>
      <c r="ETJ8" s="746"/>
      <c r="ETK8" s="746"/>
      <c r="ETL8" s="746"/>
      <c r="ETM8" s="746"/>
      <c r="ETN8" s="746"/>
      <c r="ETO8" s="746"/>
      <c r="ETP8" s="746"/>
      <c r="ETQ8" s="746"/>
      <c r="ETR8" s="746"/>
      <c r="ETS8" s="746"/>
      <c r="ETT8" s="746"/>
      <c r="ETU8" s="746"/>
      <c r="ETV8" s="746"/>
      <c r="ETW8" s="746"/>
      <c r="ETX8" s="746"/>
      <c r="ETY8" s="746"/>
      <c r="ETZ8" s="746"/>
      <c r="EUA8" s="746"/>
      <c r="EUB8" s="746"/>
      <c r="EUC8" s="746"/>
      <c r="EUD8" s="746"/>
      <c r="EUE8" s="746"/>
      <c r="EUF8" s="746"/>
      <c r="EUG8" s="746"/>
      <c r="EUH8" s="746"/>
      <c r="EUI8" s="746"/>
      <c r="EUJ8" s="746"/>
      <c r="EUK8" s="746"/>
      <c r="EUL8" s="746"/>
      <c r="EUM8" s="746"/>
      <c r="EUN8" s="746"/>
      <c r="EUO8" s="746"/>
      <c r="EUP8" s="746"/>
      <c r="EUQ8" s="746"/>
      <c r="EUR8" s="746"/>
      <c r="EUS8" s="746"/>
      <c r="EUT8" s="746"/>
      <c r="EUU8" s="746"/>
      <c r="EUV8" s="746"/>
      <c r="EUW8" s="746"/>
      <c r="EUX8" s="746"/>
      <c r="EUY8" s="746"/>
      <c r="EUZ8" s="746"/>
      <c r="EVA8" s="746"/>
      <c r="EVB8" s="746"/>
      <c r="EVC8" s="746"/>
      <c r="EVD8" s="746"/>
      <c r="EVE8" s="746"/>
      <c r="EVF8" s="746"/>
      <c r="EVG8" s="746"/>
      <c r="EVH8" s="746"/>
      <c r="EVI8" s="746"/>
      <c r="EVJ8" s="746"/>
      <c r="EVK8" s="746"/>
      <c r="EVL8" s="746"/>
      <c r="EVM8" s="746"/>
      <c r="EVN8" s="746"/>
      <c r="EVO8" s="746"/>
      <c r="EVP8" s="746"/>
      <c r="EVQ8" s="746"/>
      <c r="EVR8" s="746"/>
      <c r="EVS8" s="746"/>
      <c r="EVT8" s="746"/>
      <c r="EVU8" s="746"/>
      <c r="EVV8" s="746"/>
      <c r="EVW8" s="746"/>
      <c r="EVX8" s="746"/>
      <c r="EVY8" s="746"/>
      <c r="EVZ8" s="746"/>
      <c r="EWA8" s="746"/>
      <c r="EWB8" s="746"/>
      <c r="EWC8" s="746"/>
      <c r="EWD8" s="746"/>
      <c r="EWE8" s="746"/>
      <c r="EWF8" s="746"/>
      <c r="EWG8" s="746"/>
      <c r="EWH8" s="746"/>
      <c r="EWI8" s="746"/>
      <c r="EWJ8" s="746"/>
      <c r="EWK8" s="746"/>
      <c r="EWL8" s="746"/>
      <c r="EWM8" s="746"/>
      <c r="EWN8" s="746"/>
      <c r="EWO8" s="746"/>
      <c r="EWP8" s="746"/>
      <c r="EWQ8" s="746"/>
      <c r="EWR8" s="746"/>
      <c r="EWS8" s="746"/>
      <c r="EWT8" s="746"/>
      <c r="EWU8" s="746"/>
      <c r="EWV8" s="746"/>
      <c r="EWW8" s="746"/>
      <c r="EWX8" s="746"/>
      <c r="EWY8" s="746"/>
      <c r="EWZ8" s="746"/>
      <c r="EXA8" s="746"/>
      <c r="EXB8" s="746"/>
      <c r="EXC8" s="746"/>
      <c r="EXD8" s="746"/>
      <c r="EXE8" s="746"/>
      <c r="EXF8" s="746"/>
      <c r="EXG8" s="746"/>
      <c r="EXH8" s="746"/>
      <c r="EXI8" s="746"/>
      <c r="EXJ8" s="746"/>
      <c r="EXK8" s="746"/>
      <c r="EXL8" s="746"/>
      <c r="EXM8" s="746"/>
      <c r="EXN8" s="746"/>
      <c r="EXO8" s="746"/>
      <c r="EXP8" s="746"/>
      <c r="EXQ8" s="746"/>
      <c r="EXR8" s="746"/>
      <c r="EXS8" s="746"/>
      <c r="EXT8" s="746"/>
      <c r="EXU8" s="746"/>
      <c r="EXV8" s="746"/>
      <c r="EXW8" s="746"/>
      <c r="EXX8" s="746"/>
      <c r="EXY8" s="746"/>
      <c r="EXZ8" s="746"/>
      <c r="EYA8" s="746"/>
      <c r="EYB8" s="746"/>
      <c r="EYC8" s="746"/>
      <c r="EYD8" s="746"/>
      <c r="EYE8" s="746"/>
      <c r="EYF8" s="746"/>
      <c r="EYG8" s="746"/>
      <c r="EYH8" s="746"/>
      <c r="EYI8" s="746"/>
      <c r="EYJ8" s="746"/>
      <c r="EYK8" s="746"/>
      <c r="EYL8" s="746"/>
      <c r="EYM8" s="746"/>
      <c r="EYN8" s="746"/>
      <c r="EYO8" s="746"/>
      <c r="EYP8" s="746"/>
      <c r="EYQ8" s="746"/>
      <c r="EYR8" s="746"/>
      <c r="EYS8" s="746"/>
      <c r="EYT8" s="746"/>
      <c r="EYU8" s="746"/>
      <c r="EYV8" s="746"/>
      <c r="EYW8" s="746"/>
      <c r="EYX8" s="746"/>
      <c r="EYY8" s="746"/>
      <c r="EYZ8" s="746"/>
      <c r="EZA8" s="746"/>
      <c r="EZB8" s="746"/>
      <c r="EZC8" s="746"/>
      <c r="EZD8" s="746"/>
      <c r="EZE8" s="746"/>
      <c r="EZF8" s="746"/>
      <c r="EZG8" s="746"/>
      <c r="EZH8" s="746"/>
      <c r="EZI8" s="746"/>
      <c r="EZJ8" s="746"/>
      <c r="EZK8" s="746"/>
      <c r="EZL8" s="746"/>
      <c r="EZM8" s="746"/>
      <c r="EZN8" s="746"/>
      <c r="EZO8" s="746"/>
      <c r="EZP8" s="746"/>
      <c r="EZQ8" s="746"/>
      <c r="EZR8" s="746"/>
      <c r="EZS8" s="746"/>
      <c r="EZT8" s="746"/>
      <c r="EZU8" s="746"/>
      <c r="EZV8" s="746"/>
      <c r="EZW8" s="746"/>
      <c r="EZX8" s="746"/>
      <c r="EZY8" s="746"/>
      <c r="EZZ8" s="746"/>
      <c r="FAA8" s="746"/>
      <c r="FAB8" s="746"/>
      <c r="FAC8" s="746"/>
      <c r="FAD8" s="746"/>
      <c r="FAE8" s="746"/>
      <c r="FAF8" s="746"/>
      <c r="FAG8" s="746"/>
      <c r="FAH8" s="746"/>
      <c r="FAI8" s="746"/>
      <c r="FAJ8" s="746"/>
      <c r="FAK8" s="746"/>
      <c r="FAL8" s="746"/>
      <c r="FAM8" s="746"/>
      <c r="FAN8" s="746"/>
      <c r="FAO8" s="746"/>
      <c r="FAP8" s="746"/>
      <c r="FAQ8" s="746"/>
      <c r="FAR8" s="746"/>
      <c r="FAS8" s="746"/>
      <c r="FAT8" s="746"/>
      <c r="FAU8" s="746"/>
      <c r="FAV8" s="746"/>
      <c r="FAW8" s="746"/>
      <c r="FAX8" s="746"/>
      <c r="FAY8" s="746"/>
      <c r="FAZ8" s="746"/>
      <c r="FBA8" s="746"/>
      <c r="FBB8" s="746"/>
      <c r="FBC8" s="746"/>
      <c r="FBD8" s="746"/>
      <c r="FBE8" s="746"/>
      <c r="FBF8" s="746"/>
      <c r="FBG8" s="746"/>
      <c r="FBH8" s="746"/>
      <c r="FBI8" s="746"/>
      <c r="FBJ8" s="746"/>
      <c r="FBK8" s="746"/>
      <c r="FBL8" s="746"/>
      <c r="FBM8" s="746"/>
      <c r="FBN8" s="746"/>
      <c r="FBO8" s="746"/>
      <c r="FBP8" s="746"/>
      <c r="FBQ8" s="746"/>
      <c r="FBR8" s="746"/>
      <c r="FBS8" s="746"/>
      <c r="FBT8" s="746"/>
      <c r="FBU8" s="746"/>
      <c r="FBV8" s="746"/>
      <c r="FBW8" s="746"/>
      <c r="FBX8" s="746"/>
      <c r="FBY8" s="746"/>
      <c r="FBZ8" s="746"/>
      <c r="FCA8" s="746"/>
      <c r="FCB8" s="746"/>
      <c r="FCC8" s="746"/>
      <c r="FCD8" s="746"/>
      <c r="FCE8" s="746"/>
      <c r="FCF8" s="746"/>
      <c r="FCG8" s="746"/>
      <c r="FCH8" s="746"/>
      <c r="FCI8" s="746"/>
      <c r="FCJ8" s="746"/>
      <c r="FCK8" s="746"/>
      <c r="FCL8" s="746"/>
      <c r="FCM8" s="746"/>
      <c r="FCN8" s="746"/>
      <c r="FCO8" s="746"/>
      <c r="FCP8" s="746"/>
      <c r="FCQ8" s="746"/>
      <c r="FCR8" s="746"/>
      <c r="FCS8" s="746"/>
      <c r="FCT8" s="746"/>
      <c r="FCU8" s="746"/>
      <c r="FCV8" s="746"/>
      <c r="FCW8" s="746"/>
      <c r="FCX8" s="746"/>
      <c r="FCY8" s="746"/>
      <c r="FCZ8" s="746"/>
      <c r="FDA8" s="746"/>
      <c r="FDB8" s="746"/>
      <c r="FDC8" s="746"/>
      <c r="FDD8" s="746"/>
      <c r="FDE8" s="746"/>
      <c r="FDF8" s="746"/>
      <c r="FDG8" s="746"/>
      <c r="FDH8" s="746"/>
      <c r="FDI8" s="746"/>
      <c r="FDJ8" s="746"/>
      <c r="FDK8" s="746"/>
      <c r="FDL8" s="746"/>
      <c r="FDM8" s="746"/>
      <c r="FDN8" s="746"/>
      <c r="FDO8" s="746"/>
      <c r="FDP8" s="746"/>
      <c r="FDQ8" s="746"/>
      <c r="FDR8" s="746"/>
      <c r="FDS8" s="746"/>
      <c r="FDT8" s="746"/>
      <c r="FDU8" s="746"/>
      <c r="FDV8" s="746"/>
      <c r="FDW8" s="746"/>
      <c r="FDX8" s="746"/>
      <c r="FDY8" s="746"/>
      <c r="FDZ8" s="746"/>
      <c r="FEA8" s="746"/>
      <c r="FEB8" s="746"/>
      <c r="FEC8" s="746"/>
      <c r="FED8" s="746"/>
      <c r="FEE8" s="746"/>
      <c r="FEF8" s="746"/>
      <c r="FEG8" s="746"/>
      <c r="FEH8" s="746"/>
      <c r="FEI8" s="746"/>
      <c r="FEJ8" s="746"/>
      <c r="FEK8" s="746"/>
      <c r="FEL8" s="746"/>
      <c r="FEM8" s="746"/>
      <c r="FEN8" s="746"/>
      <c r="FEO8" s="746"/>
      <c r="FEP8" s="746"/>
      <c r="FEQ8" s="746"/>
      <c r="FER8" s="746"/>
      <c r="FES8" s="746"/>
      <c r="FET8" s="746"/>
      <c r="FEU8" s="746"/>
      <c r="FEV8" s="746"/>
      <c r="FEW8" s="746"/>
      <c r="FEX8" s="746"/>
      <c r="FEY8" s="746"/>
      <c r="FEZ8" s="746"/>
      <c r="FFA8" s="746"/>
      <c r="FFB8" s="746"/>
      <c r="FFC8" s="746"/>
      <c r="FFD8" s="746"/>
      <c r="FFE8" s="746"/>
      <c r="FFF8" s="746"/>
      <c r="FFG8" s="746"/>
      <c r="FFH8" s="746"/>
      <c r="FFI8" s="746"/>
      <c r="FFJ8" s="746"/>
      <c r="FFK8" s="746"/>
      <c r="FFL8" s="746"/>
      <c r="FFM8" s="746"/>
      <c r="FFN8" s="746"/>
      <c r="FFO8" s="746"/>
      <c r="FFP8" s="746"/>
      <c r="FFQ8" s="746"/>
      <c r="FFR8" s="746"/>
      <c r="FFS8" s="746"/>
      <c r="FFT8" s="746"/>
      <c r="FFU8" s="746"/>
      <c r="FFV8" s="746"/>
      <c r="FFW8" s="746"/>
      <c r="FFX8" s="746"/>
      <c r="FFY8" s="746"/>
      <c r="FFZ8" s="746"/>
      <c r="FGA8" s="746"/>
      <c r="FGB8" s="746"/>
      <c r="FGC8" s="746"/>
      <c r="FGD8" s="746"/>
      <c r="FGE8" s="746"/>
      <c r="FGF8" s="746"/>
      <c r="FGG8" s="746"/>
      <c r="FGH8" s="746"/>
      <c r="FGI8" s="746"/>
      <c r="FGJ8" s="746"/>
      <c r="FGK8" s="746"/>
      <c r="FGL8" s="746"/>
      <c r="FGM8" s="746"/>
      <c r="FGN8" s="746"/>
      <c r="FGO8" s="746"/>
      <c r="FGP8" s="746"/>
      <c r="FGQ8" s="746"/>
      <c r="FGR8" s="746"/>
      <c r="FGS8" s="746"/>
      <c r="FGT8" s="746"/>
      <c r="FGU8" s="746"/>
      <c r="FGV8" s="746"/>
      <c r="FGW8" s="746"/>
      <c r="FGX8" s="746"/>
      <c r="FGY8" s="746"/>
      <c r="FGZ8" s="746"/>
      <c r="FHA8" s="746"/>
      <c r="FHB8" s="746"/>
      <c r="FHC8" s="746"/>
      <c r="FHD8" s="746"/>
      <c r="FHE8" s="746"/>
      <c r="FHF8" s="746"/>
      <c r="FHG8" s="746"/>
      <c r="FHH8" s="746"/>
      <c r="FHI8" s="746"/>
      <c r="FHJ8" s="746"/>
      <c r="FHK8" s="746"/>
      <c r="FHL8" s="746"/>
      <c r="FHM8" s="746"/>
      <c r="FHN8" s="746"/>
      <c r="FHO8" s="746"/>
      <c r="FHP8" s="746"/>
      <c r="FHQ8" s="746"/>
      <c r="FHR8" s="746"/>
      <c r="FHS8" s="746"/>
      <c r="FHT8" s="746"/>
      <c r="FHU8" s="746"/>
      <c r="FHV8" s="746"/>
      <c r="FHW8" s="746"/>
      <c r="FHX8" s="746"/>
      <c r="FHY8" s="746"/>
      <c r="FHZ8" s="746"/>
      <c r="FIA8" s="746"/>
      <c r="FIB8" s="746"/>
      <c r="FIC8" s="746"/>
      <c r="FID8" s="746"/>
      <c r="FIE8" s="746"/>
      <c r="FIF8" s="746"/>
      <c r="FIG8" s="746"/>
      <c r="FIH8" s="746"/>
      <c r="FII8" s="746"/>
      <c r="FIJ8" s="746"/>
      <c r="FIK8" s="746"/>
      <c r="FIL8" s="746"/>
      <c r="FIM8" s="746"/>
      <c r="FIN8" s="746"/>
      <c r="FIO8" s="746"/>
      <c r="FIP8" s="746"/>
      <c r="FIQ8" s="746"/>
      <c r="FIR8" s="746"/>
      <c r="FIS8" s="746"/>
      <c r="FIT8" s="746"/>
      <c r="FIU8" s="746"/>
      <c r="FIV8" s="746"/>
      <c r="FIW8" s="746"/>
      <c r="FIX8" s="746"/>
      <c r="FIY8" s="746"/>
      <c r="FIZ8" s="746"/>
      <c r="FJA8" s="746"/>
      <c r="FJB8" s="746"/>
      <c r="FJC8" s="746"/>
      <c r="FJD8" s="746"/>
      <c r="FJE8" s="746"/>
      <c r="FJF8" s="746"/>
      <c r="FJG8" s="746"/>
      <c r="FJH8" s="746"/>
      <c r="FJI8" s="746"/>
      <c r="FJJ8" s="746"/>
      <c r="FJK8" s="746"/>
      <c r="FJL8" s="746"/>
      <c r="FJM8" s="746"/>
      <c r="FJN8" s="746"/>
      <c r="FJO8" s="746"/>
      <c r="FJP8" s="746"/>
      <c r="FJQ8" s="746"/>
      <c r="FJR8" s="746"/>
      <c r="FJS8" s="746"/>
      <c r="FJT8" s="746"/>
      <c r="FJU8" s="746"/>
      <c r="FJV8" s="746"/>
      <c r="FJW8" s="746"/>
      <c r="FJX8" s="746"/>
      <c r="FJY8" s="746"/>
      <c r="FJZ8" s="746"/>
      <c r="FKA8" s="746"/>
      <c r="FKB8" s="746"/>
      <c r="FKC8" s="746"/>
      <c r="FKD8" s="746"/>
      <c r="FKE8" s="746"/>
      <c r="FKF8" s="746"/>
      <c r="FKG8" s="746"/>
      <c r="FKH8" s="746"/>
      <c r="FKI8" s="746"/>
      <c r="FKJ8" s="746"/>
      <c r="FKK8" s="746"/>
      <c r="FKL8" s="746"/>
      <c r="FKM8" s="746"/>
      <c r="FKN8" s="746"/>
      <c r="FKO8" s="746"/>
      <c r="FKP8" s="746"/>
      <c r="FKQ8" s="746"/>
      <c r="FKR8" s="746"/>
      <c r="FKS8" s="746"/>
      <c r="FKT8" s="746"/>
      <c r="FKU8" s="746"/>
      <c r="FKV8" s="746"/>
      <c r="FKW8" s="746"/>
      <c r="FKX8" s="746"/>
      <c r="FKY8" s="746"/>
      <c r="FKZ8" s="746"/>
      <c r="FLA8" s="746"/>
      <c r="FLB8" s="746"/>
      <c r="FLC8" s="746"/>
      <c r="FLD8" s="746"/>
      <c r="FLE8" s="746"/>
      <c r="FLF8" s="746"/>
      <c r="FLG8" s="746"/>
      <c r="FLH8" s="746"/>
      <c r="FLI8" s="746"/>
      <c r="FLJ8" s="746"/>
      <c r="FLK8" s="746"/>
      <c r="FLL8" s="746"/>
      <c r="FLM8" s="746"/>
      <c r="FLN8" s="746"/>
      <c r="FLO8" s="746"/>
      <c r="FLP8" s="746"/>
      <c r="FLQ8" s="746"/>
      <c r="FLR8" s="746"/>
      <c r="FLS8" s="746"/>
      <c r="FLT8" s="746"/>
      <c r="FLU8" s="746"/>
      <c r="FLV8" s="746"/>
      <c r="FLW8" s="746"/>
      <c r="FLX8" s="746"/>
      <c r="FLY8" s="746"/>
      <c r="FLZ8" s="746"/>
      <c r="FMA8" s="746"/>
      <c r="FMB8" s="746"/>
      <c r="FMC8" s="746"/>
      <c r="FMD8" s="746"/>
      <c r="FME8" s="746"/>
      <c r="FMF8" s="746"/>
      <c r="FMG8" s="746"/>
      <c r="FMH8" s="746"/>
      <c r="FMI8" s="746"/>
      <c r="FMJ8" s="746"/>
      <c r="FMK8" s="746"/>
      <c r="FML8" s="746"/>
      <c r="FMM8" s="746"/>
      <c r="FMN8" s="746"/>
      <c r="FMO8" s="746"/>
      <c r="FMP8" s="746"/>
      <c r="FMQ8" s="746"/>
      <c r="FMR8" s="746"/>
      <c r="FMS8" s="746"/>
      <c r="FMT8" s="746"/>
      <c r="FMU8" s="746"/>
      <c r="FMV8" s="746"/>
      <c r="FMW8" s="746"/>
      <c r="FMX8" s="746"/>
      <c r="FMY8" s="746"/>
      <c r="FMZ8" s="746"/>
      <c r="FNA8" s="746"/>
      <c r="FNB8" s="746"/>
      <c r="FNC8" s="746"/>
      <c r="FND8" s="746"/>
      <c r="FNE8" s="746"/>
      <c r="FNF8" s="746"/>
      <c r="FNG8" s="746"/>
      <c r="FNH8" s="746"/>
      <c r="FNI8" s="746"/>
      <c r="FNJ8" s="746"/>
      <c r="FNK8" s="746"/>
      <c r="FNL8" s="746"/>
      <c r="FNM8" s="746"/>
      <c r="FNN8" s="746"/>
      <c r="FNO8" s="746"/>
      <c r="FNP8" s="746"/>
      <c r="FNQ8" s="746"/>
      <c r="FNR8" s="746"/>
      <c r="FNS8" s="746"/>
      <c r="FNT8" s="746"/>
      <c r="FNU8" s="746"/>
      <c r="FNV8" s="746"/>
      <c r="FNW8" s="746"/>
      <c r="FNX8" s="746"/>
      <c r="FNY8" s="746"/>
      <c r="FNZ8" s="746"/>
      <c r="FOA8" s="746"/>
      <c r="FOB8" s="746"/>
      <c r="FOC8" s="746"/>
      <c r="FOD8" s="746"/>
      <c r="FOE8" s="746"/>
      <c r="FOF8" s="746"/>
      <c r="FOG8" s="746"/>
      <c r="FOH8" s="746"/>
      <c r="FOI8" s="746"/>
      <c r="FOJ8" s="746"/>
      <c r="FOK8" s="746"/>
      <c r="FOL8" s="746"/>
      <c r="FOM8" s="746"/>
      <c r="FON8" s="746"/>
      <c r="FOO8" s="746"/>
      <c r="FOP8" s="746"/>
      <c r="FOQ8" s="746"/>
      <c r="FOR8" s="746"/>
      <c r="FOS8" s="746"/>
      <c r="FOT8" s="746"/>
      <c r="FOU8" s="746"/>
      <c r="FOV8" s="746"/>
      <c r="FOW8" s="746"/>
      <c r="FOX8" s="746"/>
      <c r="FOY8" s="746"/>
      <c r="FOZ8" s="746"/>
      <c r="FPA8" s="746"/>
      <c r="FPB8" s="746"/>
      <c r="FPC8" s="746"/>
      <c r="FPD8" s="746"/>
      <c r="FPE8" s="746"/>
      <c r="FPF8" s="746"/>
      <c r="FPG8" s="746"/>
      <c r="FPH8" s="746"/>
      <c r="FPI8" s="746"/>
      <c r="FPJ8" s="746"/>
      <c r="FPK8" s="746"/>
      <c r="FPL8" s="746"/>
      <c r="FPM8" s="746"/>
      <c r="FPN8" s="746"/>
      <c r="FPO8" s="746"/>
      <c r="FPP8" s="746"/>
      <c r="FPQ8" s="746"/>
      <c r="FPR8" s="746"/>
      <c r="FPS8" s="746"/>
      <c r="FPT8" s="746"/>
      <c r="FPU8" s="746"/>
      <c r="FPV8" s="746"/>
      <c r="FPW8" s="746"/>
      <c r="FPX8" s="746"/>
      <c r="FPY8" s="746"/>
      <c r="FPZ8" s="746"/>
      <c r="FQA8" s="746"/>
      <c r="FQB8" s="746"/>
      <c r="FQC8" s="746"/>
      <c r="FQD8" s="746"/>
      <c r="FQE8" s="746"/>
      <c r="FQF8" s="746"/>
      <c r="FQG8" s="746"/>
      <c r="FQH8" s="746"/>
      <c r="FQI8" s="746"/>
      <c r="FQJ8" s="746"/>
      <c r="FQK8" s="746"/>
      <c r="FQL8" s="746"/>
      <c r="FQM8" s="746"/>
      <c r="FQN8" s="746"/>
      <c r="FQO8" s="746"/>
      <c r="FQP8" s="746"/>
      <c r="FQQ8" s="746"/>
      <c r="FQR8" s="746"/>
      <c r="FQS8" s="746"/>
      <c r="FQT8" s="746"/>
      <c r="FQU8" s="746"/>
      <c r="FQV8" s="746"/>
      <c r="FQW8" s="746"/>
      <c r="FQX8" s="746"/>
      <c r="FQY8" s="746"/>
      <c r="FQZ8" s="746"/>
      <c r="FRA8" s="746"/>
      <c r="FRB8" s="746"/>
      <c r="FRC8" s="746"/>
      <c r="FRD8" s="746"/>
      <c r="FRE8" s="746"/>
      <c r="FRF8" s="746"/>
      <c r="FRG8" s="746"/>
      <c r="FRH8" s="746"/>
      <c r="FRI8" s="746"/>
      <c r="FRJ8" s="746"/>
      <c r="FRK8" s="746"/>
      <c r="FRL8" s="746"/>
      <c r="FRM8" s="746"/>
      <c r="FRN8" s="746"/>
      <c r="FRO8" s="746"/>
      <c r="FRP8" s="746"/>
      <c r="FRQ8" s="746"/>
      <c r="FRR8" s="746"/>
      <c r="FRS8" s="746"/>
      <c r="FRT8" s="746"/>
      <c r="FRU8" s="746"/>
      <c r="FRV8" s="746"/>
      <c r="FRW8" s="746"/>
      <c r="FRX8" s="746"/>
      <c r="FRY8" s="746"/>
      <c r="FRZ8" s="746"/>
      <c r="FSA8" s="746"/>
      <c r="FSB8" s="746"/>
      <c r="FSC8" s="746"/>
      <c r="FSD8" s="746"/>
      <c r="FSE8" s="746"/>
      <c r="FSF8" s="746"/>
      <c r="FSG8" s="746"/>
      <c r="FSH8" s="746"/>
      <c r="FSI8" s="746"/>
      <c r="FSJ8" s="746"/>
      <c r="FSK8" s="746"/>
      <c r="FSL8" s="746"/>
      <c r="FSM8" s="746"/>
      <c r="FSN8" s="746"/>
      <c r="FSO8" s="746"/>
      <c r="FSP8" s="746"/>
      <c r="FSQ8" s="746"/>
      <c r="FSR8" s="746"/>
      <c r="FSS8" s="746"/>
      <c r="FST8" s="746"/>
      <c r="FSU8" s="746"/>
      <c r="FSV8" s="746"/>
      <c r="FSW8" s="746"/>
      <c r="FSX8" s="746"/>
      <c r="FSY8" s="746"/>
      <c r="FSZ8" s="746"/>
      <c r="FTA8" s="746"/>
      <c r="FTB8" s="746"/>
      <c r="FTC8" s="746"/>
      <c r="FTD8" s="746"/>
      <c r="FTE8" s="746"/>
      <c r="FTF8" s="746"/>
      <c r="FTG8" s="746"/>
      <c r="FTH8" s="746"/>
      <c r="FTI8" s="746"/>
      <c r="FTJ8" s="746"/>
      <c r="FTK8" s="746"/>
      <c r="FTL8" s="746"/>
      <c r="FTM8" s="746"/>
      <c r="FTN8" s="746"/>
      <c r="FTO8" s="746"/>
      <c r="FTP8" s="746"/>
      <c r="FTQ8" s="746"/>
      <c r="FTR8" s="746"/>
      <c r="FTS8" s="746"/>
      <c r="FTT8" s="746"/>
      <c r="FTU8" s="746"/>
      <c r="FTV8" s="746"/>
      <c r="FTW8" s="746"/>
      <c r="FTX8" s="746"/>
      <c r="FTY8" s="746"/>
      <c r="FTZ8" s="746"/>
      <c r="FUA8" s="746"/>
      <c r="FUB8" s="746"/>
      <c r="FUC8" s="746"/>
      <c r="FUD8" s="746"/>
      <c r="FUE8" s="746"/>
      <c r="FUF8" s="746"/>
      <c r="FUG8" s="746"/>
      <c r="FUH8" s="746"/>
      <c r="FUI8" s="746"/>
      <c r="FUJ8" s="746"/>
      <c r="FUK8" s="746"/>
      <c r="FUL8" s="746"/>
      <c r="FUM8" s="746"/>
      <c r="FUN8" s="746"/>
      <c r="FUO8" s="746"/>
      <c r="FUP8" s="746"/>
      <c r="FUQ8" s="746"/>
      <c r="FUR8" s="746"/>
      <c r="FUS8" s="746"/>
      <c r="FUT8" s="746"/>
      <c r="FUU8" s="746"/>
      <c r="FUV8" s="746"/>
      <c r="FUW8" s="746"/>
      <c r="FUX8" s="746"/>
      <c r="FUY8" s="746"/>
      <c r="FUZ8" s="746"/>
      <c r="FVA8" s="746"/>
      <c r="FVB8" s="746"/>
      <c r="FVC8" s="746"/>
      <c r="FVD8" s="746"/>
      <c r="FVE8" s="746"/>
      <c r="FVF8" s="746"/>
      <c r="FVG8" s="746"/>
      <c r="FVH8" s="746"/>
      <c r="FVI8" s="746"/>
      <c r="FVJ8" s="746"/>
      <c r="FVK8" s="746"/>
      <c r="FVL8" s="746"/>
      <c r="FVM8" s="746"/>
      <c r="FVN8" s="746"/>
      <c r="FVO8" s="746"/>
      <c r="FVP8" s="746"/>
      <c r="FVQ8" s="746"/>
      <c r="FVR8" s="746"/>
      <c r="FVS8" s="746"/>
      <c r="FVT8" s="746"/>
      <c r="FVU8" s="746"/>
      <c r="FVV8" s="746"/>
      <c r="FVW8" s="746"/>
      <c r="FVX8" s="746"/>
      <c r="FVY8" s="746"/>
      <c r="FVZ8" s="746"/>
      <c r="FWA8" s="746"/>
      <c r="FWB8" s="746"/>
      <c r="FWC8" s="746"/>
      <c r="FWD8" s="746"/>
      <c r="FWE8" s="746"/>
      <c r="FWF8" s="746"/>
      <c r="FWG8" s="746"/>
      <c r="FWH8" s="746"/>
      <c r="FWI8" s="746"/>
      <c r="FWJ8" s="746"/>
      <c r="FWK8" s="746"/>
      <c r="FWL8" s="746"/>
      <c r="FWM8" s="746"/>
      <c r="FWN8" s="746"/>
      <c r="FWO8" s="746"/>
      <c r="FWP8" s="746"/>
      <c r="FWQ8" s="746"/>
      <c r="FWR8" s="746"/>
      <c r="FWS8" s="746"/>
      <c r="FWT8" s="746"/>
      <c r="FWU8" s="746"/>
      <c r="FWV8" s="746"/>
      <c r="FWW8" s="746"/>
      <c r="FWX8" s="746"/>
      <c r="FWY8" s="746"/>
      <c r="FWZ8" s="746"/>
      <c r="FXA8" s="746"/>
      <c r="FXB8" s="746"/>
      <c r="FXC8" s="746"/>
      <c r="FXD8" s="746"/>
      <c r="FXE8" s="746"/>
      <c r="FXF8" s="746"/>
      <c r="FXG8" s="746"/>
      <c r="FXH8" s="746"/>
      <c r="FXI8" s="746"/>
      <c r="FXJ8" s="746"/>
      <c r="FXK8" s="746"/>
      <c r="FXL8" s="746"/>
      <c r="FXM8" s="746"/>
      <c r="FXN8" s="746"/>
      <c r="FXO8" s="746"/>
      <c r="FXP8" s="746"/>
      <c r="FXQ8" s="746"/>
      <c r="FXR8" s="746"/>
      <c r="FXS8" s="746"/>
      <c r="FXT8" s="746"/>
      <c r="FXU8" s="746"/>
      <c r="FXV8" s="746"/>
      <c r="FXW8" s="746"/>
      <c r="FXX8" s="746"/>
      <c r="FXY8" s="746"/>
      <c r="FXZ8" s="746"/>
      <c r="FYA8" s="746"/>
      <c r="FYB8" s="746"/>
      <c r="FYC8" s="746"/>
      <c r="FYD8" s="746"/>
      <c r="FYE8" s="746"/>
      <c r="FYF8" s="746"/>
      <c r="FYG8" s="746"/>
      <c r="FYH8" s="746"/>
      <c r="FYI8" s="746"/>
      <c r="FYJ8" s="746"/>
      <c r="FYK8" s="746"/>
      <c r="FYL8" s="746"/>
      <c r="FYM8" s="746"/>
      <c r="FYN8" s="746"/>
      <c r="FYO8" s="746"/>
      <c r="FYP8" s="746"/>
      <c r="FYQ8" s="746"/>
      <c r="FYR8" s="746"/>
      <c r="FYS8" s="746"/>
      <c r="FYT8" s="746"/>
      <c r="FYU8" s="746"/>
      <c r="FYV8" s="746"/>
      <c r="FYW8" s="746"/>
      <c r="FYX8" s="746"/>
      <c r="FYY8" s="746"/>
      <c r="FYZ8" s="746"/>
      <c r="FZA8" s="746"/>
      <c r="FZB8" s="746"/>
      <c r="FZC8" s="746"/>
      <c r="FZD8" s="746"/>
      <c r="FZE8" s="746"/>
      <c r="FZF8" s="746"/>
      <c r="FZG8" s="746"/>
      <c r="FZH8" s="746"/>
      <c r="FZI8" s="746"/>
      <c r="FZJ8" s="746"/>
      <c r="FZK8" s="746"/>
      <c r="FZL8" s="746"/>
      <c r="FZM8" s="746"/>
      <c r="FZN8" s="746"/>
      <c r="FZO8" s="746"/>
      <c r="FZP8" s="746"/>
      <c r="FZQ8" s="746"/>
      <c r="FZR8" s="746"/>
      <c r="FZS8" s="746"/>
      <c r="FZT8" s="746"/>
      <c r="FZU8" s="746"/>
      <c r="FZV8" s="746"/>
      <c r="FZW8" s="746"/>
      <c r="FZX8" s="746"/>
      <c r="FZY8" s="746"/>
      <c r="FZZ8" s="746"/>
      <c r="GAA8" s="746"/>
      <c r="GAB8" s="746"/>
      <c r="GAC8" s="746"/>
      <c r="GAD8" s="746"/>
      <c r="GAE8" s="746"/>
      <c r="GAF8" s="746"/>
      <c r="GAG8" s="746"/>
      <c r="GAH8" s="746"/>
      <c r="GAI8" s="746"/>
      <c r="GAJ8" s="746"/>
      <c r="GAK8" s="746"/>
      <c r="GAL8" s="746"/>
      <c r="GAM8" s="746"/>
      <c r="GAN8" s="746"/>
      <c r="GAO8" s="746"/>
      <c r="GAP8" s="746"/>
      <c r="GAQ8" s="746"/>
      <c r="GAR8" s="746"/>
      <c r="GAS8" s="746"/>
      <c r="GAT8" s="746"/>
      <c r="GAU8" s="746"/>
      <c r="GAV8" s="746"/>
      <c r="GAW8" s="746"/>
      <c r="GAX8" s="746"/>
      <c r="GAY8" s="746"/>
      <c r="GAZ8" s="746"/>
      <c r="GBA8" s="746"/>
      <c r="GBB8" s="746"/>
      <c r="GBC8" s="746"/>
      <c r="GBD8" s="746"/>
      <c r="GBE8" s="746"/>
      <c r="GBF8" s="746"/>
      <c r="GBG8" s="746"/>
      <c r="GBH8" s="746"/>
      <c r="GBI8" s="746"/>
      <c r="GBJ8" s="746"/>
      <c r="GBK8" s="746"/>
      <c r="GBL8" s="746"/>
      <c r="GBM8" s="746"/>
      <c r="GBN8" s="746"/>
      <c r="GBO8" s="746"/>
      <c r="GBP8" s="746"/>
      <c r="GBQ8" s="746"/>
      <c r="GBR8" s="746"/>
      <c r="GBS8" s="746"/>
      <c r="GBT8" s="746"/>
      <c r="GBU8" s="746"/>
      <c r="GBV8" s="746"/>
      <c r="GBW8" s="746"/>
      <c r="GBX8" s="746"/>
      <c r="GBY8" s="746"/>
      <c r="GBZ8" s="746"/>
      <c r="GCA8" s="746"/>
      <c r="GCB8" s="746"/>
      <c r="GCC8" s="746"/>
      <c r="GCD8" s="746"/>
      <c r="GCE8" s="746"/>
      <c r="GCF8" s="746"/>
      <c r="GCG8" s="746"/>
      <c r="GCH8" s="746"/>
      <c r="GCI8" s="746"/>
      <c r="GCJ8" s="746"/>
      <c r="GCK8" s="746"/>
      <c r="GCL8" s="746"/>
      <c r="GCM8" s="746"/>
      <c r="GCN8" s="746"/>
      <c r="GCO8" s="746"/>
      <c r="GCP8" s="746"/>
      <c r="GCQ8" s="746"/>
      <c r="GCR8" s="746"/>
      <c r="GCS8" s="746"/>
      <c r="GCT8" s="746"/>
      <c r="GCU8" s="746"/>
      <c r="GCV8" s="746"/>
      <c r="GCW8" s="746"/>
      <c r="GCX8" s="746"/>
      <c r="GCY8" s="746"/>
      <c r="GCZ8" s="746"/>
      <c r="GDA8" s="746"/>
      <c r="GDB8" s="746"/>
      <c r="GDC8" s="746"/>
      <c r="GDD8" s="746"/>
      <c r="GDE8" s="746"/>
      <c r="GDF8" s="746"/>
      <c r="GDG8" s="746"/>
      <c r="GDH8" s="746"/>
      <c r="GDI8" s="746"/>
      <c r="GDJ8" s="746"/>
      <c r="GDK8" s="746"/>
      <c r="GDL8" s="746"/>
      <c r="GDM8" s="746"/>
      <c r="GDN8" s="746"/>
      <c r="GDO8" s="746"/>
      <c r="GDP8" s="746"/>
      <c r="GDQ8" s="746"/>
      <c r="GDR8" s="746"/>
      <c r="GDS8" s="746"/>
      <c r="GDT8" s="746"/>
      <c r="GDU8" s="746"/>
      <c r="GDV8" s="746"/>
      <c r="GDW8" s="746"/>
      <c r="GDX8" s="746"/>
      <c r="GDY8" s="746"/>
      <c r="GDZ8" s="746"/>
      <c r="GEA8" s="746"/>
      <c r="GEB8" s="746"/>
      <c r="GEC8" s="746"/>
      <c r="GED8" s="746"/>
      <c r="GEE8" s="746"/>
      <c r="GEF8" s="746"/>
      <c r="GEG8" s="746"/>
      <c r="GEH8" s="746"/>
      <c r="GEI8" s="746"/>
      <c r="GEJ8" s="746"/>
      <c r="GEK8" s="746"/>
      <c r="GEL8" s="746"/>
      <c r="GEM8" s="746"/>
      <c r="GEN8" s="746"/>
      <c r="GEO8" s="746"/>
      <c r="GEP8" s="746"/>
      <c r="GEQ8" s="746"/>
      <c r="GER8" s="746"/>
      <c r="GES8" s="746"/>
      <c r="GET8" s="746"/>
      <c r="GEU8" s="746"/>
      <c r="GEV8" s="746"/>
      <c r="GEW8" s="746"/>
      <c r="GEX8" s="746"/>
      <c r="GEY8" s="746"/>
      <c r="GEZ8" s="746"/>
      <c r="GFA8" s="746"/>
      <c r="GFB8" s="746"/>
      <c r="GFC8" s="746"/>
      <c r="GFD8" s="746"/>
      <c r="GFE8" s="746"/>
      <c r="GFF8" s="746"/>
      <c r="GFG8" s="746"/>
      <c r="GFH8" s="746"/>
      <c r="GFI8" s="746"/>
      <c r="GFJ8" s="746"/>
      <c r="GFK8" s="746"/>
      <c r="GFL8" s="746"/>
      <c r="GFM8" s="746"/>
      <c r="GFN8" s="746"/>
      <c r="GFO8" s="746"/>
      <c r="GFP8" s="746"/>
      <c r="GFQ8" s="746"/>
      <c r="GFR8" s="746"/>
      <c r="GFS8" s="746"/>
      <c r="GFT8" s="746"/>
      <c r="GFU8" s="746"/>
      <c r="GFV8" s="746"/>
      <c r="GFW8" s="746"/>
      <c r="GFX8" s="746"/>
      <c r="GFY8" s="746"/>
      <c r="GFZ8" s="746"/>
      <c r="GGA8" s="746"/>
      <c r="GGB8" s="746"/>
      <c r="GGC8" s="746"/>
      <c r="GGD8" s="746"/>
      <c r="GGE8" s="746"/>
      <c r="GGF8" s="746"/>
      <c r="GGG8" s="746"/>
      <c r="GGH8" s="746"/>
      <c r="GGI8" s="746"/>
      <c r="GGJ8" s="746"/>
      <c r="GGK8" s="746"/>
      <c r="GGL8" s="746"/>
      <c r="GGM8" s="746"/>
      <c r="GGN8" s="746"/>
      <c r="GGO8" s="746"/>
      <c r="GGP8" s="746"/>
      <c r="GGQ8" s="746"/>
      <c r="GGR8" s="746"/>
      <c r="GGS8" s="746"/>
      <c r="GGT8" s="746"/>
      <c r="GGU8" s="746"/>
      <c r="GGV8" s="746"/>
      <c r="GGW8" s="746"/>
      <c r="GGX8" s="746"/>
      <c r="GGY8" s="746"/>
      <c r="GGZ8" s="746"/>
      <c r="GHA8" s="746"/>
      <c r="GHB8" s="746"/>
      <c r="GHC8" s="746"/>
      <c r="GHD8" s="746"/>
      <c r="GHE8" s="746"/>
      <c r="GHF8" s="746"/>
      <c r="GHG8" s="746"/>
      <c r="GHH8" s="746"/>
      <c r="GHI8" s="746"/>
      <c r="GHJ8" s="746"/>
      <c r="GHK8" s="746"/>
      <c r="GHL8" s="746"/>
      <c r="GHM8" s="746"/>
      <c r="GHN8" s="746"/>
      <c r="GHO8" s="746"/>
      <c r="GHP8" s="746"/>
      <c r="GHQ8" s="746"/>
      <c r="GHR8" s="746"/>
      <c r="GHS8" s="746"/>
      <c r="GHT8" s="746"/>
      <c r="GHU8" s="746"/>
      <c r="GHV8" s="746"/>
      <c r="GHW8" s="746"/>
      <c r="GHX8" s="746"/>
      <c r="GHY8" s="746"/>
      <c r="GHZ8" s="746"/>
      <c r="GIA8" s="746"/>
      <c r="GIB8" s="746"/>
      <c r="GIC8" s="746"/>
      <c r="GID8" s="746"/>
      <c r="GIE8" s="746"/>
      <c r="GIF8" s="746"/>
      <c r="GIG8" s="746"/>
      <c r="GIH8" s="746"/>
      <c r="GII8" s="746"/>
      <c r="GIJ8" s="746"/>
      <c r="GIK8" s="746"/>
      <c r="GIL8" s="746"/>
      <c r="GIM8" s="746"/>
      <c r="GIN8" s="746"/>
      <c r="GIO8" s="746"/>
      <c r="GIP8" s="746"/>
      <c r="GIQ8" s="746"/>
      <c r="GIR8" s="746"/>
      <c r="GIS8" s="746"/>
      <c r="GIT8" s="746"/>
      <c r="GIU8" s="746"/>
      <c r="GIV8" s="746"/>
      <c r="GIW8" s="746"/>
      <c r="GIX8" s="746"/>
      <c r="GIY8" s="746"/>
      <c r="GIZ8" s="746"/>
      <c r="GJA8" s="746"/>
      <c r="GJB8" s="746"/>
      <c r="GJC8" s="746"/>
      <c r="GJD8" s="746"/>
      <c r="GJE8" s="746"/>
      <c r="GJF8" s="746"/>
      <c r="GJG8" s="746"/>
      <c r="GJH8" s="746"/>
      <c r="GJI8" s="746"/>
      <c r="GJJ8" s="746"/>
      <c r="GJK8" s="746"/>
      <c r="GJL8" s="746"/>
      <c r="GJM8" s="746"/>
      <c r="GJN8" s="746"/>
      <c r="GJO8" s="746"/>
      <c r="GJP8" s="746"/>
      <c r="GJQ8" s="746"/>
      <c r="GJR8" s="746"/>
      <c r="GJS8" s="746"/>
      <c r="GJT8" s="746"/>
      <c r="GJU8" s="746"/>
      <c r="GJV8" s="746"/>
      <c r="GJW8" s="746"/>
      <c r="GJX8" s="746"/>
      <c r="GJY8" s="746"/>
      <c r="GJZ8" s="746"/>
      <c r="GKA8" s="746"/>
      <c r="GKB8" s="746"/>
      <c r="GKC8" s="746"/>
      <c r="GKD8" s="746"/>
      <c r="GKE8" s="746"/>
      <c r="GKF8" s="746"/>
      <c r="GKG8" s="746"/>
      <c r="GKH8" s="746"/>
      <c r="GKI8" s="746"/>
      <c r="GKJ8" s="746"/>
      <c r="GKK8" s="746"/>
      <c r="GKL8" s="746"/>
      <c r="GKM8" s="746"/>
      <c r="GKN8" s="746"/>
      <c r="GKO8" s="746"/>
      <c r="GKP8" s="746"/>
      <c r="GKQ8" s="746"/>
      <c r="GKR8" s="746"/>
      <c r="GKS8" s="746"/>
      <c r="GKT8" s="746"/>
      <c r="GKU8" s="746"/>
      <c r="GKV8" s="746"/>
      <c r="GKW8" s="746"/>
      <c r="GKX8" s="746"/>
      <c r="GKY8" s="746"/>
      <c r="GKZ8" s="746"/>
      <c r="GLA8" s="746"/>
      <c r="GLB8" s="746"/>
      <c r="GLC8" s="746"/>
      <c r="GLD8" s="746"/>
      <c r="GLE8" s="746"/>
      <c r="GLF8" s="746"/>
      <c r="GLG8" s="746"/>
      <c r="GLH8" s="746"/>
      <c r="GLI8" s="746"/>
      <c r="GLJ8" s="746"/>
      <c r="GLK8" s="746"/>
      <c r="GLL8" s="746"/>
      <c r="GLM8" s="746"/>
      <c r="GLN8" s="746"/>
      <c r="GLO8" s="746"/>
      <c r="GLP8" s="746"/>
      <c r="GLQ8" s="746"/>
      <c r="GLR8" s="746"/>
      <c r="GLS8" s="746"/>
      <c r="GLT8" s="746"/>
      <c r="GLU8" s="746"/>
      <c r="GLV8" s="746"/>
      <c r="GLW8" s="746"/>
      <c r="GLX8" s="746"/>
      <c r="GLY8" s="746"/>
      <c r="GLZ8" s="746"/>
      <c r="GMA8" s="746"/>
      <c r="GMB8" s="746"/>
      <c r="GMC8" s="746"/>
      <c r="GMD8" s="746"/>
      <c r="GME8" s="746"/>
      <c r="GMF8" s="746"/>
      <c r="GMG8" s="746"/>
      <c r="GMH8" s="746"/>
      <c r="GMI8" s="746"/>
      <c r="GMJ8" s="746"/>
      <c r="GMK8" s="746"/>
      <c r="GML8" s="746"/>
      <c r="GMM8" s="746"/>
      <c r="GMN8" s="746"/>
      <c r="GMO8" s="746"/>
      <c r="GMP8" s="746"/>
      <c r="GMQ8" s="746"/>
      <c r="GMR8" s="746"/>
      <c r="GMS8" s="746"/>
      <c r="GMT8" s="746"/>
      <c r="GMU8" s="746"/>
      <c r="GMV8" s="746"/>
      <c r="GMW8" s="746"/>
      <c r="GMX8" s="746"/>
      <c r="GMY8" s="746"/>
      <c r="GMZ8" s="746"/>
      <c r="GNA8" s="746"/>
      <c r="GNB8" s="746"/>
      <c r="GNC8" s="746"/>
      <c r="GND8" s="746"/>
      <c r="GNE8" s="746"/>
      <c r="GNF8" s="746"/>
      <c r="GNG8" s="746"/>
      <c r="GNH8" s="746"/>
      <c r="GNI8" s="746"/>
      <c r="GNJ8" s="746"/>
      <c r="GNK8" s="746"/>
      <c r="GNL8" s="746"/>
      <c r="GNM8" s="746"/>
      <c r="GNN8" s="746"/>
      <c r="GNO8" s="746"/>
      <c r="GNP8" s="746"/>
      <c r="GNQ8" s="746"/>
      <c r="GNR8" s="746"/>
      <c r="GNS8" s="746"/>
      <c r="GNT8" s="746"/>
      <c r="GNU8" s="746"/>
      <c r="GNV8" s="746"/>
      <c r="GNW8" s="746"/>
      <c r="GNX8" s="746"/>
      <c r="GNY8" s="746"/>
      <c r="GNZ8" s="746"/>
      <c r="GOA8" s="746"/>
      <c r="GOB8" s="746"/>
      <c r="GOC8" s="746"/>
      <c r="GOD8" s="746"/>
      <c r="GOE8" s="746"/>
      <c r="GOF8" s="746"/>
      <c r="GOG8" s="746"/>
      <c r="GOH8" s="746"/>
      <c r="GOI8" s="746"/>
      <c r="GOJ8" s="746"/>
      <c r="GOK8" s="746"/>
      <c r="GOL8" s="746"/>
      <c r="GOM8" s="746"/>
      <c r="GON8" s="746"/>
      <c r="GOO8" s="746"/>
      <c r="GOP8" s="746"/>
      <c r="GOQ8" s="746"/>
      <c r="GOR8" s="746"/>
      <c r="GOS8" s="746"/>
      <c r="GOT8" s="746"/>
      <c r="GOU8" s="746"/>
      <c r="GOV8" s="746"/>
      <c r="GOW8" s="746"/>
      <c r="GOX8" s="746"/>
      <c r="GOY8" s="746"/>
      <c r="GOZ8" s="746"/>
      <c r="GPA8" s="746"/>
      <c r="GPB8" s="746"/>
      <c r="GPC8" s="746"/>
      <c r="GPD8" s="746"/>
      <c r="GPE8" s="746"/>
      <c r="GPF8" s="746"/>
      <c r="GPG8" s="746"/>
      <c r="GPH8" s="746"/>
      <c r="GPI8" s="746"/>
      <c r="GPJ8" s="746"/>
      <c r="GPK8" s="746"/>
      <c r="GPL8" s="746"/>
      <c r="GPM8" s="746"/>
      <c r="GPN8" s="746"/>
      <c r="GPO8" s="746"/>
      <c r="GPP8" s="746"/>
      <c r="GPQ8" s="746"/>
      <c r="GPR8" s="746"/>
      <c r="GPS8" s="746"/>
      <c r="GPT8" s="746"/>
      <c r="GPU8" s="746"/>
      <c r="GPV8" s="746"/>
      <c r="GPW8" s="746"/>
      <c r="GPX8" s="746"/>
      <c r="GPY8" s="746"/>
      <c r="GPZ8" s="746"/>
      <c r="GQA8" s="746"/>
      <c r="GQB8" s="746"/>
      <c r="GQC8" s="746"/>
      <c r="GQD8" s="746"/>
      <c r="GQE8" s="746"/>
      <c r="GQF8" s="746"/>
      <c r="GQG8" s="746"/>
      <c r="GQH8" s="746"/>
      <c r="GQI8" s="746"/>
      <c r="GQJ8" s="746"/>
      <c r="GQK8" s="746"/>
      <c r="GQL8" s="746"/>
      <c r="GQM8" s="746"/>
      <c r="GQN8" s="746"/>
      <c r="GQO8" s="746"/>
      <c r="GQP8" s="746"/>
      <c r="GQQ8" s="746"/>
      <c r="GQR8" s="746"/>
      <c r="GQS8" s="746"/>
      <c r="GQT8" s="746"/>
      <c r="GQU8" s="746"/>
      <c r="GQV8" s="746"/>
      <c r="GQW8" s="746"/>
      <c r="GQX8" s="746"/>
      <c r="GQY8" s="746"/>
      <c r="GQZ8" s="746"/>
      <c r="GRA8" s="746"/>
      <c r="GRB8" s="746"/>
      <c r="GRC8" s="746"/>
      <c r="GRD8" s="746"/>
      <c r="GRE8" s="746"/>
      <c r="GRF8" s="746"/>
      <c r="GRG8" s="746"/>
      <c r="GRH8" s="746"/>
      <c r="GRI8" s="746"/>
      <c r="GRJ8" s="746"/>
      <c r="GRK8" s="746"/>
      <c r="GRL8" s="746"/>
      <c r="GRM8" s="746"/>
      <c r="GRN8" s="746"/>
      <c r="GRO8" s="746"/>
      <c r="GRP8" s="746"/>
      <c r="GRQ8" s="746"/>
      <c r="GRR8" s="746"/>
      <c r="GRS8" s="746"/>
      <c r="GRT8" s="746"/>
      <c r="GRU8" s="746"/>
      <c r="GRV8" s="746"/>
      <c r="GRW8" s="746"/>
      <c r="GRX8" s="746"/>
      <c r="GRY8" s="746"/>
      <c r="GRZ8" s="746"/>
      <c r="GSA8" s="746"/>
      <c r="GSB8" s="746"/>
      <c r="GSC8" s="746"/>
      <c r="GSD8" s="746"/>
      <c r="GSE8" s="746"/>
      <c r="GSF8" s="746"/>
      <c r="GSG8" s="746"/>
      <c r="GSH8" s="746"/>
      <c r="GSI8" s="746"/>
      <c r="GSJ8" s="746"/>
      <c r="GSK8" s="746"/>
      <c r="GSL8" s="746"/>
      <c r="GSM8" s="746"/>
      <c r="GSN8" s="746"/>
      <c r="GSO8" s="746"/>
      <c r="GSP8" s="746"/>
      <c r="GSQ8" s="746"/>
      <c r="GSR8" s="746"/>
      <c r="GSS8" s="746"/>
      <c r="GST8" s="746"/>
      <c r="GSU8" s="746"/>
      <c r="GSV8" s="746"/>
      <c r="GSW8" s="746"/>
      <c r="GSX8" s="746"/>
      <c r="GSY8" s="746"/>
      <c r="GSZ8" s="746"/>
      <c r="GTA8" s="746"/>
      <c r="GTB8" s="746"/>
      <c r="GTC8" s="746"/>
      <c r="GTD8" s="746"/>
      <c r="GTE8" s="746"/>
      <c r="GTF8" s="746"/>
      <c r="GTG8" s="746"/>
      <c r="GTH8" s="746"/>
      <c r="GTI8" s="746"/>
      <c r="GTJ8" s="746"/>
      <c r="GTK8" s="746"/>
      <c r="GTL8" s="746"/>
      <c r="GTM8" s="746"/>
      <c r="GTN8" s="746"/>
      <c r="GTO8" s="746"/>
      <c r="GTP8" s="746"/>
      <c r="GTQ8" s="746"/>
      <c r="GTR8" s="746"/>
      <c r="GTS8" s="746"/>
      <c r="GTT8" s="746"/>
      <c r="GTU8" s="746"/>
      <c r="GTV8" s="746"/>
      <c r="GTW8" s="746"/>
      <c r="GTX8" s="746"/>
      <c r="GTY8" s="746"/>
      <c r="GTZ8" s="746"/>
      <c r="GUA8" s="746"/>
      <c r="GUB8" s="746"/>
      <c r="GUC8" s="746"/>
      <c r="GUD8" s="746"/>
      <c r="GUE8" s="746"/>
      <c r="GUF8" s="746"/>
      <c r="GUG8" s="746"/>
      <c r="GUH8" s="746"/>
      <c r="GUI8" s="746"/>
      <c r="GUJ8" s="746"/>
      <c r="GUK8" s="746"/>
      <c r="GUL8" s="746"/>
      <c r="GUM8" s="746"/>
      <c r="GUN8" s="746"/>
      <c r="GUO8" s="746"/>
      <c r="GUP8" s="746"/>
      <c r="GUQ8" s="746"/>
      <c r="GUR8" s="746"/>
      <c r="GUS8" s="746"/>
      <c r="GUT8" s="746"/>
      <c r="GUU8" s="746"/>
      <c r="GUV8" s="746"/>
      <c r="GUW8" s="746"/>
      <c r="GUX8" s="746"/>
      <c r="GUY8" s="746"/>
      <c r="GUZ8" s="746"/>
      <c r="GVA8" s="746"/>
      <c r="GVB8" s="746"/>
      <c r="GVC8" s="746"/>
      <c r="GVD8" s="746"/>
      <c r="GVE8" s="746"/>
      <c r="GVF8" s="746"/>
      <c r="GVG8" s="746"/>
      <c r="GVH8" s="746"/>
      <c r="GVI8" s="746"/>
      <c r="GVJ8" s="746"/>
      <c r="GVK8" s="746"/>
      <c r="GVL8" s="746"/>
      <c r="GVM8" s="746"/>
      <c r="GVN8" s="746"/>
      <c r="GVO8" s="746"/>
      <c r="GVP8" s="746"/>
      <c r="GVQ8" s="746"/>
      <c r="GVR8" s="746"/>
      <c r="GVS8" s="746"/>
      <c r="GVT8" s="746"/>
      <c r="GVU8" s="746"/>
      <c r="GVV8" s="746"/>
      <c r="GVW8" s="746"/>
      <c r="GVX8" s="746"/>
      <c r="GVY8" s="746"/>
      <c r="GVZ8" s="746"/>
      <c r="GWA8" s="746"/>
      <c r="GWB8" s="746"/>
      <c r="GWC8" s="746"/>
      <c r="GWD8" s="746"/>
      <c r="GWE8" s="746"/>
      <c r="GWF8" s="746"/>
      <c r="GWG8" s="746"/>
      <c r="GWH8" s="746"/>
      <c r="GWI8" s="746"/>
      <c r="GWJ8" s="746"/>
      <c r="GWK8" s="746"/>
      <c r="GWL8" s="746"/>
      <c r="GWM8" s="746"/>
      <c r="GWN8" s="746"/>
      <c r="GWO8" s="746"/>
      <c r="GWP8" s="746"/>
      <c r="GWQ8" s="746"/>
      <c r="GWR8" s="746"/>
      <c r="GWS8" s="746"/>
      <c r="GWT8" s="746"/>
      <c r="GWU8" s="746"/>
      <c r="GWV8" s="746"/>
      <c r="GWW8" s="746"/>
      <c r="GWX8" s="746"/>
      <c r="GWY8" s="746"/>
      <c r="GWZ8" s="746"/>
      <c r="GXA8" s="746"/>
      <c r="GXB8" s="746"/>
      <c r="GXC8" s="746"/>
      <c r="GXD8" s="746"/>
      <c r="GXE8" s="746"/>
      <c r="GXF8" s="746"/>
      <c r="GXG8" s="746"/>
      <c r="GXH8" s="746"/>
      <c r="GXI8" s="746"/>
      <c r="GXJ8" s="746"/>
      <c r="GXK8" s="746"/>
      <c r="GXL8" s="746"/>
      <c r="GXM8" s="746"/>
      <c r="GXN8" s="746"/>
      <c r="GXO8" s="746"/>
      <c r="GXP8" s="746"/>
      <c r="GXQ8" s="746"/>
      <c r="GXR8" s="746"/>
      <c r="GXS8" s="746"/>
      <c r="GXT8" s="746"/>
      <c r="GXU8" s="746"/>
      <c r="GXV8" s="746"/>
      <c r="GXW8" s="746"/>
      <c r="GXX8" s="746"/>
      <c r="GXY8" s="746"/>
      <c r="GXZ8" s="746"/>
      <c r="GYA8" s="746"/>
      <c r="GYB8" s="746"/>
      <c r="GYC8" s="746"/>
      <c r="GYD8" s="746"/>
      <c r="GYE8" s="746"/>
      <c r="GYF8" s="746"/>
      <c r="GYG8" s="746"/>
      <c r="GYH8" s="746"/>
      <c r="GYI8" s="746"/>
      <c r="GYJ8" s="746"/>
      <c r="GYK8" s="746"/>
      <c r="GYL8" s="746"/>
      <c r="GYM8" s="746"/>
      <c r="GYN8" s="746"/>
      <c r="GYO8" s="746"/>
      <c r="GYP8" s="746"/>
      <c r="GYQ8" s="746"/>
      <c r="GYR8" s="746"/>
      <c r="GYS8" s="746"/>
      <c r="GYT8" s="746"/>
      <c r="GYU8" s="746"/>
      <c r="GYV8" s="746"/>
      <c r="GYW8" s="746"/>
      <c r="GYX8" s="746"/>
      <c r="GYY8" s="746"/>
      <c r="GYZ8" s="746"/>
      <c r="GZA8" s="746"/>
      <c r="GZB8" s="746"/>
      <c r="GZC8" s="746"/>
      <c r="GZD8" s="746"/>
      <c r="GZE8" s="746"/>
      <c r="GZF8" s="746"/>
      <c r="GZG8" s="746"/>
      <c r="GZH8" s="746"/>
      <c r="GZI8" s="746"/>
      <c r="GZJ8" s="746"/>
      <c r="GZK8" s="746"/>
      <c r="GZL8" s="746"/>
      <c r="GZM8" s="746"/>
      <c r="GZN8" s="746"/>
      <c r="GZO8" s="746"/>
      <c r="GZP8" s="746"/>
      <c r="GZQ8" s="746"/>
      <c r="GZR8" s="746"/>
      <c r="GZS8" s="746"/>
      <c r="GZT8" s="746"/>
      <c r="GZU8" s="746"/>
      <c r="GZV8" s="746"/>
      <c r="GZW8" s="746"/>
      <c r="GZX8" s="746"/>
      <c r="GZY8" s="746"/>
      <c r="GZZ8" s="746"/>
      <c r="HAA8" s="746"/>
      <c r="HAB8" s="746"/>
      <c r="HAC8" s="746"/>
      <c r="HAD8" s="746"/>
      <c r="HAE8" s="746"/>
      <c r="HAF8" s="746"/>
      <c r="HAG8" s="746"/>
      <c r="HAH8" s="746"/>
      <c r="HAI8" s="746"/>
      <c r="HAJ8" s="746"/>
      <c r="HAK8" s="746"/>
      <c r="HAL8" s="746"/>
      <c r="HAM8" s="746"/>
      <c r="HAN8" s="746"/>
      <c r="HAO8" s="746"/>
      <c r="HAP8" s="746"/>
      <c r="HAQ8" s="746"/>
      <c r="HAR8" s="746"/>
      <c r="HAS8" s="746"/>
      <c r="HAT8" s="746"/>
      <c r="HAU8" s="746"/>
      <c r="HAV8" s="746"/>
      <c r="HAW8" s="746"/>
      <c r="HAX8" s="746"/>
      <c r="HAY8" s="746"/>
      <c r="HAZ8" s="746"/>
      <c r="HBA8" s="746"/>
      <c r="HBB8" s="746"/>
      <c r="HBC8" s="746"/>
      <c r="HBD8" s="746"/>
      <c r="HBE8" s="746"/>
      <c r="HBF8" s="746"/>
      <c r="HBG8" s="746"/>
      <c r="HBH8" s="746"/>
      <c r="HBI8" s="746"/>
      <c r="HBJ8" s="746"/>
      <c r="HBK8" s="746"/>
      <c r="HBL8" s="746"/>
      <c r="HBM8" s="746"/>
      <c r="HBN8" s="746"/>
      <c r="HBO8" s="746"/>
      <c r="HBP8" s="746"/>
      <c r="HBQ8" s="746"/>
      <c r="HBR8" s="746"/>
      <c r="HBS8" s="746"/>
      <c r="HBT8" s="746"/>
      <c r="HBU8" s="746"/>
      <c r="HBV8" s="746"/>
      <c r="HBW8" s="746"/>
      <c r="HBX8" s="746"/>
      <c r="HBY8" s="746"/>
      <c r="HBZ8" s="746"/>
      <c r="HCA8" s="746"/>
      <c r="HCB8" s="746"/>
      <c r="HCC8" s="746"/>
      <c r="HCD8" s="746"/>
      <c r="HCE8" s="746"/>
      <c r="HCF8" s="746"/>
      <c r="HCG8" s="746"/>
      <c r="HCH8" s="746"/>
      <c r="HCI8" s="746"/>
      <c r="HCJ8" s="746"/>
      <c r="HCK8" s="746"/>
      <c r="HCL8" s="746"/>
      <c r="HCM8" s="746"/>
      <c r="HCN8" s="746"/>
      <c r="HCO8" s="746"/>
      <c r="HCP8" s="746"/>
      <c r="HCQ8" s="746"/>
      <c r="HCR8" s="746"/>
      <c r="HCS8" s="746"/>
      <c r="HCT8" s="746"/>
      <c r="HCU8" s="746"/>
      <c r="HCV8" s="746"/>
      <c r="HCW8" s="746"/>
      <c r="HCX8" s="746"/>
      <c r="HCY8" s="746"/>
      <c r="HCZ8" s="746"/>
      <c r="HDA8" s="746"/>
      <c r="HDB8" s="746"/>
      <c r="HDC8" s="746"/>
      <c r="HDD8" s="746"/>
      <c r="HDE8" s="746"/>
      <c r="HDF8" s="746"/>
      <c r="HDG8" s="746"/>
      <c r="HDH8" s="746"/>
      <c r="HDI8" s="746"/>
      <c r="HDJ8" s="746"/>
      <c r="HDK8" s="746"/>
      <c r="HDL8" s="746"/>
      <c r="HDM8" s="746"/>
      <c r="HDN8" s="746"/>
      <c r="HDO8" s="746"/>
      <c r="HDP8" s="746"/>
      <c r="HDQ8" s="746"/>
      <c r="HDR8" s="746"/>
      <c r="HDS8" s="746"/>
      <c r="HDT8" s="746"/>
      <c r="HDU8" s="746"/>
      <c r="HDV8" s="746"/>
      <c r="HDW8" s="746"/>
      <c r="HDX8" s="746"/>
      <c r="HDY8" s="746"/>
      <c r="HDZ8" s="746"/>
      <c r="HEA8" s="746"/>
      <c r="HEB8" s="746"/>
      <c r="HEC8" s="746"/>
      <c r="HED8" s="746"/>
      <c r="HEE8" s="746"/>
      <c r="HEF8" s="746"/>
      <c r="HEG8" s="746"/>
      <c r="HEH8" s="746"/>
      <c r="HEI8" s="746"/>
      <c r="HEJ8" s="746"/>
      <c r="HEK8" s="746"/>
      <c r="HEL8" s="746"/>
      <c r="HEM8" s="746"/>
      <c r="HEN8" s="746"/>
      <c r="HEO8" s="746"/>
      <c r="HEP8" s="746"/>
      <c r="HEQ8" s="746"/>
      <c r="HER8" s="746"/>
      <c r="HES8" s="746"/>
      <c r="HET8" s="746"/>
      <c r="HEU8" s="746"/>
      <c r="HEV8" s="746"/>
      <c r="HEW8" s="746"/>
      <c r="HEX8" s="746"/>
      <c r="HEY8" s="746"/>
      <c r="HEZ8" s="746"/>
      <c r="HFA8" s="746"/>
      <c r="HFB8" s="746"/>
      <c r="HFC8" s="746"/>
      <c r="HFD8" s="746"/>
      <c r="HFE8" s="746"/>
      <c r="HFF8" s="746"/>
      <c r="HFG8" s="746"/>
      <c r="HFH8" s="746"/>
      <c r="HFI8" s="746"/>
      <c r="HFJ8" s="746"/>
      <c r="HFK8" s="746"/>
      <c r="HFL8" s="746"/>
      <c r="HFM8" s="746"/>
      <c r="HFN8" s="746"/>
      <c r="HFO8" s="746"/>
      <c r="HFP8" s="746"/>
      <c r="HFQ8" s="746"/>
      <c r="HFR8" s="746"/>
      <c r="HFS8" s="746"/>
      <c r="HFT8" s="746"/>
      <c r="HFU8" s="746"/>
      <c r="HFV8" s="746"/>
      <c r="HFW8" s="746"/>
      <c r="HFX8" s="746"/>
      <c r="HFY8" s="746"/>
      <c r="HFZ8" s="746"/>
      <c r="HGA8" s="746"/>
      <c r="HGB8" s="746"/>
      <c r="HGC8" s="746"/>
      <c r="HGD8" s="746"/>
      <c r="HGE8" s="746"/>
      <c r="HGF8" s="746"/>
      <c r="HGG8" s="746"/>
      <c r="HGH8" s="746"/>
      <c r="HGI8" s="746"/>
      <c r="HGJ8" s="746"/>
      <c r="HGK8" s="746"/>
      <c r="HGL8" s="746"/>
      <c r="HGM8" s="746"/>
      <c r="HGN8" s="746"/>
      <c r="HGO8" s="746"/>
      <c r="HGP8" s="746"/>
      <c r="HGQ8" s="746"/>
      <c r="HGR8" s="746"/>
      <c r="HGS8" s="746"/>
      <c r="HGT8" s="746"/>
      <c r="HGU8" s="746"/>
      <c r="HGV8" s="746"/>
      <c r="HGW8" s="746"/>
      <c r="HGX8" s="746"/>
      <c r="HGY8" s="746"/>
      <c r="HGZ8" s="746"/>
      <c r="HHA8" s="746"/>
      <c r="HHB8" s="746"/>
      <c r="HHC8" s="746"/>
      <c r="HHD8" s="746"/>
      <c r="HHE8" s="746"/>
      <c r="HHF8" s="746"/>
      <c r="HHG8" s="746"/>
      <c r="HHH8" s="746"/>
      <c r="HHI8" s="746"/>
      <c r="HHJ8" s="746"/>
      <c r="HHK8" s="746"/>
      <c r="HHL8" s="746"/>
      <c r="HHM8" s="746"/>
      <c r="HHN8" s="746"/>
      <c r="HHO8" s="746"/>
      <c r="HHP8" s="746"/>
      <c r="HHQ8" s="746"/>
      <c r="HHR8" s="746"/>
      <c r="HHS8" s="746"/>
      <c r="HHT8" s="746"/>
      <c r="HHU8" s="746"/>
      <c r="HHV8" s="746"/>
      <c r="HHW8" s="746"/>
      <c r="HHX8" s="746"/>
      <c r="HHY8" s="746"/>
      <c r="HHZ8" s="746"/>
      <c r="HIA8" s="746"/>
      <c r="HIB8" s="746"/>
      <c r="HIC8" s="746"/>
      <c r="HID8" s="746"/>
      <c r="HIE8" s="746"/>
      <c r="HIF8" s="746"/>
      <c r="HIG8" s="746"/>
      <c r="HIH8" s="746"/>
      <c r="HII8" s="746"/>
      <c r="HIJ8" s="746"/>
      <c r="HIK8" s="746"/>
      <c r="HIL8" s="746"/>
      <c r="HIM8" s="746"/>
      <c r="HIN8" s="746"/>
      <c r="HIO8" s="746"/>
      <c r="HIP8" s="746"/>
      <c r="HIQ8" s="746"/>
      <c r="HIR8" s="746"/>
      <c r="HIS8" s="746"/>
      <c r="HIT8" s="746"/>
      <c r="HIU8" s="746"/>
      <c r="HIV8" s="746"/>
      <c r="HIW8" s="746"/>
      <c r="HIX8" s="746"/>
      <c r="HIY8" s="746"/>
      <c r="HIZ8" s="746"/>
      <c r="HJA8" s="746"/>
      <c r="HJB8" s="746"/>
      <c r="HJC8" s="746"/>
      <c r="HJD8" s="746"/>
      <c r="HJE8" s="746"/>
      <c r="HJF8" s="746"/>
      <c r="HJG8" s="746"/>
      <c r="HJH8" s="746"/>
      <c r="HJI8" s="746"/>
      <c r="HJJ8" s="746"/>
      <c r="HJK8" s="746"/>
      <c r="HJL8" s="746"/>
      <c r="HJM8" s="746"/>
      <c r="HJN8" s="746"/>
      <c r="HJO8" s="746"/>
      <c r="HJP8" s="746"/>
      <c r="HJQ8" s="746"/>
      <c r="HJR8" s="746"/>
      <c r="HJS8" s="746"/>
      <c r="HJT8" s="746"/>
      <c r="HJU8" s="746"/>
      <c r="HJV8" s="746"/>
      <c r="HJW8" s="746"/>
      <c r="HJX8" s="746"/>
      <c r="HJY8" s="746"/>
      <c r="HJZ8" s="746"/>
      <c r="HKA8" s="746"/>
      <c r="HKB8" s="746"/>
      <c r="HKC8" s="746"/>
      <c r="HKD8" s="746"/>
      <c r="HKE8" s="746"/>
      <c r="HKF8" s="746"/>
      <c r="HKG8" s="746"/>
      <c r="HKH8" s="746"/>
      <c r="HKI8" s="746"/>
      <c r="HKJ8" s="746"/>
      <c r="HKK8" s="746"/>
      <c r="HKL8" s="746"/>
      <c r="HKM8" s="746"/>
      <c r="HKN8" s="746"/>
      <c r="HKO8" s="746"/>
      <c r="HKP8" s="746"/>
      <c r="HKQ8" s="746"/>
      <c r="HKR8" s="746"/>
      <c r="HKS8" s="746"/>
      <c r="HKT8" s="746"/>
      <c r="HKU8" s="746"/>
      <c r="HKV8" s="746"/>
      <c r="HKW8" s="746"/>
      <c r="HKX8" s="746"/>
      <c r="HKY8" s="746"/>
      <c r="HKZ8" s="746"/>
      <c r="HLA8" s="746"/>
      <c r="HLB8" s="746"/>
      <c r="HLC8" s="746"/>
      <c r="HLD8" s="746"/>
      <c r="HLE8" s="746"/>
      <c r="HLF8" s="746"/>
      <c r="HLG8" s="746"/>
      <c r="HLH8" s="746"/>
      <c r="HLI8" s="746"/>
      <c r="HLJ8" s="746"/>
      <c r="HLK8" s="746"/>
      <c r="HLL8" s="746"/>
      <c r="HLM8" s="746"/>
      <c r="HLN8" s="746"/>
      <c r="HLO8" s="746"/>
      <c r="HLP8" s="746"/>
      <c r="HLQ8" s="746"/>
      <c r="HLR8" s="746"/>
      <c r="HLS8" s="746"/>
      <c r="HLT8" s="746"/>
      <c r="HLU8" s="746"/>
      <c r="HLV8" s="746"/>
      <c r="HLW8" s="746"/>
      <c r="HLX8" s="746"/>
      <c r="HLY8" s="746"/>
      <c r="HLZ8" s="746"/>
      <c r="HMA8" s="746"/>
      <c r="HMB8" s="746"/>
      <c r="HMC8" s="746"/>
      <c r="HMD8" s="746"/>
      <c r="HME8" s="746"/>
      <c r="HMF8" s="746"/>
      <c r="HMG8" s="746"/>
      <c r="HMH8" s="746"/>
      <c r="HMI8" s="746"/>
      <c r="HMJ8" s="746"/>
      <c r="HMK8" s="746"/>
      <c r="HML8" s="746"/>
      <c r="HMM8" s="746"/>
      <c r="HMN8" s="746"/>
      <c r="HMO8" s="746"/>
      <c r="HMP8" s="746"/>
      <c r="HMQ8" s="746"/>
      <c r="HMR8" s="746"/>
      <c r="HMS8" s="746"/>
      <c r="HMT8" s="746"/>
      <c r="HMU8" s="746"/>
      <c r="HMV8" s="746"/>
      <c r="HMW8" s="746"/>
      <c r="HMX8" s="746"/>
      <c r="HMY8" s="746"/>
      <c r="HMZ8" s="746"/>
      <c r="HNA8" s="746"/>
      <c r="HNB8" s="746"/>
      <c r="HNC8" s="746"/>
      <c r="HND8" s="746"/>
      <c r="HNE8" s="746"/>
      <c r="HNF8" s="746"/>
      <c r="HNG8" s="746"/>
      <c r="HNH8" s="746"/>
      <c r="HNI8" s="746"/>
      <c r="HNJ8" s="746"/>
      <c r="HNK8" s="746"/>
      <c r="HNL8" s="746"/>
      <c r="HNM8" s="746"/>
      <c r="HNN8" s="746"/>
      <c r="HNO8" s="746"/>
      <c r="HNP8" s="746"/>
      <c r="HNQ8" s="746"/>
      <c r="HNR8" s="746"/>
      <c r="HNS8" s="746"/>
      <c r="HNT8" s="746"/>
      <c r="HNU8" s="746"/>
      <c r="HNV8" s="746"/>
      <c r="HNW8" s="746"/>
      <c r="HNX8" s="746"/>
      <c r="HNY8" s="746"/>
      <c r="HNZ8" s="746"/>
      <c r="HOA8" s="746"/>
      <c r="HOB8" s="746"/>
      <c r="HOC8" s="746"/>
      <c r="HOD8" s="746"/>
      <c r="HOE8" s="746"/>
      <c r="HOF8" s="746"/>
      <c r="HOG8" s="746"/>
      <c r="HOH8" s="746"/>
      <c r="HOI8" s="746"/>
      <c r="HOJ8" s="746"/>
      <c r="HOK8" s="746"/>
      <c r="HOL8" s="746"/>
      <c r="HOM8" s="746"/>
      <c r="HON8" s="746"/>
      <c r="HOO8" s="746"/>
      <c r="HOP8" s="746"/>
      <c r="HOQ8" s="746"/>
      <c r="HOR8" s="746"/>
      <c r="HOS8" s="746"/>
      <c r="HOT8" s="746"/>
      <c r="HOU8" s="746"/>
      <c r="HOV8" s="746"/>
      <c r="HOW8" s="746"/>
      <c r="HOX8" s="746"/>
      <c r="HOY8" s="746"/>
      <c r="HOZ8" s="746"/>
      <c r="HPA8" s="746"/>
      <c r="HPB8" s="746"/>
      <c r="HPC8" s="746"/>
      <c r="HPD8" s="746"/>
      <c r="HPE8" s="746"/>
      <c r="HPF8" s="746"/>
      <c r="HPG8" s="746"/>
      <c r="HPH8" s="746"/>
      <c r="HPI8" s="746"/>
      <c r="HPJ8" s="746"/>
      <c r="HPK8" s="746"/>
      <c r="HPL8" s="746"/>
      <c r="HPM8" s="746"/>
      <c r="HPN8" s="746"/>
      <c r="HPO8" s="746"/>
      <c r="HPP8" s="746"/>
      <c r="HPQ8" s="746"/>
      <c r="HPR8" s="746"/>
      <c r="HPS8" s="746"/>
      <c r="HPT8" s="746"/>
      <c r="HPU8" s="746"/>
      <c r="HPV8" s="746"/>
      <c r="HPW8" s="746"/>
      <c r="HPX8" s="746"/>
      <c r="HPY8" s="746"/>
      <c r="HPZ8" s="746"/>
      <c r="HQA8" s="746"/>
      <c r="HQB8" s="746"/>
      <c r="HQC8" s="746"/>
      <c r="HQD8" s="746"/>
      <c r="HQE8" s="746"/>
      <c r="HQF8" s="746"/>
      <c r="HQG8" s="746"/>
      <c r="HQH8" s="746"/>
      <c r="HQI8" s="746"/>
      <c r="HQJ8" s="746"/>
      <c r="HQK8" s="746"/>
      <c r="HQL8" s="746"/>
      <c r="HQM8" s="746"/>
      <c r="HQN8" s="746"/>
      <c r="HQO8" s="746"/>
      <c r="HQP8" s="746"/>
      <c r="HQQ8" s="746"/>
      <c r="HQR8" s="746"/>
      <c r="HQS8" s="746"/>
      <c r="HQT8" s="746"/>
      <c r="HQU8" s="746"/>
      <c r="HQV8" s="746"/>
      <c r="HQW8" s="746"/>
      <c r="HQX8" s="746"/>
      <c r="HQY8" s="746"/>
      <c r="HQZ8" s="746"/>
      <c r="HRA8" s="746"/>
      <c r="HRB8" s="746"/>
      <c r="HRC8" s="746"/>
      <c r="HRD8" s="746"/>
      <c r="HRE8" s="746"/>
      <c r="HRF8" s="746"/>
      <c r="HRG8" s="746"/>
      <c r="HRH8" s="746"/>
      <c r="HRI8" s="746"/>
      <c r="HRJ8" s="746"/>
      <c r="HRK8" s="746"/>
      <c r="HRL8" s="746"/>
      <c r="HRM8" s="746"/>
      <c r="HRN8" s="746"/>
      <c r="HRO8" s="746"/>
      <c r="HRP8" s="746"/>
      <c r="HRQ8" s="746"/>
      <c r="HRR8" s="746"/>
      <c r="HRS8" s="746"/>
      <c r="HRT8" s="746"/>
      <c r="HRU8" s="746"/>
      <c r="HRV8" s="746"/>
      <c r="HRW8" s="746"/>
      <c r="HRX8" s="746"/>
      <c r="HRY8" s="746"/>
      <c r="HRZ8" s="746"/>
      <c r="HSA8" s="746"/>
      <c r="HSB8" s="746"/>
      <c r="HSC8" s="746"/>
      <c r="HSD8" s="746"/>
      <c r="HSE8" s="746"/>
      <c r="HSF8" s="746"/>
      <c r="HSG8" s="746"/>
      <c r="HSH8" s="746"/>
      <c r="HSI8" s="746"/>
      <c r="HSJ8" s="746"/>
      <c r="HSK8" s="746"/>
      <c r="HSL8" s="746"/>
      <c r="HSM8" s="746"/>
      <c r="HSN8" s="746"/>
      <c r="HSO8" s="746"/>
      <c r="HSP8" s="746"/>
      <c r="HSQ8" s="746"/>
      <c r="HSR8" s="746"/>
      <c r="HSS8" s="746"/>
      <c r="HST8" s="746"/>
      <c r="HSU8" s="746"/>
      <c r="HSV8" s="746"/>
      <c r="HSW8" s="746"/>
      <c r="HSX8" s="746"/>
      <c r="HSY8" s="746"/>
      <c r="HSZ8" s="746"/>
      <c r="HTA8" s="746"/>
      <c r="HTB8" s="746"/>
      <c r="HTC8" s="746"/>
      <c r="HTD8" s="746"/>
      <c r="HTE8" s="746"/>
      <c r="HTF8" s="746"/>
      <c r="HTG8" s="746"/>
      <c r="HTH8" s="746"/>
      <c r="HTI8" s="746"/>
      <c r="HTJ8" s="746"/>
      <c r="HTK8" s="746"/>
      <c r="HTL8" s="746"/>
      <c r="HTM8" s="746"/>
      <c r="HTN8" s="746"/>
      <c r="HTO8" s="746"/>
      <c r="HTP8" s="746"/>
      <c r="HTQ8" s="746"/>
      <c r="HTR8" s="746"/>
      <c r="HTS8" s="746"/>
      <c r="HTT8" s="746"/>
      <c r="HTU8" s="746"/>
      <c r="HTV8" s="746"/>
      <c r="HTW8" s="746"/>
      <c r="HTX8" s="746"/>
      <c r="HTY8" s="746"/>
      <c r="HTZ8" s="746"/>
      <c r="HUA8" s="746"/>
      <c r="HUB8" s="746"/>
      <c r="HUC8" s="746"/>
      <c r="HUD8" s="746"/>
      <c r="HUE8" s="746"/>
      <c r="HUF8" s="746"/>
      <c r="HUG8" s="746"/>
      <c r="HUH8" s="746"/>
      <c r="HUI8" s="746"/>
      <c r="HUJ8" s="746"/>
      <c r="HUK8" s="746"/>
      <c r="HUL8" s="746"/>
      <c r="HUM8" s="746"/>
      <c r="HUN8" s="746"/>
      <c r="HUO8" s="746"/>
      <c r="HUP8" s="746"/>
      <c r="HUQ8" s="746"/>
      <c r="HUR8" s="746"/>
      <c r="HUS8" s="746"/>
      <c r="HUT8" s="746"/>
      <c r="HUU8" s="746"/>
      <c r="HUV8" s="746"/>
      <c r="HUW8" s="746"/>
      <c r="HUX8" s="746"/>
      <c r="HUY8" s="746"/>
      <c r="HUZ8" s="746"/>
      <c r="HVA8" s="746"/>
      <c r="HVB8" s="746"/>
      <c r="HVC8" s="746"/>
      <c r="HVD8" s="746"/>
      <c r="HVE8" s="746"/>
      <c r="HVF8" s="746"/>
      <c r="HVG8" s="746"/>
      <c r="HVH8" s="746"/>
      <c r="HVI8" s="746"/>
      <c r="HVJ8" s="746"/>
      <c r="HVK8" s="746"/>
      <c r="HVL8" s="746"/>
      <c r="HVM8" s="746"/>
      <c r="HVN8" s="746"/>
      <c r="HVO8" s="746"/>
      <c r="HVP8" s="746"/>
      <c r="HVQ8" s="746"/>
      <c r="HVR8" s="746"/>
      <c r="HVS8" s="746"/>
      <c r="HVT8" s="746"/>
      <c r="HVU8" s="746"/>
      <c r="HVV8" s="746"/>
      <c r="HVW8" s="746"/>
      <c r="HVX8" s="746"/>
      <c r="HVY8" s="746"/>
      <c r="HVZ8" s="746"/>
      <c r="HWA8" s="746"/>
      <c r="HWB8" s="746"/>
      <c r="HWC8" s="746"/>
      <c r="HWD8" s="746"/>
      <c r="HWE8" s="746"/>
      <c r="HWF8" s="746"/>
      <c r="HWG8" s="746"/>
      <c r="HWH8" s="746"/>
      <c r="HWI8" s="746"/>
      <c r="HWJ8" s="746"/>
      <c r="HWK8" s="746"/>
      <c r="HWL8" s="746"/>
      <c r="HWM8" s="746"/>
      <c r="HWN8" s="746"/>
      <c r="HWO8" s="746"/>
      <c r="HWP8" s="746"/>
      <c r="HWQ8" s="746"/>
      <c r="HWR8" s="746"/>
      <c r="HWS8" s="746"/>
      <c r="HWT8" s="746"/>
      <c r="HWU8" s="746"/>
      <c r="HWV8" s="746"/>
      <c r="HWW8" s="746"/>
      <c r="HWX8" s="746"/>
      <c r="HWY8" s="746"/>
      <c r="HWZ8" s="746"/>
      <c r="HXA8" s="746"/>
      <c r="HXB8" s="746"/>
      <c r="HXC8" s="746"/>
      <c r="HXD8" s="746"/>
      <c r="HXE8" s="746"/>
      <c r="HXF8" s="746"/>
      <c r="HXG8" s="746"/>
      <c r="HXH8" s="746"/>
      <c r="HXI8" s="746"/>
      <c r="HXJ8" s="746"/>
      <c r="HXK8" s="746"/>
      <c r="HXL8" s="746"/>
      <c r="HXM8" s="746"/>
      <c r="HXN8" s="746"/>
      <c r="HXO8" s="746"/>
      <c r="HXP8" s="746"/>
      <c r="HXQ8" s="746"/>
      <c r="HXR8" s="746"/>
      <c r="HXS8" s="746"/>
      <c r="HXT8" s="746"/>
      <c r="HXU8" s="746"/>
      <c r="HXV8" s="746"/>
      <c r="HXW8" s="746"/>
      <c r="HXX8" s="746"/>
      <c r="HXY8" s="746"/>
      <c r="HXZ8" s="746"/>
      <c r="HYA8" s="746"/>
      <c r="HYB8" s="746"/>
      <c r="HYC8" s="746"/>
      <c r="HYD8" s="746"/>
      <c r="HYE8" s="746"/>
      <c r="HYF8" s="746"/>
      <c r="HYG8" s="746"/>
      <c r="HYH8" s="746"/>
      <c r="HYI8" s="746"/>
      <c r="HYJ8" s="746"/>
      <c r="HYK8" s="746"/>
      <c r="HYL8" s="746"/>
      <c r="HYM8" s="746"/>
      <c r="HYN8" s="746"/>
      <c r="HYO8" s="746"/>
      <c r="HYP8" s="746"/>
      <c r="HYQ8" s="746"/>
      <c r="HYR8" s="746"/>
      <c r="HYS8" s="746"/>
      <c r="HYT8" s="746"/>
      <c r="HYU8" s="746"/>
      <c r="HYV8" s="746"/>
      <c r="HYW8" s="746"/>
      <c r="HYX8" s="746"/>
      <c r="HYY8" s="746"/>
      <c r="HYZ8" s="746"/>
      <c r="HZA8" s="746"/>
      <c r="HZB8" s="746"/>
      <c r="HZC8" s="746"/>
      <c r="HZD8" s="746"/>
      <c r="HZE8" s="746"/>
      <c r="HZF8" s="746"/>
      <c r="HZG8" s="746"/>
      <c r="HZH8" s="746"/>
      <c r="HZI8" s="746"/>
      <c r="HZJ8" s="746"/>
      <c r="HZK8" s="746"/>
      <c r="HZL8" s="746"/>
      <c r="HZM8" s="746"/>
      <c r="HZN8" s="746"/>
      <c r="HZO8" s="746"/>
      <c r="HZP8" s="746"/>
      <c r="HZQ8" s="746"/>
      <c r="HZR8" s="746"/>
      <c r="HZS8" s="746"/>
      <c r="HZT8" s="746"/>
      <c r="HZU8" s="746"/>
      <c r="HZV8" s="746"/>
      <c r="HZW8" s="746"/>
      <c r="HZX8" s="746"/>
      <c r="HZY8" s="746"/>
      <c r="HZZ8" s="746"/>
      <c r="IAA8" s="746"/>
      <c r="IAB8" s="746"/>
      <c r="IAC8" s="746"/>
      <c r="IAD8" s="746"/>
      <c r="IAE8" s="746"/>
      <c r="IAF8" s="746"/>
      <c r="IAG8" s="746"/>
      <c r="IAH8" s="746"/>
      <c r="IAI8" s="746"/>
      <c r="IAJ8" s="746"/>
      <c r="IAK8" s="746"/>
      <c r="IAL8" s="746"/>
      <c r="IAM8" s="746"/>
      <c r="IAN8" s="746"/>
      <c r="IAO8" s="746"/>
      <c r="IAP8" s="746"/>
      <c r="IAQ8" s="746"/>
      <c r="IAR8" s="746"/>
      <c r="IAS8" s="746"/>
      <c r="IAT8" s="746"/>
      <c r="IAU8" s="746"/>
      <c r="IAV8" s="746"/>
      <c r="IAW8" s="746"/>
      <c r="IAX8" s="746"/>
      <c r="IAY8" s="746"/>
      <c r="IAZ8" s="746"/>
      <c r="IBA8" s="746"/>
      <c r="IBB8" s="746"/>
      <c r="IBC8" s="746"/>
      <c r="IBD8" s="746"/>
      <c r="IBE8" s="746"/>
      <c r="IBF8" s="746"/>
      <c r="IBG8" s="746"/>
      <c r="IBH8" s="746"/>
      <c r="IBI8" s="746"/>
      <c r="IBJ8" s="746"/>
      <c r="IBK8" s="746"/>
      <c r="IBL8" s="746"/>
      <c r="IBM8" s="746"/>
      <c r="IBN8" s="746"/>
      <c r="IBO8" s="746"/>
      <c r="IBP8" s="746"/>
      <c r="IBQ8" s="746"/>
      <c r="IBR8" s="746"/>
      <c r="IBS8" s="746"/>
      <c r="IBT8" s="746"/>
      <c r="IBU8" s="746"/>
      <c r="IBV8" s="746"/>
      <c r="IBW8" s="746"/>
      <c r="IBX8" s="746"/>
      <c r="IBY8" s="746"/>
      <c r="IBZ8" s="746"/>
      <c r="ICA8" s="746"/>
      <c r="ICB8" s="746"/>
      <c r="ICC8" s="746"/>
      <c r="ICD8" s="746"/>
      <c r="ICE8" s="746"/>
      <c r="ICF8" s="746"/>
      <c r="ICG8" s="746"/>
      <c r="ICH8" s="746"/>
      <c r="ICI8" s="746"/>
      <c r="ICJ8" s="746"/>
      <c r="ICK8" s="746"/>
      <c r="ICL8" s="746"/>
      <c r="ICM8" s="746"/>
      <c r="ICN8" s="746"/>
      <c r="ICO8" s="746"/>
      <c r="ICP8" s="746"/>
      <c r="ICQ8" s="746"/>
      <c r="ICR8" s="746"/>
      <c r="ICS8" s="746"/>
      <c r="ICT8" s="746"/>
      <c r="ICU8" s="746"/>
      <c r="ICV8" s="746"/>
      <c r="ICW8" s="746"/>
      <c r="ICX8" s="746"/>
      <c r="ICY8" s="746"/>
      <c r="ICZ8" s="746"/>
      <c r="IDA8" s="746"/>
      <c r="IDB8" s="746"/>
      <c r="IDC8" s="746"/>
      <c r="IDD8" s="746"/>
      <c r="IDE8" s="746"/>
      <c r="IDF8" s="746"/>
      <c r="IDG8" s="746"/>
      <c r="IDH8" s="746"/>
      <c r="IDI8" s="746"/>
      <c r="IDJ8" s="746"/>
      <c r="IDK8" s="746"/>
      <c r="IDL8" s="746"/>
      <c r="IDM8" s="746"/>
      <c r="IDN8" s="746"/>
      <c r="IDO8" s="746"/>
      <c r="IDP8" s="746"/>
      <c r="IDQ8" s="746"/>
      <c r="IDR8" s="746"/>
      <c r="IDS8" s="746"/>
      <c r="IDT8" s="746"/>
      <c r="IDU8" s="746"/>
      <c r="IDV8" s="746"/>
      <c r="IDW8" s="746"/>
      <c r="IDX8" s="746"/>
      <c r="IDY8" s="746"/>
      <c r="IDZ8" s="746"/>
      <c r="IEA8" s="746"/>
      <c r="IEB8" s="746"/>
      <c r="IEC8" s="746"/>
      <c r="IED8" s="746"/>
      <c r="IEE8" s="746"/>
      <c r="IEF8" s="746"/>
      <c r="IEG8" s="746"/>
      <c r="IEH8" s="746"/>
      <c r="IEI8" s="746"/>
      <c r="IEJ8" s="746"/>
      <c r="IEK8" s="746"/>
      <c r="IEL8" s="746"/>
      <c r="IEM8" s="746"/>
      <c r="IEN8" s="746"/>
      <c r="IEO8" s="746"/>
      <c r="IEP8" s="746"/>
      <c r="IEQ8" s="746"/>
      <c r="IER8" s="746"/>
      <c r="IES8" s="746"/>
      <c r="IET8" s="746"/>
      <c r="IEU8" s="746"/>
      <c r="IEV8" s="746"/>
      <c r="IEW8" s="746"/>
      <c r="IEX8" s="746"/>
      <c r="IEY8" s="746"/>
      <c r="IEZ8" s="746"/>
      <c r="IFA8" s="746"/>
      <c r="IFB8" s="746"/>
      <c r="IFC8" s="746"/>
      <c r="IFD8" s="746"/>
      <c r="IFE8" s="746"/>
      <c r="IFF8" s="746"/>
      <c r="IFG8" s="746"/>
      <c r="IFH8" s="746"/>
      <c r="IFI8" s="746"/>
      <c r="IFJ8" s="746"/>
      <c r="IFK8" s="746"/>
      <c r="IFL8" s="746"/>
      <c r="IFM8" s="746"/>
      <c r="IFN8" s="746"/>
      <c r="IFO8" s="746"/>
      <c r="IFP8" s="746"/>
      <c r="IFQ8" s="746"/>
      <c r="IFR8" s="746"/>
      <c r="IFS8" s="746"/>
      <c r="IFT8" s="746"/>
      <c r="IFU8" s="746"/>
      <c r="IFV8" s="746"/>
      <c r="IFW8" s="746"/>
      <c r="IFX8" s="746"/>
      <c r="IFY8" s="746"/>
      <c r="IFZ8" s="746"/>
      <c r="IGA8" s="746"/>
      <c r="IGB8" s="746"/>
      <c r="IGC8" s="746"/>
      <c r="IGD8" s="746"/>
      <c r="IGE8" s="746"/>
      <c r="IGF8" s="746"/>
      <c r="IGG8" s="746"/>
      <c r="IGH8" s="746"/>
      <c r="IGI8" s="746"/>
      <c r="IGJ8" s="746"/>
      <c r="IGK8" s="746"/>
      <c r="IGL8" s="746"/>
      <c r="IGM8" s="746"/>
      <c r="IGN8" s="746"/>
      <c r="IGO8" s="746"/>
      <c r="IGP8" s="746"/>
      <c r="IGQ8" s="746"/>
      <c r="IGR8" s="746"/>
      <c r="IGS8" s="746"/>
      <c r="IGT8" s="746"/>
      <c r="IGU8" s="746"/>
      <c r="IGV8" s="746"/>
      <c r="IGW8" s="746"/>
      <c r="IGX8" s="746"/>
      <c r="IGY8" s="746"/>
      <c r="IGZ8" s="746"/>
      <c r="IHA8" s="746"/>
      <c r="IHB8" s="746"/>
      <c r="IHC8" s="746"/>
      <c r="IHD8" s="746"/>
      <c r="IHE8" s="746"/>
      <c r="IHF8" s="746"/>
      <c r="IHG8" s="746"/>
      <c r="IHH8" s="746"/>
      <c r="IHI8" s="746"/>
      <c r="IHJ8" s="746"/>
      <c r="IHK8" s="746"/>
      <c r="IHL8" s="746"/>
      <c r="IHM8" s="746"/>
      <c r="IHN8" s="746"/>
      <c r="IHO8" s="746"/>
      <c r="IHP8" s="746"/>
      <c r="IHQ8" s="746"/>
      <c r="IHR8" s="746"/>
      <c r="IHS8" s="746"/>
      <c r="IHT8" s="746"/>
      <c r="IHU8" s="746"/>
      <c r="IHV8" s="746"/>
      <c r="IHW8" s="746"/>
      <c r="IHX8" s="746"/>
      <c r="IHY8" s="746"/>
      <c r="IHZ8" s="746"/>
      <c r="IIA8" s="746"/>
      <c r="IIB8" s="746"/>
      <c r="IIC8" s="746"/>
      <c r="IID8" s="746"/>
      <c r="IIE8" s="746"/>
      <c r="IIF8" s="746"/>
      <c r="IIG8" s="746"/>
      <c r="IIH8" s="746"/>
      <c r="III8" s="746"/>
      <c r="IIJ8" s="746"/>
      <c r="IIK8" s="746"/>
      <c r="IIL8" s="746"/>
      <c r="IIM8" s="746"/>
      <c r="IIN8" s="746"/>
      <c r="IIO8" s="746"/>
      <c r="IIP8" s="746"/>
      <c r="IIQ8" s="746"/>
      <c r="IIR8" s="746"/>
      <c r="IIS8" s="746"/>
      <c r="IIT8" s="746"/>
      <c r="IIU8" s="746"/>
      <c r="IIV8" s="746"/>
      <c r="IIW8" s="746"/>
      <c r="IIX8" s="746"/>
      <c r="IIY8" s="746"/>
      <c r="IIZ8" s="746"/>
      <c r="IJA8" s="746"/>
      <c r="IJB8" s="746"/>
      <c r="IJC8" s="746"/>
      <c r="IJD8" s="746"/>
      <c r="IJE8" s="746"/>
      <c r="IJF8" s="746"/>
      <c r="IJG8" s="746"/>
      <c r="IJH8" s="746"/>
      <c r="IJI8" s="746"/>
      <c r="IJJ8" s="746"/>
      <c r="IJK8" s="746"/>
      <c r="IJL8" s="746"/>
      <c r="IJM8" s="746"/>
      <c r="IJN8" s="746"/>
      <c r="IJO8" s="746"/>
      <c r="IJP8" s="746"/>
      <c r="IJQ8" s="746"/>
      <c r="IJR8" s="746"/>
      <c r="IJS8" s="746"/>
      <c r="IJT8" s="746"/>
      <c r="IJU8" s="746"/>
      <c r="IJV8" s="746"/>
      <c r="IJW8" s="746"/>
      <c r="IJX8" s="746"/>
      <c r="IJY8" s="746"/>
      <c r="IJZ8" s="746"/>
      <c r="IKA8" s="746"/>
      <c r="IKB8" s="746"/>
      <c r="IKC8" s="746"/>
      <c r="IKD8" s="746"/>
      <c r="IKE8" s="746"/>
      <c r="IKF8" s="746"/>
      <c r="IKG8" s="746"/>
      <c r="IKH8" s="746"/>
      <c r="IKI8" s="746"/>
      <c r="IKJ8" s="746"/>
      <c r="IKK8" s="746"/>
      <c r="IKL8" s="746"/>
      <c r="IKM8" s="746"/>
      <c r="IKN8" s="746"/>
      <c r="IKO8" s="746"/>
      <c r="IKP8" s="746"/>
      <c r="IKQ8" s="746"/>
      <c r="IKR8" s="746"/>
      <c r="IKS8" s="746"/>
      <c r="IKT8" s="746"/>
      <c r="IKU8" s="746"/>
      <c r="IKV8" s="746"/>
      <c r="IKW8" s="746"/>
      <c r="IKX8" s="746"/>
      <c r="IKY8" s="746"/>
      <c r="IKZ8" s="746"/>
      <c r="ILA8" s="746"/>
      <c r="ILB8" s="746"/>
      <c r="ILC8" s="746"/>
      <c r="ILD8" s="746"/>
      <c r="ILE8" s="746"/>
      <c r="ILF8" s="746"/>
      <c r="ILG8" s="746"/>
      <c r="ILH8" s="746"/>
      <c r="ILI8" s="746"/>
      <c r="ILJ8" s="746"/>
      <c r="ILK8" s="746"/>
      <c r="ILL8" s="746"/>
      <c r="ILM8" s="746"/>
      <c r="ILN8" s="746"/>
      <c r="ILO8" s="746"/>
      <c r="ILP8" s="746"/>
      <c r="ILQ8" s="746"/>
      <c r="ILR8" s="746"/>
      <c r="ILS8" s="746"/>
      <c r="ILT8" s="746"/>
      <c r="ILU8" s="746"/>
      <c r="ILV8" s="746"/>
      <c r="ILW8" s="746"/>
      <c r="ILX8" s="746"/>
      <c r="ILY8" s="746"/>
      <c r="ILZ8" s="746"/>
      <c r="IMA8" s="746"/>
      <c r="IMB8" s="746"/>
      <c r="IMC8" s="746"/>
      <c r="IMD8" s="746"/>
      <c r="IME8" s="746"/>
      <c r="IMF8" s="746"/>
      <c r="IMG8" s="746"/>
      <c r="IMH8" s="746"/>
      <c r="IMI8" s="746"/>
      <c r="IMJ8" s="746"/>
      <c r="IMK8" s="746"/>
      <c r="IML8" s="746"/>
      <c r="IMM8" s="746"/>
      <c r="IMN8" s="746"/>
      <c r="IMO8" s="746"/>
      <c r="IMP8" s="746"/>
      <c r="IMQ8" s="746"/>
      <c r="IMR8" s="746"/>
      <c r="IMS8" s="746"/>
      <c r="IMT8" s="746"/>
      <c r="IMU8" s="746"/>
      <c r="IMV8" s="746"/>
      <c r="IMW8" s="746"/>
      <c r="IMX8" s="746"/>
      <c r="IMY8" s="746"/>
      <c r="IMZ8" s="746"/>
      <c r="INA8" s="746"/>
      <c r="INB8" s="746"/>
      <c r="INC8" s="746"/>
      <c r="IND8" s="746"/>
      <c r="INE8" s="746"/>
      <c r="INF8" s="746"/>
      <c r="ING8" s="746"/>
      <c r="INH8" s="746"/>
      <c r="INI8" s="746"/>
      <c r="INJ8" s="746"/>
      <c r="INK8" s="746"/>
      <c r="INL8" s="746"/>
      <c r="INM8" s="746"/>
      <c r="INN8" s="746"/>
      <c r="INO8" s="746"/>
      <c r="INP8" s="746"/>
      <c r="INQ8" s="746"/>
      <c r="INR8" s="746"/>
      <c r="INS8" s="746"/>
      <c r="INT8" s="746"/>
      <c r="INU8" s="746"/>
      <c r="INV8" s="746"/>
      <c r="INW8" s="746"/>
      <c r="INX8" s="746"/>
      <c r="INY8" s="746"/>
      <c r="INZ8" s="746"/>
      <c r="IOA8" s="746"/>
      <c r="IOB8" s="746"/>
      <c r="IOC8" s="746"/>
      <c r="IOD8" s="746"/>
      <c r="IOE8" s="746"/>
      <c r="IOF8" s="746"/>
      <c r="IOG8" s="746"/>
      <c r="IOH8" s="746"/>
      <c r="IOI8" s="746"/>
      <c r="IOJ8" s="746"/>
      <c r="IOK8" s="746"/>
      <c r="IOL8" s="746"/>
      <c r="IOM8" s="746"/>
      <c r="ION8" s="746"/>
      <c r="IOO8" s="746"/>
      <c r="IOP8" s="746"/>
      <c r="IOQ8" s="746"/>
      <c r="IOR8" s="746"/>
      <c r="IOS8" s="746"/>
      <c r="IOT8" s="746"/>
      <c r="IOU8" s="746"/>
      <c r="IOV8" s="746"/>
      <c r="IOW8" s="746"/>
      <c r="IOX8" s="746"/>
      <c r="IOY8" s="746"/>
      <c r="IOZ8" s="746"/>
      <c r="IPA8" s="746"/>
      <c r="IPB8" s="746"/>
      <c r="IPC8" s="746"/>
      <c r="IPD8" s="746"/>
      <c r="IPE8" s="746"/>
      <c r="IPF8" s="746"/>
      <c r="IPG8" s="746"/>
      <c r="IPH8" s="746"/>
      <c r="IPI8" s="746"/>
      <c r="IPJ8" s="746"/>
      <c r="IPK8" s="746"/>
      <c r="IPL8" s="746"/>
      <c r="IPM8" s="746"/>
      <c r="IPN8" s="746"/>
      <c r="IPO8" s="746"/>
      <c r="IPP8" s="746"/>
      <c r="IPQ8" s="746"/>
      <c r="IPR8" s="746"/>
      <c r="IPS8" s="746"/>
      <c r="IPT8" s="746"/>
      <c r="IPU8" s="746"/>
      <c r="IPV8" s="746"/>
      <c r="IPW8" s="746"/>
      <c r="IPX8" s="746"/>
      <c r="IPY8" s="746"/>
      <c r="IPZ8" s="746"/>
      <c r="IQA8" s="746"/>
      <c r="IQB8" s="746"/>
      <c r="IQC8" s="746"/>
      <c r="IQD8" s="746"/>
      <c r="IQE8" s="746"/>
      <c r="IQF8" s="746"/>
      <c r="IQG8" s="746"/>
      <c r="IQH8" s="746"/>
      <c r="IQI8" s="746"/>
      <c r="IQJ8" s="746"/>
      <c r="IQK8" s="746"/>
      <c r="IQL8" s="746"/>
      <c r="IQM8" s="746"/>
      <c r="IQN8" s="746"/>
      <c r="IQO8" s="746"/>
      <c r="IQP8" s="746"/>
      <c r="IQQ8" s="746"/>
      <c r="IQR8" s="746"/>
      <c r="IQS8" s="746"/>
      <c r="IQT8" s="746"/>
      <c r="IQU8" s="746"/>
      <c r="IQV8" s="746"/>
      <c r="IQW8" s="746"/>
      <c r="IQX8" s="746"/>
      <c r="IQY8" s="746"/>
      <c r="IQZ8" s="746"/>
      <c r="IRA8" s="746"/>
      <c r="IRB8" s="746"/>
      <c r="IRC8" s="746"/>
      <c r="IRD8" s="746"/>
      <c r="IRE8" s="746"/>
      <c r="IRF8" s="746"/>
      <c r="IRG8" s="746"/>
      <c r="IRH8" s="746"/>
      <c r="IRI8" s="746"/>
      <c r="IRJ8" s="746"/>
      <c r="IRK8" s="746"/>
      <c r="IRL8" s="746"/>
      <c r="IRM8" s="746"/>
      <c r="IRN8" s="746"/>
      <c r="IRO8" s="746"/>
      <c r="IRP8" s="746"/>
      <c r="IRQ8" s="746"/>
      <c r="IRR8" s="746"/>
      <c r="IRS8" s="746"/>
      <c r="IRT8" s="746"/>
      <c r="IRU8" s="746"/>
      <c r="IRV8" s="746"/>
      <c r="IRW8" s="746"/>
      <c r="IRX8" s="746"/>
      <c r="IRY8" s="746"/>
      <c r="IRZ8" s="746"/>
      <c r="ISA8" s="746"/>
      <c r="ISB8" s="746"/>
      <c r="ISC8" s="746"/>
      <c r="ISD8" s="746"/>
      <c r="ISE8" s="746"/>
      <c r="ISF8" s="746"/>
      <c r="ISG8" s="746"/>
      <c r="ISH8" s="746"/>
      <c r="ISI8" s="746"/>
      <c r="ISJ8" s="746"/>
      <c r="ISK8" s="746"/>
      <c r="ISL8" s="746"/>
      <c r="ISM8" s="746"/>
      <c r="ISN8" s="746"/>
      <c r="ISO8" s="746"/>
      <c r="ISP8" s="746"/>
      <c r="ISQ8" s="746"/>
      <c r="ISR8" s="746"/>
      <c r="ISS8" s="746"/>
      <c r="IST8" s="746"/>
      <c r="ISU8" s="746"/>
      <c r="ISV8" s="746"/>
      <c r="ISW8" s="746"/>
      <c r="ISX8" s="746"/>
      <c r="ISY8" s="746"/>
      <c r="ISZ8" s="746"/>
      <c r="ITA8" s="746"/>
      <c r="ITB8" s="746"/>
      <c r="ITC8" s="746"/>
      <c r="ITD8" s="746"/>
      <c r="ITE8" s="746"/>
      <c r="ITF8" s="746"/>
      <c r="ITG8" s="746"/>
      <c r="ITH8" s="746"/>
      <c r="ITI8" s="746"/>
      <c r="ITJ8" s="746"/>
      <c r="ITK8" s="746"/>
      <c r="ITL8" s="746"/>
      <c r="ITM8" s="746"/>
      <c r="ITN8" s="746"/>
      <c r="ITO8" s="746"/>
      <c r="ITP8" s="746"/>
      <c r="ITQ8" s="746"/>
      <c r="ITR8" s="746"/>
      <c r="ITS8" s="746"/>
      <c r="ITT8" s="746"/>
      <c r="ITU8" s="746"/>
      <c r="ITV8" s="746"/>
      <c r="ITW8" s="746"/>
      <c r="ITX8" s="746"/>
      <c r="ITY8" s="746"/>
      <c r="ITZ8" s="746"/>
      <c r="IUA8" s="746"/>
      <c r="IUB8" s="746"/>
      <c r="IUC8" s="746"/>
      <c r="IUD8" s="746"/>
      <c r="IUE8" s="746"/>
      <c r="IUF8" s="746"/>
      <c r="IUG8" s="746"/>
      <c r="IUH8" s="746"/>
      <c r="IUI8" s="746"/>
      <c r="IUJ8" s="746"/>
      <c r="IUK8" s="746"/>
      <c r="IUL8" s="746"/>
      <c r="IUM8" s="746"/>
      <c r="IUN8" s="746"/>
      <c r="IUO8" s="746"/>
      <c r="IUP8" s="746"/>
      <c r="IUQ8" s="746"/>
      <c r="IUR8" s="746"/>
      <c r="IUS8" s="746"/>
      <c r="IUT8" s="746"/>
      <c r="IUU8" s="746"/>
      <c r="IUV8" s="746"/>
      <c r="IUW8" s="746"/>
      <c r="IUX8" s="746"/>
      <c r="IUY8" s="746"/>
      <c r="IUZ8" s="746"/>
      <c r="IVA8" s="746"/>
      <c r="IVB8" s="746"/>
      <c r="IVC8" s="746"/>
      <c r="IVD8" s="746"/>
      <c r="IVE8" s="746"/>
      <c r="IVF8" s="746"/>
      <c r="IVG8" s="746"/>
      <c r="IVH8" s="746"/>
      <c r="IVI8" s="746"/>
      <c r="IVJ8" s="746"/>
      <c r="IVK8" s="746"/>
      <c r="IVL8" s="746"/>
      <c r="IVM8" s="746"/>
      <c r="IVN8" s="746"/>
      <c r="IVO8" s="746"/>
      <c r="IVP8" s="746"/>
      <c r="IVQ8" s="746"/>
      <c r="IVR8" s="746"/>
      <c r="IVS8" s="746"/>
      <c r="IVT8" s="746"/>
      <c r="IVU8" s="746"/>
      <c r="IVV8" s="746"/>
      <c r="IVW8" s="746"/>
      <c r="IVX8" s="746"/>
      <c r="IVY8" s="746"/>
      <c r="IVZ8" s="746"/>
      <c r="IWA8" s="746"/>
      <c r="IWB8" s="746"/>
      <c r="IWC8" s="746"/>
      <c r="IWD8" s="746"/>
      <c r="IWE8" s="746"/>
      <c r="IWF8" s="746"/>
      <c r="IWG8" s="746"/>
      <c r="IWH8" s="746"/>
      <c r="IWI8" s="746"/>
      <c r="IWJ8" s="746"/>
      <c r="IWK8" s="746"/>
      <c r="IWL8" s="746"/>
      <c r="IWM8" s="746"/>
      <c r="IWN8" s="746"/>
      <c r="IWO8" s="746"/>
      <c r="IWP8" s="746"/>
      <c r="IWQ8" s="746"/>
      <c r="IWR8" s="746"/>
      <c r="IWS8" s="746"/>
      <c r="IWT8" s="746"/>
      <c r="IWU8" s="746"/>
      <c r="IWV8" s="746"/>
      <c r="IWW8" s="746"/>
      <c r="IWX8" s="746"/>
      <c r="IWY8" s="746"/>
      <c r="IWZ8" s="746"/>
      <c r="IXA8" s="746"/>
      <c r="IXB8" s="746"/>
      <c r="IXC8" s="746"/>
      <c r="IXD8" s="746"/>
      <c r="IXE8" s="746"/>
      <c r="IXF8" s="746"/>
      <c r="IXG8" s="746"/>
      <c r="IXH8" s="746"/>
      <c r="IXI8" s="746"/>
      <c r="IXJ8" s="746"/>
      <c r="IXK8" s="746"/>
      <c r="IXL8" s="746"/>
      <c r="IXM8" s="746"/>
      <c r="IXN8" s="746"/>
      <c r="IXO8" s="746"/>
      <c r="IXP8" s="746"/>
      <c r="IXQ8" s="746"/>
      <c r="IXR8" s="746"/>
      <c r="IXS8" s="746"/>
      <c r="IXT8" s="746"/>
      <c r="IXU8" s="746"/>
      <c r="IXV8" s="746"/>
      <c r="IXW8" s="746"/>
      <c r="IXX8" s="746"/>
      <c r="IXY8" s="746"/>
      <c r="IXZ8" s="746"/>
      <c r="IYA8" s="746"/>
      <c r="IYB8" s="746"/>
      <c r="IYC8" s="746"/>
      <c r="IYD8" s="746"/>
      <c r="IYE8" s="746"/>
      <c r="IYF8" s="746"/>
      <c r="IYG8" s="746"/>
      <c r="IYH8" s="746"/>
      <c r="IYI8" s="746"/>
      <c r="IYJ8" s="746"/>
      <c r="IYK8" s="746"/>
      <c r="IYL8" s="746"/>
      <c r="IYM8" s="746"/>
      <c r="IYN8" s="746"/>
      <c r="IYO8" s="746"/>
      <c r="IYP8" s="746"/>
      <c r="IYQ8" s="746"/>
      <c r="IYR8" s="746"/>
      <c r="IYS8" s="746"/>
      <c r="IYT8" s="746"/>
      <c r="IYU8" s="746"/>
      <c r="IYV8" s="746"/>
      <c r="IYW8" s="746"/>
      <c r="IYX8" s="746"/>
      <c r="IYY8" s="746"/>
      <c r="IYZ8" s="746"/>
      <c r="IZA8" s="746"/>
      <c r="IZB8" s="746"/>
      <c r="IZC8" s="746"/>
      <c r="IZD8" s="746"/>
      <c r="IZE8" s="746"/>
      <c r="IZF8" s="746"/>
      <c r="IZG8" s="746"/>
      <c r="IZH8" s="746"/>
      <c r="IZI8" s="746"/>
      <c r="IZJ8" s="746"/>
      <c r="IZK8" s="746"/>
      <c r="IZL8" s="746"/>
      <c r="IZM8" s="746"/>
      <c r="IZN8" s="746"/>
      <c r="IZO8" s="746"/>
      <c r="IZP8" s="746"/>
      <c r="IZQ8" s="746"/>
      <c r="IZR8" s="746"/>
      <c r="IZS8" s="746"/>
      <c r="IZT8" s="746"/>
      <c r="IZU8" s="746"/>
      <c r="IZV8" s="746"/>
      <c r="IZW8" s="746"/>
      <c r="IZX8" s="746"/>
      <c r="IZY8" s="746"/>
      <c r="IZZ8" s="746"/>
      <c r="JAA8" s="746"/>
      <c r="JAB8" s="746"/>
      <c r="JAC8" s="746"/>
      <c r="JAD8" s="746"/>
      <c r="JAE8" s="746"/>
      <c r="JAF8" s="746"/>
      <c r="JAG8" s="746"/>
      <c r="JAH8" s="746"/>
      <c r="JAI8" s="746"/>
      <c r="JAJ8" s="746"/>
      <c r="JAK8" s="746"/>
      <c r="JAL8" s="746"/>
      <c r="JAM8" s="746"/>
      <c r="JAN8" s="746"/>
      <c r="JAO8" s="746"/>
      <c r="JAP8" s="746"/>
      <c r="JAQ8" s="746"/>
      <c r="JAR8" s="746"/>
      <c r="JAS8" s="746"/>
      <c r="JAT8" s="746"/>
      <c r="JAU8" s="746"/>
      <c r="JAV8" s="746"/>
      <c r="JAW8" s="746"/>
      <c r="JAX8" s="746"/>
      <c r="JAY8" s="746"/>
      <c r="JAZ8" s="746"/>
      <c r="JBA8" s="746"/>
      <c r="JBB8" s="746"/>
      <c r="JBC8" s="746"/>
      <c r="JBD8" s="746"/>
      <c r="JBE8" s="746"/>
      <c r="JBF8" s="746"/>
      <c r="JBG8" s="746"/>
      <c r="JBH8" s="746"/>
      <c r="JBI8" s="746"/>
      <c r="JBJ8" s="746"/>
      <c r="JBK8" s="746"/>
      <c r="JBL8" s="746"/>
      <c r="JBM8" s="746"/>
      <c r="JBN8" s="746"/>
      <c r="JBO8" s="746"/>
      <c r="JBP8" s="746"/>
      <c r="JBQ8" s="746"/>
      <c r="JBR8" s="746"/>
      <c r="JBS8" s="746"/>
      <c r="JBT8" s="746"/>
      <c r="JBU8" s="746"/>
      <c r="JBV8" s="746"/>
      <c r="JBW8" s="746"/>
      <c r="JBX8" s="746"/>
      <c r="JBY8" s="746"/>
      <c r="JBZ8" s="746"/>
      <c r="JCA8" s="746"/>
      <c r="JCB8" s="746"/>
      <c r="JCC8" s="746"/>
      <c r="JCD8" s="746"/>
      <c r="JCE8" s="746"/>
      <c r="JCF8" s="746"/>
      <c r="JCG8" s="746"/>
      <c r="JCH8" s="746"/>
      <c r="JCI8" s="746"/>
      <c r="JCJ8" s="746"/>
      <c r="JCK8" s="746"/>
      <c r="JCL8" s="746"/>
      <c r="JCM8" s="746"/>
      <c r="JCN8" s="746"/>
      <c r="JCO8" s="746"/>
      <c r="JCP8" s="746"/>
      <c r="JCQ8" s="746"/>
      <c r="JCR8" s="746"/>
      <c r="JCS8" s="746"/>
      <c r="JCT8" s="746"/>
      <c r="JCU8" s="746"/>
      <c r="JCV8" s="746"/>
      <c r="JCW8" s="746"/>
      <c r="JCX8" s="746"/>
      <c r="JCY8" s="746"/>
      <c r="JCZ8" s="746"/>
      <c r="JDA8" s="746"/>
      <c r="JDB8" s="746"/>
      <c r="JDC8" s="746"/>
      <c r="JDD8" s="746"/>
      <c r="JDE8" s="746"/>
      <c r="JDF8" s="746"/>
      <c r="JDG8" s="746"/>
      <c r="JDH8" s="746"/>
      <c r="JDI8" s="746"/>
      <c r="JDJ8" s="746"/>
      <c r="JDK8" s="746"/>
      <c r="JDL8" s="746"/>
      <c r="JDM8" s="746"/>
      <c r="JDN8" s="746"/>
      <c r="JDO8" s="746"/>
      <c r="JDP8" s="746"/>
      <c r="JDQ8" s="746"/>
      <c r="JDR8" s="746"/>
      <c r="JDS8" s="746"/>
      <c r="JDT8" s="746"/>
      <c r="JDU8" s="746"/>
      <c r="JDV8" s="746"/>
      <c r="JDW8" s="746"/>
      <c r="JDX8" s="746"/>
      <c r="JDY8" s="746"/>
      <c r="JDZ8" s="746"/>
      <c r="JEA8" s="746"/>
      <c r="JEB8" s="746"/>
      <c r="JEC8" s="746"/>
      <c r="JED8" s="746"/>
      <c r="JEE8" s="746"/>
      <c r="JEF8" s="746"/>
      <c r="JEG8" s="746"/>
      <c r="JEH8" s="746"/>
      <c r="JEI8" s="746"/>
      <c r="JEJ8" s="746"/>
      <c r="JEK8" s="746"/>
      <c r="JEL8" s="746"/>
      <c r="JEM8" s="746"/>
      <c r="JEN8" s="746"/>
      <c r="JEO8" s="746"/>
      <c r="JEP8" s="746"/>
      <c r="JEQ8" s="746"/>
      <c r="JER8" s="746"/>
      <c r="JES8" s="746"/>
      <c r="JET8" s="746"/>
      <c r="JEU8" s="746"/>
      <c r="JEV8" s="746"/>
      <c r="JEW8" s="746"/>
      <c r="JEX8" s="746"/>
      <c r="JEY8" s="746"/>
      <c r="JEZ8" s="746"/>
      <c r="JFA8" s="746"/>
      <c r="JFB8" s="746"/>
      <c r="JFC8" s="746"/>
      <c r="JFD8" s="746"/>
      <c r="JFE8" s="746"/>
      <c r="JFF8" s="746"/>
      <c r="JFG8" s="746"/>
      <c r="JFH8" s="746"/>
      <c r="JFI8" s="746"/>
      <c r="JFJ8" s="746"/>
      <c r="JFK8" s="746"/>
      <c r="JFL8" s="746"/>
      <c r="JFM8" s="746"/>
      <c r="JFN8" s="746"/>
      <c r="JFO8" s="746"/>
      <c r="JFP8" s="746"/>
      <c r="JFQ8" s="746"/>
      <c r="JFR8" s="746"/>
      <c r="JFS8" s="746"/>
      <c r="JFT8" s="746"/>
      <c r="JFU8" s="746"/>
      <c r="JFV8" s="746"/>
      <c r="JFW8" s="746"/>
      <c r="JFX8" s="746"/>
      <c r="JFY8" s="746"/>
      <c r="JFZ8" s="746"/>
      <c r="JGA8" s="746"/>
      <c r="JGB8" s="746"/>
      <c r="JGC8" s="746"/>
      <c r="JGD8" s="746"/>
      <c r="JGE8" s="746"/>
      <c r="JGF8" s="746"/>
      <c r="JGG8" s="746"/>
      <c r="JGH8" s="746"/>
      <c r="JGI8" s="746"/>
      <c r="JGJ8" s="746"/>
      <c r="JGK8" s="746"/>
      <c r="JGL8" s="746"/>
      <c r="JGM8" s="746"/>
      <c r="JGN8" s="746"/>
      <c r="JGO8" s="746"/>
      <c r="JGP8" s="746"/>
      <c r="JGQ8" s="746"/>
      <c r="JGR8" s="746"/>
      <c r="JGS8" s="746"/>
      <c r="JGT8" s="746"/>
      <c r="JGU8" s="746"/>
      <c r="JGV8" s="746"/>
      <c r="JGW8" s="746"/>
      <c r="JGX8" s="746"/>
      <c r="JGY8" s="746"/>
      <c r="JGZ8" s="746"/>
      <c r="JHA8" s="746"/>
      <c r="JHB8" s="746"/>
      <c r="JHC8" s="746"/>
      <c r="JHD8" s="746"/>
      <c r="JHE8" s="746"/>
      <c r="JHF8" s="746"/>
      <c r="JHG8" s="746"/>
      <c r="JHH8" s="746"/>
      <c r="JHI8" s="746"/>
      <c r="JHJ8" s="746"/>
      <c r="JHK8" s="746"/>
      <c r="JHL8" s="746"/>
      <c r="JHM8" s="746"/>
      <c r="JHN8" s="746"/>
      <c r="JHO8" s="746"/>
      <c r="JHP8" s="746"/>
      <c r="JHQ8" s="746"/>
      <c r="JHR8" s="746"/>
      <c r="JHS8" s="746"/>
      <c r="JHT8" s="746"/>
      <c r="JHU8" s="746"/>
      <c r="JHV8" s="746"/>
      <c r="JHW8" s="746"/>
      <c r="JHX8" s="746"/>
      <c r="JHY8" s="746"/>
      <c r="JHZ8" s="746"/>
      <c r="JIA8" s="746"/>
      <c r="JIB8" s="746"/>
      <c r="JIC8" s="746"/>
      <c r="JID8" s="746"/>
      <c r="JIE8" s="746"/>
      <c r="JIF8" s="746"/>
      <c r="JIG8" s="746"/>
      <c r="JIH8" s="746"/>
      <c r="JII8" s="746"/>
      <c r="JIJ8" s="746"/>
      <c r="JIK8" s="746"/>
      <c r="JIL8" s="746"/>
      <c r="JIM8" s="746"/>
      <c r="JIN8" s="746"/>
      <c r="JIO8" s="746"/>
      <c r="JIP8" s="746"/>
      <c r="JIQ8" s="746"/>
      <c r="JIR8" s="746"/>
      <c r="JIS8" s="746"/>
      <c r="JIT8" s="746"/>
      <c r="JIU8" s="746"/>
      <c r="JIV8" s="746"/>
      <c r="JIW8" s="746"/>
      <c r="JIX8" s="746"/>
      <c r="JIY8" s="746"/>
      <c r="JIZ8" s="746"/>
      <c r="JJA8" s="746"/>
      <c r="JJB8" s="746"/>
      <c r="JJC8" s="746"/>
      <c r="JJD8" s="746"/>
      <c r="JJE8" s="746"/>
      <c r="JJF8" s="746"/>
      <c r="JJG8" s="746"/>
      <c r="JJH8" s="746"/>
      <c r="JJI8" s="746"/>
      <c r="JJJ8" s="746"/>
      <c r="JJK8" s="746"/>
      <c r="JJL8" s="746"/>
      <c r="JJM8" s="746"/>
      <c r="JJN8" s="746"/>
      <c r="JJO8" s="746"/>
      <c r="JJP8" s="746"/>
      <c r="JJQ8" s="746"/>
      <c r="JJR8" s="746"/>
      <c r="JJS8" s="746"/>
      <c r="JJT8" s="746"/>
      <c r="JJU8" s="746"/>
      <c r="JJV8" s="746"/>
      <c r="JJW8" s="746"/>
      <c r="JJX8" s="746"/>
      <c r="JJY8" s="746"/>
      <c r="JJZ8" s="746"/>
      <c r="JKA8" s="746"/>
      <c r="JKB8" s="746"/>
      <c r="JKC8" s="746"/>
      <c r="JKD8" s="746"/>
      <c r="JKE8" s="746"/>
      <c r="JKF8" s="746"/>
      <c r="JKG8" s="746"/>
      <c r="JKH8" s="746"/>
      <c r="JKI8" s="746"/>
      <c r="JKJ8" s="746"/>
      <c r="JKK8" s="746"/>
      <c r="JKL8" s="746"/>
      <c r="JKM8" s="746"/>
      <c r="JKN8" s="746"/>
      <c r="JKO8" s="746"/>
      <c r="JKP8" s="746"/>
      <c r="JKQ8" s="746"/>
      <c r="JKR8" s="746"/>
      <c r="JKS8" s="746"/>
      <c r="JKT8" s="746"/>
      <c r="JKU8" s="746"/>
      <c r="JKV8" s="746"/>
      <c r="JKW8" s="746"/>
      <c r="JKX8" s="746"/>
      <c r="JKY8" s="746"/>
      <c r="JKZ8" s="746"/>
      <c r="JLA8" s="746"/>
      <c r="JLB8" s="746"/>
      <c r="JLC8" s="746"/>
      <c r="JLD8" s="746"/>
      <c r="JLE8" s="746"/>
      <c r="JLF8" s="746"/>
      <c r="JLG8" s="746"/>
      <c r="JLH8" s="746"/>
      <c r="JLI8" s="746"/>
      <c r="JLJ8" s="746"/>
      <c r="JLK8" s="746"/>
      <c r="JLL8" s="746"/>
      <c r="JLM8" s="746"/>
      <c r="JLN8" s="746"/>
      <c r="JLO8" s="746"/>
      <c r="JLP8" s="746"/>
      <c r="JLQ8" s="746"/>
      <c r="JLR8" s="746"/>
      <c r="JLS8" s="746"/>
      <c r="JLT8" s="746"/>
      <c r="JLU8" s="746"/>
      <c r="JLV8" s="746"/>
      <c r="JLW8" s="746"/>
      <c r="JLX8" s="746"/>
      <c r="JLY8" s="746"/>
      <c r="JLZ8" s="746"/>
      <c r="JMA8" s="746"/>
      <c r="JMB8" s="746"/>
      <c r="JMC8" s="746"/>
      <c r="JMD8" s="746"/>
      <c r="JME8" s="746"/>
      <c r="JMF8" s="746"/>
      <c r="JMG8" s="746"/>
      <c r="JMH8" s="746"/>
      <c r="JMI8" s="746"/>
      <c r="JMJ8" s="746"/>
      <c r="JMK8" s="746"/>
      <c r="JML8" s="746"/>
      <c r="JMM8" s="746"/>
      <c r="JMN8" s="746"/>
      <c r="JMO8" s="746"/>
      <c r="JMP8" s="746"/>
      <c r="JMQ8" s="746"/>
      <c r="JMR8" s="746"/>
      <c r="JMS8" s="746"/>
      <c r="JMT8" s="746"/>
      <c r="JMU8" s="746"/>
      <c r="JMV8" s="746"/>
      <c r="JMW8" s="746"/>
      <c r="JMX8" s="746"/>
      <c r="JMY8" s="746"/>
      <c r="JMZ8" s="746"/>
      <c r="JNA8" s="746"/>
      <c r="JNB8" s="746"/>
      <c r="JNC8" s="746"/>
      <c r="JND8" s="746"/>
      <c r="JNE8" s="746"/>
      <c r="JNF8" s="746"/>
      <c r="JNG8" s="746"/>
      <c r="JNH8" s="746"/>
      <c r="JNI8" s="746"/>
      <c r="JNJ8" s="746"/>
      <c r="JNK8" s="746"/>
      <c r="JNL8" s="746"/>
      <c r="JNM8" s="746"/>
      <c r="JNN8" s="746"/>
      <c r="JNO8" s="746"/>
      <c r="JNP8" s="746"/>
      <c r="JNQ8" s="746"/>
      <c r="JNR8" s="746"/>
      <c r="JNS8" s="746"/>
      <c r="JNT8" s="746"/>
      <c r="JNU8" s="746"/>
      <c r="JNV8" s="746"/>
      <c r="JNW8" s="746"/>
      <c r="JNX8" s="746"/>
      <c r="JNY8" s="746"/>
      <c r="JNZ8" s="746"/>
      <c r="JOA8" s="746"/>
      <c r="JOB8" s="746"/>
      <c r="JOC8" s="746"/>
      <c r="JOD8" s="746"/>
      <c r="JOE8" s="746"/>
      <c r="JOF8" s="746"/>
      <c r="JOG8" s="746"/>
      <c r="JOH8" s="746"/>
      <c r="JOI8" s="746"/>
      <c r="JOJ8" s="746"/>
      <c r="JOK8" s="746"/>
      <c r="JOL8" s="746"/>
      <c r="JOM8" s="746"/>
      <c r="JON8" s="746"/>
      <c r="JOO8" s="746"/>
      <c r="JOP8" s="746"/>
      <c r="JOQ8" s="746"/>
      <c r="JOR8" s="746"/>
      <c r="JOS8" s="746"/>
      <c r="JOT8" s="746"/>
      <c r="JOU8" s="746"/>
      <c r="JOV8" s="746"/>
      <c r="JOW8" s="746"/>
      <c r="JOX8" s="746"/>
      <c r="JOY8" s="746"/>
      <c r="JOZ8" s="746"/>
      <c r="JPA8" s="746"/>
      <c r="JPB8" s="746"/>
      <c r="JPC8" s="746"/>
      <c r="JPD8" s="746"/>
      <c r="JPE8" s="746"/>
      <c r="JPF8" s="746"/>
      <c r="JPG8" s="746"/>
      <c r="JPH8" s="746"/>
      <c r="JPI8" s="746"/>
      <c r="JPJ8" s="746"/>
      <c r="JPK8" s="746"/>
      <c r="JPL8" s="746"/>
      <c r="JPM8" s="746"/>
      <c r="JPN8" s="746"/>
      <c r="JPO8" s="746"/>
      <c r="JPP8" s="746"/>
      <c r="JPQ8" s="746"/>
      <c r="JPR8" s="746"/>
      <c r="JPS8" s="746"/>
      <c r="JPT8" s="746"/>
      <c r="JPU8" s="746"/>
      <c r="JPV8" s="746"/>
      <c r="JPW8" s="746"/>
      <c r="JPX8" s="746"/>
      <c r="JPY8" s="746"/>
      <c r="JPZ8" s="746"/>
      <c r="JQA8" s="746"/>
      <c r="JQB8" s="746"/>
      <c r="JQC8" s="746"/>
      <c r="JQD8" s="746"/>
      <c r="JQE8" s="746"/>
      <c r="JQF8" s="746"/>
      <c r="JQG8" s="746"/>
      <c r="JQH8" s="746"/>
      <c r="JQI8" s="746"/>
      <c r="JQJ8" s="746"/>
      <c r="JQK8" s="746"/>
      <c r="JQL8" s="746"/>
      <c r="JQM8" s="746"/>
      <c r="JQN8" s="746"/>
      <c r="JQO8" s="746"/>
      <c r="JQP8" s="746"/>
      <c r="JQQ8" s="746"/>
      <c r="JQR8" s="746"/>
      <c r="JQS8" s="746"/>
      <c r="JQT8" s="746"/>
      <c r="JQU8" s="746"/>
      <c r="JQV8" s="746"/>
      <c r="JQW8" s="746"/>
      <c r="JQX8" s="746"/>
      <c r="JQY8" s="746"/>
      <c r="JQZ8" s="746"/>
      <c r="JRA8" s="746"/>
      <c r="JRB8" s="746"/>
      <c r="JRC8" s="746"/>
      <c r="JRD8" s="746"/>
      <c r="JRE8" s="746"/>
      <c r="JRF8" s="746"/>
      <c r="JRG8" s="746"/>
      <c r="JRH8" s="746"/>
      <c r="JRI8" s="746"/>
      <c r="JRJ8" s="746"/>
      <c r="JRK8" s="746"/>
      <c r="JRL8" s="746"/>
      <c r="JRM8" s="746"/>
      <c r="JRN8" s="746"/>
      <c r="JRO8" s="746"/>
      <c r="JRP8" s="746"/>
      <c r="JRQ8" s="746"/>
      <c r="JRR8" s="746"/>
      <c r="JRS8" s="746"/>
      <c r="JRT8" s="746"/>
      <c r="JRU8" s="746"/>
      <c r="JRV8" s="746"/>
      <c r="JRW8" s="746"/>
      <c r="JRX8" s="746"/>
      <c r="JRY8" s="746"/>
      <c r="JRZ8" s="746"/>
      <c r="JSA8" s="746"/>
      <c r="JSB8" s="746"/>
      <c r="JSC8" s="746"/>
      <c r="JSD8" s="746"/>
      <c r="JSE8" s="746"/>
      <c r="JSF8" s="746"/>
      <c r="JSG8" s="746"/>
      <c r="JSH8" s="746"/>
      <c r="JSI8" s="746"/>
      <c r="JSJ8" s="746"/>
      <c r="JSK8" s="746"/>
      <c r="JSL8" s="746"/>
      <c r="JSM8" s="746"/>
      <c r="JSN8" s="746"/>
      <c r="JSO8" s="746"/>
      <c r="JSP8" s="746"/>
      <c r="JSQ8" s="746"/>
      <c r="JSR8" s="746"/>
      <c r="JSS8" s="746"/>
      <c r="JST8" s="746"/>
      <c r="JSU8" s="746"/>
      <c r="JSV8" s="746"/>
      <c r="JSW8" s="746"/>
      <c r="JSX8" s="746"/>
      <c r="JSY8" s="746"/>
      <c r="JSZ8" s="746"/>
      <c r="JTA8" s="746"/>
      <c r="JTB8" s="746"/>
      <c r="JTC8" s="746"/>
      <c r="JTD8" s="746"/>
      <c r="JTE8" s="746"/>
      <c r="JTF8" s="746"/>
      <c r="JTG8" s="746"/>
      <c r="JTH8" s="746"/>
      <c r="JTI8" s="746"/>
      <c r="JTJ8" s="746"/>
      <c r="JTK8" s="746"/>
      <c r="JTL8" s="746"/>
      <c r="JTM8" s="746"/>
      <c r="JTN8" s="746"/>
      <c r="JTO8" s="746"/>
      <c r="JTP8" s="746"/>
      <c r="JTQ8" s="746"/>
      <c r="JTR8" s="746"/>
      <c r="JTS8" s="746"/>
      <c r="JTT8" s="746"/>
      <c r="JTU8" s="746"/>
      <c r="JTV8" s="746"/>
      <c r="JTW8" s="746"/>
      <c r="JTX8" s="746"/>
      <c r="JTY8" s="746"/>
      <c r="JTZ8" s="746"/>
      <c r="JUA8" s="746"/>
      <c r="JUB8" s="746"/>
      <c r="JUC8" s="746"/>
      <c r="JUD8" s="746"/>
      <c r="JUE8" s="746"/>
      <c r="JUF8" s="746"/>
      <c r="JUG8" s="746"/>
      <c r="JUH8" s="746"/>
      <c r="JUI8" s="746"/>
      <c r="JUJ8" s="746"/>
      <c r="JUK8" s="746"/>
      <c r="JUL8" s="746"/>
      <c r="JUM8" s="746"/>
      <c r="JUN8" s="746"/>
      <c r="JUO8" s="746"/>
      <c r="JUP8" s="746"/>
      <c r="JUQ8" s="746"/>
      <c r="JUR8" s="746"/>
      <c r="JUS8" s="746"/>
      <c r="JUT8" s="746"/>
      <c r="JUU8" s="746"/>
      <c r="JUV8" s="746"/>
      <c r="JUW8" s="746"/>
      <c r="JUX8" s="746"/>
      <c r="JUY8" s="746"/>
      <c r="JUZ8" s="746"/>
      <c r="JVA8" s="746"/>
      <c r="JVB8" s="746"/>
      <c r="JVC8" s="746"/>
      <c r="JVD8" s="746"/>
      <c r="JVE8" s="746"/>
      <c r="JVF8" s="746"/>
      <c r="JVG8" s="746"/>
      <c r="JVH8" s="746"/>
      <c r="JVI8" s="746"/>
      <c r="JVJ8" s="746"/>
      <c r="JVK8" s="746"/>
      <c r="JVL8" s="746"/>
      <c r="JVM8" s="746"/>
      <c r="JVN8" s="746"/>
      <c r="JVO8" s="746"/>
      <c r="JVP8" s="746"/>
      <c r="JVQ8" s="746"/>
      <c r="JVR8" s="746"/>
      <c r="JVS8" s="746"/>
      <c r="JVT8" s="746"/>
      <c r="JVU8" s="746"/>
      <c r="JVV8" s="746"/>
      <c r="JVW8" s="746"/>
      <c r="JVX8" s="746"/>
      <c r="JVY8" s="746"/>
      <c r="JVZ8" s="746"/>
      <c r="JWA8" s="746"/>
      <c r="JWB8" s="746"/>
      <c r="JWC8" s="746"/>
      <c r="JWD8" s="746"/>
      <c r="JWE8" s="746"/>
      <c r="JWF8" s="746"/>
      <c r="JWG8" s="746"/>
      <c r="JWH8" s="746"/>
      <c r="JWI8" s="746"/>
      <c r="JWJ8" s="746"/>
      <c r="JWK8" s="746"/>
      <c r="JWL8" s="746"/>
      <c r="JWM8" s="746"/>
      <c r="JWN8" s="746"/>
      <c r="JWO8" s="746"/>
      <c r="JWP8" s="746"/>
      <c r="JWQ8" s="746"/>
      <c r="JWR8" s="746"/>
      <c r="JWS8" s="746"/>
      <c r="JWT8" s="746"/>
      <c r="JWU8" s="746"/>
      <c r="JWV8" s="746"/>
      <c r="JWW8" s="746"/>
      <c r="JWX8" s="746"/>
      <c r="JWY8" s="746"/>
      <c r="JWZ8" s="746"/>
      <c r="JXA8" s="746"/>
      <c r="JXB8" s="746"/>
      <c r="JXC8" s="746"/>
      <c r="JXD8" s="746"/>
      <c r="JXE8" s="746"/>
      <c r="JXF8" s="746"/>
      <c r="JXG8" s="746"/>
      <c r="JXH8" s="746"/>
      <c r="JXI8" s="746"/>
      <c r="JXJ8" s="746"/>
      <c r="JXK8" s="746"/>
      <c r="JXL8" s="746"/>
      <c r="JXM8" s="746"/>
      <c r="JXN8" s="746"/>
      <c r="JXO8" s="746"/>
      <c r="JXP8" s="746"/>
      <c r="JXQ8" s="746"/>
      <c r="JXR8" s="746"/>
      <c r="JXS8" s="746"/>
      <c r="JXT8" s="746"/>
      <c r="JXU8" s="746"/>
      <c r="JXV8" s="746"/>
      <c r="JXW8" s="746"/>
      <c r="JXX8" s="746"/>
      <c r="JXY8" s="746"/>
      <c r="JXZ8" s="746"/>
      <c r="JYA8" s="746"/>
      <c r="JYB8" s="746"/>
      <c r="JYC8" s="746"/>
      <c r="JYD8" s="746"/>
      <c r="JYE8" s="746"/>
      <c r="JYF8" s="746"/>
      <c r="JYG8" s="746"/>
      <c r="JYH8" s="746"/>
      <c r="JYI8" s="746"/>
      <c r="JYJ8" s="746"/>
      <c r="JYK8" s="746"/>
      <c r="JYL8" s="746"/>
      <c r="JYM8" s="746"/>
      <c r="JYN8" s="746"/>
      <c r="JYO8" s="746"/>
      <c r="JYP8" s="746"/>
      <c r="JYQ8" s="746"/>
      <c r="JYR8" s="746"/>
      <c r="JYS8" s="746"/>
      <c r="JYT8" s="746"/>
      <c r="JYU8" s="746"/>
      <c r="JYV8" s="746"/>
      <c r="JYW8" s="746"/>
      <c r="JYX8" s="746"/>
      <c r="JYY8" s="746"/>
      <c r="JYZ8" s="746"/>
      <c r="JZA8" s="746"/>
      <c r="JZB8" s="746"/>
      <c r="JZC8" s="746"/>
      <c r="JZD8" s="746"/>
      <c r="JZE8" s="746"/>
      <c r="JZF8" s="746"/>
      <c r="JZG8" s="746"/>
      <c r="JZH8" s="746"/>
      <c r="JZI8" s="746"/>
      <c r="JZJ8" s="746"/>
      <c r="JZK8" s="746"/>
      <c r="JZL8" s="746"/>
      <c r="JZM8" s="746"/>
      <c r="JZN8" s="746"/>
      <c r="JZO8" s="746"/>
      <c r="JZP8" s="746"/>
      <c r="JZQ8" s="746"/>
      <c r="JZR8" s="746"/>
      <c r="JZS8" s="746"/>
      <c r="JZT8" s="746"/>
      <c r="JZU8" s="746"/>
      <c r="JZV8" s="746"/>
      <c r="JZW8" s="746"/>
      <c r="JZX8" s="746"/>
      <c r="JZY8" s="746"/>
      <c r="JZZ8" s="746"/>
      <c r="KAA8" s="746"/>
      <c r="KAB8" s="746"/>
      <c r="KAC8" s="746"/>
      <c r="KAD8" s="746"/>
      <c r="KAE8" s="746"/>
      <c r="KAF8" s="746"/>
      <c r="KAG8" s="746"/>
      <c r="KAH8" s="746"/>
      <c r="KAI8" s="746"/>
      <c r="KAJ8" s="746"/>
      <c r="KAK8" s="746"/>
      <c r="KAL8" s="746"/>
      <c r="KAM8" s="746"/>
      <c r="KAN8" s="746"/>
      <c r="KAO8" s="746"/>
      <c r="KAP8" s="746"/>
      <c r="KAQ8" s="746"/>
      <c r="KAR8" s="746"/>
      <c r="KAS8" s="746"/>
      <c r="KAT8" s="746"/>
      <c r="KAU8" s="746"/>
      <c r="KAV8" s="746"/>
      <c r="KAW8" s="746"/>
      <c r="KAX8" s="746"/>
      <c r="KAY8" s="746"/>
      <c r="KAZ8" s="746"/>
      <c r="KBA8" s="746"/>
      <c r="KBB8" s="746"/>
      <c r="KBC8" s="746"/>
      <c r="KBD8" s="746"/>
      <c r="KBE8" s="746"/>
      <c r="KBF8" s="746"/>
      <c r="KBG8" s="746"/>
      <c r="KBH8" s="746"/>
      <c r="KBI8" s="746"/>
      <c r="KBJ8" s="746"/>
      <c r="KBK8" s="746"/>
      <c r="KBL8" s="746"/>
      <c r="KBM8" s="746"/>
      <c r="KBN8" s="746"/>
      <c r="KBO8" s="746"/>
      <c r="KBP8" s="746"/>
      <c r="KBQ8" s="746"/>
      <c r="KBR8" s="746"/>
      <c r="KBS8" s="746"/>
      <c r="KBT8" s="746"/>
      <c r="KBU8" s="746"/>
      <c r="KBV8" s="746"/>
      <c r="KBW8" s="746"/>
      <c r="KBX8" s="746"/>
      <c r="KBY8" s="746"/>
      <c r="KBZ8" s="746"/>
      <c r="KCA8" s="746"/>
      <c r="KCB8" s="746"/>
      <c r="KCC8" s="746"/>
      <c r="KCD8" s="746"/>
      <c r="KCE8" s="746"/>
      <c r="KCF8" s="746"/>
      <c r="KCG8" s="746"/>
      <c r="KCH8" s="746"/>
      <c r="KCI8" s="746"/>
      <c r="KCJ8" s="746"/>
      <c r="KCK8" s="746"/>
      <c r="KCL8" s="746"/>
      <c r="KCM8" s="746"/>
      <c r="KCN8" s="746"/>
      <c r="KCO8" s="746"/>
      <c r="KCP8" s="746"/>
      <c r="KCQ8" s="746"/>
      <c r="KCR8" s="746"/>
      <c r="KCS8" s="746"/>
      <c r="KCT8" s="746"/>
      <c r="KCU8" s="746"/>
      <c r="KCV8" s="746"/>
      <c r="KCW8" s="746"/>
      <c r="KCX8" s="746"/>
      <c r="KCY8" s="746"/>
      <c r="KCZ8" s="746"/>
      <c r="KDA8" s="746"/>
      <c r="KDB8" s="746"/>
      <c r="KDC8" s="746"/>
      <c r="KDD8" s="746"/>
      <c r="KDE8" s="746"/>
      <c r="KDF8" s="746"/>
      <c r="KDG8" s="746"/>
      <c r="KDH8" s="746"/>
      <c r="KDI8" s="746"/>
      <c r="KDJ8" s="746"/>
      <c r="KDK8" s="746"/>
      <c r="KDL8" s="746"/>
      <c r="KDM8" s="746"/>
      <c r="KDN8" s="746"/>
      <c r="KDO8" s="746"/>
      <c r="KDP8" s="746"/>
      <c r="KDQ8" s="746"/>
      <c r="KDR8" s="746"/>
      <c r="KDS8" s="746"/>
      <c r="KDT8" s="746"/>
      <c r="KDU8" s="746"/>
      <c r="KDV8" s="746"/>
      <c r="KDW8" s="746"/>
      <c r="KDX8" s="746"/>
      <c r="KDY8" s="746"/>
      <c r="KDZ8" s="746"/>
      <c r="KEA8" s="746"/>
      <c r="KEB8" s="746"/>
      <c r="KEC8" s="746"/>
      <c r="KED8" s="746"/>
      <c r="KEE8" s="746"/>
      <c r="KEF8" s="746"/>
      <c r="KEG8" s="746"/>
      <c r="KEH8" s="746"/>
      <c r="KEI8" s="746"/>
      <c r="KEJ8" s="746"/>
      <c r="KEK8" s="746"/>
      <c r="KEL8" s="746"/>
      <c r="KEM8" s="746"/>
      <c r="KEN8" s="746"/>
      <c r="KEO8" s="746"/>
      <c r="KEP8" s="746"/>
      <c r="KEQ8" s="746"/>
      <c r="KER8" s="746"/>
      <c r="KES8" s="746"/>
      <c r="KET8" s="746"/>
      <c r="KEU8" s="746"/>
      <c r="KEV8" s="746"/>
      <c r="KEW8" s="746"/>
      <c r="KEX8" s="746"/>
      <c r="KEY8" s="746"/>
      <c r="KEZ8" s="746"/>
      <c r="KFA8" s="746"/>
      <c r="KFB8" s="746"/>
      <c r="KFC8" s="746"/>
      <c r="KFD8" s="746"/>
      <c r="KFE8" s="746"/>
      <c r="KFF8" s="746"/>
      <c r="KFG8" s="746"/>
      <c r="KFH8" s="746"/>
      <c r="KFI8" s="746"/>
      <c r="KFJ8" s="746"/>
      <c r="KFK8" s="746"/>
      <c r="KFL8" s="746"/>
      <c r="KFM8" s="746"/>
      <c r="KFN8" s="746"/>
      <c r="KFO8" s="746"/>
      <c r="KFP8" s="746"/>
      <c r="KFQ8" s="746"/>
      <c r="KFR8" s="746"/>
      <c r="KFS8" s="746"/>
      <c r="KFT8" s="746"/>
      <c r="KFU8" s="746"/>
      <c r="KFV8" s="746"/>
      <c r="KFW8" s="746"/>
      <c r="KFX8" s="746"/>
      <c r="KFY8" s="746"/>
      <c r="KFZ8" s="746"/>
      <c r="KGA8" s="746"/>
      <c r="KGB8" s="746"/>
      <c r="KGC8" s="746"/>
      <c r="KGD8" s="746"/>
      <c r="KGE8" s="746"/>
      <c r="KGF8" s="746"/>
      <c r="KGG8" s="746"/>
      <c r="KGH8" s="746"/>
      <c r="KGI8" s="746"/>
      <c r="KGJ8" s="746"/>
      <c r="KGK8" s="746"/>
      <c r="KGL8" s="746"/>
      <c r="KGM8" s="746"/>
      <c r="KGN8" s="746"/>
      <c r="KGO8" s="746"/>
      <c r="KGP8" s="746"/>
      <c r="KGQ8" s="746"/>
      <c r="KGR8" s="746"/>
      <c r="KGS8" s="746"/>
      <c r="KGT8" s="746"/>
      <c r="KGU8" s="746"/>
      <c r="KGV8" s="746"/>
      <c r="KGW8" s="746"/>
      <c r="KGX8" s="746"/>
      <c r="KGY8" s="746"/>
      <c r="KGZ8" s="746"/>
      <c r="KHA8" s="746"/>
      <c r="KHB8" s="746"/>
      <c r="KHC8" s="746"/>
      <c r="KHD8" s="746"/>
      <c r="KHE8" s="746"/>
      <c r="KHF8" s="746"/>
      <c r="KHG8" s="746"/>
      <c r="KHH8" s="746"/>
      <c r="KHI8" s="746"/>
      <c r="KHJ8" s="746"/>
      <c r="KHK8" s="746"/>
      <c r="KHL8" s="746"/>
      <c r="KHM8" s="746"/>
      <c r="KHN8" s="746"/>
      <c r="KHO8" s="746"/>
      <c r="KHP8" s="746"/>
      <c r="KHQ8" s="746"/>
      <c r="KHR8" s="746"/>
      <c r="KHS8" s="746"/>
      <c r="KHT8" s="746"/>
      <c r="KHU8" s="746"/>
      <c r="KHV8" s="746"/>
      <c r="KHW8" s="746"/>
      <c r="KHX8" s="746"/>
      <c r="KHY8" s="746"/>
      <c r="KHZ8" s="746"/>
      <c r="KIA8" s="746"/>
      <c r="KIB8" s="746"/>
      <c r="KIC8" s="746"/>
      <c r="KID8" s="746"/>
      <c r="KIE8" s="746"/>
      <c r="KIF8" s="746"/>
      <c r="KIG8" s="746"/>
      <c r="KIH8" s="746"/>
      <c r="KII8" s="746"/>
      <c r="KIJ8" s="746"/>
      <c r="KIK8" s="746"/>
      <c r="KIL8" s="746"/>
      <c r="KIM8" s="746"/>
      <c r="KIN8" s="746"/>
      <c r="KIO8" s="746"/>
      <c r="KIP8" s="746"/>
      <c r="KIQ8" s="746"/>
      <c r="KIR8" s="746"/>
      <c r="KIS8" s="746"/>
      <c r="KIT8" s="746"/>
      <c r="KIU8" s="746"/>
      <c r="KIV8" s="746"/>
      <c r="KIW8" s="746"/>
      <c r="KIX8" s="746"/>
      <c r="KIY8" s="746"/>
      <c r="KIZ8" s="746"/>
      <c r="KJA8" s="746"/>
      <c r="KJB8" s="746"/>
      <c r="KJC8" s="746"/>
      <c r="KJD8" s="746"/>
      <c r="KJE8" s="746"/>
      <c r="KJF8" s="746"/>
      <c r="KJG8" s="746"/>
      <c r="KJH8" s="746"/>
      <c r="KJI8" s="746"/>
      <c r="KJJ8" s="746"/>
      <c r="KJK8" s="746"/>
      <c r="KJL8" s="746"/>
      <c r="KJM8" s="746"/>
      <c r="KJN8" s="746"/>
      <c r="KJO8" s="746"/>
      <c r="KJP8" s="746"/>
      <c r="KJQ8" s="746"/>
      <c r="KJR8" s="746"/>
      <c r="KJS8" s="746"/>
      <c r="KJT8" s="746"/>
      <c r="KJU8" s="746"/>
      <c r="KJV8" s="746"/>
      <c r="KJW8" s="746"/>
      <c r="KJX8" s="746"/>
      <c r="KJY8" s="746"/>
      <c r="KJZ8" s="746"/>
      <c r="KKA8" s="746"/>
      <c r="KKB8" s="746"/>
      <c r="KKC8" s="746"/>
      <c r="KKD8" s="746"/>
      <c r="KKE8" s="746"/>
      <c r="KKF8" s="746"/>
      <c r="KKG8" s="746"/>
      <c r="KKH8" s="746"/>
      <c r="KKI8" s="746"/>
      <c r="KKJ8" s="746"/>
      <c r="KKK8" s="746"/>
      <c r="KKL8" s="746"/>
      <c r="KKM8" s="746"/>
      <c r="KKN8" s="746"/>
      <c r="KKO8" s="746"/>
      <c r="KKP8" s="746"/>
      <c r="KKQ8" s="746"/>
      <c r="KKR8" s="746"/>
      <c r="KKS8" s="746"/>
      <c r="KKT8" s="746"/>
      <c r="KKU8" s="746"/>
      <c r="KKV8" s="746"/>
      <c r="KKW8" s="746"/>
      <c r="KKX8" s="746"/>
      <c r="KKY8" s="746"/>
      <c r="KKZ8" s="746"/>
      <c r="KLA8" s="746"/>
      <c r="KLB8" s="746"/>
      <c r="KLC8" s="746"/>
      <c r="KLD8" s="746"/>
      <c r="KLE8" s="746"/>
      <c r="KLF8" s="746"/>
      <c r="KLG8" s="746"/>
      <c r="KLH8" s="746"/>
      <c r="KLI8" s="746"/>
      <c r="KLJ8" s="746"/>
      <c r="KLK8" s="746"/>
      <c r="KLL8" s="746"/>
      <c r="KLM8" s="746"/>
      <c r="KLN8" s="746"/>
      <c r="KLO8" s="746"/>
      <c r="KLP8" s="746"/>
      <c r="KLQ8" s="746"/>
      <c r="KLR8" s="746"/>
      <c r="KLS8" s="746"/>
      <c r="KLT8" s="746"/>
      <c r="KLU8" s="746"/>
      <c r="KLV8" s="746"/>
      <c r="KLW8" s="746"/>
      <c r="KLX8" s="746"/>
      <c r="KLY8" s="746"/>
      <c r="KLZ8" s="746"/>
      <c r="KMA8" s="746"/>
      <c r="KMB8" s="746"/>
      <c r="KMC8" s="746"/>
      <c r="KMD8" s="746"/>
      <c r="KME8" s="746"/>
      <c r="KMF8" s="746"/>
      <c r="KMG8" s="746"/>
      <c r="KMH8" s="746"/>
      <c r="KMI8" s="746"/>
      <c r="KMJ8" s="746"/>
      <c r="KMK8" s="746"/>
      <c r="KML8" s="746"/>
      <c r="KMM8" s="746"/>
      <c r="KMN8" s="746"/>
      <c r="KMO8" s="746"/>
      <c r="KMP8" s="746"/>
      <c r="KMQ8" s="746"/>
      <c r="KMR8" s="746"/>
      <c r="KMS8" s="746"/>
      <c r="KMT8" s="746"/>
      <c r="KMU8" s="746"/>
      <c r="KMV8" s="746"/>
      <c r="KMW8" s="746"/>
      <c r="KMX8" s="746"/>
      <c r="KMY8" s="746"/>
      <c r="KMZ8" s="746"/>
      <c r="KNA8" s="746"/>
      <c r="KNB8" s="746"/>
      <c r="KNC8" s="746"/>
      <c r="KND8" s="746"/>
      <c r="KNE8" s="746"/>
      <c r="KNF8" s="746"/>
      <c r="KNG8" s="746"/>
      <c r="KNH8" s="746"/>
      <c r="KNI8" s="746"/>
      <c r="KNJ8" s="746"/>
      <c r="KNK8" s="746"/>
      <c r="KNL8" s="746"/>
      <c r="KNM8" s="746"/>
      <c r="KNN8" s="746"/>
      <c r="KNO8" s="746"/>
      <c r="KNP8" s="746"/>
      <c r="KNQ8" s="746"/>
      <c r="KNR8" s="746"/>
      <c r="KNS8" s="746"/>
      <c r="KNT8" s="746"/>
      <c r="KNU8" s="746"/>
      <c r="KNV8" s="746"/>
      <c r="KNW8" s="746"/>
      <c r="KNX8" s="746"/>
      <c r="KNY8" s="746"/>
      <c r="KNZ8" s="746"/>
      <c r="KOA8" s="746"/>
      <c r="KOB8" s="746"/>
      <c r="KOC8" s="746"/>
      <c r="KOD8" s="746"/>
      <c r="KOE8" s="746"/>
      <c r="KOF8" s="746"/>
      <c r="KOG8" s="746"/>
      <c r="KOH8" s="746"/>
      <c r="KOI8" s="746"/>
      <c r="KOJ8" s="746"/>
      <c r="KOK8" s="746"/>
      <c r="KOL8" s="746"/>
      <c r="KOM8" s="746"/>
      <c r="KON8" s="746"/>
      <c r="KOO8" s="746"/>
      <c r="KOP8" s="746"/>
      <c r="KOQ8" s="746"/>
      <c r="KOR8" s="746"/>
      <c r="KOS8" s="746"/>
      <c r="KOT8" s="746"/>
      <c r="KOU8" s="746"/>
      <c r="KOV8" s="746"/>
      <c r="KOW8" s="746"/>
      <c r="KOX8" s="746"/>
      <c r="KOY8" s="746"/>
      <c r="KOZ8" s="746"/>
      <c r="KPA8" s="746"/>
      <c r="KPB8" s="746"/>
      <c r="KPC8" s="746"/>
      <c r="KPD8" s="746"/>
      <c r="KPE8" s="746"/>
      <c r="KPF8" s="746"/>
      <c r="KPG8" s="746"/>
      <c r="KPH8" s="746"/>
      <c r="KPI8" s="746"/>
      <c r="KPJ8" s="746"/>
      <c r="KPK8" s="746"/>
      <c r="KPL8" s="746"/>
      <c r="KPM8" s="746"/>
      <c r="KPN8" s="746"/>
      <c r="KPO8" s="746"/>
      <c r="KPP8" s="746"/>
      <c r="KPQ8" s="746"/>
      <c r="KPR8" s="746"/>
      <c r="KPS8" s="746"/>
      <c r="KPT8" s="746"/>
      <c r="KPU8" s="746"/>
      <c r="KPV8" s="746"/>
      <c r="KPW8" s="746"/>
      <c r="KPX8" s="746"/>
      <c r="KPY8" s="746"/>
      <c r="KPZ8" s="746"/>
      <c r="KQA8" s="746"/>
      <c r="KQB8" s="746"/>
      <c r="KQC8" s="746"/>
      <c r="KQD8" s="746"/>
      <c r="KQE8" s="746"/>
      <c r="KQF8" s="746"/>
      <c r="KQG8" s="746"/>
      <c r="KQH8" s="746"/>
      <c r="KQI8" s="746"/>
      <c r="KQJ8" s="746"/>
      <c r="KQK8" s="746"/>
      <c r="KQL8" s="746"/>
      <c r="KQM8" s="746"/>
      <c r="KQN8" s="746"/>
      <c r="KQO8" s="746"/>
      <c r="KQP8" s="746"/>
      <c r="KQQ8" s="746"/>
      <c r="KQR8" s="746"/>
      <c r="KQS8" s="746"/>
      <c r="KQT8" s="746"/>
      <c r="KQU8" s="746"/>
      <c r="KQV8" s="746"/>
      <c r="KQW8" s="746"/>
      <c r="KQX8" s="746"/>
      <c r="KQY8" s="746"/>
      <c r="KQZ8" s="746"/>
      <c r="KRA8" s="746"/>
      <c r="KRB8" s="746"/>
      <c r="KRC8" s="746"/>
      <c r="KRD8" s="746"/>
      <c r="KRE8" s="746"/>
      <c r="KRF8" s="746"/>
      <c r="KRG8" s="746"/>
      <c r="KRH8" s="746"/>
      <c r="KRI8" s="746"/>
      <c r="KRJ8" s="746"/>
      <c r="KRK8" s="746"/>
      <c r="KRL8" s="746"/>
      <c r="KRM8" s="746"/>
      <c r="KRN8" s="746"/>
      <c r="KRO8" s="746"/>
      <c r="KRP8" s="746"/>
      <c r="KRQ8" s="746"/>
      <c r="KRR8" s="746"/>
      <c r="KRS8" s="746"/>
      <c r="KRT8" s="746"/>
      <c r="KRU8" s="746"/>
      <c r="KRV8" s="746"/>
      <c r="KRW8" s="746"/>
      <c r="KRX8" s="746"/>
      <c r="KRY8" s="746"/>
      <c r="KRZ8" s="746"/>
      <c r="KSA8" s="746"/>
      <c r="KSB8" s="746"/>
      <c r="KSC8" s="746"/>
      <c r="KSD8" s="746"/>
      <c r="KSE8" s="746"/>
      <c r="KSF8" s="746"/>
      <c r="KSG8" s="746"/>
      <c r="KSH8" s="746"/>
      <c r="KSI8" s="746"/>
      <c r="KSJ8" s="746"/>
      <c r="KSK8" s="746"/>
      <c r="KSL8" s="746"/>
      <c r="KSM8" s="746"/>
      <c r="KSN8" s="746"/>
      <c r="KSO8" s="746"/>
      <c r="KSP8" s="746"/>
      <c r="KSQ8" s="746"/>
      <c r="KSR8" s="746"/>
      <c r="KSS8" s="746"/>
      <c r="KST8" s="746"/>
      <c r="KSU8" s="746"/>
      <c r="KSV8" s="746"/>
      <c r="KSW8" s="746"/>
      <c r="KSX8" s="746"/>
      <c r="KSY8" s="746"/>
      <c r="KSZ8" s="746"/>
      <c r="KTA8" s="746"/>
      <c r="KTB8" s="746"/>
      <c r="KTC8" s="746"/>
      <c r="KTD8" s="746"/>
      <c r="KTE8" s="746"/>
      <c r="KTF8" s="746"/>
      <c r="KTG8" s="746"/>
      <c r="KTH8" s="746"/>
      <c r="KTI8" s="746"/>
      <c r="KTJ8" s="746"/>
      <c r="KTK8" s="746"/>
      <c r="KTL8" s="746"/>
      <c r="KTM8" s="746"/>
      <c r="KTN8" s="746"/>
      <c r="KTO8" s="746"/>
      <c r="KTP8" s="746"/>
      <c r="KTQ8" s="746"/>
      <c r="KTR8" s="746"/>
      <c r="KTS8" s="746"/>
      <c r="KTT8" s="746"/>
      <c r="KTU8" s="746"/>
      <c r="KTV8" s="746"/>
      <c r="KTW8" s="746"/>
      <c r="KTX8" s="746"/>
      <c r="KTY8" s="746"/>
      <c r="KTZ8" s="746"/>
      <c r="KUA8" s="746"/>
      <c r="KUB8" s="746"/>
      <c r="KUC8" s="746"/>
      <c r="KUD8" s="746"/>
      <c r="KUE8" s="746"/>
      <c r="KUF8" s="746"/>
      <c r="KUG8" s="746"/>
      <c r="KUH8" s="746"/>
      <c r="KUI8" s="746"/>
      <c r="KUJ8" s="746"/>
      <c r="KUK8" s="746"/>
      <c r="KUL8" s="746"/>
      <c r="KUM8" s="746"/>
      <c r="KUN8" s="746"/>
      <c r="KUO8" s="746"/>
      <c r="KUP8" s="746"/>
      <c r="KUQ8" s="746"/>
      <c r="KUR8" s="746"/>
      <c r="KUS8" s="746"/>
      <c r="KUT8" s="746"/>
      <c r="KUU8" s="746"/>
      <c r="KUV8" s="746"/>
      <c r="KUW8" s="746"/>
      <c r="KUX8" s="746"/>
      <c r="KUY8" s="746"/>
      <c r="KUZ8" s="746"/>
      <c r="KVA8" s="746"/>
      <c r="KVB8" s="746"/>
      <c r="KVC8" s="746"/>
      <c r="KVD8" s="746"/>
      <c r="KVE8" s="746"/>
      <c r="KVF8" s="746"/>
      <c r="KVG8" s="746"/>
      <c r="KVH8" s="746"/>
      <c r="KVI8" s="746"/>
      <c r="KVJ8" s="746"/>
      <c r="KVK8" s="746"/>
      <c r="KVL8" s="746"/>
      <c r="KVM8" s="746"/>
      <c r="KVN8" s="746"/>
      <c r="KVO8" s="746"/>
      <c r="KVP8" s="746"/>
      <c r="KVQ8" s="746"/>
      <c r="KVR8" s="746"/>
      <c r="KVS8" s="746"/>
      <c r="KVT8" s="746"/>
      <c r="KVU8" s="746"/>
      <c r="KVV8" s="746"/>
      <c r="KVW8" s="746"/>
      <c r="KVX8" s="746"/>
      <c r="KVY8" s="746"/>
      <c r="KVZ8" s="746"/>
      <c r="KWA8" s="746"/>
      <c r="KWB8" s="746"/>
      <c r="KWC8" s="746"/>
      <c r="KWD8" s="746"/>
      <c r="KWE8" s="746"/>
      <c r="KWF8" s="746"/>
      <c r="KWG8" s="746"/>
      <c r="KWH8" s="746"/>
      <c r="KWI8" s="746"/>
      <c r="KWJ8" s="746"/>
      <c r="KWK8" s="746"/>
      <c r="KWL8" s="746"/>
      <c r="KWM8" s="746"/>
      <c r="KWN8" s="746"/>
      <c r="KWO8" s="746"/>
      <c r="KWP8" s="746"/>
      <c r="KWQ8" s="746"/>
      <c r="KWR8" s="746"/>
      <c r="KWS8" s="746"/>
      <c r="KWT8" s="746"/>
      <c r="KWU8" s="746"/>
      <c r="KWV8" s="746"/>
      <c r="KWW8" s="746"/>
      <c r="KWX8" s="746"/>
      <c r="KWY8" s="746"/>
      <c r="KWZ8" s="746"/>
      <c r="KXA8" s="746"/>
      <c r="KXB8" s="746"/>
      <c r="KXC8" s="746"/>
      <c r="KXD8" s="746"/>
      <c r="KXE8" s="746"/>
      <c r="KXF8" s="746"/>
      <c r="KXG8" s="746"/>
      <c r="KXH8" s="746"/>
      <c r="KXI8" s="746"/>
      <c r="KXJ8" s="746"/>
      <c r="KXK8" s="746"/>
      <c r="KXL8" s="746"/>
      <c r="KXM8" s="746"/>
      <c r="KXN8" s="746"/>
      <c r="KXO8" s="746"/>
      <c r="KXP8" s="746"/>
      <c r="KXQ8" s="746"/>
      <c r="KXR8" s="746"/>
      <c r="KXS8" s="746"/>
      <c r="KXT8" s="746"/>
      <c r="KXU8" s="746"/>
      <c r="KXV8" s="746"/>
      <c r="KXW8" s="746"/>
      <c r="KXX8" s="746"/>
      <c r="KXY8" s="746"/>
      <c r="KXZ8" s="746"/>
      <c r="KYA8" s="746"/>
      <c r="KYB8" s="746"/>
      <c r="KYC8" s="746"/>
      <c r="KYD8" s="746"/>
      <c r="KYE8" s="746"/>
      <c r="KYF8" s="746"/>
      <c r="KYG8" s="746"/>
      <c r="KYH8" s="746"/>
      <c r="KYI8" s="746"/>
      <c r="KYJ8" s="746"/>
      <c r="KYK8" s="746"/>
      <c r="KYL8" s="746"/>
      <c r="KYM8" s="746"/>
      <c r="KYN8" s="746"/>
      <c r="KYO8" s="746"/>
      <c r="KYP8" s="746"/>
      <c r="KYQ8" s="746"/>
      <c r="KYR8" s="746"/>
      <c r="KYS8" s="746"/>
      <c r="KYT8" s="746"/>
      <c r="KYU8" s="746"/>
      <c r="KYV8" s="746"/>
      <c r="KYW8" s="746"/>
      <c r="KYX8" s="746"/>
      <c r="KYY8" s="746"/>
      <c r="KYZ8" s="746"/>
      <c r="KZA8" s="746"/>
      <c r="KZB8" s="746"/>
      <c r="KZC8" s="746"/>
      <c r="KZD8" s="746"/>
      <c r="KZE8" s="746"/>
      <c r="KZF8" s="746"/>
      <c r="KZG8" s="746"/>
      <c r="KZH8" s="746"/>
      <c r="KZI8" s="746"/>
      <c r="KZJ8" s="746"/>
      <c r="KZK8" s="746"/>
      <c r="KZL8" s="746"/>
      <c r="KZM8" s="746"/>
      <c r="KZN8" s="746"/>
      <c r="KZO8" s="746"/>
      <c r="KZP8" s="746"/>
      <c r="KZQ8" s="746"/>
      <c r="KZR8" s="746"/>
      <c r="KZS8" s="746"/>
      <c r="KZT8" s="746"/>
      <c r="KZU8" s="746"/>
      <c r="KZV8" s="746"/>
      <c r="KZW8" s="746"/>
      <c r="KZX8" s="746"/>
      <c r="KZY8" s="746"/>
      <c r="KZZ8" s="746"/>
      <c r="LAA8" s="746"/>
      <c r="LAB8" s="746"/>
      <c r="LAC8" s="746"/>
      <c r="LAD8" s="746"/>
      <c r="LAE8" s="746"/>
      <c r="LAF8" s="746"/>
      <c r="LAG8" s="746"/>
      <c r="LAH8" s="746"/>
      <c r="LAI8" s="746"/>
      <c r="LAJ8" s="746"/>
      <c r="LAK8" s="746"/>
      <c r="LAL8" s="746"/>
      <c r="LAM8" s="746"/>
      <c r="LAN8" s="746"/>
      <c r="LAO8" s="746"/>
      <c r="LAP8" s="746"/>
      <c r="LAQ8" s="746"/>
      <c r="LAR8" s="746"/>
      <c r="LAS8" s="746"/>
      <c r="LAT8" s="746"/>
      <c r="LAU8" s="746"/>
      <c r="LAV8" s="746"/>
      <c r="LAW8" s="746"/>
      <c r="LAX8" s="746"/>
      <c r="LAY8" s="746"/>
      <c r="LAZ8" s="746"/>
      <c r="LBA8" s="746"/>
      <c r="LBB8" s="746"/>
      <c r="LBC8" s="746"/>
      <c r="LBD8" s="746"/>
      <c r="LBE8" s="746"/>
      <c r="LBF8" s="746"/>
      <c r="LBG8" s="746"/>
      <c r="LBH8" s="746"/>
      <c r="LBI8" s="746"/>
      <c r="LBJ8" s="746"/>
      <c r="LBK8" s="746"/>
      <c r="LBL8" s="746"/>
      <c r="LBM8" s="746"/>
      <c r="LBN8" s="746"/>
      <c r="LBO8" s="746"/>
      <c r="LBP8" s="746"/>
      <c r="LBQ8" s="746"/>
      <c r="LBR8" s="746"/>
      <c r="LBS8" s="746"/>
      <c r="LBT8" s="746"/>
      <c r="LBU8" s="746"/>
      <c r="LBV8" s="746"/>
      <c r="LBW8" s="746"/>
      <c r="LBX8" s="746"/>
      <c r="LBY8" s="746"/>
      <c r="LBZ8" s="746"/>
      <c r="LCA8" s="746"/>
      <c r="LCB8" s="746"/>
      <c r="LCC8" s="746"/>
      <c r="LCD8" s="746"/>
      <c r="LCE8" s="746"/>
      <c r="LCF8" s="746"/>
      <c r="LCG8" s="746"/>
      <c r="LCH8" s="746"/>
      <c r="LCI8" s="746"/>
      <c r="LCJ8" s="746"/>
      <c r="LCK8" s="746"/>
      <c r="LCL8" s="746"/>
      <c r="LCM8" s="746"/>
      <c r="LCN8" s="746"/>
      <c r="LCO8" s="746"/>
      <c r="LCP8" s="746"/>
      <c r="LCQ8" s="746"/>
      <c r="LCR8" s="746"/>
      <c r="LCS8" s="746"/>
      <c r="LCT8" s="746"/>
      <c r="LCU8" s="746"/>
      <c r="LCV8" s="746"/>
      <c r="LCW8" s="746"/>
      <c r="LCX8" s="746"/>
      <c r="LCY8" s="746"/>
      <c r="LCZ8" s="746"/>
      <c r="LDA8" s="746"/>
      <c r="LDB8" s="746"/>
      <c r="LDC8" s="746"/>
      <c r="LDD8" s="746"/>
      <c r="LDE8" s="746"/>
      <c r="LDF8" s="746"/>
      <c r="LDG8" s="746"/>
      <c r="LDH8" s="746"/>
      <c r="LDI8" s="746"/>
      <c r="LDJ8" s="746"/>
      <c r="LDK8" s="746"/>
      <c r="LDL8" s="746"/>
      <c r="LDM8" s="746"/>
      <c r="LDN8" s="746"/>
      <c r="LDO8" s="746"/>
      <c r="LDP8" s="746"/>
      <c r="LDQ8" s="746"/>
      <c r="LDR8" s="746"/>
      <c r="LDS8" s="746"/>
      <c r="LDT8" s="746"/>
      <c r="LDU8" s="746"/>
      <c r="LDV8" s="746"/>
      <c r="LDW8" s="746"/>
      <c r="LDX8" s="746"/>
      <c r="LDY8" s="746"/>
      <c r="LDZ8" s="746"/>
      <c r="LEA8" s="746"/>
      <c r="LEB8" s="746"/>
      <c r="LEC8" s="746"/>
      <c r="LED8" s="746"/>
      <c r="LEE8" s="746"/>
      <c r="LEF8" s="746"/>
      <c r="LEG8" s="746"/>
      <c r="LEH8" s="746"/>
      <c r="LEI8" s="746"/>
      <c r="LEJ8" s="746"/>
      <c r="LEK8" s="746"/>
      <c r="LEL8" s="746"/>
      <c r="LEM8" s="746"/>
      <c r="LEN8" s="746"/>
      <c r="LEO8" s="746"/>
      <c r="LEP8" s="746"/>
      <c r="LEQ8" s="746"/>
      <c r="LER8" s="746"/>
      <c r="LES8" s="746"/>
      <c r="LET8" s="746"/>
      <c r="LEU8" s="746"/>
      <c r="LEV8" s="746"/>
      <c r="LEW8" s="746"/>
      <c r="LEX8" s="746"/>
      <c r="LEY8" s="746"/>
      <c r="LEZ8" s="746"/>
      <c r="LFA8" s="746"/>
      <c r="LFB8" s="746"/>
      <c r="LFC8" s="746"/>
      <c r="LFD8" s="746"/>
      <c r="LFE8" s="746"/>
      <c r="LFF8" s="746"/>
      <c r="LFG8" s="746"/>
      <c r="LFH8" s="746"/>
      <c r="LFI8" s="746"/>
      <c r="LFJ8" s="746"/>
      <c r="LFK8" s="746"/>
      <c r="LFL8" s="746"/>
      <c r="LFM8" s="746"/>
      <c r="LFN8" s="746"/>
      <c r="LFO8" s="746"/>
      <c r="LFP8" s="746"/>
      <c r="LFQ8" s="746"/>
      <c r="LFR8" s="746"/>
      <c r="LFS8" s="746"/>
      <c r="LFT8" s="746"/>
      <c r="LFU8" s="746"/>
      <c r="LFV8" s="746"/>
      <c r="LFW8" s="746"/>
      <c r="LFX8" s="746"/>
      <c r="LFY8" s="746"/>
      <c r="LFZ8" s="746"/>
      <c r="LGA8" s="746"/>
      <c r="LGB8" s="746"/>
      <c r="LGC8" s="746"/>
      <c r="LGD8" s="746"/>
      <c r="LGE8" s="746"/>
      <c r="LGF8" s="746"/>
      <c r="LGG8" s="746"/>
      <c r="LGH8" s="746"/>
      <c r="LGI8" s="746"/>
      <c r="LGJ8" s="746"/>
      <c r="LGK8" s="746"/>
      <c r="LGL8" s="746"/>
      <c r="LGM8" s="746"/>
      <c r="LGN8" s="746"/>
      <c r="LGO8" s="746"/>
      <c r="LGP8" s="746"/>
      <c r="LGQ8" s="746"/>
      <c r="LGR8" s="746"/>
      <c r="LGS8" s="746"/>
      <c r="LGT8" s="746"/>
      <c r="LGU8" s="746"/>
      <c r="LGV8" s="746"/>
      <c r="LGW8" s="746"/>
      <c r="LGX8" s="746"/>
      <c r="LGY8" s="746"/>
      <c r="LGZ8" s="746"/>
      <c r="LHA8" s="746"/>
      <c r="LHB8" s="746"/>
      <c r="LHC8" s="746"/>
      <c r="LHD8" s="746"/>
      <c r="LHE8" s="746"/>
      <c r="LHF8" s="746"/>
      <c r="LHG8" s="746"/>
      <c r="LHH8" s="746"/>
      <c r="LHI8" s="746"/>
      <c r="LHJ8" s="746"/>
      <c r="LHK8" s="746"/>
      <c r="LHL8" s="746"/>
      <c r="LHM8" s="746"/>
      <c r="LHN8" s="746"/>
      <c r="LHO8" s="746"/>
      <c r="LHP8" s="746"/>
      <c r="LHQ8" s="746"/>
      <c r="LHR8" s="746"/>
      <c r="LHS8" s="746"/>
      <c r="LHT8" s="746"/>
      <c r="LHU8" s="746"/>
      <c r="LHV8" s="746"/>
      <c r="LHW8" s="746"/>
      <c r="LHX8" s="746"/>
      <c r="LHY8" s="746"/>
      <c r="LHZ8" s="746"/>
      <c r="LIA8" s="746"/>
      <c r="LIB8" s="746"/>
      <c r="LIC8" s="746"/>
      <c r="LID8" s="746"/>
      <c r="LIE8" s="746"/>
      <c r="LIF8" s="746"/>
      <c r="LIG8" s="746"/>
      <c r="LIH8" s="746"/>
      <c r="LII8" s="746"/>
      <c r="LIJ8" s="746"/>
      <c r="LIK8" s="746"/>
      <c r="LIL8" s="746"/>
      <c r="LIM8" s="746"/>
      <c r="LIN8" s="746"/>
      <c r="LIO8" s="746"/>
      <c r="LIP8" s="746"/>
      <c r="LIQ8" s="746"/>
      <c r="LIR8" s="746"/>
      <c r="LIS8" s="746"/>
      <c r="LIT8" s="746"/>
      <c r="LIU8" s="746"/>
      <c r="LIV8" s="746"/>
      <c r="LIW8" s="746"/>
      <c r="LIX8" s="746"/>
      <c r="LIY8" s="746"/>
      <c r="LIZ8" s="746"/>
      <c r="LJA8" s="746"/>
      <c r="LJB8" s="746"/>
      <c r="LJC8" s="746"/>
      <c r="LJD8" s="746"/>
      <c r="LJE8" s="746"/>
      <c r="LJF8" s="746"/>
      <c r="LJG8" s="746"/>
      <c r="LJH8" s="746"/>
      <c r="LJI8" s="746"/>
      <c r="LJJ8" s="746"/>
      <c r="LJK8" s="746"/>
      <c r="LJL8" s="746"/>
      <c r="LJM8" s="746"/>
      <c r="LJN8" s="746"/>
      <c r="LJO8" s="746"/>
      <c r="LJP8" s="746"/>
      <c r="LJQ8" s="746"/>
      <c r="LJR8" s="746"/>
      <c r="LJS8" s="746"/>
      <c r="LJT8" s="746"/>
      <c r="LJU8" s="746"/>
      <c r="LJV8" s="746"/>
      <c r="LJW8" s="746"/>
      <c r="LJX8" s="746"/>
      <c r="LJY8" s="746"/>
      <c r="LJZ8" s="746"/>
      <c r="LKA8" s="746"/>
      <c r="LKB8" s="746"/>
      <c r="LKC8" s="746"/>
      <c r="LKD8" s="746"/>
      <c r="LKE8" s="746"/>
      <c r="LKF8" s="746"/>
      <c r="LKG8" s="746"/>
      <c r="LKH8" s="746"/>
      <c r="LKI8" s="746"/>
      <c r="LKJ8" s="746"/>
      <c r="LKK8" s="746"/>
      <c r="LKL8" s="746"/>
      <c r="LKM8" s="746"/>
      <c r="LKN8" s="746"/>
      <c r="LKO8" s="746"/>
      <c r="LKP8" s="746"/>
      <c r="LKQ8" s="746"/>
      <c r="LKR8" s="746"/>
      <c r="LKS8" s="746"/>
      <c r="LKT8" s="746"/>
      <c r="LKU8" s="746"/>
      <c r="LKV8" s="746"/>
      <c r="LKW8" s="746"/>
      <c r="LKX8" s="746"/>
      <c r="LKY8" s="746"/>
      <c r="LKZ8" s="746"/>
      <c r="LLA8" s="746"/>
      <c r="LLB8" s="746"/>
      <c r="LLC8" s="746"/>
      <c r="LLD8" s="746"/>
      <c r="LLE8" s="746"/>
      <c r="LLF8" s="746"/>
      <c r="LLG8" s="746"/>
      <c r="LLH8" s="746"/>
      <c r="LLI8" s="746"/>
      <c r="LLJ8" s="746"/>
      <c r="LLK8" s="746"/>
      <c r="LLL8" s="746"/>
      <c r="LLM8" s="746"/>
      <c r="LLN8" s="746"/>
      <c r="LLO8" s="746"/>
      <c r="LLP8" s="746"/>
      <c r="LLQ8" s="746"/>
      <c r="LLR8" s="746"/>
      <c r="LLS8" s="746"/>
      <c r="LLT8" s="746"/>
      <c r="LLU8" s="746"/>
      <c r="LLV8" s="746"/>
      <c r="LLW8" s="746"/>
      <c r="LLX8" s="746"/>
      <c r="LLY8" s="746"/>
      <c r="LLZ8" s="746"/>
      <c r="LMA8" s="746"/>
      <c r="LMB8" s="746"/>
      <c r="LMC8" s="746"/>
      <c r="LMD8" s="746"/>
      <c r="LME8" s="746"/>
      <c r="LMF8" s="746"/>
      <c r="LMG8" s="746"/>
      <c r="LMH8" s="746"/>
      <c r="LMI8" s="746"/>
      <c r="LMJ8" s="746"/>
      <c r="LMK8" s="746"/>
      <c r="LML8" s="746"/>
      <c r="LMM8" s="746"/>
      <c r="LMN8" s="746"/>
      <c r="LMO8" s="746"/>
      <c r="LMP8" s="746"/>
      <c r="LMQ8" s="746"/>
      <c r="LMR8" s="746"/>
      <c r="LMS8" s="746"/>
      <c r="LMT8" s="746"/>
      <c r="LMU8" s="746"/>
      <c r="LMV8" s="746"/>
      <c r="LMW8" s="746"/>
      <c r="LMX8" s="746"/>
      <c r="LMY8" s="746"/>
      <c r="LMZ8" s="746"/>
      <c r="LNA8" s="746"/>
      <c r="LNB8" s="746"/>
      <c r="LNC8" s="746"/>
      <c r="LND8" s="746"/>
      <c r="LNE8" s="746"/>
      <c r="LNF8" s="746"/>
      <c r="LNG8" s="746"/>
      <c r="LNH8" s="746"/>
      <c r="LNI8" s="746"/>
      <c r="LNJ8" s="746"/>
      <c r="LNK8" s="746"/>
      <c r="LNL8" s="746"/>
      <c r="LNM8" s="746"/>
      <c r="LNN8" s="746"/>
      <c r="LNO8" s="746"/>
      <c r="LNP8" s="746"/>
      <c r="LNQ8" s="746"/>
      <c r="LNR8" s="746"/>
      <c r="LNS8" s="746"/>
      <c r="LNT8" s="746"/>
      <c r="LNU8" s="746"/>
      <c r="LNV8" s="746"/>
      <c r="LNW8" s="746"/>
      <c r="LNX8" s="746"/>
      <c r="LNY8" s="746"/>
      <c r="LNZ8" s="746"/>
      <c r="LOA8" s="746"/>
      <c r="LOB8" s="746"/>
      <c r="LOC8" s="746"/>
      <c r="LOD8" s="746"/>
      <c r="LOE8" s="746"/>
      <c r="LOF8" s="746"/>
      <c r="LOG8" s="746"/>
      <c r="LOH8" s="746"/>
      <c r="LOI8" s="746"/>
      <c r="LOJ8" s="746"/>
      <c r="LOK8" s="746"/>
      <c r="LOL8" s="746"/>
      <c r="LOM8" s="746"/>
      <c r="LON8" s="746"/>
      <c r="LOO8" s="746"/>
      <c r="LOP8" s="746"/>
      <c r="LOQ8" s="746"/>
      <c r="LOR8" s="746"/>
      <c r="LOS8" s="746"/>
      <c r="LOT8" s="746"/>
      <c r="LOU8" s="746"/>
      <c r="LOV8" s="746"/>
      <c r="LOW8" s="746"/>
      <c r="LOX8" s="746"/>
      <c r="LOY8" s="746"/>
      <c r="LOZ8" s="746"/>
      <c r="LPA8" s="746"/>
      <c r="LPB8" s="746"/>
      <c r="LPC8" s="746"/>
      <c r="LPD8" s="746"/>
      <c r="LPE8" s="746"/>
      <c r="LPF8" s="746"/>
      <c r="LPG8" s="746"/>
      <c r="LPH8" s="746"/>
      <c r="LPI8" s="746"/>
      <c r="LPJ8" s="746"/>
      <c r="LPK8" s="746"/>
      <c r="LPL8" s="746"/>
      <c r="LPM8" s="746"/>
      <c r="LPN8" s="746"/>
      <c r="LPO8" s="746"/>
      <c r="LPP8" s="746"/>
      <c r="LPQ8" s="746"/>
      <c r="LPR8" s="746"/>
      <c r="LPS8" s="746"/>
      <c r="LPT8" s="746"/>
      <c r="LPU8" s="746"/>
      <c r="LPV8" s="746"/>
      <c r="LPW8" s="746"/>
      <c r="LPX8" s="746"/>
      <c r="LPY8" s="746"/>
      <c r="LPZ8" s="746"/>
      <c r="LQA8" s="746"/>
      <c r="LQB8" s="746"/>
      <c r="LQC8" s="746"/>
      <c r="LQD8" s="746"/>
      <c r="LQE8" s="746"/>
      <c r="LQF8" s="746"/>
      <c r="LQG8" s="746"/>
      <c r="LQH8" s="746"/>
      <c r="LQI8" s="746"/>
      <c r="LQJ8" s="746"/>
      <c r="LQK8" s="746"/>
      <c r="LQL8" s="746"/>
      <c r="LQM8" s="746"/>
      <c r="LQN8" s="746"/>
      <c r="LQO8" s="746"/>
      <c r="LQP8" s="746"/>
      <c r="LQQ8" s="746"/>
      <c r="LQR8" s="746"/>
      <c r="LQS8" s="746"/>
      <c r="LQT8" s="746"/>
      <c r="LQU8" s="746"/>
      <c r="LQV8" s="746"/>
      <c r="LQW8" s="746"/>
      <c r="LQX8" s="746"/>
      <c r="LQY8" s="746"/>
      <c r="LQZ8" s="746"/>
      <c r="LRA8" s="746"/>
      <c r="LRB8" s="746"/>
      <c r="LRC8" s="746"/>
      <c r="LRD8" s="746"/>
      <c r="LRE8" s="746"/>
      <c r="LRF8" s="746"/>
      <c r="LRG8" s="746"/>
      <c r="LRH8" s="746"/>
      <c r="LRI8" s="746"/>
      <c r="LRJ8" s="746"/>
      <c r="LRK8" s="746"/>
      <c r="LRL8" s="746"/>
      <c r="LRM8" s="746"/>
      <c r="LRN8" s="746"/>
      <c r="LRO8" s="746"/>
      <c r="LRP8" s="746"/>
      <c r="LRQ8" s="746"/>
      <c r="LRR8" s="746"/>
      <c r="LRS8" s="746"/>
      <c r="LRT8" s="746"/>
      <c r="LRU8" s="746"/>
      <c r="LRV8" s="746"/>
      <c r="LRW8" s="746"/>
      <c r="LRX8" s="746"/>
      <c r="LRY8" s="746"/>
      <c r="LRZ8" s="746"/>
      <c r="LSA8" s="746"/>
      <c r="LSB8" s="746"/>
      <c r="LSC8" s="746"/>
      <c r="LSD8" s="746"/>
      <c r="LSE8" s="746"/>
      <c r="LSF8" s="746"/>
      <c r="LSG8" s="746"/>
      <c r="LSH8" s="746"/>
      <c r="LSI8" s="746"/>
      <c r="LSJ8" s="746"/>
      <c r="LSK8" s="746"/>
      <c r="LSL8" s="746"/>
      <c r="LSM8" s="746"/>
      <c r="LSN8" s="746"/>
      <c r="LSO8" s="746"/>
      <c r="LSP8" s="746"/>
      <c r="LSQ8" s="746"/>
      <c r="LSR8" s="746"/>
      <c r="LSS8" s="746"/>
      <c r="LST8" s="746"/>
      <c r="LSU8" s="746"/>
      <c r="LSV8" s="746"/>
      <c r="LSW8" s="746"/>
      <c r="LSX8" s="746"/>
      <c r="LSY8" s="746"/>
      <c r="LSZ8" s="746"/>
      <c r="LTA8" s="746"/>
      <c r="LTB8" s="746"/>
      <c r="LTC8" s="746"/>
      <c r="LTD8" s="746"/>
      <c r="LTE8" s="746"/>
      <c r="LTF8" s="746"/>
      <c r="LTG8" s="746"/>
      <c r="LTH8" s="746"/>
      <c r="LTI8" s="746"/>
      <c r="LTJ8" s="746"/>
      <c r="LTK8" s="746"/>
      <c r="LTL8" s="746"/>
      <c r="LTM8" s="746"/>
      <c r="LTN8" s="746"/>
      <c r="LTO8" s="746"/>
      <c r="LTP8" s="746"/>
      <c r="LTQ8" s="746"/>
      <c r="LTR8" s="746"/>
      <c r="LTS8" s="746"/>
      <c r="LTT8" s="746"/>
      <c r="LTU8" s="746"/>
      <c r="LTV8" s="746"/>
      <c r="LTW8" s="746"/>
      <c r="LTX8" s="746"/>
      <c r="LTY8" s="746"/>
      <c r="LTZ8" s="746"/>
      <c r="LUA8" s="746"/>
      <c r="LUB8" s="746"/>
      <c r="LUC8" s="746"/>
      <c r="LUD8" s="746"/>
      <c r="LUE8" s="746"/>
      <c r="LUF8" s="746"/>
      <c r="LUG8" s="746"/>
      <c r="LUH8" s="746"/>
      <c r="LUI8" s="746"/>
      <c r="LUJ8" s="746"/>
      <c r="LUK8" s="746"/>
      <c r="LUL8" s="746"/>
      <c r="LUM8" s="746"/>
      <c r="LUN8" s="746"/>
      <c r="LUO8" s="746"/>
      <c r="LUP8" s="746"/>
      <c r="LUQ8" s="746"/>
      <c r="LUR8" s="746"/>
      <c r="LUS8" s="746"/>
      <c r="LUT8" s="746"/>
      <c r="LUU8" s="746"/>
      <c r="LUV8" s="746"/>
      <c r="LUW8" s="746"/>
      <c r="LUX8" s="746"/>
      <c r="LUY8" s="746"/>
      <c r="LUZ8" s="746"/>
      <c r="LVA8" s="746"/>
      <c r="LVB8" s="746"/>
      <c r="LVC8" s="746"/>
      <c r="LVD8" s="746"/>
      <c r="LVE8" s="746"/>
      <c r="LVF8" s="746"/>
      <c r="LVG8" s="746"/>
      <c r="LVH8" s="746"/>
      <c r="LVI8" s="746"/>
      <c r="LVJ8" s="746"/>
      <c r="LVK8" s="746"/>
      <c r="LVL8" s="746"/>
      <c r="LVM8" s="746"/>
      <c r="LVN8" s="746"/>
      <c r="LVO8" s="746"/>
      <c r="LVP8" s="746"/>
      <c r="LVQ8" s="746"/>
      <c r="LVR8" s="746"/>
      <c r="LVS8" s="746"/>
      <c r="LVT8" s="746"/>
      <c r="LVU8" s="746"/>
      <c r="LVV8" s="746"/>
      <c r="LVW8" s="746"/>
      <c r="LVX8" s="746"/>
      <c r="LVY8" s="746"/>
      <c r="LVZ8" s="746"/>
      <c r="LWA8" s="746"/>
      <c r="LWB8" s="746"/>
      <c r="LWC8" s="746"/>
      <c r="LWD8" s="746"/>
      <c r="LWE8" s="746"/>
      <c r="LWF8" s="746"/>
      <c r="LWG8" s="746"/>
      <c r="LWH8" s="746"/>
      <c r="LWI8" s="746"/>
      <c r="LWJ8" s="746"/>
      <c r="LWK8" s="746"/>
      <c r="LWL8" s="746"/>
      <c r="LWM8" s="746"/>
      <c r="LWN8" s="746"/>
      <c r="LWO8" s="746"/>
      <c r="LWP8" s="746"/>
      <c r="LWQ8" s="746"/>
      <c r="LWR8" s="746"/>
      <c r="LWS8" s="746"/>
      <c r="LWT8" s="746"/>
      <c r="LWU8" s="746"/>
      <c r="LWV8" s="746"/>
      <c r="LWW8" s="746"/>
      <c r="LWX8" s="746"/>
      <c r="LWY8" s="746"/>
      <c r="LWZ8" s="746"/>
      <c r="LXA8" s="746"/>
      <c r="LXB8" s="746"/>
      <c r="LXC8" s="746"/>
      <c r="LXD8" s="746"/>
      <c r="LXE8" s="746"/>
      <c r="LXF8" s="746"/>
      <c r="LXG8" s="746"/>
      <c r="LXH8" s="746"/>
      <c r="LXI8" s="746"/>
      <c r="LXJ8" s="746"/>
      <c r="LXK8" s="746"/>
      <c r="LXL8" s="746"/>
      <c r="LXM8" s="746"/>
      <c r="LXN8" s="746"/>
      <c r="LXO8" s="746"/>
      <c r="LXP8" s="746"/>
      <c r="LXQ8" s="746"/>
      <c r="LXR8" s="746"/>
      <c r="LXS8" s="746"/>
      <c r="LXT8" s="746"/>
      <c r="LXU8" s="746"/>
      <c r="LXV8" s="746"/>
      <c r="LXW8" s="746"/>
      <c r="LXX8" s="746"/>
      <c r="LXY8" s="746"/>
      <c r="LXZ8" s="746"/>
      <c r="LYA8" s="746"/>
      <c r="LYB8" s="746"/>
      <c r="LYC8" s="746"/>
      <c r="LYD8" s="746"/>
      <c r="LYE8" s="746"/>
      <c r="LYF8" s="746"/>
      <c r="LYG8" s="746"/>
      <c r="LYH8" s="746"/>
      <c r="LYI8" s="746"/>
      <c r="LYJ8" s="746"/>
      <c r="LYK8" s="746"/>
      <c r="LYL8" s="746"/>
      <c r="LYM8" s="746"/>
      <c r="LYN8" s="746"/>
      <c r="LYO8" s="746"/>
      <c r="LYP8" s="746"/>
      <c r="LYQ8" s="746"/>
      <c r="LYR8" s="746"/>
      <c r="LYS8" s="746"/>
      <c r="LYT8" s="746"/>
      <c r="LYU8" s="746"/>
      <c r="LYV8" s="746"/>
      <c r="LYW8" s="746"/>
      <c r="LYX8" s="746"/>
      <c r="LYY8" s="746"/>
      <c r="LYZ8" s="746"/>
      <c r="LZA8" s="746"/>
      <c r="LZB8" s="746"/>
      <c r="LZC8" s="746"/>
      <c r="LZD8" s="746"/>
      <c r="LZE8" s="746"/>
      <c r="LZF8" s="746"/>
      <c r="LZG8" s="746"/>
      <c r="LZH8" s="746"/>
      <c r="LZI8" s="746"/>
      <c r="LZJ8" s="746"/>
      <c r="LZK8" s="746"/>
      <c r="LZL8" s="746"/>
      <c r="LZM8" s="746"/>
      <c r="LZN8" s="746"/>
      <c r="LZO8" s="746"/>
      <c r="LZP8" s="746"/>
      <c r="LZQ8" s="746"/>
      <c r="LZR8" s="746"/>
      <c r="LZS8" s="746"/>
      <c r="LZT8" s="746"/>
      <c r="LZU8" s="746"/>
      <c r="LZV8" s="746"/>
      <c r="LZW8" s="746"/>
      <c r="LZX8" s="746"/>
      <c r="LZY8" s="746"/>
      <c r="LZZ8" s="746"/>
      <c r="MAA8" s="746"/>
      <c r="MAB8" s="746"/>
      <c r="MAC8" s="746"/>
      <c r="MAD8" s="746"/>
      <c r="MAE8" s="746"/>
      <c r="MAF8" s="746"/>
      <c r="MAG8" s="746"/>
      <c r="MAH8" s="746"/>
      <c r="MAI8" s="746"/>
      <c r="MAJ8" s="746"/>
      <c r="MAK8" s="746"/>
      <c r="MAL8" s="746"/>
      <c r="MAM8" s="746"/>
      <c r="MAN8" s="746"/>
      <c r="MAO8" s="746"/>
      <c r="MAP8" s="746"/>
      <c r="MAQ8" s="746"/>
      <c r="MAR8" s="746"/>
      <c r="MAS8" s="746"/>
      <c r="MAT8" s="746"/>
      <c r="MAU8" s="746"/>
      <c r="MAV8" s="746"/>
      <c r="MAW8" s="746"/>
      <c r="MAX8" s="746"/>
      <c r="MAY8" s="746"/>
      <c r="MAZ8" s="746"/>
      <c r="MBA8" s="746"/>
      <c r="MBB8" s="746"/>
      <c r="MBC8" s="746"/>
      <c r="MBD8" s="746"/>
      <c r="MBE8" s="746"/>
      <c r="MBF8" s="746"/>
      <c r="MBG8" s="746"/>
      <c r="MBH8" s="746"/>
      <c r="MBI8" s="746"/>
      <c r="MBJ8" s="746"/>
      <c r="MBK8" s="746"/>
      <c r="MBL8" s="746"/>
      <c r="MBM8" s="746"/>
      <c r="MBN8" s="746"/>
      <c r="MBO8" s="746"/>
      <c r="MBP8" s="746"/>
      <c r="MBQ8" s="746"/>
      <c r="MBR8" s="746"/>
      <c r="MBS8" s="746"/>
      <c r="MBT8" s="746"/>
      <c r="MBU8" s="746"/>
      <c r="MBV8" s="746"/>
      <c r="MBW8" s="746"/>
      <c r="MBX8" s="746"/>
      <c r="MBY8" s="746"/>
      <c r="MBZ8" s="746"/>
      <c r="MCA8" s="746"/>
      <c r="MCB8" s="746"/>
      <c r="MCC8" s="746"/>
      <c r="MCD8" s="746"/>
      <c r="MCE8" s="746"/>
      <c r="MCF8" s="746"/>
      <c r="MCG8" s="746"/>
      <c r="MCH8" s="746"/>
      <c r="MCI8" s="746"/>
      <c r="MCJ8" s="746"/>
      <c r="MCK8" s="746"/>
      <c r="MCL8" s="746"/>
      <c r="MCM8" s="746"/>
      <c r="MCN8" s="746"/>
      <c r="MCO8" s="746"/>
      <c r="MCP8" s="746"/>
      <c r="MCQ8" s="746"/>
      <c r="MCR8" s="746"/>
      <c r="MCS8" s="746"/>
      <c r="MCT8" s="746"/>
      <c r="MCU8" s="746"/>
      <c r="MCV8" s="746"/>
      <c r="MCW8" s="746"/>
      <c r="MCX8" s="746"/>
      <c r="MCY8" s="746"/>
      <c r="MCZ8" s="746"/>
      <c r="MDA8" s="746"/>
      <c r="MDB8" s="746"/>
      <c r="MDC8" s="746"/>
      <c r="MDD8" s="746"/>
      <c r="MDE8" s="746"/>
      <c r="MDF8" s="746"/>
      <c r="MDG8" s="746"/>
      <c r="MDH8" s="746"/>
      <c r="MDI8" s="746"/>
      <c r="MDJ8" s="746"/>
      <c r="MDK8" s="746"/>
      <c r="MDL8" s="746"/>
      <c r="MDM8" s="746"/>
      <c r="MDN8" s="746"/>
      <c r="MDO8" s="746"/>
      <c r="MDP8" s="746"/>
      <c r="MDQ8" s="746"/>
      <c r="MDR8" s="746"/>
      <c r="MDS8" s="746"/>
      <c r="MDT8" s="746"/>
      <c r="MDU8" s="746"/>
      <c r="MDV8" s="746"/>
      <c r="MDW8" s="746"/>
      <c r="MDX8" s="746"/>
      <c r="MDY8" s="746"/>
      <c r="MDZ8" s="746"/>
      <c r="MEA8" s="746"/>
      <c r="MEB8" s="746"/>
      <c r="MEC8" s="746"/>
      <c r="MED8" s="746"/>
      <c r="MEE8" s="746"/>
      <c r="MEF8" s="746"/>
      <c r="MEG8" s="746"/>
      <c r="MEH8" s="746"/>
      <c r="MEI8" s="746"/>
      <c r="MEJ8" s="746"/>
      <c r="MEK8" s="746"/>
      <c r="MEL8" s="746"/>
      <c r="MEM8" s="746"/>
      <c r="MEN8" s="746"/>
      <c r="MEO8" s="746"/>
      <c r="MEP8" s="746"/>
      <c r="MEQ8" s="746"/>
      <c r="MER8" s="746"/>
      <c r="MES8" s="746"/>
      <c r="MET8" s="746"/>
      <c r="MEU8" s="746"/>
      <c r="MEV8" s="746"/>
      <c r="MEW8" s="746"/>
      <c r="MEX8" s="746"/>
      <c r="MEY8" s="746"/>
      <c r="MEZ8" s="746"/>
      <c r="MFA8" s="746"/>
      <c r="MFB8" s="746"/>
      <c r="MFC8" s="746"/>
      <c r="MFD8" s="746"/>
      <c r="MFE8" s="746"/>
      <c r="MFF8" s="746"/>
      <c r="MFG8" s="746"/>
      <c r="MFH8" s="746"/>
      <c r="MFI8" s="746"/>
      <c r="MFJ8" s="746"/>
      <c r="MFK8" s="746"/>
      <c r="MFL8" s="746"/>
      <c r="MFM8" s="746"/>
      <c r="MFN8" s="746"/>
      <c r="MFO8" s="746"/>
      <c r="MFP8" s="746"/>
      <c r="MFQ8" s="746"/>
      <c r="MFR8" s="746"/>
      <c r="MFS8" s="746"/>
      <c r="MFT8" s="746"/>
      <c r="MFU8" s="746"/>
      <c r="MFV8" s="746"/>
      <c r="MFW8" s="746"/>
      <c r="MFX8" s="746"/>
      <c r="MFY8" s="746"/>
      <c r="MFZ8" s="746"/>
      <c r="MGA8" s="746"/>
      <c r="MGB8" s="746"/>
      <c r="MGC8" s="746"/>
      <c r="MGD8" s="746"/>
      <c r="MGE8" s="746"/>
      <c r="MGF8" s="746"/>
      <c r="MGG8" s="746"/>
      <c r="MGH8" s="746"/>
      <c r="MGI8" s="746"/>
      <c r="MGJ8" s="746"/>
      <c r="MGK8" s="746"/>
      <c r="MGL8" s="746"/>
      <c r="MGM8" s="746"/>
      <c r="MGN8" s="746"/>
      <c r="MGO8" s="746"/>
      <c r="MGP8" s="746"/>
      <c r="MGQ8" s="746"/>
      <c r="MGR8" s="746"/>
      <c r="MGS8" s="746"/>
      <c r="MGT8" s="746"/>
      <c r="MGU8" s="746"/>
      <c r="MGV8" s="746"/>
      <c r="MGW8" s="746"/>
      <c r="MGX8" s="746"/>
      <c r="MGY8" s="746"/>
      <c r="MGZ8" s="746"/>
      <c r="MHA8" s="746"/>
      <c r="MHB8" s="746"/>
      <c r="MHC8" s="746"/>
      <c r="MHD8" s="746"/>
      <c r="MHE8" s="746"/>
      <c r="MHF8" s="746"/>
      <c r="MHG8" s="746"/>
      <c r="MHH8" s="746"/>
      <c r="MHI8" s="746"/>
      <c r="MHJ8" s="746"/>
      <c r="MHK8" s="746"/>
      <c r="MHL8" s="746"/>
      <c r="MHM8" s="746"/>
      <c r="MHN8" s="746"/>
      <c r="MHO8" s="746"/>
      <c r="MHP8" s="746"/>
      <c r="MHQ8" s="746"/>
      <c r="MHR8" s="746"/>
      <c r="MHS8" s="746"/>
      <c r="MHT8" s="746"/>
      <c r="MHU8" s="746"/>
      <c r="MHV8" s="746"/>
      <c r="MHW8" s="746"/>
      <c r="MHX8" s="746"/>
      <c r="MHY8" s="746"/>
      <c r="MHZ8" s="746"/>
      <c r="MIA8" s="746"/>
      <c r="MIB8" s="746"/>
      <c r="MIC8" s="746"/>
      <c r="MID8" s="746"/>
      <c r="MIE8" s="746"/>
      <c r="MIF8" s="746"/>
      <c r="MIG8" s="746"/>
      <c r="MIH8" s="746"/>
      <c r="MII8" s="746"/>
      <c r="MIJ8" s="746"/>
      <c r="MIK8" s="746"/>
      <c r="MIL8" s="746"/>
      <c r="MIM8" s="746"/>
      <c r="MIN8" s="746"/>
      <c r="MIO8" s="746"/>
      <c r="MIP8" s="746"/>
      <c r="MIQ8" s="746"/>
      <c r="MIR8" s="746"/>
      <c r="MIS8" s="746"/>
      <c r="MIT8" s="746"/>
      <c r="MIU8" s="746"/>
      <c r="MIV8" s="746"/>
      <c r="MIW8" s="746"/>
      <c r="MIX8" s="746"/>
      <c r="MIY8" s="746"/>
      <c r="MIZ8" s="746"/>
      <c r="MJA8" s="746"/>
      <c r="MJB8" s="746"/>
      <c r="MJC8" s="746"/>
      <c r="MJD8" s="746"/>
      <c r="MJE8" s="746"/>
      <c r="MJF8" s="746"/>
      <c r="MJG8" s="746"/>
      <c r="MJH8" s="746"/>
      <c r="MJI8" s="746"/>
      <c r="MJJ8" s="746"/>
      <c r="MJK8" s="746"/>
      <c r="MJL8" s="746"/>
      <c r="MJM8" s="746"/>
      <c r="MJN8" s="746"/>
      <c r="MJO8" s="746"/>
      <c r="MJP8" s="746"/>
      <c r="MJQ8" s="746"/>
      <c r="MJR8" s="746"/>
      <c r="MJS8" s="746"/>
      <c r="MJT8" s="746"/>
      <c r="MJU8" s="746"/>
      <c r="MJV8" s="746"/>
      <c r="MJW8" s="746"/>
      <c r="MJX8" s="746"/>
      <c r="MJY8" s="746"/>
      <c r="MJZ8" s="746"/>
      <c r="MKA8" s="746"/>
      <c r="MKB8" s="746"/>
      <c r="MKC8" s="746"/>
      <c r="MKD8" s="746"/>
      <c r="MKE8" s="746"/>
      <c r="MKF8" s="746"/>
      <c r="MKG8" s="746"/>
      <c r="MKH8" s="746"/>
      <c r="MKI8" s="746"/>
      <c r="MKJ8" s="746"/>
      <c r="MKK8" s="746"/>
      <c r="MKL8" s="746"/>
      <c r="MKM8" s="746"/>
      <c r="MKN8" s="746"/>
      <c r="MKO8" s="746"/>
      <c r="MKP8" s="746"/>
      <c r="MKQ8" s="746"/>
      <c r="MKR8" s="746"/>
      <c r="MKS8" s="746"/>
      <c r="MKT8" s="746"/>
      <c r="MKU8" s="746"/>
      <c r="MKV8" s="746"/>
      <c r="MKW8" s="746"/>
      <c r="MKX8" s="746"/>
      <c r="MKY8" s="746"/>
      <c r="MKZ8" s="746"/>
      <c r="MLA8" s="746"/>
      <c r="MLB8" s="746"/>
      <c r="MLC8" s="746"/>
      <c r="MLD8" s="746"/>
      <c r="MLE8" s="746"/>
      <c r="MLF8" s="746"/>
      <c r="MLG8" s="746"/>
      <c r="MLH8" s="746"/>
      <c r="MLI8" s="746"/>
      <c r="MLJ8" s="746"/>
      <c r="MLK8" s="746"/>
      <c r="MLL8" s="746"/>
      <c r="MLM8" s="746"/>
      <c r="MLN8" s="746"/>
      <c r="MLO8" s="746"/>
      <c r="MLP8" s="746"/>
      <c r="MLQ8" s="746"/>
      <c r="MLR8" s="746"/>
      <c r="MLS8" s="746"/>
      <c r="MLT8" s="746"/>
      <c r="MLU8" s="746"/>
      <c r="MLV8" s="746"/>
      <c r="MLW8" s="746"/>
      <c r="MLX8" s="746"/>
      <c r="MLY8" s="746"/>
      <c r="MLZ8" s="746"/>
      <c r="MMA8" s="746"/>
      <c r="MMB8" s="746"/>
      <c r="MMC8" s="746"/>
      <c r="MMD8" s="746"/>
      <c r="MME8" s="746"/>
      <c r="MMF8" s="746"/>
      <c r="MMG8" s="746"/>
      <c r="MMH8" s="746"/>
      <c r="MMI8" s="746"/>
      <c r="MMJ8" s="746"/>
      <c r="MMK8" s="746"/>
      <c r="MML8" s="746"/>
      <c r="MMM8" s="746"/>
      <c r="MMN8" s="746"/>
      <c r="MMO8" s="746"/>
      <c r="MMP8" s="746"/>
      <c r="MMQ8" s="746"/>
      <c r="MMR8" s="746"/>
      <c r="MMS8" s="746"/>
      <c r="MMT8" s="746"/>
      <c r="MMU8" s="746"/>
      <c r="MMV8" s="746"/>
      <c r="MMW8" s="746"/>
      <c r="MMX8" s="746"/>
      <c r="MMY8" s="746"/>
      <c r="MMZ8" s="746"/>
      <c r="MNA8" s="746"/>
      <c r="MNB8" s="746"/>
      <c r="MNC8" s="746"/>
      <c r="MND8" s="746"/>
      <c r="MNE8" s="746"/>
      <c r="MNF8" s="746"/>
      <c r="MNG8" s="746"/>
      <c r="MNH8" s="746"/>
      <c r="MNI8" s="746"/>
      <c r="MNJ8" s="746"/>
      <c r="MNK8" s="746"/>
      <c r="MNL8" s="746"/>
      <c r="MNM8" s="746"/>
      <c r="MNN8" s="746"/>
      <c r="MNO8" s="746"/>
      <c r="MNP8" s="746"/>
      <c r="MNQ8" s="746"/>
      <c r="MNR8" s="746"/>
      <c r="MNS8" s="746"/>
      <c r="MNT8" s="746"/>
      <c r="MNU8" s="746"/>
      <c r="MNV8" s="746"/>
      <c r="MNW8" s="746"/>
      <c r="MNX8" s="746"/>
      <c r="MNY8" s="746"/>
      <c r="MNZ8" s="746"/>
      <c r="MOA8" s="746"/>
      <c r="MOB8" s="746"/>
      <c r="MOC8" s="746"/>
      <c r="MOD8" s="746"/>
      <c r="MOE8" s="746"/>
      <c r="MOF8" s="746"/>
      <c r="MOG8" s="746"/>
      <c r="MOH8" s="746"/>
      <c r="MOI8" s="746"/>
      <c r="MOJ8" s="746"/>
      <c r="MOK8" s="746"/>
      <c r="MOL8" s="746"/>
      <c r="MOM8" s="746"/>
      <c r="MON8" s="746"/>
      <c r="MOO8" s="746"/>
      <c r="MOP8" s="746"/>
      <c r="MOQ8" s="746"/>
      <c r="MOR8" s="746"/>
      <c r="MOS8" s="746"/>
      <c r="MOT8" s="746"/>
      <c r="MOU8" s="746"/>
      <c r="MOV8" s="746"/>
      <c r="MOW8" s="746"/>
      <c r="MOX8" s="746"/>
      <c r="MOY8" s="746"/>
      <c r="MOZ8" s="746"/>
      <c r="MPA8" s="746"/>
      <c r="MPB8" s="746"/>
      <c r="MPC8" s="746"/>
      <c r="MPD8" s="746"/>
      <c r="MPE8" s="746"/>
      <c r="MPF8" s="746"/>
      <c r="MPG8" s="746"/>
      <c r="MPH8" s="746"/>
      <c r="MPI8" s="746"/>
      <c r="MPJ8" s="746"/>
      <c r="MPK8" s="746"/>
      <c r="MPL8" s="746"/>
      <c r="MPM8" s="746"/>
      <c r="MPN8" s="746"/>
      <c r="MPO8" s="746"/>
      <c r="MPP8" s="746"/>
      <c r="MPQ8" s="746"/>
      <c r="MPR8" s="746"/>
      <c r="MPS8" s="746"/>
      <c r="MPT8" s="746"/>
      <c r="MPU8" s="746"/>
      <c r="MPV8" s="746"/>
      <c r="MPW8" s="746"/>
      <c r="MPX8" s="746"/>
      <c r="MPY8" s="746"/>
      <c r="MPZ8" s="746"/>
      <c r="MQA8" s="746"/>
      <c r="MQB8" s="746"/>
      <c r="MQC8" s="746"/>
      <c r="MQD8" s="746"/>
      <c r="MQE8" s="746"/>
      <c r="MQF8" s="746"/>
      <c r="MQG8" s="746"/>
      <c r="MQH8" s="746"/>
      <c r="MQI8" s="746"/>
      <c r="MQJ8" s="746"/>
      <c r="MQK8" s="746"/>
      <c r="MQL8" s="746"/>
      <c r="MQM8" s="746"/>
      <c r="MQN8" s="746"/>
      <c r="MQO8" s="746"/>
      <c r="MQP8" s="746"/>
      <c r="MQQ8" s="746"/>
      <c r="MQR8" s="746"/>
      <c r="MQS8" s="746"/>
      <c r="MQT8" s="746"/>
      <c r="MQU8" s="746"/>
      <c r="MQV8" s="746"/>
      <c r="MQW8" s="746"/>
      <c r="MQX8" s="746"/>
      <c r="MQY8" s="746"/>
      <c r="MQZ8" s="746"/>
      <c r="MRA8" s="746"/>
      <c r="MRB8" s="746"/>
      <c r="MRC8" s="746"/>
      <c r="MRD8" s="746"/>
      <c r="MRE8" s="746"/>
      <c r="MRF8" s="746"/>
      <c r="MRG8" s="746"/>
      <c r="MRH8" s="746"/>
      <c r="MRI8" s="746"/>
      <c r="MRJ8" s="746"/>
      <c r="MRK8" s="746"/>
      <c r="MRL8" s="746"/>
      <c r="MRM8" s="746"/>
      <c r="MRN8" s="746"/>
      <c r="MRO8" s="746"/>
      <c r="MRP8" s="746"/>
      <c r="MRQ8" s="746"/>
      <c r="MRR8" s="746"/>
      <c r="MRS8" s="746"/>
      <c r="MRT8" s="746"/>
      <c r="MRU8" s="746"/>
      <c r="MRV8" s="746"/>
      <c r="MRW8" s="746"/>
      <c r="MRX8" s="746"/>
      <c r="MRY8" s="746"/>
      <c r="MRZ8" s="746"/>
      <c r="MSA8" s="746"/>
      <c r="MSB8" s="746"/>
      <c r="MSC8" s="746"/>
      <c r="MSD8" s="746"/>
      <c r="MSE8" s="746"/>
      <c r="MSF8" s="746"/>
      <c r="MSG8" s="746"/>
      <c r="MSH8" s="746"/>
      <c r="MSI8" s="746"/>
      <c r="MSJ8" s="746"/>
      <c r="MSK8" s="746"/>
      <c r="MSL8" s="746"/>
      <c r="MSM8" s="746"/>
      <c r="MSN8" s="746"/>
      <c r="MSO8" s="746"/>
      <c r="MSP8" s="746"/>
      <c r="MSQ8" s="746"/>
      <c r="MSR8" s="746"/>
      <c r="MSS8" s="746"/>
      <c r="MST8" s="746"/>
      <c r="MSU8" s="746"/>
      <c r="MSV8" s="746"/>
      <c r="MSW8" s="746"/>
      <c r="MSX8" s="746"/>
      <c r="MSY8" s="746"/>
      <c r="MSZ8" s="746"/>
      <c r="MTA8" s="746"/>
      <c r="MTB8" s="746"/>
      <c r="MTC8" s="746"/>
      <c r="MTD8" s="746"/>
      <c r="MTE8" s="746"/>
      <c r="MTF8" s="746"/>
      <c r="MTG8" s="746"/>
      <c r="MTH8" s="746"/>
      <c r="MTI8" s="746"/>
      <c r="MTJ8" s="746"/>
      <c r="MTK8" s="746"/>
      <c r="MTL8" s="746"/>
      <c r="MTM8" s="746"/>
      <c r="MTN8" s="746"/>
      <c r="MTO8" s="746"/>
      <c r="MTP8" s="746"/>
      <c r="MTQ8" s="746"/>
      <c r="MTR8" s="746"/>
      <c r="MTS8" s="746"/>
      <c r="MTT8" s="746"/>
      <c r="MTU8" s="746"/>
      <c r="MTV8" s="746"/>
      <c r="MTW8" s="746"/>
      <c r="MTX8" s="746"/>
      <c r="MTY8" s="746"/>
      <c r="MTZ8" s="746"/>
      <c r="MUA8" s="746"/>
      <c r="MUB8" s="746"/>
      <c r="MUC8" s="746"/>
      <c r="MUD8" s="746"/>
      <c r="MUE8" s="746"/>
      <c r="MUF8" s="746"/>
      <c r="MUG8" s="746"/>
      <c r="MUH8" s="746"/>
      <c r="MUI8" s="746"/>
      <c r="MUJ8" s="746"/>
      <c r="MUK8" s="746"/>
      <c r="MUL8" s="746"/>
      <c r="MUM8" s="746"/>
      <c r="MUN8" s="746"/>
      <c r="MUO8" s="746"/>
      <c r="MUP8" s="746"/>
      <c r="MUQ8" s="746"/>
      <c r="MUR8" s="746"/>
      <c r="MUS8" s="746"/>
      <c r="MUT8" s="746"/>
      <c r="MUU8" s="746"/>
      <c r="MUV8" s="746"/>
      <c r="MUW8" s="746"/>
      <c r="MUX8" s="746"/>
      <c r="MUY8" s="746"/>
      <c r="MUZ8" s="746"/>
      <c r="MVA8" s="746"/>
      <c r="MVB8" s="746"/>
      <c r="MVC8" s="746"/>
      <c r="MVD8" s="746"/>
      <c r="MVE8" s="746"/>
      <c r="MVF8" s="746"/>
      <c r="MVG8" s="746"/>
      <c r="MVH8" s="746"/>
      <c r="MVI8" s="746"/>
      <c r="MVJ8" s="746"/>
      <c r="MVK8" s="746"/>
      <c r="MVL8" s="746"/>
      <c r="MVM8" s="746"/>
      <c r="MVN8" s="746"/>
      <c r="MVO8" s="746"/>
      <c r="MVP8" s="746"/>
      <c r="MVQ8" s="746"/>
      <c r="MVR8" s="746"/>
      <c r="MVS8" s="746"/>
      <c r="MVT8" s="746"/>
      <c r="MVU8" s="746"/>
      <c r="MVV8" s="746"/>
      <c r="MVW8" s="746"/>
      <c r="MVX8" s="746"/>
      <c r="MVY8" s="746"/>
      <c r="MVZ8" s="746"/>
      <c r="MWA8" s="746"/>
      <c r="MWB8" s="746"/>
      <c r="MWC8" s="746"/>
      <c r="MWD8" s="746"/>
      <c r="MWE8" s="746"/>
      <c r="MWF8" s="746"/>
      <c r="MWG8" s="746"/>
      <c r="MWH8" s="746"/>
      <c r="MWI8" s="746"/>
      <c r="MWJ8" s="746"/>
      <c r="MWK8" s="746"/>
      <c r="MWL8" s="746"/>
      <c r="MWM8" s="746"/>
      <c r="MWN8" s="746"/>
      <c r="MWO8" s="746"/>
      <c r="MWP8" s="746"/>
      <c r="MWQ8" s="746"/>
      <c r="MWR8" s="746"/>
      <c r="MWS8" s="746"/>
      <c r="MWT8" s="746"/>
      <c r="MWU8" s="746"/>
      <c r="MWV8" s="746"/>
      <c r="MWW8" s="746"/>
      <c r="MWX8" s="746"/>
      <c r="MWY8" s="746"/>
      <c r="MWZ8" s="746"/>
      <c r="MXA8" s="746"/>
      <c r="MXB8" s="746"/>
      <c r="MXC8" s="746"/>
      <c r="MXD8" s="746"/>
      <c r="MXE8" s="746"/>
      <c r="MXF8" s="746"/>
      <c r="MXG8" s="746"/>
      <c r="MXH8" s="746"/>
      <c r="MXI8" s="746"/>
      <c r="MXJ8" s="746"/>
      <c r="MXK8" s="746"/>
      <c r="MXL8" s="746"/>
      <c r="MXM8" s="746"/>
      <c r="MXN8" s="746"/>
      <c r="MXO8" s="746"/>
      <c r="MXP8" s="746"/>
      <c r="MXQ8" s="746"/>
      <c r="MXR8" s="746"/>
      <c r="MXS8" s="746"/>
      <c r="MXT8" s="746"/>
      <c r="MXU8" s="746"/>
      <c r="MXV8" s="746"/>
      <c r="MXW8" s="746"/>
      <c r="MXX8" s="746"/>
      <c r="MXY8" s="746"/>
      <c r="MXZ8" s="746"/>
      <c r="MYA8" s="746"/>
      <c r="MYB8" s="746"/>
      <c r="MYC8" s="746"/>
      <c r="MYD8" s="746"/>
      <c r="MYE8" s="746"/>
      <c r="MYF8" s="746"/>
      <c r="MYG8" s="746"/>
      <c r="MYH8" s="746"/>
      <c r="MYI8" s="746"/>
      <c r="MYJ8" s="746"/>
      <c r="MYK8" s="746"/>
      <c r="MYL8" s="746"/>
      <c r="MYM8" s="746"/>
      <c r="MYN8" s="746"/>
      <c r="MYO8" s="746"/>
      <c r="MYP8" s="746"/>
      <c r="MYQ8" s="746"/>
      <c r="MYR8" s="746"/>
      <c r="MYS8" s="746"/>
      <c r="MYT8" s="746"/>
      <c r="MYU8" s="746"/>
      <c r="MYV8" s="746"/>
      <c r="MYW8" s="746"/>
      <c r="MYX8" s="746"/>
      <c r="MYY8" s="746"/>
      <c r="MYZ8" s="746"/>
      <c r="MZA8" s="746"/>
      <c r="MZB8" s="746"/>
      <c r="MZC8" s="746"/>
      <c r="MZD8" s="746"/>
      <c r="MZE8" s="746"/>
      <c r="MZF8" s="746"/>
      <c r="MZG8" s="746"/>
      <c r="MZH8" s="746"/>
      <c r="MZI8" s="746"/>
      <c r="MZJ8" s="746"/>
      <c r="MZK8" s="746"/>
      <c r="MZL8" s="746"/>
      <c r="MZM8" s="746"/>
      <c r="MZN8" s="746"/>
      <c r="MZO8" s="746"/>
      <c r="MZP8" s="746"/>
      <c r="MZQ8" s="746"/>
      <c r="MZR8" s="746"/>
      <c r="MZS8" s="746"/>
      <c r="MZT8" s="746"/>
      <c r="MZU8" s="746"/>
      <c r="MZV8" s="746"/>
      <c r="MZW8" s="746"/>
      <c r="MZX8" s="746"/>
      <c r="MZY8" s="746"/>
      <c r="MZZ8" s="746"/>
      <c r="NAA8" s="746"/>
      <c r="NAB8" s="746"/>
      <c r="NAC8" s="746"/>
      <c r="NAD8" s="746"/>
      <c r="NAE8" s="746"/>
      <c r="NAF8" s="746"/>
      <c r="NAG8" s="746"/>
      <c r="NAH8" s="746"/>
      <c r="NAI8" s="746"/>
      <c r="NAJ8" s="746"/>
      <c r="NAK8" s="746"/>
      <c r="NAL8" s="746"/>
      <c r="NAM8" s="746"/>
      <c r="NAN8" s="746"/>
      <c r="NAO8" s="746"/>
      <c r="NAP8" s="746"/>
      <c r="NAQ8" s="746"/>
      <c r="NAR8" s="746"/>
      <c r="NAS8" s="746"/>
      <c r="NAT8" s="746"/>
      <c r="NAU8" s="746"/>
      <c r="NAV8" s="746"/>
      <c r="NAW8" s="746"/>
      <c r="NAX8" s="746"/>
      <c r="NAY8" s="746"/>
      <c r="NAZ8" s="746"/>
      <c r="NBA8" s="746"/>
      <c r="NBB8" s="746"/>
      <c r="NBC8" s="746"/>
      <c r="NBD8" s="746"/>
      <c r="NBE8" s="746"/>
      <c r="NBF8" s="746"/>
      <c r="NBG8" s="746"/>
      <c r="NBH8" s="746"/>
      <c r="NBI8" s="746"/>
      <c r="NBJ8" s="746"/>
      <c r="NBK8" s="746"/>
      <c r="NBL8" s="746"/>
      <c r="NBM8" s="746"/>
      <c r="NBN8" s="746"/>
      <c r="NBO8" s="746"/>
      <c r="NBP8" s="746"/>
      <c r="NBQ8" s="746"/>
      <c r="NBR8" s="746"/>
      <c r="NBS8" s="746"/>
      <c r="NBT8" s="746"/>
      <c r="NBU8" s="746"/>
      <c r="NBV8" s="746"/>
      <c r="NBW8" s="746"/>
      <c r="NBX8" s="746"/>
      <c r="NBY8" s="746"/>
      <c r="NBZ8" s="746"/>
      <c r="NCA8" s="746"/>
      <c r="NCB8" s="746"/>
      <c r="NCC8" s="746"/>
      <c r="NCD8" s="746"/>
      <c r="NCE8" s="746"/>
      <c r="NCF8" s="746"/>
      <c r="NCG8" s="746"/>
      <c r="NCH8" s="746"/>
      <c r="NCI8" s="746"/>
      <c r="NCJ8" s="746"/>
      <c r="NCK8" s="746"/>
      <c r="NCL8" s="746"/>
      <c r="NCM8" s="746"/>
      <c r="NCN8" s="746"/>
      <c r="NCO8" s="746"/>
      <c r="NCP8" s="746"/>
      <c r="NCQ8" s="746"/>
      <c r="NCR8" s="746"/>
      <c r="NCS8" s="746"/>
      <c r="NCT8" s="746"/>
      <c r="NCU8" s="746"/>
      <c r="NCV8" s="746"/>
      <c r="NCW8" s="746"/>
      <c r="NCX8" s="746"/>
      <c r="NCY8" s="746"/>
      <c r="NCZ8" s="746"/>
      <c r="NDA8" s="746"/>
      <c r="NDB8" s="746"/>
      <c r="NDC8" s="746"/>
      <c r="NDD8" s="746"/>
      <c r="NDE8" s="746"/>
      <c r="NDF8" s="746"/>
      <c r="NDG8" s="746"/>
      <c r="NDH8" s="746"/>
      <c r="NDI8" s="746"/>
      <c r="NDJ8" s="746"/>
      <c r="NDK8" s="746"/>
      <c r="NDL8" s="746"/>
      <c r="NDM8" s="746"/>
      <c r="NDN8" s="746"/>
      <c r="NDO8" s="746"/>
      <c r="NDP8" s="746"/>
      <c r="NDQ8" s="746"/>
      <c r="NDR8" s="746"/>
      <c r="NDS8" s="746"/>
      <c r="NDT8" s="746"/>
      <c r="NDU8" s="746"/>
      <c r="NDV8" s="746"/>
      <c r="NDW8" s="746"/>
      <c r="NDX8" s="746"/>
      <c r="NDY8" s="746"/>
      <c r="NDZ8" s="746"/>
      <c r="NEA8" s="746"/>
      <c r="NEB8" s="746"/>
      <c r="NEC8" s="746"/>
      <c r="NED8" s="746"/>
      <c r="NEE8" s="746"/>
      <c r="NEF8" s="746"/>
      <c r="NEG8" s="746"/>
      <c r="NEH8" s="746"/>
      <c r="NEI8" s="746"/>
      <c r="NEJ8" s="746"/>
      <c r="NEK8" s="746"/>
      <c r="NEL8" s="746"/>
      <c r="NEM8" s="746"/>
      <c r="NEN8" s="746"/>
      <c r="NEO8" s="746"/>
      <c r="NEP8" s="746"/>
      <c r="NEQ8" s="746"/>
      <c r="NER8" s="746"/>
      <c r="NES8" s="746"/>
      <c r="NET8" s="746"/>
      <c r="NEU8" s="746"/>
      <c r="NEV8" s="746"/>
      <c r="NEW8" s="746"/>
      <c r="NEX8" s="746"/>
      <c r="NEY8" s="746"/>
      <c r="NEZ8" s="746"/>
      <c r="NFA8" s="746"/>
      <c r="NFB8" s="746"/>
      <c r="NFC8" s="746"/>
      <c r="NFD8" s="746"/>
      <c r="NFE8" s="746"/>
      <c r="NFF8" s="746"/>
      <c r="NFG8" s="746"/>
      <c r="NFH8" s="746"/>
      <c r="NFI8" s="746"/>
      <c r="NFJ8" s="746"/>
      <c r="NFK8" s="746"/>
      <c r="NFL8" s="746"/>
      <c r="NFM8" s="746"/>
      <c r="NFN8" s="746"/>
      <c r="NFO8" s="746"/>
      <c r="NFP8" s="746"/>
      <c r="NFQ8" s="746"/>
      <c r="NFR8" s="746"/>
      <c r="NFS8" s="746"/>
      <c r="NFT8" s="746"/>
      <c r="NFU8" s="746"/>
      <c r="NFV8" s="746"/>
      <c r="NFW8" s="746"/>
      <c r="NFX8" s="746"/>
      <c r="NFY8" s="746"/>
      <c r="NFZ8" s="746"/>
      <c r="NGA8" s="746"/>
      <c r="NGB8" s="746"/>
      <c r="NGC8" s="746"/>
      <c r="NGD8" s="746"/>
      <c r="NGE8" s="746"/>
      <c r="NGF8" s="746"/>
      <c r="NGG8" s="746"/>
      <c r="NGH8" s="746"/>
      <c r="NGI8" s="746"/>
      <c r="NGJ8" s="746"/>
      <c r="NGK8" s="746"/>
      <c r="NGL8" s="746"/>
      <c r="NGM8" s="746"/>
      <c r="NGN8" s="746"/>
      <c r="NGO8" s="746"/>
      <c r="NGP8" s="746"/>
      <c r="NGQ8" s="746"/>
      <c r="NGR8" s="746"/>
      <c r="NGS8" s="746"/>
      <c r="NGT8" s="746"/>
      <c r="NGU8" s="746"/>
      <c r="NGV8" s="746"/>
      <c r="NGW8" s="746"/>
      <c r="NGX8" s="746"/>
      <c r="NGY8" s="746"/>
      <c r="NGZ8" s="746"/>
      <c r="NHA8" s="746"/>
      <c r="NHB8" s="746"/>
      <c r="NHC8" s="746"/>
      <c r="NHD8" s="746"/>
      <c r="NHE8" s="746"/>
      <c r="NHF8" s="746"/>
      <c r="NHG8" s="746"/>
      <c r="NHH8" s="746"/>
      <c r="NHI8" s="746"/>
      <c r="NHJ8" s="746"/>
      <c r="NHK8" s="746"/>
      <c r="NHL8" s="746"/>
      <c r="NHM8" s="746"/>
      <c r="NHN8" s="746"/>
      <c r="NHO8" s="746"/>
      <c r="NHP8" s="746"/>
      <c r="NHQ8" s="746"/>
      <c r="NHR8" s="746"/>
      <c r="NHS8" s="746"/>
      <c r="NHT8" s="746"/>
      <c r="NHU8" s="746"/>
      <c r="NHV8" s="746"/>
      <c r="NHW8" s="746"/>
      <c r="NHX8" s="746"/>
      <c r="NHY8" s="746"/>
      <c r="NHZ8" s="746"/>
      <c r="NIA8" s="746"/>
      <c r="NIB8" s="746"/>
      <c r="NIC8" s="746"/>
      <c r="NID8" s="746"/>
      <c r="NIE8" s="746"/>
      <c r="NIF8" s="746"/>
      <c r="NIG8" s="746"/>
      <c r="NIH8" s="746"/>
      <c r="NII8" s="746"/>
      <c r="NIJ8" s="746"/>
      <c r="NIK8" s="746"/>
      <c r="NIL8" s="746"/>
      <c r="NIM8" s="746"/>
      <c r="NIN8" s="746"/>
      <c r="NIO8" s="746"/>
      <c r="NIP8" s="746"/>
      <c r="NIQ8" s="746"/>
      <c r="NIR8" s="746"/>
      <c r="NIS8" s="746"/>
      <c r="NIT8" s="746"/>
      <c r="NIU8" s="746"/>
      <c r="NIV8" s="746"/>
      <c r="NIW8" s="746"/>
      <c r="NIX8" s="746"/>
      <c r="NIY8" s="746"/>
      <c r="NIZ8" s="746"/>
      <c r="NJA8" s="746"/>
      <c r="NJB8" s="746"/>
      <c r="NJC8" s="746"/>
      <c r="NJD8" s="746"/>
      <c r="NJE8" s="746"/>
      <c r="NJF8" s="746"/>
      <c r="NJG8" s="746"/>
      <c r="NJH8" s="746"/>
      <c r="NJI8" s="746"/>
      <c r="NJJ8" s="746"/>
      <c r="NJK8" s="746"/>
      <c r="NJL8" s="746"/>
      <c r="NJM8" s="746"/>
      <c r="NJN8" s="746"/>
      <c r="NJO8" s="746"/>
      <c r="NJP8" s="746"/>
      <c r="NJQ8" s="746"/>
      <c r="NJR8" s="746"/>
      <c r="NJS8" s="746"/>
      <c r="NJT8" s="746"/>
      <c r="NJU8" s="746"/>
      <c r="NJV8" s="746"/>
      <c r="NJW8" s="746"/>
      <c r="NJX8" s="746"/>
      <c r="NJY8" s="746"/>
      <c r="NJZ8" s="746"/>
      <c r="NKA8" s="746"/>
      <c r="NKB8" s="746"/>
      <c r="NKC8" s="746"/>
      <c r="NKD8" s="746"/>
      <c r="NKE8" s="746"/>
      <c r="NKF8" s="746"/>
      <c r="NKG8" s="746"/>
      <c r="NKH8" s="746"/>
      <c r="NKI8" s="746"/>
      <c r="NKJ8" s="746"/>
      <c r="NKK8" s="746"/>
      <c r="NKL8" s="746"/>
      <c r="NKM8" s="746"/>
      <c r="NKN8" s="746"/>
      <c r="NKO8" s="746"/>
      <c r="NKP8" s="746"/>
      <c r="NKQ8" s="746"/>
      <c r="NKR8" s="746"/>
      <c r="NKS8" s="746"/>
      <c r="NKT8" s="746"/>
      <c r="NKU8" s="746"/>
      <c r="NKV8" s="746"/>
      <c r="NKW8" s="746"/>
      <c r="NKX8" s="746"/>
      <c r="NKY8" s="746"/>
      <c r="NKZ8" s="746"/>
      <c r="NLA8" s="746"/>
      <c r="NLB8" s="746"/>
      <c r="NLC8" s="746"/>
      <c r="NLD8" s="746"/>
      <c r="NLE8" s="746"/>
      <c r="NLF8" s="746"/>
      <c r="NLG8" s="746"/>
      <c r="NLH8" s="746"/>
      <c r="NLI8" s="746"/>
      <c r="NLJ8" s="746"/>
      <c r="NLK8" s="746"/>
      <c r="NLL8" s="746"/>
      <c r="NLM8" s="746"/>
      <c r="NLN8" s="746"/>
      <c r="NLO8" s="746"/>
      <c r="NLP8" s="746"/>
      <c r="NLQ8" s="746"/>
      <c r="NLR8" s="746"/>
      <c r="NLS8" s="746"/>
      <c r="NLT8" s="746"/>
      <c r="NLU8" s="746"/>
      <c r="NLV8" s="746"/>
      <c r="NLW8" s="746"/>
      <c r="NLX8" s="746"/>
      <c r="NLY8" s="746"/>
      <c r="NLZ8" s="746"/>
      <c r="NMA8" s="746"/>
      <c r="NMB8" s="746"/>
      <c r="NMC8" s="746"/>
      <c r="NMD8" s="746"/>
      <c r="NME8" s="746"/>
      <c r="NMF8" s="746"/>
      <c r="NMG8" s="746"/>
      <c r="NMH8" s="746"/>
      <c r="NMI8" s="746"/>
      <c r="NMJ8" s="746"/>
      <c r="NMK8" s="746"/>
      <c r="NML8" s="746"/>
      <c r="NMM8" s="746"/>
      <c r="NMN8" s="746"/>
      <c r="NMO8" s="746"/>
      <c r="NMP8" s="746"/>
      <c r="NMQ8" s="746"/>
      <c r="NMR8" s="746"/>
      <c r="NMS8" s="746"/>
      <c r="NMT8" s="746"/>
      <c r="NMU8" s="746"/>
      <c r="NMV8" s="746"/>
      <c r="NMW8" s="746"/>
      <c r="NMX8" s="746"/>
      <c r="NMY8" s="746"/>
      <c r="NMZ8" s="746"/>
      <c r="NNA8" s="746"/>
      <c r="NNB8" s="746"/>
      <c r="NNC8" s="746"/>
      <c r="NND8" s="746"/>
      <c r="NNE8" s="746"/>
      <c r="NNF8" s="746"/>
      <c r="NNG8" s="746"/>
      <c r="NNH8" s="746"/>
      <c r="NNI8" s="746"/>
      <c r="NNJ8" s="746"/>
      <c r="NNK8" s="746"/>
      <c r="NNL8" s="746"/>
      <c r="NNM8" s="746"/>
      <c r="NNN8" s="746"/>
      <c r="NNO8" s="746"/>
      <c r="NNP8" s="746"/>
      <c r="NNQ8" s="746"/>
      <c r="NNR8" s="746"/>
      <c r="NNS8" s="746"/>
      <c r="NNT8" s="746"/>
      <c r="NNU8" s="746"/>
      <c r="NNV8" s="746"/>
      <c r="NNW8" s="746"/>
      <c r="NNX8" s="746"/>
      <c r="NNY8" s="746"/>
      <c r="NNZ8" s="746"/>
      <c r="NOA8" s="746"/>
      <c r="NOB8" s="746"/>
      <c r="NOC8" s="746"/>
      <c r="NOD8" s="746"/>
      <c r="NOE8" s="746"/>
      <c r="NOF8" s="746"/>
      <c r="NOG8" s="746"/>
      <c r="NOH8" s="746"/>
      <c r="NOI8" s="746"/>
      <c r="NOJ8" s="746"/>
      <c r="NOK8" s="746"/>
      <c r="NOL8" s="746"/>
      <c r="NOM8" s="746"/>
      <c r="NON8" s="746"/>
      <c r="NOO8" s="746"/>
      <c r="NOP8" s="746"/>
      <c r="NOQ8" s="746"/>
      <c r="NOR8" s="746"/>
      <c r="NOS8" s="746"/>
      <c r="NOT8" s="746"/>
      <c r="NOU8" s="746"/>
      <c r="NOV8" s="746"/>
      <c r="NOW8" s="746"/>
      <c r="NOX8" s="746"/>
      <c r="NOY8" s="746"/>
      <c r="NOZ8" s="746"/>
      <c r="NPA8" s="746"/>
      <c r="NPB8" s="746"/>
      <c r="NPC8" s="746"/>
      <c r="NPD8" s="746"/>
      <c r="NPE8" s="746"/>
      <c r="NPF8" s="746"/>
      <c r="NPG8" s="746"/>
      <c r="NPH8" s="746"/>
      <c r="NPI8" s="746"/>
      <c r="NPJ8" s="746"/>
      <c r="NPK8" s="746"/>
      <c r="NPL8" s="746"/>
      <c r="NPM8" s="746"/>
      <c r="NPN8" s="746"/>
      <c r="NPO8" s="746"/>
      <c r="NPP8" s="746"/>
      <c r="NPQ8" s="746"/>
      <c r="NPR8" s="746"/>
      <c r="NPS8" s="746"/>
      <c r="NPT8" s="746"/>
      <c r="NPU8" s="746"/>
      <c r="NPV8" s="746"/>
      <c r="NPW8" s="746"/>
      <c r="NPX8" s="746"/>
      <c r="NPY8" s="746"/>
      <c r="NPZ8" s="746"/>
      <c r="NQA8" s="746"/>
      <c r="NQB8" s="746"/>
      <c r="NQC8" s="746"/>
      <c r="NQD8" s="746"/>
      <c r="NQE8" s="746"/>
      <c r="NQF8" s="746"/>
      <c r="NQG8" s="746"/>
      <c r="NQH8" s="746"/>
      <c r="NQI8" s="746"/>
      <c r="NQJ8" s="746"/>
      <c r="NQK8" s="746"/>
      <c r="NQL8" s="746"/>
      <c r="NQM8" s="746"/>
      <c r="NQN8" s="746"/>
      <c r="NQO8" s="746"/>
      <c r="NQP8" s="746"/>
      <c r="NQQ8" s="746"/>
      <c r="NQR8" s="746"/>
      <c r="NQS8" s="746"/>
      <c r="NQT8" s="746"/>
      <c r="NQU8" s="746"/>
      <c r="NQV8" s="746"/>
      <c r="NQW8" s="746"/>
      <c r="NQX8" s="746"/>
      <c r="NQY8" s="746"/>
      <c r="NQZ8" s="746"/>
      <c r="NRA8" s="746"/>
      <c r="NRB8" s="746"/>
      <c r="NRC8" s="746"/>
      <c r="NRD8" s="746"/>
      <c r="NRE8" s="746"/>
      <c r="NRF8" s="746"/>
      <c r="NRG8" s="746"/>
      <c r="NRH8" s="746"/>
      <c r="NRI8" s="746"/>
      <c r="NRJ8" s="746"/>
      <c r="NRK8" s="746"/>
      <c r="NRL8" s="746"/>
      <c r="NRM8" s="746"/>
      <c r="NRN8" s="746"/>
      <c r="NRO8" s="746"/>
      <c r="NRP8" s="746"/>
      <c r="NRQ8" s="746"/>
      <c r="NRR8" s="746"/>
      <c r="NRS8" s="746"/>
      <c r="NRT8" s="746"/>
      <c r="NRU8" s="746"/>
      <c r="NRV8" s="746"/>
      <c r="NRW8" s="746"/>
      <c r="NRX8" s="746"/>
      <c r="NRY8" s="746"/>
      <c r="NRZ8" s="746"/>
      <c r="NSA8" s="746"/>
      <c r="NSB8" s="746"/>
      <c r="NSC8" s="746"/>
      <c r="NSD8" s="746"/>
      <c r="NSE8" s="746"/>
      <c r="NSF8" s="746"/>
      <c r="NSG8" s="746"/>
      <c r="NSH8" s="746"/>
      <c r="NSI8" s="746"/>
      <c r="NSJ8" s="746"/>
      <c r="NSK8" s="746"/>
      <c r="NSL8" s="746"/>
      <c r="NSM8" s="746"/>
      <c r="NSN8" s="746"/>
      <c r="NSO8" s="746"/>
      <c r="NSP8" s="746"/>
      <c r="NSQ8" s="746"/>
      <c r="NSR8" s="746"/>
      <c r="NSS8" s="746"/>
      <c r="NST8" s="746"/>
      <c r="NSU8" s="746"/>
      <c r="NSV8" s="746"/>
      <c r="NSW8" s="746"/>
      <c r="NSX8" s="746"/>
      <c r="NSY8" s="746"/>
      <c r="NSZ8" s="746"/>
      <c r="NTA8" s="746"/>
      <c r="NTB8" s="746"/>
      <c r="NTC8" s="746"/>
      <c r="NTD8" s="746"/>
      <c r="NTE8" s="746"/>
      <c r="NTF8" s="746"/>
      <c r="NTG8" s="746"/>
      <c r="NTH8" s="746"/>
      <c r="NTI8" s="746"/>
      <c r="NTJ8" s="746"/>
      <c r="NTK8" s="746"/>
      <c r="NTL8" s="746"/>
      <c r="NTM8" s="746"/>
      <c r="NTN8" s="746"/>
      <c r="NTO8" s="746"/>
      <c r="NTP8" s="746"/>
      <c r="NTQ8" s="746"/>
      <c r="NTR8" s="746"/>
      <c r="NTS8" s="746"/>
      <c r="NTT8" s="746"/>
      <c r="NTU8" s="746"/>
      <c r="NTV8" s="746"/>
      <c r="NTW8" s="746"/>
      <c r="NTX8" s="746"/>
      <c r="NTY8" s="746"/>
      <c r="NTZ8" s="746"/>
      <c r="NUA8" s="746"/>
      <c r="NUB8" s="746"/>
      <c r="NUC8" s="746"/>
      <c r="NUD8" s="746"/>
      <c r="NUE8" s="746"/>
      <c r="NUF8" s="746"/>
      <c r="NUG8" s="746"/>
      <c r="NUH8" s="746"/>
      <c r="NUI8" s="746"/>
      <c r="NUJ8" s="746"/>
      <c r="NUK8" s="746"/>
      <c r="NUL8" s="746"/>
      <c r="NUM8" s="746"/>
      <c r="NUN8" s="746"/>
      <c r="NUO8" s="746"/>
      <c r="NUP8" s="746"/>
      <c r="NUQ8" s="746"/>
      <c r="NUR8" s="746"/>
      <c r="NUS8" s="746"/>
      <c r="NUT8" s="746"/>
      <c r="NUU8" s="746"/>
      <c r="NUV8" s="746"/>
      <c r="NUW8" s="746"/>
      <c r="NUX8" s="746"/>
      <c r="NUY8" s="746"/>
      <c r="NUZ8" s="746"/>
      <c r="NVA8" s="746"/>
      <c r="NVB8" s="746"/>
      <c r="NVC8" s="746"/>
      <c r="NVD8" s="746"/>
      <c r="NVE8" s="746"/>
      <c r="NVF8" s="746"/>
      <c r="NVG8" s="746"/>
      <c r="NVH8" s="746"/>
      <c r="NVI8" s="746"/>
      <c r="NVJ8" s="746"/>
      <c r="NVK8" s="746"/>
      <c r="NVL8" s="746"/>
      <c r="NVM8" s="746"/>
      <c r="NVN8" s="746"/>
      <c r="NVO8" s="746"/>
      <c r="NVP8" s="746"/>
      <c r="NVQ8" s="746"/>
      <c r="NVR8" s="746"/>
      <c r="NVS8" s="746"/>
      <c r="NVT8" s="746"/>
      <c r="NVU8" s="746"/>
      <c r="NVV8" s="746"/>
      <c r="NVW8" s="746"/>
      <c r="NVX8" s="746"/>
      <c r="NVY8" s="746"/>
      <c r="NVZ8" s="746"/>
      <c r="NWA8" s="746"/>
      <c r="NWB8" s="746"/>
      <c r="NWC8" s="746"/>
      <c r="NWD8" s="746"/>
      <c r="NWE8" s="746"/>
      <c r="NWF8" s="746"/>
      <c r="NWG8" s="746"/>
      <c r="NWH8" s="746"/>
      <c r="NWI8" s="746"/>
      <c r="NWJ8" s="746"/>
      <c r="NWK8" s="746"/>
      <c r="NWL8" s="746"/>
      <c r="NWM8" s="746"/>
      <c r="NWN8" s="746"/>
      <c r="NWO8" s="746"/>
      <c r="NWP8" s="746"/>
      <c r="NWQ8" s="746"/>
      <c r="NWR8" s="746"/>
      <c r="NWS8" s="746"/>
      <c r="NWT8" s="746"/>
      <c r="NWU8" s="746"/>
      <c r="NWV8" s="746"/>
      <c r="NWW8" s="746"/>
      <c r="NWX8" s="746"/>
      <c r="NWY8" s="746"/>
      <c r="NWZ8" s="746"/>
      <c r="NXA8" s="746"/>
      <c r="NXB8" s="746"/>
      <c r="NXC8" s="746"/>
      <c r="NXD8" s="746"/>
      <c r="NXE8" s="746"/>
      <c r="NXF8" s="746"/>
      <c r="NXG8" s="746"/>
      <c r="NXH8" s="746"/>
      <c r="NXI8" s="746"/>
      <c r="NXJ8" s="746"/>
      <c r="NXK8" s="746"/>
      <c r="NXL8" s="746"/>
      <c r="NXM8" s="746"/>
      <c r="NXN8" s="746"/>
      <c r="NXO8" s="746"/>
      <c r="NXP8" s="746"/>
      <c r="NXQ8" s="746"/>
      <c r="NXR8" s="746"/>
      <c r="NXS8" s="746"/>
      <c r="NXT8" s="746"/>
      <c r="NXU8" s="746"/>
      <c r="NXV8" s="746"/>
      <c r="NXW8" s="746"/>
      <c r="NXX8" s="746"/>
      <c r="NXY8" s="746"/>
      <c r="NXZ8" s="746"/>
      <c r="NYA8" s="746"/>
      <c r="NYB8" s="746"/>
      <c r="NYC8" s="746"/>
      <c r="NYD8" s="746"/>
      <c r="NYE8" s="746"/>
      <c r="NYF8" s="746"/>
      <c r="NYG8" s="746"/>
      <c r="NYH8" s="746"/>
      <c r="NYI8" s="746"/>
      <c r="NYJ8" s="746"/>
      <c r="NYK8" s="746"/>
      <c r="NYL8" s="746"/>
      <c r="NYM8" s="746"/>
      <c r="NYN8" s="746"/>
      <c r="NYO8" s="746"/>
      <c r="NYP8" s="746"/>
      <c r="NYQ8" s="746"/>
      <c r="NYR8" s="746"/>
      <c r="NYS8" s="746"/>
      <c r="NYT8" s="746"/>
      <c r="NYU8" s="746"/>
      <c r="NYV8" s="746"/>
      <c r="NYW8" s="746"/>
      <c r="NYX8" s="746"/>
      <c r="NYY8" s="746"/>
      <c r="NYZ8" s="746"/>
      <c r="NZA8" s="746"/>
      <c r="NZB8" s="746"/>
      <c r="NZC8" s="746"/>
      <c r="NZD8" s="746"/>
      <c r="NZE8" s="746"/>
      <c r="NZF8" s="746"/>
      <c r="NZG8" s="746"/>
      <c r="NZH8" s="746"/>
      <c r="NZI8" s="746"/>
      <c r="NZJ8" s="746"/>
      <c r="NZK8" s="746"/>
      <c r="NZL8" s="746"/>
      <c r="NZM8" s="746"/>
      <c r="NZN8" s="746"/>
      <c r="NZO8" s="746"/>
      <c r="NZP8" s="746"/>
      <c r="NZQ8" s="746"/>
      <c r="NZR8" s="746"/>
      <c r="NZS8" s="746"/>
      <c r="NZT8" s="746"/>
      <c r="NZU8" s="746"/>
      <c r="NZV8" s="746"/>
      <c r="NZW8" s="746"/>
      <c r="NZX8" s="746"/>
      <c r="NZY8" s="746"/>
      <c r="NZZ8" s="746"/>
      <c r="OAA8" s="746"/>
      <c r="OAB8" s="746"/>
      <c r="OAC8" s="746"/>
      <c r="OAD8" s="746"/>
      <c r="OAE8" s="746"/>
      <c r="OAF8" s="746"/>
      <c r="OAG8" s="746"/>
      <c r="OAH8" s="746"/>
      <c r="OAI8" s="746"/>
      <c r="OAJ8" s="746"/>
      <c r="OAK8" s="746"/>
      <c r="OAL8" s="746"/>
      <c r="OAM8" s="746"/>
      <c r="OAN8" s="746"/>
      <c r="OAO8" s="746"/>
      <c r="OAP8" s="746"/>
      <c r="OAQ8" s="746"/>
      <c r="OAR8" s="746"/>
      <c r="OAS8" s="746"/>
      <c r="OAT8" s="746"/>
      <c r="OAU8" s="746"/>
      <c r="OAV8" s="746"/>
      <c r="OAW8" s="746"/>
      <c r="OAX8" s="746"/>
      <c r="OAY8" s="746"/>
      <c r="OAZ8" s="746"/>
      <c r="OBA8" s="746"/>
      <c r="OBB8" s="746"/>
      <c r="OBC8" s="746"/>
      <c r="OBD8" s="746"/>
      <c r="OBE8" s="746"/>
      <c r="OBF8" s="746"/>
      <c r="OBG8" s="746"/>
      <c r="OBH8" s="746"/>
      <c r="OBI8" s="746"/>
      <c r="OBJ8" s="746"/>
      <c r="OBK8" s="746"/>
      <c r="OBL8" s="746"/>
      <c r="OBM8" s="746"/>
      <c r="OBN8" s="746"/>
      <c r="OBO8" s="746"/>
      <c r="OBP8" s="746"/>
      <c r="OBQ8" s="746"/>
      <c r="OBR8" s="746"/>
      <c r="OBS8" s="746"/>
      <c r="OBT8" s="746"/>
      <c r="OBU8" s="746"/>
      <c r="OBV8" s="746"/>
      <c r="OBW8" s="746"/>
      <c r="OBX8" s="746"/>
      <c r="OBY8" s="746"/>
      <c r="OBZ8" s="746"/>
      <c r="OCA8" s="746"/>
      <c r="OCB8" s="746"/>
      <c r="OCC8" s="746"/>
      <c r="OCD8" s="746"/>
      <c r="OCE8" s="746"/>
      <c r="OCF8" s="746"/>
      <c r="OCG8" s="746"/>
      <c r="OCH8" s="746"/>
      <c r="OCI8" s="746"/>
      <c r="OCJ8" s="746"/>
      <c r="OCK8" s="746"/>
      <c r="OCL8" s="746"/>
      <c r="OCM8" s="746"/>
      <c r="OCN8" s="746"/>
      <c r="OCO8" s="746"/>
      <c r="OCP8" s="746"/>
      <c r="OCQ8" s="746"/>
      <c r="OCR8" s="746"/>
      <c r="OCS8" s="746"/>
      <c r="OCT8" s="746"/>
      <c r="OCU8" s="746"/>
      <c r="OCV8" s="746"/>
      <c r="OCW8" s="746"/>
      <c r="OCX8" s="746"/>
      <c r="OCY8" s="746"/>
      <c r="OCZ8" s="746"/>
      <c r="ODA8" s="746"/>
      <c r="ODB8" s="746"/>
      <c r="ODC8" s="746"/>
      <c r="ODD8" s="746"/>
      <c r="ODE8" s="746"/>
      <c r="ODF8" s="746"/>
      <c r="ODG8" s="746"/>
      <c r="ODH8" s="746"/>
      <c r="ODI8" s="746"/>
      <c r="ODJ8" s="746"/>
      <c r="ODK8" s="746"/>
      <c r="ODL8" s="746"/>
      <c r="ODM8" s="746"/>
      <c r="ODN8" s="746"/>
      <c r="ODO8" s="746"/>
      <c r="ODP8" s="746"/>
      <c r="ODQ8" s="746"/>
      <c r="ODR8" s="746"/>
      <c r="ODS8" s="746"/>
      <c r="ODT8" s="746"/>
      <c r="ODU8" s="746"/>
      <c r="ODV8" s="746"/>
      <c r="ODW8" s="746"/>
      <c r="ODX8" s="746"/>
      <c r="ODY8" s="746"/>
      <c r="ODZ8" s="746"/>
      <c r="OEA8" s="746"/>
      <c r="OEB8" s="746"/>
      <c r="OEC8" s="746"/>
      <c r="OED8" s="746"/>
      <c r="OEE8" s="746"/>
      <c r="OEF8" s="746"/>
      <c r="OEG8" s="746"/>
      <c r="OEH8" s="746"/>
      <c r="OEI8" s="746"/>
      <c r="OEJ8" s="746"/>
      <c r="OEK8" s="746"/>
      <c r="OEL8" s="746"/>
      <c r="OEM8" s="746"/>
      <c r="OEN8" s="746"/>
      <c r="OEO8" s="746"/>
      <c r="OEP8" s="746"/>
      <c r="OEQ8" s="746"/>
      <c r="OER8" s="746"/>
      <c r="OES8" s="746"/>
      <c r="OET8" s="746"/>
      <c r="OEU8" s="746"/>
      <c r="OEV8" s="746"/>
      <c r="OEW8" s="746"/>
      <c r="OEX8" s="746"/>
      <c r="OEY8" s="746"/>
      <c r="OEZ8" s="746"/>
      <c r="OFA8" s="746"/>
      <c r="OFB8" s="746"/>
      <c r="OFC8" s="746"/>
      <c r="OFD8" s="746"/>
      <c r="OFE8" s="746"/>
      <c r="OFF8" s="746"/>
      <c r="OFG8" s="746"/>
      <c r="OFH8" s="746"/>
      <c r="OFI8" s="746"/>
      <c r="OFJ8" s="746"/>
      <c r="OFK8" s="746"/>
      <c r="OFL8" s="746"/>
      <c r="OFM8" s="746"/>
      <c r="OFN8" s="746"/>
      <c r="OFO8" s="746"/>
      <c r="OFP8" s="746"/>
      <c r="OFQ8" s="746"/>
      <c r="OFR8" s="746"/>
      <c r="OFS8" s="746"/>
      <c r="OFT8" s="746"/>
      <c r="OFU8" s="746"/>
      <c r="OFV8" s="746"/>
      <c r="OFW8" s="746"/>
      <c r="OFX8" s="746"/>
      <c r="OFY8" s="746"/>
      <c r="OFZ8" s="746"/>
      <c r="OGA8" s="746"/>
      <c r="OGB8" s="746"/>
      <c r="OGC8" s="746"/>
      <c r="OGD8" s="746"/>
      <c r="OGE8" s="746"/>
      <c r="OGF8" s="746"/>
      <c r="OGG8" s="746"/>
      <c r="OGH8" s="746"/>
      <c r="OGI8" s="746"/>
      <c r="OGJ8" s="746"/>
      <c r="OGK8" s="746"/>
      <c r="OGL8" s="746"/>
      <c r="OGM8" s="746"/>
      <c r="OGN8" s="746"/>
      <c r="OGO8" s="746"/>
      <c r="OGP8" s="746"/>
      <c r="OGQ8" s="746"/>
      <c r="OGR8" s="746"/>
      <c r="OGS8" s="746"/>
      <c r="OGT8" s="746"/>
      <c r="OGU8" s="746"/>
      <c r="OGV8" s="746"/>
      <c r="OGW8" s="746"/>
      <c r="OGX8" s="746"/>
      <c r="OGY8" s="746"/>
      <c r="OGZ8" s="746"/>
      <c r="OHA8" s="746"/>
      <c r="OHB8" s="746"/>
      <c r="OHC8" s="746"/>
      <c r="OHD8" s="746"/>
      <c r="OHE8" s="746"/>
      <c r="OHF8" s="746"/>
      <c r="OHG8" s="746"/>
      <c r="OHH8" s="746"/>
      <c r="OHI8" s="746"/>
      <c r="OHJ8" s="746"/>
      <c r="OHK8" s="746"/>
      <c r="OHL8" s="746"/>
      <c r="OHM8" s="746"/>
      <c r="OHN8" s="746"/>
      <c r="OHO8" s="746"/>
      <c r="OHP8" s="746"/>
      <c r="OHQ8" s="746"/>
      <c r="OHR8" s="746"/>
      <c r="OHS8" s="746"/>
      <c r="OHT8" s="746"/>
      <c r="OHU8" s="746"/>
      <c r="OHV8" s="746"/>
      <c r="OHW8" s="746"/>
      <c r="OHX8" s="746"/>
      <c r="OHY8" s="746"/>
      <c r="OHZ8" s="746"/>
      <c r="OIA8" s="746"/>
      <c r="OIB8" s="746"/>
      <c r="OIC8" s="746"/>
      <c r="OID8" s="746"/>
      <c r="OIE8" s="746"/>
      <c r="OIF8" s="746"/>
      <c r="OIG8" s="746"/>
      <c r="OIH8" s="746"/>
      <c r="OII8" s="746"/>
      <c r="OIJ8" s="746"/>
      <c r="OIK8" s="746"/>
      <c r="OIL8" s="746"/>
      <c r="OIM8" s="746"/>
      <c r="OIN8" s="746"/>
      <c r="OIO8" s="746"/>
      <c r="OIP8" s="746"/>
      <c r="OIQ8" s="746"/>
      <c r="OIR8" s="746"/>
      <c r="OIS8" s="746"/>
      <c r="OIT8" s="746"/>
      <c r="OIU8" s="746"/>
      <c r="OIV8" s="746"/>
      <c r="OIW8" s="746"/>
      <c r="OIX8" s="746"/>
      <c r="OIY8" s="746"/>
      <c r="OIZ8" s="746"/>
      <c r="OJA8" s="746"/>
      <c r="OJB8" s="746"/>
      <c r="OJC8" s="746"/>
      <c r="OJD8" s="746"/>
      <c r="OJE8" s="746"/>
      <c r="OJF8" s="746"/>
      <c r="OJG8" s="746"/>
      <c r="OJH8" s="746"/>
      <c r="OJI8" s="746"/>
      <c r="OJJ8" s="746"/>
      <c r="OJK8" s="746"/>
      <c r="OJL8" s="746"/>
      <c r="OJM8" s="746"/>
      <c r="OJN8" s="746"/>
      <c r="OJO8" s="746"/>
      <c r="OJP8" s="746"/>
      <c r="OJQ8" s="746"/>
      <c r="OJR8" s="746"/>
      <c r="OJS8" s="746"/>
      <c r="OJT8" s="746"/>
      <c r="OJU8" s="746"/>
      <c r="OJV8" s="746"/>
      <c r="OJW8" s="746"/>
      <c r="OJX8" s="746"/>
      <c r="OJY8" s="746"/>
      <c r="OJZ8" s="746"/>
      <c r="OKA8" s="746"/>
      <c r="OKB8" s="746"/>
      <c r="OKC8" s="746"/>
      <c r="OKD8" s="746"/>
      <c r="OKE8" s="746"/>
      <c r="OKF8" s="746"/>
      <c r="OKG8" s="746"/>
      <c r="OKH8" s="746"/>
      <c r="OKI8" s="746"/>
      <c r="OKJ8" s="746"/>
      <c r="OKK8" s="746"/>
      <c r="OKL8" s="746"/>
      <c r="OKM8" s="746"/>
      <c r="OKN8" s="746"/>
      <c r="OKO8" s="746"/>
      <c r="OKP8" s="746"/>
      <c r="OKQ8" s="746"/>
      <c r="OKR8" s="746"/>
      <c r="OKS8" s="746"/>
      <c r="OKT8" s="746"/>
      <c r="OKU8" s="746"/>
      <c r="OKV8" s="746"/>
      <c r="OKW8" s="746"/>
      <c r="OKX8" s="746"/>
      <c r="OKY8" s="746"/>
      <c r="OKZ8" s="746"/>
      <c r="OLA8" s="746"/>
      <c r="OLB8" s="746"/>
      <c r="OLC8" s="746"/>
      <c r="OLD8" s="746"/>
      <c r="OLE8" s="746"/>
      <c r="OLF8" s="746"/>
      <c r="OLG8" s="746"/>
      <c r="OLH8" s="746"/>
      <c r="OLI8" s="746"/>
      <c r="OLJ8" s="746"/>
      <c r="OLK8" s="746"/>
      <c r="OLL8" s="746"/>
      <c r="OLM8" s="746"/>
      <c r="OLN8" s="746"/>
      <c r="OLO8" s="746"/>
      <c r="OLP8" s="746"/>
      <c r="OLQ8" s="746"/>
      <c r="OLR8" s="746"/>
      <c r="OLS8" s="746"/>
      <c r="OLT8" s="746"/>
      <c r="OLU8" s="746"/>
      <c r="OLV8" s="746"/>
      <c r="OLW8" s="746"/>
      <c r="OLX8" s="746"/>
      <c r="OLY8" s="746"/>
      <c r="OLZ8" s="746"/>
      <c r="OMA8" s="746"/>
      <c r="OMB8" s="746"/>
      <c r="OMC8" s="746"/>
      <c r="OMD8" s="746"/>
      <c r="OME8" s="746"/>
      <c r="OMF8" s="746"/>
      <c r="OMG8" s="746"/>
      <c r="OMH8" s="746"/>
      <c r="OMI8" s="746"/>
      <c r="OMJ8" s="746"/>
      <c r="OMK8" s="746"/>
      <c r="OML8" s="746"/>
      <c r="OMM8" s="746"/>
      <c r="OMN8" s="746"/>
      <c r="OMO8" s="746"/>
      <c r="OMP8" s="746"/>
      <c r="OMQ8" s="746"/>
      <c r="OMR8" s="746"/>
      <c r="OMS8" s="746"/>
      <c r="OMT8" s="746"/>
      <c r="OMU8" s="746"/>
      <c r="OMV8" s="746"/>
      <c r="OMW8" s="746"/>
      <c r="OMX8" s="746"/>
      <c r="OMY8" s="746"/>
      <c r="OMZ8" s="746"/>
      <c r="ONA8" s="746"/>
      <c r="ONB8" s="746"/>
      <c r="ONC8" s="746"/>
      <c r="OND8" s="746"/>
      <c r="ONE8" s="746"/>
      <c r="ONF8" s="746"/>
      <c r="ONG8" s="746"/>
      <c r="ONH8" s="746"/>
      <c r="ONI8" s="746"/>
      <c r="ONJ8" s="746"/>
      <c r="ONK8" s="746"/>
      <c r="ONL8" s="746"/>
      <c r="ONM8" s="746"/>
      <c r="ONN8" s="746"/>
      <c r="ONO8" s="746"/>
      <c r="ONP8" s="746"/>
      <c r="ONQ8" s="746"/>
      <c r="ONR8" s="746"/>
      <c r="ONS8" s="746"/>
      <c r="ONT8" s="746"/>
      <c r="ONU8" s="746"/>
      <c r="ONV8" s="746"/>
      <c r="ONW8" s="746"/>
      <c r="ONX8" s="746"/>
      <c r="ONY8" s="746"/>
      <c r="ONZ8" s="746"/>
      <c r="OOA8" s="746"/>
      <c r="OOB8" s="746"/>
      <c r="OOC8" s="746"/>
      <c r="OOD8" s="746"/>
      <c r="OOE8" s="746"/>
      <c r="OOF8" s="746"/>
      <c r="OOG8" s="746"/>
      <c r="OOH8" s="746"/>
      <c r="OOI8" s="746"/>
      <c r="OOJ8" s="746"/>
      <c r="OOK8" s="746"/>
      <c r="OOL8" s="746"/>
      <c r="OOM8" s="746"/>
      <c r="OON8" s="746"/>
      <c r="OOO8" s="746"/>
      <c r="OOP8" s="746"/>
      <c r="OOQ8" s="746"/>
      <c r="OOR8" s="746"/>
      <c r="OOS8" s="746"/>
      <c r="OOT8" s="746"/>
      <c r="OOU8" s="746"/>
      <c r="OOV8" s="746"/>
      <c r="OOW8" s="746"/>
      <c r="OOX8" s="746"/>
      <c r="OOY8" s="746"/>
      <c r="OOZ8" s="746"/>
      <c r="OPA8" s="746"/>
      <c r="OPB8" s="746"/>
      <c r="OPC8" s="746"/>
      <c r="OPD8" s="746"/>
      <c r="OPE8" s="746"/>
      <c r="OPF8" s="746"/>
      <c r="OPG8" s="746"/>
      <c r="OPH8" s="746"/>
      <c r="OPI8" s="746"/>
      <c r="OPJ8" s="746"/>
      <c r="OPK8" s="746"/>
      <c r="OPL8" s="746"/>
      <c r="OPM8" s="746"/>
      <c r="OPN8" s="746"/>
      <c r="OPO8" s="746"/>
      <c r="OPP8" s="746"/>
      <c r="OPQ8" s="746"/>
      <c r="OPR8" s="746"/>
      <c r="OPS8" s="746"/>
      <c r="OPT8" s="746"/>
      <c r="OPU8" s="746"/>
      <c r="OPV8" s="746"/>
      <c r="OPW8" s="746"/>
      <c r="OPX8" s="746"/>
      <c r="OPY8" s="746"/>
      <c r="OPZ8" s="746"/>
      <c r="OQA8" s="746"/>
      <c r="OQB8" s="746"/>
      <c r="OQC8" s="746"/>
      <c r="OQD8" s="746"/>
      <c r="OQE8" s="746"/>
      <c r="OQF8" s="746"/>
      <c r="OQG8" s="746"/>
      <c r="OQH8" s="746"/>
      <c r="OQI8" s="746"/>
      <c r="OQJ8" s="746"/>
      <c r="OQK8" s="746"/>
      <c r="OQL8" s="746"/>
      <c r="OQM8" s="746"/>
      <c r="OQN8" s="746"/>
      <c r="OQO8" s="746"/>
      <c r="OQP8" s="746"/>
      <c r="OQQ8" s="746"/>
      <c r="OQR8" s="746"/>
      <c r="OQS8" s="746"/>
      <c r="OQT8" s="746"/>
      <c r="OQU8" s="746"/>
      <c r="OQV8" s="746"/>
      <c r="OQW8" s="746"/>
      <c r="OQX8" s="746"/>
      <c r="OQY8" s="746"/>
      <c r="OQZ8" s="746"/>
      <c r="ORA8" s="746"/>
      <c r="ORB8" s="746"/>
      <c r="ORC8" s="746"/>
      <c r="ORD8" s="746"/>
      <c r="ORE8" s="746"/>
      <c r="ORF8" s="746"/>
      <c r="ORG8" s="746"/>
      <c r="ORH8" s="746"/>
      <c r="ORI8" s="746"/>
      <c r="ORJ8" s="746"/>
      <c r="ORK8" s="746"/>
      <c r="ORL8" s="746"/>
      <c r="ORM8" s="746"/>
      <c r="ORN8" s="746"/>
      <c r="ORO8" s="746"/>
      <c r="ORP8" s="746"/>
      <c r="ORQ8" s="746"/>
      <c r="ORR8" s="746"/>
      <c r="ORS8" s="746"/>
      <c r="ORT8" s="746"/>
      <c r="ORU8" s="746"/>
      <c r="ORV8" s="746"/>
      <c r="ORW8" s="746"/>
      <c r="ORX8" s="746"/>
      <c r="ORY8" s="746"/>
      <c r="ORZ8" s="746"/>
      <c r="OSA8" s="746"/>
      <c r="OSB8" s="746"/>
      <c r="OSC8" s="746"/>
      <c r="OSD8" s="746"/>
      <c r="OSE8" s="746"/>
      <c r="OSF8" s="746"/>
      <c r="OSG8" s="746"/>
      <c r="OSH8" s="746"/>
      <c r="OSI8" s="746"/>
      <c r="OSJ8" s="746"/>
      <c r="OSK8" s="746"/>
      <c r="OSL8" s="746"/>
      <c r="OSM8" s="746"/>
      <c r="OSN8" s="746"/>
      <c r="OSO8" s="746"/>
      <c r="OSP8" s="746"/>
      <c r="OSQ8" s="746"/>
      <c r="OSR8" s="746"/>
      <c r="OSS8" s="746"/>
      <c r="OST8" s="746"/>
      <c r="OSU8" s="746"/>
      <c r="OSV8" s="746"/>
      <c r="OSW8" s="746"/>
      <c r="OSX8" s="746"/>
      <c r="OSY8" s="746"/>
      <c r="OSZ8" s="746"/>
      <c r="OTA8" s="746"/>
      <c r="OTB8" s="746"/>
      <c r="OTC8" s="746"/>
      <c r="OTD8" s="746"/>
      <c r="OTE8" s="746"/>
      <c r="OTF8" s="746"/>
      <c r="OTG8" s="746"/>
      <c r="OTH8" s="746"/>
      <c r="OTI8" s="746"/>
      <c r="OTJ8" s="746"/>
      <c r="OTK8" s="746"/>
      <c r="OTL8" s="746"/>
      <c r="OTM8" s="746"/>
      <c r="OTN8" s="746"/>
      <c r="OTO8" s="746"/>
      <c r="OTP8" s="746"/>
      <c r="OTQ8" s="746"/>
      <c r="OTR8" s="746"/>
      <c r="OTS8" s="746"/>
      <c r="OTT8" s="746"/>
      <c r="OTU8" s="746"/>
      <c r="OTV8" s="746"/>
      <c r="OTW8" s="746"/>
      <c r="OTX8" s="746"/>
      <c r="OTY8" s="746"/>
      <c r="OTZ8" s="746"/>
      <c r="OUA8" s="746"/>
      <c r="OUB8" s="746"/>
      <c r="OUC8" s="746"/>
      <c r="OUD8" s="746"/>
      <c r="OUE8" s="746"/>
      <c r="OUF8" s="746"/>
      <c r="OUG8" s="746"/>
      <c r="OUH8" s="746"/>
      <c r="OUI8" s="746"/>
      <c r="OUJ8" s="746"/>
      <c r="OUK8" s="746"/>
      <c r="OUL8" s="746"/>
      <c r="OUM8" s="746"/>
      <c r="OUN8" s="746"/>
      <c r="OUO8" s="746"/>
      <c r="OUP8" s="746"/>
      <c r="OUQ8" s="746"/>
      <c r="OUR8" s="746"/>
      <c r="OUS8" s="746"/>
      <c r="OUT8" s="746"/>
      <c r="OUU8" s="746"/>
      <c r="OUV8" s="746"/>
      <c r="OUW8" s="746"/>
      <c r="OUX8" s="746"/>
      <c r="OUY8" s="746"/>
      <c r="OUZ8" s="746"/>
      <c r="OVA8" s="746"/>
      <c r="OVB8" s="746"/>
      <c r="OVC8" s="746"/>
      <c r="OVD8" s="746"/>
      <c r="OVE8" s="746"/>
      <c r="OVF8" s="746"/>
      <c r="OVG8" s="746"/>
      <c r="OVH8" s="746"/>
      <c r="OVI8" s="746"/>
      <c r="OVJ8" s="746"/>
      <c r="OVK8" s="746"/>
      <c r="OVL8" s="746"/>
      <c r="OVM8" s="746"/>
      <c r="OVN8" s="746"/>
      <c r="OVO8" s="746"/>
      <c r="OVP8" s="746"/>
      <c r="OVQ8" s="746"/>
      <c r="OVR8" s="746"/>
      <c r="OVS8" s="746"/>
      <c r="OVT8" s="746"/>
      <c r="OVU8" s="746"/>
      <c r="OVV8" s="746"/>
      <c r="OVW8" s="746"/>
      <c r="OVX8" s="746"/>
      <c r="OVY8" s="746"/>
      <c r="OVZ8" s="746"/>
      <c r="OWA8" s="746"/>
      <c r="OWB8" s="746"/>
      <c r="OWC8" s="746"/>
      <c r="OWD8" s="746"/>
      <c r="OWE8" s="746"/>
      <c r="OWF8" s="746"/>
      <c r="OWG8" s="746"/>
      <c r="OWH8" s="746"/>
      <c r="OWI8" s="746"/>
      <c r="OWJ8" s="746"/>
      <c r="OWK8" s="746"/>
      <c r="OWL8" s="746"/>
      <c r="OWM8" s="746"/>
      <c r="OWN8" s="746"/>
      <c r="OWO8" s="746"/>
      <c r="OWP8" s="746"/>
      <c r="OWQ8" s="746"/>
      <c r="OWR8" s="746"/>
      <c r="OWS8" s="746"/>
      <c r="OWT8" s="746"/>
      <c r="OWU8" s="746"/>
      <c r="OWV8" s="746"/>
      <c r="OWW8" s="746"/>
      <c r="OWX8" s="746"/>
      <c r="OWY8" s="746"/>
      <c r="OWZ8" s="746"/>
      <c r="OXA8" s="746"/>
      <c r="OXB8" s="746"/>
      <c r="OXC8" s="746"/>
      <c r="OXD8" s="746"/>
      <c r="OXE8" s="746"/>
      <c r="OXF8" s="746"/>
      <c r="OXG8" s="746"/>
      <c r="OXH8" s="746"/>
      <c r="OXI8" s="746"/>
      <c r="OXJ8" s="746"/>
      <c r="OXK8" s="746"/>
      <c r="OXL8" s="746"/>
      <c r="OXM8" s="746"/>
      <c r="OXN8" s="746"/>
      <c r="OXO8" s="746"/>
      <c r="OXP8" s="746"/>
      <c r="OXQ8" s="746"/>
      <c r="OXR8" s="746"/>
      <c r="OXS8" s="746"/>
      <c r="OXT8" s="746"/>
      <c r="OXU8" s="746"/>
      <c r="OXV8" s="746"/>
      <c r="OXW8" s="746"/>
      <c r="OXX8" s="746"/>
      <c r="OXY8" s="746"/>
      <c r="OXZ8" s="746"/>
      <c r="OYA8" s="746"/>
      <c r="OYB8" s="746"/>
      <c r="OYC8" s="746"/>
      <c r="OYD8" s="746"/>
      <c r="OYE8" s="746"/>
      <c r="OYF8" s="746"/>
      <c r="OYG8" s="746"/>
      <c r="OYH8" s="746"/>
      <c r="OYI8" s="746"/>
      <c r="OYJ8" s="746"/>
      <c r="OYK8" s="746"/>
      <c r="OYL8" s="746"/>
      <c r="OYM8" s="746"/>
      <c r="OYN8" s="746"/>
      <c r="OYO8" s="746"/>
      <c r="OYP8" s="746"/>
      <c r="OYQ8" s="746"/>
      <c r="OYR8" s="746"/>
      <c r="OYS8" s="746"/>
      <c r="OYT8" s="746"/>
      <c r="OYU8" s="746"/>
      <c r="OYV8" s="746"/>
      <c r="OYW8" s="746"/>
      <c r="OYX8" s="746"/>
      <c r="OYY8" s="746"/>
      <c r="OYZ8" s="746"/>
      <c r="OZA8" s="746"/>
      <c r="OZB8" s="746"/>
      <c r="OZC8" s="746"/>
      <c r="OZD8" s="746"/>
      <c r="OZE8" s="746"/>
      <c r="OZF8" s="746"/>
      <c r="OZG8" s="746"/>
      <c r="OZH8" s="746"/>
      <c r="OZI8" s="746"/>
      <c r="OZJ8" s="746"/>
      <c r="OZK8" s="746"/>
      <c r="OZL8" s="746"/>
      <c r="OZM8" s="746"/>
      <c r="OZN8" s="746"/>
      <c r="OZO8" s="746"/>
      <c r="OZP8" s="746"/>
      <c r="OZQ8" s="746"/>
      <c r="OZR8" s="746"/>
      <c r="OZS8" s="746"/>
      <c r="OZT8" s="746"/>
      <c r="OZU8" s="746"/>
      <c r="OZV8" s="746"/>
      <c r="OZW8" s="746"/>
      <c r="OZX8" s="746"/>
      <c r="OZY8" s="746"/>
      <c r="OZZ8" s="746"/>
      <c r="PAA8" s="746"/>
      <c r="PAB8" s="746"/>
      <c r="PAC8" s="746"/>
      <c r="PAD8" s="746"/>
      <c r="PAE8" s="746"/>
      <c r="PAF8" s="746"/>
      <c r="PAG8" s="746"/>
      <c r="PAH8" s="746"/>
      <c r="PAI8" s="746"/>
      <c r="PAJ8" s="746"/>
      <c r="PAK8" s="746"/>
      <c r="PAL8" s="746"/>
      <c r="PAM8" s="746"/>
      <c r="PAN8" s="746"/>
      <c r="PAO8" s="746"/>
      <c r="PAP8" s="746"/>
      <c r="PAQ8" s="746"/>
      <c r="PAR8" s="746"/>
      <c r="PAS8" s="746"/>
      <c r="PAT8" s="746"/>
      <c r="PAU8" s="746"/>
      <c r="PAV8" s="746"/>
      <c r="PAW8" s="746"/>
      <c r="PAX8" s="746"/>
      <c r="PAY8" s="746"/>
      <c r="PAZ8" s="746"/>
      <c r="PBA8" s="746"/>
      <c r="PBB8" s="746"/>
      <c r="PBC8" s="746"/>
      <c r="PBD8" s="746"/>
      <c r="PBE8" s="746"/>
      <c r="PBF8" s="746"/>
      <c r="PBG8" s="746"/>
      <c r="PBH8" s="746"/>
      <c r="PBI8" s="746"/>
      <c r="PBJ8" s="746"/>
      <c r="PBK8" s="746"/>
      <c r="PBL8" s="746"/>
      <c r="PBM8" s="746"/>
      <c r="PBN8" s="746"/>
      <c r="PBO8" s="746"/>
      <c r="PBP8" s="746"/>
      <c r="PBQ8" s="746"/>
      <c r="PBR8" s="746"/>
      <c r="PBS8" s="746"/>
      <c r="PBT8" s="746"/>
      <c r="PBU8" s="746"/>
      <c r="PBV8" s="746"/>
      <c r="PBW8" s="746"/>
      <c r="PBX8" s="746"/>
      <c r="PBY8" s="746"/>
      <c r="PBZ8" s="746"/>
      <c r="PCA8" s="746"/>
      <c r="PCB8" s="746"/>
      <c r="PCC8" s="746"/>
      <c r="PCD8" s="746"/>
      <c r="PCE8" s="746"/>
      <c r="PCF8" s="746"/>
      <c r="PCG8" s="746"/>
      <c r="PCH8" s="746"/>
      <c r="PCI8" s="746"/>
      <c r="PCJ8" s="746"/>
      <c r="PCK8" s="746"/>
      <c r="PCL8" s="746"/>
      <c r="PCM8" s="746"/>
      <c r="PCN8" s="746"/>
      <c r="PCO8" s="746"/>
      <c r="PCP8" s="746"/>
      <c r="PCQ8" s="746"/>
      <c r="PCR8" s="746"/>
      <c r="PCS8" s="746"/>
      <c r="PCT8" s="746"/>
      <c r="PCU8" s="746"/>
      <c r="PCV8" s="746"/>
      <c r="PCW8" s="746"/>
      <c r="PCX8" s="746"/>
      <c r="PCY8" s="746"/>
      <c r="PCZ8" s="746"/>
      <c r="PDA8" s="746"/>
      <c r="PDB8" s="746"/>
      <c r="PDC8" s="746"/>
      <c r="PDD8" s="746"/>
      <c r="PDE8" s="746"/>
      <c r="PDF8" s="746"/>
      <c r="PDG8" s="746"/>
      <c r="PDH8" s="746"/>
      <c r="PDI8" s="746"/>
      <c r="PDJ8" s="746"/>
      <c r="PDK8" s="746"/>
      <c r="PDL8" s="746"/>
      <c r="PDM8" s="746"/>
      <c r="PDN8" s="746"/>
      <c r="PDO8" s="746"/>
      <c r="PDP8" s="746"/>
      <c r="PDQ8" s="746"/>
      <c r="PDR8" s="746"/>
      <c r="PDS8" s="746"/>
      <c r="PDT8" s="746"/>
      <c r="PDU8" s="746"/>
      <c r="PDV8" s="746"/>
      <c r="PDW8" s="746"/>
      <c r="PDX8" s="746"/>
      <c r="PDY8" s="746"/>
      <c r="PDZ8" s="746"/>
      <c r="PEA8" s="746"/>
      <c r="PEB8" s="746"/>
      <c r="PEC8" s="746"/>
      <c r="PED8" s="746"/>
      <c r="PEE8" s="746"/>
      <c r="PEF8" s="746"/>
      <c r="PEG8" s="746"/>
      <c r="PEH8" s="746"/>
      <c r="PEI8" s="746"/>
      <c r="PEJ8" s="746"/>
      <c r="PEK8" s="746"/>
      <c r="PEL8" s="746"/>
      <c r="PEM8" s="746"/>
      <c r="PEN8" s="746"/>
      <c r="PEO8" s="746"/>
      <c r="PEP8" s="746"/>
      <c r="PEQ8" s="746"/>
      <c r="PER8" s="746"/>
      <c r="PES8" s="746"/>
      <c r="PET8" s="746"/>
      <c r="PEU8" s="746"/>
      <c r="PEV8" s="746"/>
      <c r="PEW8" s="746"/>
      <c r="PEX8" s="746"/>
      <c r="PEY8" s="746"/>
      <c r="PEZ8" s="746"/>
      <c r="PFA8" s="746"/>
      <c r="PFB8" s="746"/>
      <c r="PFC8" s="746"/>
      <c r="PFD8" s="746"/>
      <c r="PFE8" s="746"/>
      <c r="PFF8" s="746"/>
      <c r="PFG8" s="746"/>
      <c r="PFH8" s="746"/>
      <c r="PFI8" s="746"/>
      <c r="PFJ8" s="746"/>
      <c r="PFK8" s="746"/>
      <c r="PFL8" s="746"/>
      <c r="PFM8" s="746"/>
      <c r="PFN8" s="746"/>
      <c r="PFO8" s="746"/>
      <c r="PFP8" s="746"/>
      <c r="PFQ8" s="746"/>
      <c r="PFR8" s="746"/>
      <c r="PFS8" s="746"/>
      <c r="PFT8" s="746"/>
      <c r="PFU8" s="746"/>
      <c r="PFV8" s="746"/>
      <c r="PFW8" s="746"/>
      <c r="PFX8" s="746"/>
      <c r="PFY8" s="746"/>
      <c r="PFZ8" s="746"/>
      <c r="PGA8" s="746"/>
      <c r="PGB8" s="746"/>
      <c r="PGC8" s="746"/>
      <c r="PGD8" s="746"/>
      <c r="PGE8" s="746"/>
      <c r="PGF8" s="746"/>
      <c r="PGG8" s="746"/>
      <c r="PGH8" s="746"/>
      <c r="PGI8" s="746"/>
      <c r="PGJ8" s="746"/>
      <c r="PGK8" s="746"/>
      <c r="PGL8" s="746"/>
      <c r="PGM8" s="746"/>
      <c r="PGN8" s="746"/>
      <c r="PGO8" s="746"/>
      <c r="PGP8" s="746"/>
      <c r="PGQ8" s="746"/>
      <c r="PGR8" s="746"/>
      <c r="PGS8" s="746"/>
      <c r="PGT8" s="746"/>
      <c r="PGU8" s="746"/>
      <c r="PGV8" s="746"/>
      <c r="PGW8" s="746"/>
      <c r="PGX8" s="746"/>
      <c r="PGY8" s="746"/>
      <c r="PGZ8" s="746"/>
      <c r="PHA8" s="746"/>
      <c r="PHB8" s="746"/>
      <c r="PHC8" s="746"/>
      <c r="PHD8" s="746"/>
      <c r="PHE8" s="746"/>
      <c r="PHF8" s="746"/>
      <c r="PHG8" s="746"/>
      <c r="PHH8" s="746"/>
      <c r="PHI8" s="746"/>
      <c r="PHJ8" s="746"/>
      <c r="PHK8" s="746"/>
      <c r="PHL8" s="746"/>
      <c r="PHM8" s="746"/>
      <c r="PHN8" s="746"/>
      <c r="PHO8" s="746"/>
      <c r="PHP8" s="746"/>
      <c r="PHQ8" s="746"/>
      <c r="PHR8" s="746"/>
      <c r="PHS8" s="746"/>
      <c r="PHT8" s="746"/>
      <c r="PHU8" s="746"/>
      <c r="PHV8" s="746"/>
      <c r="PHW8" s="746"/>
      <c r="PHX8" s="746"/>
      <c r="PHY8" s="746"/>
      <c r="PHZ8" s="746"/>
      <c r="PIA8" s="746"/>
      <c r="PIB8" s="746"/>
      <c r="PIC8" s="746"/>
      <c r="PID8" s="746"/>
      <c r="PIE8" s="746"/>
      <c r="PIF8" s="746"/>
      <c r="PIG8" s="746"/>
      <c r="PIH8" s="746"/>
      <c r="PII8" s="746"/>
      <c r="PIJ8" s="746"/>
      <c r="PIK8" s="746"/>
      <c r="PIL8" s="746"/>
      <c r="PIM8" s="746"/>
      <c r="PIN8" s="746"/>
      <c r="PIO8" s="746"/>
      <c r="PIP8" s="746"/>
      <c r="PIQ8" s="746"/>
      <c r="PIR8" s="746"/>
      <c r="PIS8" s="746"/>
      <c r="PIT8" s="746"/>
      <c r="PIU8" s="746"/>
      <c r="PIV8" s="746"/>
      <c r="PIW8" s="746"/>
      <c r="PIX8" s="746"/>
      <c r="PIY8" s="746"/>
      <c r="PIZ8" s="746"/>
      <c r="PJA8" s="746"/>
      <c r="PJB8" s="746"/>
      <c r="PJC8" s="746"/>
      <c r="PJD8" s="746"/>
      <c r="PJE8" s="746"/>
      <c r="PJF8" s="746"/>
      <c r="PJG8" s="746"/>
      <c r="PJH8" s="746"/>
      <c r="PJI8" s="746"/>
      <c r="PJJ8" s="746"/>
      <c r="PJK8" s="746"/>
      <c r="PJL8" s="746"/>
      <c r="PJM8" s="746"/>
      <c r="PJN8" s="746"/>
      <c r="PJO8" s="746"/>
      <c r="PJP8" s="746"/>
      <c r="PJQ8" s="746"/>
      <c r="PJR8" s="746"/>
      <c r="PJS8" s="746"/>
      <c r="PJT8" s="746"/>
      <c r="PJU8" s="746"/>
      <c r="PJV8" s="746"/>
      <c r="PJW8" s="746"/>
      <c r="PJX8" s="746"/>
      <c r="PJY8" s="746"/>
      <c r="PJZ8" s="746"/>
      <c r="PKA8" s="746"/>
      <c r="PKB8" s="746"/>
      <c r="PKC8" s="746"/>
      <c r="PKD8" s="746"/>
      <c r="PKE8" s="746"/>
      <c r="PKF8" s="746"/>
      <c r="PKG8" s="746"/>
      <c r="PKH8" s="746"/>
      <c r="PKI8" s="746"/>
      <c r="PKJ8" s="746"/>
      <c r="PKK8" s="746"/>
      <c r="PKL8" s="746"/>
      <c r="PKM8" s="746"/>
      <c r="PKN8" s="746"/>
      <c r="PKO8" s="746"/>
      <c r="PKP8" s="746"/>
      <c r="PKQ8" s="746"/>
      <c r="PKR8" s="746"/>
      <c r="PKS8" s="746"/>
      <c r="PKT8" s="746"/>
      <c r="PKU8" s="746"/>
      <c r="PKV8" s="746"/>
      <c r="PKW8" s="746"/>
      <c r="PKX8" s="746"/>
      <c r="PKY8" s="746"/>
      <c r="PKZ8" s="746"/>
      <c r="PLA8" s="746"/>
      <c r="PLB8" s="746"/>
      <c r="PLC8" s="746"/>
      <c r="PLD8" s="746"/>
      <c r="PLE8" s="746"/>
      <c r="PLF8" s="746"/>
      <c r="PLG8" s="746"/>
      <c r="PLH8" s="746"/>
      <c r="PLI8" s="746"/>
      <c r="PLJ8" s="746"/>
      <c r="PLK8" s="746"/>
      <c r="PLL8" s="746"/>
      <c r="PLM8" s="746"/>
      <c r="PLN8" s="746"/>
      <c r="PLO8" s="746"/>
      <c r="PLP8" s="746"/>
      <c r="PLQ8" s="746"/>
      <c r="PLR8" s="746"/>
      <c r="PLS8" s="746"/>
      <c r="PLT8" s="746"/>
      <c r="PLU8" s="746"/>
      <c r="PLV8" s="746"/>
      <c r="PLW8" s="746"/>
      <c r="PLX8" s="746"/>
      <c r="PLY8" s="746"/>
      <c r="PLZ8" s="746"/>
      <c r="PMA8" s="746"/>
      <c r="PMB8" s="746"/>
      <c r="PMC8" s="746"/>
      <c r="PMD8" s="746"/>
      <c r="PME8" s="746"/>
      <c r="PMF8" s="746"/>
      <c r="PMG8" s="746"/>
      <c r="PMH8" s="746"/>
      <c r="PMI8" s="746"/>
      <c r="PMJ8" s="746"/>
      <c r="PMK8" s="746"/>
      <c r="PML8" s="746"/>
      <c r="PMM8" s="746"/>
      <c r="PMN8" s="746"/>
      <c r="PMO8" s="746"/>
      <c r="PMP8" s="746"/>
      <c r="PMQ8" s="746"/>
      <c r="PMR8" s="746"/>
      <c r="PMS8" s="746"/>
      <c r="PMT8" s="746"/>
      <c r="PMU8" s="746"/>
      <c r="PMV8" s="746"/>
      <c r="PMW8" s="746"/>
      <c r="PMX8" s="746"/>
      <c r="PMY8" s="746"/>
      <c r="PMZ8" s="746"/>
      <c r="PNA8" s="746"/>
      <c r="PNB8" s="746"/>
      <c r="PNC8" s="746"/>
      <c r="PND8" s="746"/>
      <c r="PNE8" s="746"/>
      <c r="PNF8" s="746"/>
      <c r="PNG8" s="746"/>
      <c r="PNH8" s="746"/>
      <c r="PNI8" s="746"/>
      <c r="PNJ8" s="746"/>
      <c r="PNK8" s="746"/>
      <c r="PNL8" s="746"/>
      <c r="PNM8" s="746"/>
      <c r="PNN8" s="746"/>
      <c r="PNO8" s="746"/>
      <c r="PNP8" s="746"/>
      <c r="PNQ8" s="746"/>
      <c r="PNR8" s="746"/>
      <c r="PNS8" s="746"/>
      <c r="PNT8" s="746"/>
      <c r="PNU8" s="746"/>
      <c r="PNV8" s="746"/>
      <c r="PNW8" s="746"/>
      <c r="PNX8" s="746"/>
      <c r="PNY8" s="746"/>
      <c r="PNZ8" s="746"/>
      <c r="POA8" s="746"/>
      <c r="POB8" s="746"/>
      <c r="POC8" s="746"/>
      <c r="POD8" s="746"/>
      <c r="POE8" s="746"/>
      <c r="POF8" s="746"/>
      <c r="POG8" s="746"/>
      <c r="POH8" s="746"/>
      <c r="POI8" s="746"/>
      <c r="POJ8" s="746"/>
      <c r="POK8" s="746"/>
      <c r="POL8" s="746"/>
      <c r="POM8" s="746"/>
      <c r="PON8" s="746"/>
      <c r="POO8" s="746"/>
      <c r="POP8" s="746"/>
      <c r="POQ8" s="746"/>
      <c r="POR8" s="746"/>
      <c r="POS8" s="746"/>
      <c r="POT8" s="746"/>
      <c r="POU8" s="746"/>
      <c r="POV8" s="746"/>
      <c r="POW8" s="746"/>
      <c r="POX8" s="746"/>
      <c r="POY8" s="746"/>
      <c r="POZ8" s="746"/>
      <c r="PPA8" s="746"/>
      <c r="PPB8" s="746"/>
      <c r="PPC8" s="746"/>
      <c r="PPD8" s="746"/>
      <c r="PPE8" s="746"/>
      <c r="PPF8" s="746"/>
      <c r="PPG8" s="746"/>
      <c r="PPH8" s="746"/>
      <c r="PPI8" s="746"/>
      <c r="PPJ8" s="746"/>
      <c r="PPK8" s="746"/>
      <c r="PPL8" s="746"/>
      <c r="PPM8" s="746"/>
      <c r="PPN8" s="746"/>
      <c r="PPO8" s="746"/>
      <c r="PPP8" s="746"/>
      <c r="PPQ8" s="746"/>
      <c r="PPR8" s="746"/>
      <c r="PPS8" s="746"/>
      <c r="PPT8" s="746"/>
      <c r="PPU8" s="746"/>
      <c r="PPV8" s="746"/>
      <c r="PPW8" s="746"/>
      <c r="PPX8" s="746"/>
      <c r="PPY8" s="746"/>
      <c r="PPZ8" s="746"/>
      <c r="PQA8" s="746"/>
      <c r="PQB8" s="746"/>
      <c r="PQC8" s="746"/>
      <c r="PQD8" s="746"/>
      <c r="PQE8" s="746"/>
      <c r="PQF8" s="746"/>
      <c r="PQG8" s="746"/>
      <c r="PQH8" s="746"/>
      <c r="PQI8" s="746"/>
      <c r="PQJ8" s="746"/>
      <c r="PQK8" s="746"/>
      <c r="PQL8" s="746"/>
      <c r="PQM8" s="746"/>
      <c r="PQN8" s="746"/>
      <c r="PQO8" s="746"/>
      <c r="PQP8" s="746"/>
      <c r="PQQ8" s="746"/>
      <c r="PQR8" s="746"/>
      <c r="PQS8" s="746"/>
      <c r="PQT8" s="746"/>
      <c r="PQU8" s="746"/>
      <c r="PQV8" s="746"/>
      <c r="PQW8" s="746"/>
      <c r="PQX8" s="746"/>
      <c r="PQY8" s="746"/>
      <c r="PQZ8" s="746"/>
      <c r="PRA8" s="746"/>
      <c r="PRB8" s="746"/>
      <c r="PRC8" s="746"/>
      <c r="PRD8" s="746"/>
      <c r="PRE8" s="746"/>
      <c r="PRF8" s="746"/>
      <c r="PRG8" s="746"/>
      <c r="PRH8" s="746"/>
      <c r="PRI8" s="746"/>
      <c r="PRJ8" s="746"/>
      <c r="PRK8" s="746"/>
      <c r="PRL8" s="746"/>
      <c r="PRM8" s="746"/>
      <c r="PRN8" s="746"/>
      <c r="PRO8" s="746"/>
      <c r="PRP8" s="746"/>
      <c r="PRQ8" s="746"/>
      <c r="PRR8" s="746"/>
      <c r="PRS8" s="746"/>
      <c r="PRT8" s="746"/>
      <c r="PRU8" s="746"/>
      <c r="PRV8" s="746"/>
      <c r="PRW8" s="746"/>
      <c r="PRX8" s="746"/>
      <c r="PRY8" s="746"/>
      <c r="PRZ8" s="746"/>
      <c r="PSA8" s="746"/>
      <c r="PSB8" s="746"/>
      <c r="PSC8" s="746"/>
      <c r="PSD8" s="746"/>
      <c r="PSE8" s="746"/>
      <c r="PSF8" s="746"/>
      <c r="PSG8" s="746"/>
      <c r="PSH8" s="746"/>
      <c r="PSI8" s="746"/>
      <c r="PSJ8" s="746"/>
      <c r="PSK8" s="746"/>
      <c r="PSL8" s="746"/>
      <c r="PSM8" s="746"/>
      <c r="PSN8" s="746"/>
      <c r="PSO8" s="746"/>
      <c r="PSP8" s="746"/>
      <c r="PSQ8" s="746"/>
      <c r="PSR8" s="746"/>
      <c r="PSS8" s="746"/>
      <c r="PST8" s="746"/>
      <c r="PSU8" s="746"/>
      <c r="PSV8" s="746"/>
      <c r="PSW8" s="746"/>
      <c r="PSX8" s="746"/>
      <c r="PSY8" s="746"/>
      <c r="PSZ8" s="746"/>
      <c r="PTA8" s="746"/>
      <c r="PTB8" s="746"/>
      <c r="PTC8" s="746"/>
      <c r="PTD8" s="746"/>
      <c r="PTE8" s="746"/>
      <c r="PTF8" s="746"/>
      <c r="PTG8" s="746"/>
      <c r="PTH8" s="746"/>
      <c r="PTI8" s="746"/>
      <c r="PTJ8" s="746"/>
      <c r="PTK8" s="746"/>
      <c r="PTL8" s="746"/>
      <c r="PTM8" s="746"/>
      <c r="PTN8" s="746"/>
      <c r="PTO8" s="746"/>
      <c r="PTP8" s="746"/>
      <c r="PTQ8" s="746"/>
      <c r="PTR8" s="746"/>
      <c r="PTS8" s="746"/>
      <c r="PTT8" s="746"/>
      <c r="PTU8" s="746"/>
      <c r="PTV8" s="746"/>
      <c r="PTW8" s="746"/>
      <c r="PTX8" s="746"/>
      <c r="PTY8" s="746"/>
      <c r="PTZ8" s="746"/>
      <c r="PUA8" s="746"/>
      <c r="PUB8" s="746"/>
      <c r="PUC8" s="746"/>
      <c r="PUD8" s="746"/>
      <c r="PUE8" s="746"/>
      <c r="PUF8" s="746"/>
      <c r="PUG8" s="746"/>
      <c r="PUH8" s="746"/>
      <c r="PUI8" s="746"/>
      <c r="PUJ8" s="746"/>
      <c r="PUK8" s="746"/>
      <c r="PUL8" s="746"/>
      <c r="PUM8" s="746"/>
      <c r="PUN8" s="746"/>
      <c r="PUO8" s="746"/>
      <c r="PUP8" s="746"/>
      <c r="PUQ8" s="746"/>
      <c r="PUR8" s="746"/>
      <c r="PUS8" s="746"/>
      <c r="PUT8" s="746"/>
      <c r="PUU8" s="746"/>
      <c r="PUV8" s="746"/>
      <c r="PUW8" s="746"/>
      <c r="PUX8" s="746"/>
      <c r="PUY8" s="746"/>
      <c r="PUZ8" s="746"/>
      <c r="PVA8" s="746"/>
      <c r="PVB8" s="746"/>
      <c r="PVC8" s="746"/>
      <c r="PVD8" s="746"/>
      <c r="PVE8" s="746"/>
      <c r="PVF8" s="746"/>
      <c r="PVG8" s="746"/>
      <c r="PVH8" s="746"/>
      <c r="PVI8" s="746"/>
      <c r="PVJ8" s="746"/>
      <c r="PVK8" s="746"/>
      <c r="PVL8" s="746"/>
      <c r="PVM8" s="746"/>
      <c r="PVN8" s="746"/>
      <c r="PVO8" s="746"/>
      <c r="PVP8" s="746"/>
      <c r="PVQ8" s="746"/>
      <c r="PVR8" s="746"/>
      <c r="PVS8" s="746"/>
      <c r="PVT8" s="746"/>
      <c r="PVU8" s="746"/>
      <c r="PVV8" s="746"/>
      <c r="PVW8" s="746"/>
      <c r="PVX8" s="746"/>
      <c r="PVY8" s="746"/>
      <c r="PVZ8" s="746"/>
      <c r="PWA8" s="746"/>
      <c r="PWB8" s="746"/>
      <c r="PWC8" s="746"/>
      <c r="PWD8" s="746"/>
      <c r="PWE8" s="746"/>
      <c r="PWF8" s="746"/>
      <c r="PWG8" s="746"/>
      <c r="PWH8" s="746"/>
      <c r="PWI8" s="746"/>
      <c r="PWJ8" s="746"/>
      <c r="PWK8" s="746"/>
      <c r="PWL8" s="746"/>
      <c r="PWM8" s="746"/>
      <c r="PWN8" s="746"/>
      <c r="PWO8" s="746"/>
      <c r="PWP8" s="746"/>
      <c r="PWQ8" s="746"/>
      <c r="PWR8" s="746"/>
      <c r="PWS8" s="746"/>
      <c r="PWT8" s="746"/>
      <c r="PWU8" s="746"/>
      <c r="PWV8" s="746"/>
      <c r="PWW8" s="746"/>
      <c r="PWX8" s="746"/>
      <c r="PWY8" s="746"/>
      <c r="PWZ8" s="746"/>
      <c r="PXA8" s="746"/>
      <c r="PXB8" s="746"/>
      <c r="PXC8" s="746"/>
      <c r="PXD8" s="746"/>
      <c r="PXE8" s="746"/>
      <c r="PXF8" s="746"/>
      <c r="PXG8" s="746"/>
      <c r="PXH8" s="746"/>
      <c r="PXI8" s="746"/>
      <c r="PXJ8" s="746"/>
      <c r="PXK8" s="746"/>
      <c r="PXL8" s="746"/>
      <c r="PXM8" s="746"/>
      <c r="PXN8" s="746"/>
      <c r="PXO8" s="746"/>
      <c r="PXP8" s="746"/>
      <c r="PXQ8" s="746"/>
      <c r="PXR8" s="746"/>
      <c r="PXS8" s="746"/>
      <c r="PXT8" s="746"/>
      <c r="PXU8" s="746"/>
      <c r="PXV8" s="746"/>
      <c r="PXW8" s="746"/>
      <c r="PXX8" s="746"/>
      <c r="PXY8" s="746"/>
      <c r="PXZ8" s="746"/>
      <c r="PYA8" s="746"/>
      <c r="PYB8" s="746"/>
      <c r="PYC8" s="746"/>
      <c r="PYD8" s="746"/>
      <c r="PYE8" s="746"/>
      <c r="PYF8" s="746"/>
      <c r="PYG8" s="746"/>
      <c r="PYH8" s="746"/>
      <c r="PYI8" s="746"/>
      <c r="PYJ8" s="746"/>
      <c r="PYK8" s="746"/>
      <c r="PYL8" s="746"/>
      <c r="PYM8" s="746"/>
      <c r="PYN8" s="746"/>
      <c r="PYO8" s="746"/>
      <c r="PYP8" s="746"/>
      <c r="PYQ8" s="746"/>
      <c r="PYR8" s="746"/>
      <c r="PYS8" s="746"/>
      <c r="PYT8" s="746"/>
      <c r="PYU8" s="746"/>
      <c r="PYV8" s="746"/>
      <c r="PYW8" s="746"/>
      <c r="PYX8" s="746"/>
      <c r="PYY8" s="746"/>
      <c r="PYZ8" s="746"/>
      <c r="PZA8" s="746"/>
      <c r="PZB8" s="746"/>
      <c r="PZC8" s="746"/>
      <c r="PZD8" s="746"/>
      <c r="PZE8" s="746"/>
      <c r="PZF8" s="746"/>
      <c r="PZG8" s="746"/>
      <c r="PZH8" s="746"/>
      <c r="PZI8" s="746"/>
      <c r="PZJ8" s="746"/>
      <c r="PZK8" s="746"/>
      <c r="PZL8" s="746"/>
      <c r="PZM8" s="746"/>
      <c r="PZN8" s="746"/>
      <c r="PZO8" s="746"/>
      <c r="PZP8" s="746"/>
      <c r="PZQ8" s="746"/>
      <c r="PZR8" s="746"/>
      <c r="PZS8" s="746"/>
      <c r="PZT8" s="746"/>
      <c r="PZU8" s="746"/>
      <c r="PZV8" s="746"/>
      <c r="PZW8" s="746"/>
      <c r="PZX8" s="746"/>
      <c r="PZY8" s="746"/>
      <c r="PZZ8" s="746"/>
      <c r="QAA8" s="746"/>
      <c r="QAB8" s="746"/>
      <c r="QAC8" s="746"/>
      <c r="QAD8" s="746"/>
      <c r="QAE8" s="746"/>
      <c r="QAF8" s="746"/>
      <c r="QAG8" s="746"/>
      <c r="QAH8" s="746"/>
      <c r="QAI8" s="746"/>
      <c r="QAJ8" s="746"/>
      <c r="QAK8" s="746"/>
      <c r="QAL8" s="746"/>
      <c r="QAM8" s="746"/>
      <c r="QAN8" s="746"/>
      <c r="QAO8" s="746"/>
      <c r="QAP8" s="746"/>
      <c r="QAQ8" s="746"/>
      <c r="QAR8" s="746"/>
      <c r="QAS8" s="746"/>
      <c r="QAT8" s="746"/>
      <c r="QAU8" s="746"/>
      <c r="QAV8" s="746"/>
      <c r="QAW8" s="746"/>
      <c r="QAX8" s="746"/>
      <c r="QAY8" s="746"/>
      <c r="QAZ8" s="746"/>
      <c r="QBA8" s="746"/>
      <c r="QBB8" s="746"/>
      <c r="QBC8" s="746"/>
      <c r="QBD8" s="746"/>
      <c r="QBE8" s="746"/>
      <c r="QBF8" s="746"/>
      <c r="QBG8" s="746"/>
      <c r="QBH8" s="746"/>
      <c r="QBI8" s="746"/>
      <c r="QBJ8" s="746"/>
      <c r="QBK8" s="746"/>
      <c r="QBL8" s="746"/>
      <c r="QBM8" s="746"/>
      <c r="QBN8" s="746"/>
      <c r="QBO8" s="746"/>
      <c r="QBP8" s="746"/>
      <c r="QBQ8" s="746"/>
      <c r="QBR8" s="746"/>
      <c r="QBS8" s="746"/>
      <c r="QBT8" s="746"/>
      <c r="QBU8" s="746"/>
      <c r="QBV8" s="746"/>
      <c r="QBW8" s="746"/>
      <c r="QBX8" s="746"/>
      <c r="QBY8" s="746"/>
      <c r="QBZ8" s="746"/>
      <c r="QCA8" s="746"/>
      <c r="QCB8" s="746"/>
      <c r="QCC8" s="746"/>
      <c r="QCD8" s="746"/>
      <c r="QCE8" s="746"/>
      <c r="QCF8" s="746"/>
      <c r="QCG8" s="746"/>
      <c r="QCH8" s="746"/>
      <c r="QCI8" s="746"/>
      <c r="QCJ8" s="746"/>
      <c r="QCK8" s="746"/>
      <c r="QCL8" s="746"/>
      <c r="QCM8" s="746"/>
      <c r="QCN8" s="746"/>
      <c r="QCO8" s="746"/>
      <c r="QCP8" s="746"/>
      <c r="QCQ8" s="746"/>
      <c r="QCR8" s="746"/>
      <c r="QCS8" s="746"/>
      <c r="QCT8" s="746"/>
      <c r="QCU8" s="746"/>
      <c r="QCV8" s="746"/>
      <c r="QCW8" s="746"/>
      <c r="QCX8" s="746"/>
      <c r="QCY8" s="746"/>
      <c r="QCZ8" s="746"/>
      <c r="QDA8" s="746"/>
      <c r="QDB8" s="746"/>
      <c r="QDC8" s="746"/>
      <c r="QDD8" s="746"/>
      <c r="QDE8" s="746"/>
      <c r="QDF8" s="746"/>
      <c r="QDG8" s="746"/>
      <c r="QDH8" s="746"/>
      <c r="QDI8" s="746"/>
      <c r="QDJ8" s="746"/>
      <c r="QDK8" s="746"/>
      <c r="QDL8" s="746"/>
      <c r="QDM8" s="746"/>
      <c r="QDN8" s="746"/>
      <c r="QDO8" s="746"/>
      <c r="QDP8" s="746"/>
      <c r="QDQ8" s="746"/>
      <c r="QDR8" s="746"/>
      <c r="QDS8" s="746"/>
      <c r="QDT8" s="746"/>
      <c r="QDU8" s="746"/>
      <c r="QDV8" s="746"/>
      <c r="QDW8" s="746"/>
      <c r="QDX8" s="746"/>
      <c r="QDY8" s="746"/>
      <c r="QDZ8" s="746"/>
      <c r="QEA8" s="746"/>
      <c r="QEB8" s="746"/>
      <c r="QEC8" s="746"/>
      <c r="QED8" s="746"/>
      <c r="QEE8" s="746"/>
      <c r="QEF8" s="746"/>
      <c r="QEG8" s="746"/>
      <c r="QEH8" s="746"/>
      <c r="QEI8" s="746"/>
      <c r="QEJ8" s="746"/>
      <c r="QEK8" s="746"/>
      <c r="QEL8" s="746"/>
      <c r="QEM8" s="746"/>
      <c r="QEN8" s="746"/>
      <c r="QEO8" s="746"/>
      <c r="QEP8" s="746"/>
      <c r="QEQ8" s="746"/>
      <c r="QER8" s="746"/>
      <c r="QES8" s="746"/>
      <c r="QET8" s="746"/>
      <c r="QEU8" s="746"/>
      <c r="QEV8" s="746"/>
      <c r="QEW8" s="746"/>
      <c r="QEX8" s="746"/>
      <c r="QEY8" s="746"/>
      <c r="QEZ8" s="746"/>
      <c r="QFA8" s="746"/>
      <c r="QFB8" s="746"/>
      <c r="QFC8" s="746"/>
      <c r="QFD8" s="746"/>
      <c r="QFE8" s="746"/>
      <c r="QFF8" s="746"/>
      <c r="QFG8" s="746"/>
      <c r="QFH8" s="746"/>
      <c r="QFI8" s="746"/>
      <c r="QFJ8" s="746"/>
      <c r="QFK8" s="746"/>
      <c r="QFL8" s="746"/>
      <c r="QFM8" s="746"/>
      <c r="QFN8" s="746"/>
      <c r="QFO8" s="746"/>
      <c r="QFP8" s="746"/>
      <c r="QFQ8" s="746"/>
      <c r="QFR8" s="746"/>
      <c r="QFS8" s="746"/>
      <c r="QFT8" s="746"/>
      <c r="QFU8" s="746"/>
      <c r="QFV8" s="746"/>
      <c r="QFW8" s="746"/>
      <c r="QFX8" s="746"/>
      <c r="QFY8" s="746"/>
      <c r="QFZ8" s="746"/>
      <c r="QGA8" s="746"/>
      <c r="QGB8" s="746"/>
      <c r="QGC8" s="746"/>
      <c r="QGD8" s="746"/>
      <c r="QGE8" s="746"/>
      <c r="QGF8" s="746"/>
      <c r="QGG8" s="746"/>
      <c r="QGH8" s="746"/>
      <c r="QGI8" s="746"/>
      <c r="QGJ8" s="746"/>
      <c r="QGK8" s="746"/>
      <c r="QGL8" s="746"/>
      <c r="QGM8" s="746"/>
      <c r="QGN8" s="746"/>
      <c r="QGO8" s="746"/>
      <c r="QGP8" s="746"/>
      <c r="QGQ8" s="746"/>
      <c r="QGR8" s="746"/>
      <c r="QGS8" s="746"/>
      <c r="QGT8" s="746"/>
      <c r="QGU8" s="746"/>
      <c r="QGV8" s="746"/>
      <c r="QGW8" s="746"/>
      <c r="QGX8" s="746"/>
      <c r="QGY8" s="746"/>
      <c r="QGZ8" s="746"/>
      <c r="QHA8" s="746"/>
      <c r="QHB8" s="746"/>
      <c r="QHC8" s="746"/>
      <c r="QHD8" s="746"/>
      <c r="QHE8" s="746"/>
      <c r="QHF8" s="746"/>
      <c r="QHG8" s="746"/>
      <c r="QHH8" s="746"/>
      <c r="QHI8" s="746"/>
      <c r="QHJ8" s="746"/>
      <c r="QHK8" s="746"/>
      <c r="QHL8" s="746"/>
      <c r="QHM8" s="746"/>
      <c r="QHN8" s="746"/>
      <c r="QHO8" s="746"/>
      <c r="QHP8" s="746"/>
      <c r="QHQ8" s="746"/>
      <c r="QHR8" s="746"/>
      <c r="QHS8" s="746"/>
      <c r="QHT8" s="746"/>
      <c r="QHU8" s="746"/>
      <c r="QHV8" s="746"/>
      <c r="QHW8" s="746"/>
      <c r="QHX8" s="746"/>
      <c r="QHY8" s="746"/>
      <c r="QHZ8" s="746"/>
      <c r="QIA8" s="746"/>
      <c r="QIB8" s="746"/>
      <c r="QIC8" s="746"/>
      <c r="QID8" s="746"/>
      <c r="QIE8" s="746"/>
      <c r="QIF8" s="746"/>
      <c r="QIG8" s="746"/>
      <c r="QIH8" s="746"/>
      <c r="QII8" s="746"/>
      <c r="QIJ8" s="746"/>
      <c r="QIK8" s="746"/>
      <c r="QIL8" s="746"/>
      <c r="QIM8" s="746"/>
      <c r="QIN8" s="746"/>
      <c r="QIO8" s="746"/>
      <c r="QIP8" s="746"/>
      <c r="QIQ8" s="746"/>
      <c r="QIR8" s="746"/>
      <c r="QIS8" s="746"/>
      <c r="QIT8" s="746"/>
      <c r="QIU8" s="746"/>
      <c r="QIV8" s="746"/>
      <c r="QIW8" s="746"/>
      <c r="QIX8" s="746"/>
      <c r="QIY8" s="746"/>
      <c r="QIZ8" s="746"/>
      <c r="QJA8" s="746"/>
      <c r="QJB8" s="746"/>
      <c r="QJC8" s="746"/>
      <c r="QJD8" s="746"/>
      <c r="QJE8" s="746"/>
      <c r="QJF8" s="746"/>
      <c r="QJG8" s="746"/>
      <c r="QJH8" s="746"/>
      <c r="QJI8" s="746"/>
      <c r="QJJ8" s="746"/>
      <c r="QJK8" s="746"/>
      <c r="QJL8" s="746"/>
      <c r="QJM8" s="746"/>
      <c r="QJN8" s="746"/>
      <c r="QJO8" s="746"/>
      <c r="QJP8" s="746"/>
      <c r="QJQ8" s="746"/>
      <c r="QJR8" s="746"/>
      <c r="QJS8" s="746"/>
      <c r="QJT8" s="746"/>
      <c r="QJU8" s="746"/>
      <c r="QJV8" s="746"/>
      <c r="QJW8" s="746"/>
      <c r="QJX8" s="746"/>
      <c r="QJY8" s="746"/>
      <c r="QJZ8" s="746"/>
      <c r="QKA8" s="746"/>
      <c r="QKB8" s="746"/>
      <c r="QKC8" s="746"/>
      <c r="QKD8" s="746"/>
      <c r="QKE8" s="746"/>
      <c r="QKF8" s="746"/>
      <c r="QKG8" s="746"/>
      <c r="QKH8" s="746"/>
      <c r="QKI8" s="746"/>
      <c r="QKJ8" s="746"/>
      <c r="QKK8" s="746"/>
      <c r="QKL8" s="746"/>
      <c r="QKM8" s="746"/>
      <c r="QKN8" s="746"/>
      <c r="QKO8" s="746"/>
      <c r="QKP8" s="746"/>
      <c r="QKQ8" s="746"/>
      <c r="QKR8" s="746"/>
      <c r="QKS8" s="746"/>
      <c r="QKT8" s="746"/>
      <c r="QKU8" s="746"/>
      <c r="QKV8" s="746"/>
      <c r="QKW8" s="746"/>
      <c r="QKX8" s="746"/>
      <c r="QKY8" s="746"/>
      <c r="QKZ8" s="746"/>
      <c r="QLA8" s="746"/>
      <c r="QLB8" s="746"/>
      <c r="QLC8" s="746"/>
      <c r="QLD8" s="746"/>
      <c r="QLE8" s="746"/>
      <c r="QLF8" s="746"/>
      <c r="QLG8" s="746"/>
      <c r="QLH8" s="746"/>
      <c r="QLI8" s="746"/>
      <c r="QLJ8" s="746"/>
      <c r="QLK8" s="746"/>
      <c r="QLL8" s="746"/>
      <c r="QLM8" s="746"/>
      <c r="QLN8" s="746"/>
      <c r="QLO8" s="746"/>
      <c r="QLP8" s="746"/>
      <c r="QLQ8" s="746"/>
      <c r="QLR8" s="746"/>
      <c r="QLS8" s="746"/>
      <c r="QLT8" s="746"/>
      <c r="QLU8" s="746"/>
      <c r="QLV8" s="746"/>
      <c r="QLW8" s="746"/>
      <c r="QLX8" s="746"/>
      <c r="QLY8" s="746"/>
      <c r="QLZ8" s="746"/>
      <c r="QMA8" s="746"/>
      <c r="QMB8" s="746"/>
      <c r="QMC8" s="746"/>
      <c r="QMD8" s="746"/>
      <c r="QME8" s="746"/>
      <c r="QMF8" s="746"/>
      <c r="QMG8" s="746"/>
      <c r="QMH8" s="746"/>
      <c r="QMI8" s="746"/>
      <c r="QMJ8" s="746"/>
      <c r="QMK8" s="746"/>
      <c r="QML8" s="746"/>
      <c r="QMM8" s="746"/>
      <c r="QMN8" s="746"/>
      <c r="QMO8" s="746"/>
      <c r="QMP8" s="746"/>
      <c r="QMQ8" s="746"/>
      <c r="QMR8" s="746"/>
      <c r="QMS8" s="746"/>
      <c r="QMT8" s="746"/>
      <c r="QMU8" s="746"/>
      <c r="QMV8" s="746"/>
      <c r="QMW8" s="746"/>
      <c r="QMX8" s="746"/>
      <c r="QMY8" s="746"/>
      <c r="QMZ8" s="746"/>
      <c r="QNA8" s="746"/>
      <c r="QNB8" s="746"/>
      <c r="QNC8" s="746"/>
      <c r="QND8" s="746"/>
      <c r="QNE8" s="746"/>
      <c r="QNF8" s="746"/>
      <c r="QNG8" s="746"/>
      <c r="QNH8" s="746"/>
      <c r="QNI8" s="746"/>
      <c r="QNJ8" s="746"/>
      <c r="QNK8" s="746"/>
      <c r="QNL8" s="746"/>
      <c r="QNM8" s="746"/>
      <c r="QNN8" s="746"/>
      <c r="QNO8" s="746"/>
      <c r="QNP8" s="746"/>
      <c r="QNQ8" s="746"/>
      <c r="QNR8" s="746"/>
      <c r="QNS8" s="746"/>
      <c r="QNT8" s="746"/>
      <c r="QNU8" s="746"/>
      <c r="QNV8" s="746"/>
      <c r="QNW8" s="746"/>
      <c r="QNX8" s="746"/>
      <c r="QNY8" s="746"/>
      <c r="QNZ8" s="746"/>
      <c r="QOA8" s="746"/>
      <c r="QOB8" s="746"/>
      <c r="QOC8" s="746"/>
      <c r="QOD8" s="746"/>
      <c r="QOE8" s="746"/>
      <c r="QOF8" s="746"/>
      <c r="QOG8" s="746"/>
      <c r="QOH8" s="746"/>
      <c r="QOI8" s="746"/>
      <c r="QOJ8" s="746"/>
      <c r="QOK8" s="746"/>
      <c r="QOL8" s="746"/>
      <c r="QOM8" s="746"/>
      <c r="QON8" s="746"/>
      <c r="QOO8" s="746"/>
      <c r="QOP8" s="746"/>
      <c r="QOQ8" s="746"/>
      <c r="QOR8" s="746"/>
      <c r="QOS8" s="746"/>
      <c r="QOT8" s="746"/>
      <c r="QOU8" s="746"/>
      <c r="QOV8" s="746"/>
      <c r="QOW8" s="746"/>
      <c r="QOX8" s="746"/>
      <c r="QOY8" s="746"/>
      <c r="QOZ8" s="746"/>
      <c r="QPA8" s="746"/>
      <c r="QPB8" s="746"/>
      <c r="QPC8" s="746"/>
      <c r="QPD8" s="746"/>
      <c r="QPE8" s="746"/>
      <c r="QPF8" s="746"/>
      <c r="QPG8" s="746"/>
      <c r="QPH8" s="746"/>
      <c r="QPI8" s="746"/>
      <c r="QPJ8" s="746"/>
      <c r="QPK8" s="746"/>
      <c r="QPL8" s="746"/>
      <c r="QPM8" s="746"/>
      <c r="QPN8" s="746"/>
      <c r="QPO8" s="746"/>
      <c r="QPP8" s="746"/>
      <c r="QPQ8" s="746"/>
      <c r="QPR8" s="746"/>
      <c r="QPS8" s="746"/>
      <c r="QPT8" s="746"/>
      <c r="QPU8" s="746"/>
      <c r="QPV8" s="746"/>
      <c r="QPW8" s="746"/>
      <c r="QPX8" s="746"/>
      <c r="QPY8" s="746"/>
      <c r="QPZ8" s="746"/>
      <c r="QQA8" s="746"/>
      <c r="QQB8" s="746"/>
      <c r="QQC8" s="746"/>
      <c r="QQD8" s="746"/>
      <c r="QQE8" s="746"/>
      <c r="QQF8" s="746"/>
      <c r="QQG8" s="746"/>
      <c r="QQH8" s="746"/>
      <c r="QQI8" s="746"/>
      <c r="QQJ8" s="746"/>
      <c r="QQK8" s="746"/>
      <c r="QQL8" s="746"/>
      <c r="QQM8" s="746"/>
      <c r="QQN8" s="746"/>
      <c r="QQO8" s="746"/>
      <c r="QQP8" s="746"/>
      <c r="QQQ8" s="746"/>
      <c r="QQR8" s="746"/>
      <c r="QQS8" s="746"/>
      <c r="QQT8" s="746"/>
      <c r="QQU8" s="746"/>
      <c r="QQV8" s="746"/>
      <c r="QQW8" s="746"/>
      <c r="QQX8" s="746"/>
      <c r="QQY8" s="746"/>
      <c r="QQZ8" s="746"/>
      <c r="QRA8" s="746"/>
      <c r="QRB8" s="746"/>
      <c r="QRC8" s="746"/>
      <c r="QRD8" s="746"/>
      <c r="QRE8" s="746"/>
      <c r="QRF8" s="746"/>
      <c r="QRG8" s="746"/>
      <c r="QRH8" s="746"/>
      <c r="QRI8" s="746"/>
      <c r="QRJ8" s="746"/>
      <c r="QRK8" s="746"/>
      <c r="QRL8" s="746"/>
      <c r="QRM8" s="746"/>
      <c r="QRN8" s="746"/>
      <c r="QRO8" s="746"/>
      <c r="QRP8" s="746"/>
      <c r="QRQ8" s="746"/>
      <c r="QRR8" s="746"/>
      <c r="QRS8" s="746"/>
      <c r="QRT8" s="746"/>
      <c r="QRU8" s="746"/>
      <c r="QRV8" s="746"/>
      <c r="QRW8" s="746"/>
      <c r="QRX8" s="746"/>
      <c r="QRY8" s="746"/>
      <c r="QRZ8" s="746"/>
      <c r="QSA8" s="746"/>
      <c r="QSB8" s="746"/>
      <c r="QSC8" s="746"/>
      <c r="QSD8" s="746"/>
      <c r="QSE8" s="746"/>
      <c r="QSF8" s="746"/>
      <c r="QSG8" s="746"/>
      <c r="QSH8" s="746"/>
      <c r="QSI8" s="746"/>
      <c r="QSJ8" s="746"/>
      <c r="QSK8" s="746"/>
      <c r="QSL8" s="746"/>
      <c r="QSM8" s="746"/>
      <c r="QSN8" s="746"/>
      <c r="QSO8" s="746"/>
      <c r="QSP8" s="746"/>
      <c r="QSQ8" s="746"/>
      <c r="QSR8" s="746"/>
      <c r="QSS8" s="746"/>
      <c r="QST8" s="746"/>
      <c r="QSU8" s="746"/>
      <c r="QSV8" s="746"/>
      <c r="QSW8" s="746"/>
      <c r="QSX8" s="746"/>
      <c r="QSY8" s="746"/>
      <c r="QSZ8" s="746"/>
      <c r="QTA8" s="746"/>
      <c r="QTB8" s="746"/>
      <c r="QTC8" s="746"/>
      <c r="QTD8" s="746"/>
      <c r="QTE8" s="746"/>
      <c r="QTF8" s="746"/>
      <c r="QTG8" s="746"/>
      <c r="QTH8" s="746"/>
      <c r="QTI8" s="746"/>
      <c r="QTJ8" s="746"/>
      <c r="QTK8" s="746"/>
      <c r="QTL8" s="746"/>
      <c r="QTM8" s="746"/>
      <c r="QTN8" s="746"/>
      <c r="QTO8" s="746"/>
      <c r="QTP8" s="746"/>
      <c r="QTQ8" s="746"/>
      <c r="QTR8" s="746"/>
      <c r="QTS8" s="746"/>
      <c r="QTT8" s="746"/>
      <c r="QTU8" s="746"/>
      <c r="QTV8" s="746"/>
      <c r="QTW8" s="746"/>
      <c r="QTX8" s="746"/>
      <c r="QTY8" s="746"/>
      <c r="QTZ8" s="746"/>
      <c r="QUA8" s="746"/>
      <c r="QUB8" s="746"/>
      <c r="QUC8" s="746"/>
      <c r="QUD8" s="746"/>
      <c r="QUE8" s="746"/>
      <c r="QUF8" s="746"/>
      <c r="QUG8" s="746"/>
      <c r="QUH8" s="746"/>
      <c r="QUI8" s="746"/>
      <c r="QUJ8" s="746"/>
      <c r="QUK8" s="746"/>
      <c r="QUL8" s="746"/>
      <c r="QUM8" s="746"/>
      <c r="QUN8" s="746"/>
      <c r="QUO8" s="746"/>
      <c r="QUP8" s="746"/>
      <c r="QUQ8" s="746"/>
      <c r="QUR8" s="746"/>
      <c r="QUS8" s="746"/>
      <c r="QUT8" s="746"/>
      <c r="QUU8" s="746"/>
      <c r="QUV8" s="746"/>
      <c r="QUW8" s="746"/>
      <c r="QUX8" s="746"/>
      <c r="QUY8" s="746"/>
      <c r="QUZ8" s="746"/>
      <c r="QVA8" s="746"/>
      <c r="QVB8" s="746"/>
      <c r="QVC8" s="746"/>
      <c r="QVD8" s="746"/>
      <c r="QVE8" s="746"/>
      <c r="QVF8" s="746"/>
      <c r="QVG8" s="746"/>
      <c r="QVH8" s="746"/>
      <c r="QVI8" s="746"/>
      <c r="QVJ8" s="746"/>
      <c r="QVK8" s="746"/>
      <c r="QVL8" s="746"/>
      <c r="QVM8" s="746"/>
      <c r="QVN8" s="746"/>
      <c r="QVO8" s="746"/>
      <c r="QVP8" s="746"/>
      <c r="QVQ8" s="746"/>
      <c r="QVR8" s="746"/>
      <c r="QVS8" s="746"/>
      <c r="QVT8" s="746"/>
      <c r="QVU8" s="746"/>
      <c r="QVV8" s="746"/>
      <c r="QVW8" s="746"/>
      <c r="QVX8" s="746"/>
      <c r="QVY8" s="746"/>
      <c r="QVZ8" s="746"/>
      <c r="QWA8" s="746"/>
      <c r="QWB8" s="746"/>
      <c r="QWC8" s="746"/>
      <c r="QWD8" s="746"/>
      <c r="QWE8" s="746"/>
      <c r="QWF8" s="746"/>
      <c r="QWG8" s="746"/>
      <c r="QWH8" s="746"/>
      <c r="QWI8" s="746"/>
      <c r="QWJ8" s="746"/>
      <c r="QWK8" s="746"/>
      <c r="QWL8" s="746"/>
      <c r="QWM8" s="746"/>
      <c r="QWN8" s="746"/>
      <c r="QWO8" s="746"/>
      <c r="QWP8" s="746"/>
      <c r="QWQ8" s="746"/>
      <c r="QWR8" s="746"/>
      <c r="QWS8" s="746"/>
      <c r="QWT8" s="746"/>
      <c r="QWU8" s="746"/>
      <c r="QWV8" s="746"/>
      <c r="QWW8" s="746"/>
      <c r="QWX8" s="746"/>
      <c r="QWY8" s="746"/>
      <c r="QWZ8" s="746"/>
      <c r="QXA8" s="746"/>
      <c r="QXB8" s="746"/>
      <c r="QXC8" s="746"/>
      <c r="QXD8" s="746"/>
      <c r="QXE8" s="746"/>
      <c r="QXF8" s="746"/>
      <c r="QXG8" s="746"/>
      <c r="QXH8" s="746"/>
      <c r="QXI8" s="746"/>
      <c r="QXJ8" s="746"/>
      <c r="QXK8" s="746"/>
      <c r="QXL8" s="746"/>
      <c r="QXM8" s="746"/>
      <c r="QXN8" s="746"/>
      <c r="QXO8" s="746"/>
      <c r="QXP8" s="746"/>
      <c r="QXQ8" s="746"/>
      <c r="QXR8" s="746"/>
      <c r="QXS8" s="746"/>
      <c r="QXT8" s="746"/>
      <c r="QXU8" s="746"/>
      <c r="QXV8" s="746"/>
      <c r="QXW8" s="746"/>
      <c r="QXX8" s="746"/>
      <c r="QXY8" s="746"/>
      <c r="QXZ8" s="746"/>
      <c r="QYA8" s="746"/>
      <c r="QYB8" s="746"/>
      <c r="QYC8" s="746"/>
      <c r="QYD8" s="746"/>
      <c r="QYE8" s="746"/>
      <c r="QYF8" s="746"/>
      <c r="QYG8" s="746"/>
      <c r="QYH8" s="746"/>
      <c r="QYI8" s="746"/>
      <c r="QYJ8" s="746"/>
      <c r="QYK8" s="746"/>
      <c r="QYL8" s="746"/>
      <c r="QYM8" s="746"/>
      <c r="QYN8" s="746"/>
      <c r="QYO8" s="746"/>
      <c r="QYP8" s="746"/>
      <c r="QYQ8" s="746"/>
      <c r="QYR8" s="746"/>
      <c r="QYS8" s="746"/>
      <c r="QYT8" s="746"/>
      <c r="QYU8" s="746"/>
      <c r="QYV8" s="746"/>
      <c r="QYW8" s="746"/>
      <c r="QYX8" s="746"/>
      <c r="QYY8" s="746"/>
      <c r="QYZ8" s="746"/>
      <c r="QZA8" s="746"/>
      <c r="QZB8" s="746"/>
      <c r="QZC8" s="746"/>
      <c r="QZD8" s="746"/>
      <c r="QZE8" s="746"/>
      <c r="QZF8" s="746"/>
      <c r="QZG8" s="746"/>
      <c r="QZH8" s="746"/>
      <c r="QZI8" s="746"/>
      <c r="QZJ8" s="746"/>
      <c r="QZK8" s="746"/>
      <c r="QZL8" s="746"/>
      <c r="QZM8" s="746"/>
      <c r="QZN8" s="746"/>
      <c r="QZO8" s="746"/>
      <c r="QZP8" s="746"/>
      <c r="QZQ8" s="746"/>
      <c r="QZR8" s="746"/>
      <c r="QZS8" s="746"/>
      <c r="QZT8" s="746"/>
      <c r="QZU8" s="746"/>
      <c r="QZV8" s="746"/>
      <c r="QZW8" s="746"/>
      <c r="QZX8" s="746"/>
      <c r="QZY8" s="746"/>
      <c r="QZZ8" s="746"/>
      <c r="RAA8" s="746"/>
      <c r="RAB8" s="746"/>
      <c r="RAC8" s="746"/>
      <c r="RAD8" s="746"/>
      <c r="RAE8" s="746"/>
      <c r="RAF8" s="746"/>
      <c r="RAG8" s="746"/>
      <c r="RAH8" s="746"/>
      <c r="RAI8" s="746"/>
      <c r="RAJ8" s="746"/>
      <c r="RAK8" s="746"/>
      <c r="RAL8" s="746"/>
      <c r="RAM8" s="746"/>
      <c r="RAN8" s="746"/>
      <c r="RAO8" s="746"/>
      <c r="RAP8" s="746"/>
      <c r="RAQ8" s="746"/>
      <c r="RAR8" s="746"/>
      <c r="RAS8" s="746"/>
      <c r="RAT8" s="746"/>
      <c r="RAU8" s="746"/>
      <c r="RAV8" s="746"/>
      <c r="RAW8" s="746"/>
      <c r="RAX8" s="746"/>
      <c r="RAY8" s="746"/>
      <c r="RAZ8" s="746"/>
      <c r="RBA8" s="746"/>
      <c r="RBB8" s="746"/>
      <c r="RBC8" s="746"/>
      <c r="RBD8" s="746"/>
      <c r="RBE8" s="746"/>
      <c r="RBF8" s="746"/>
      <c r="RBG8" s="746"/>
      <c r="RBH8" s="746"/>
      <c r="RBI8" s="746"/>
      <c r="RBJ8" s="746"/>
      <c r="RBK8" s="746"/>
      <c r="RBL8" s="746"/>
      <c r="RBM8" s="746"/>
      <c r="RBN8" s="746"/>
      <c r="RBO8" s="746"/>
      <c r="RBP8" s="746"/>
      <c r="RBQ8" s="746"/>
      <c r="RBR8" s="746"/>
      <c r="RBS8" s="746"/>
      <c r="RBT8" s="746"/>
      <c r="RBU8" s="746"/>
      <c r="RBV8" s="746"/>
      <c r="RBW8" s="746"/>
      <c r="RBX8" s="746"/>
      <c r="RBY8" s="746"/>
      <c r="RBZ8" s="746"/>
      <c r="RCA8" s="746"/>
      <c r="RCB8" s="746"/>
      <c r="RCC8" s="746"/>
      <c r="RCD8" s="746"/>
      <c r="RCE8" s="746"/>
      <c r="RCF8" s="746"/>
      <c r="RCG8" s="746"/>
      <c r="RCH8" s="746"/>
      <c r="RCI8" s="746"/>
      <c r="RCJ8" s="746"/>
      <c r="RCK8" s="746"/>
      <c r="RCL8" s="746"/>
      <c r="RCM8" s="746"/>
      <c r="RCN8" s="746"/>
      <c r="RCO8" s="746"/>
      <c r="RCP8" s="746"/>
      <c r="RCQ8" s="746"/>
      <c r="RCR8" s="746"/>
      <c r="RCS8" s="746"/>
      <c r="RCT8" s="746"/>
      <c r="RCU8" s="746"/>
      <c r="RCV8" s="746"/>
      <c r="RCW8" s="746"/>
      <c r="RCX8" s="746"/>
      <c r="RCY8" s="746"/>
      <c r="RCZ8" s="746"/>
      <c r="RDA8" s="746"/>
      <c r="RDB8" s="746"/>
      <c r="RDC8" s="746"/>
      <c r="RDD8" s="746"/>
      <c r="RDE8" s="746"/>
      <c r="RDF8" s="746"/>
      <c r="RDG8" s="746"/>
      <c r="RDH8" s="746"/>
      <c r="RDI8" s="746"/>
      <c r="RDJ8" s="746"/>
      <c r="RDK8" s="746"/>
      <c r="RDL8" s="746"/>
      <c r="RDM8" s="746"/>
      <c r="RDN8" s="746"/>
      <c r="RDO8" s="746"/>
      <c r="RDP8" s="746"/>
      <c r="RDQ8" s="746"/>
      <c r="RDR8" s="746"/>
      <c r="RDS8" s="746"/>
      <c r="RDT8" s="746"/>
      <c r="RDU8" s="746"/>
      <c r="RDV8" s="746"/>
      <c r="RDW8" s="746"/>
      <c r="RDX8" s="746"/>
      <c r="RDY8" s="746"/>
      <c r="RDZ8" s="746"/>
      <c r="REA8" s="746"/>
      <c r="REB8" s="746"/>
      <c r="REC8" s="746"/>
      <c r="RED8" s="746"/>
      <c r="REE8" s="746"/>
      <c r="REF8" s="746"/>
      <c r="REG8" s="746"/>
      <c r="REH8" s="746"/>
      <c r="REI8" s="746"/>
      <c r="REJ8" s="746"/>
      <c r="REK8" s="746"/>
      <c r="REL8" s="746"/>
      <c r="REM8" s="746"/>
      <c r="REN8" s="746"/>
      <c r="REO8" s="746"/>
      <c r="REP8" s="746"/>
      <c r="REQ8" s="746"/>
      <c r="RER8" s="746"/>
      <c r="RES8" s="746"/>
      <c r="RET8" s="746"/>
      <c r="REU8" s="746"/>
      <c r="REV8" s="746"/>
      <c r="REW8" s="746"/>
      <c r="REX8" s="746"/>
      <c r="REY8" s="746"/>
      <c r="REZ8" s="746"/>
      <c r="RFA8" s="746"/>
      <c r="RFB8" s="746"/>
      <c r="RFC8" s="746"/>
      <c r="RFD8" s="746"/>
      <c r="RFE8" s="746"/>
      <c r="RFF8" s="746"/>
      <c r="RFG8" s="746"/>
      <c r="RFH8" s="746"/>
      <c r="RFI8" s="746"/>
      <c r="RFJ8" s="746"/>
      <c r="RFK8" s="746"/>
      <c r="RFL8" s="746"/>
      <c r="RFM8" s="746"/>
      <c r="RFN8" s="746"/>
      <c r="RFO8" s="746"/>
      <c r="RFP8" s="746"/>
      <c r="RFQ8" s="746"/>
      <c r="RFR8" s="746"/>
      <c r="RFS8" s="746"/>
      <c r="RFT8" s="746"/>
      <c r="RFU8" s="746"/>
      <c r="RFV8" s="746"/>
      <c r="RFW8" s="746"/>
      <c r="RFX8" s="746"/>
      <c r="RFY8" s="746"/>
      <c r="RFZ8" s="746"/>
      <c r="RGA8" s="746"/>
      <c r="RGB8" s="746"/>
      <c r="RGC8" s="746"/>
      <c r="RGD8" s="746"/>
      <c r="RGE8" s="746"/>
      <c r="RGF8" s="746"/>
      <c r="RGG8" s="746"/>
      <c r="RGH8" s="746"/>
      <c r="RGI8" s="746"/>
      <c r="RGJ8" s="746"/>
      <c r="RGK8" s="746"/>
      <c r="RGL8" s="746"/>
      <c r="RGM8" s="746"/>
      <c r="RGN8" s="746"/>
      <c r="RGO8" s="746"/>
      <c r="RGP8" s="746"/>
      <c r="RGQ8" s="746"/>
      <c r="RGR8" s="746"/>
      <c r="RGS8" s="746"/>
      <c r="RGT8" s="746"/>
      <c r="RGU8" s="746"/>
      <c r="RGV8" s="746"/>
      <c r="RGW8" s="746"/>
      <c r="RGX8" s="746"/>
      <c r="RGY8" s="746"/>
      <c r="RGZ8" s="746"/>
      <c r="RHA8" s="746"/>
      <c r="RHB8" s="746"/>
      <c r="RHC8" s="746"/>
      <c r="RHD8" s="746"/>
      <c r="RHE8" s="746"/>
      <c r="RHF8" s="746"/>
      <c r="RHG8" s="746"/>
      <c r="RHH8" s="746"/>
      <c r="RHI8" s="746"/>
      <c r="RHJ8" s="746"/>
      <c r="RHK8" s="746"/>
      <c r="RHL8" s="746"/>
      <c r="RHM8" s="746"/>
      <c r="RHN8" s="746"/>
      <c r="RHO8" s="746"/>
      <c r="RHP8" s="746"/>
      <c r="RHQ8" s="746"/>
      <c r="RHR8" s="746"/>
      <c r="RHS8" s="746"/>
      <c r="RHT8" s="746"/>
      <c r="RHU8" s="746"/>
      <c r="RHV8" s="746"/>
      <c r="RHW8" s="746"/>
      <c r="RHX8" s="746"/>
      <c r="RHY8" s="746"/>
      <c r="RHZ8" s="746"/>
      <c r="RIA8" s="746"/>
      <c r="RIB8" s="746"/>
      <c r="RIC8" s="746"/>
      <c r="RID8" s="746"/>
      <c r="RIE8" s="746"/>
      <c r="RIF8" s="746"/>
      <c r="RIG8" s="746"/>
      <c r="RIH8" s="746"/>
      <c r="RII8" s="746"/>
      <c r="RIJ8" s="746"/>
      <c r="RIK8" s="746"/>
      <c r="RIL8" s="746"/>
      <c r="RIM8" s="746"/>
      <c r="RIN8" s="746"/>
      <c r="RIO8" s="746"/>
      <c r="RIP8" s="746"/>
      <c r="RIQ8" s="746"/>
      <c r="RIR8" s="746"/>
      <c r="RIS8" s="746"/>
      <c r="RIT8" s="746"/>
      <c r="RIU8" s="746"/>
      <c r="RIV8" s="746"/>
      <c r="RIW8" s="746"/>
      <c r="RIX8" s="746"/>
      <c r="RIY8" s="746"/>
      <c r="RIZ8" s="746"/>
      <c r="RJA8" s="746"/>
      <c r="RJB8" s="746"/>
      <c r="RJC8" s="746"/>
      <c r="RJD8" s="746"/>
      <c r="RJE8" s="746"/>
      <c r="RJF8" s="746"/>
      <c r="RJG8" s="746"/>
      <c r="RJH8" s="746"/>
      <c r="RJI8" s="746"/>
      <c r="RJJ8" s="746"/>
      <c r="RJK8" s="746"/>
      <c r="RJL8" s="746"/>
      <c r="RJM8" s="746"/>
      <c r="RJN8" s="746"/>
      <c r="RJO8" s="746"/>
      <c r="RJP8" s="746"/>
      <c r="RJQ8" s="746"/>
      <c r="RJR8" s="746"/>
      <c r="RJS8" s="746"/>
      <c r="RJT8" s="746"/>
      <c r="RJU8" s="746"/>
      <c r="RJV8" s="746"/>
      <c r="RJW8" s="746"/>
      <c r="RJX8" s="746"/>
      <c r="RJY8" s="746"/>
      <c r="RJZ8" s="746"/>
      <c r="RKA8" s="746"/>
      <c r="RKB8" s="746"/>
      <c r="RKC8" s="746"/>
      <c r="RKD8" s="746"/>
      <c r="RKE8" s="746"/>
      <c r="RKF8" s="746"/>
      <c r="RKG8" s="746"/>
      <c r="RKH8" s="746"/>
      <c r="RKI8" s="746"/>
      <c r="RKJ8" s="746"/>
      <c r="RKK8" s="746"/>
      <c r="RKL8" s="746"/>
      <c r="RKM8" s="746"/>
      <c r="RKN8" s="746"/>
      <c r="RKO8" s="746"/>
      <c r="RKP8" s="746"/>
      <c r="RKQ8" s="746"/>
      <c r="RKR8" s="746"/>
      <c r="RKS8" s="746"/>
      <c r="RKT8" s="746"/>
      <c r="RKU8" s="746"/>
      <c r="RKV8" s="746"/>
      <c r="RKW8" s="746"/>
      <c r="RKX8" s="746"/>
      <c r="RKY8" s="746"/>
      <c r="RKZ8" s="746"/>
      <c r="RLA8" s="746"/>
      <c r="RLB8" s="746"/>
      <c r="RLC8" s="746"/>
      <c r="RLD8" s="746"/>
      <c r="RLE8" s="746"/>
      <c r="RLF8" s="746"/>
      <c r="RLG8" s="746"/>
      <c r="RLH8" s="746"/>
      <c r="RLI8" s="746"/>
      <c r="RLJ8" s="746"/>
      <c r="RLK8" s="746"/>
      <c r="RLL8" s="746"/>
      <c r="RLM8" s="746"/>
      <c r="RLN8" s="746"/>
      <c r="RLO8" s="746"/>
      <c r="RLP8" s="746"/>
      <c r="RLQ8" s="746"/>
      <c r="RLR8" s="746"/>
      <c r="RLS8" s="746"/>
      <c r="RLT8" s="746"/>
      <c r="RLU8" s="746"/>
      <c r="RLV8" s="746"/>
      <c r="RLW8" s="746"/>
      <c r="RLX8" s="746"/>
      <c r="RLY8" s="746"/>
      <c r="RLZ8" s="746"/>
      <c r="RMA8" s="746"/>
      <c r="RMB8" s="746"/>
      <c r="RMC8" s="746"/>
      <c r="RMD8" s="746"/>
      <c r="RME8" s="746"/>
      <c r="RMF8" s="746"/>
      <c r="RMG8" s="746"/>
      <c r="RMH8" s="746"/>
      <c r="RMI8" s="746"/>
      <c r="RMJ8" s="746"/>
      <c r="RMK8" s="746"/>
      <c r="RML8" s="746"/>
      <c r="RMM8" s="746"/>
      <c r="RMN8" s="746"/>
      <c r="RMO8" s="746"/>
      <c r="RMP8" s="746"/>
      <c r="RMQ8" s="746"/>
      <c r="RMR8" s="746"/>
      <c r="RMS8" s="746"/>
      <c r="RMT8" s="746"/>
      <c r="RMU8" s="746"/>
      <c r="RMV8" s="746"/>
      <c r="RMW8" s="746"/>
      <c r="RMX8" s="746"/>
      <c r="RMY8" s="746"/>
      <c r="RMZ8" s="746"/>
      <c r="RNA8" s="746"/>
      <c r="RNB8" s="746"/>
      <c r="RNC8" s="746"/>
      <c r="RND8" s="746"/>
      <c r="RNE8" s="746"/>
      <c r="RNF8" s="746"/>
      <c r="RNG8" s="746"/>
      <c r="RNH8" s="746"/>
      <c r="RNI8" s="746"/>
      <c r="RNJ8" s="746"/>
      <c r="RNK8" s="746"/>
      <c r="RNL8" s="746"/>
      <c r="RNM8" s="746"/>
      <c r="RNN8" s="746"/>
      <c r="RNO8" s="746"/>
      <c r="RNP8" s="746"/>
      <c r="RNQ8" s="746"/>
      <c r="RNR8" s="746"/>
      <c r="RNS8" s="746"/>
      <c r="RNT8" s="746"/>
      <c r="RNU8" s="746"/>
      <c r="RNV8" s="746"/>
      <c r="RNW8" s="746"/>
      <c r="RNX8" s="746"/>
      <c r="RNY8" s="746"/>
      <c r="RNZ8" s="746"/>
      <c r="ROA8" s="746"/>
      <c r="ROB8" s="746"/>
      <c r="ROC8" s="746"/>
      <c r="ROD8" s="746"/>
      <c r="ROE8" s="746"/>
      <c r="ROF8" s="746"/>
      <c r="ROG8" s="746"/>
      <c r="ROH8" s="746"/>
      <c r="ROI8" s="746"/>
      <c r="ROJ8" s="746"/>
      <c r="ROK8" s="746"/>
      <c r="ROL8" s="746"/>
      <c r="ROM8" s="746"/>
      <c r="RON8" s="746"/>
      <c r="ROO8" s="746"/>
      <c r="ROP8" s="746"/>
      <c r="ROQ8" s="746"/>
      <c r="ROR8" s="746"/>
      <c r="ROS8" s="746"/>
      <c r="ROT8" s="746"/>
      <c r="ROU8" s="746"/>
      <c r="ROV8" s="746"/>
      <c r="ROW8" s="746"/>
      <c r="ROX8" s="746"/>
      <c r="ROY8" s="746"/>
      <c r="ROZ8" s="746"/>
      <c r="RPA8" s="746"/>
      <c r="RPB8" s="746"/>
      <c r="RPC8" s="746"/>
      <c r="RPD8" s="746"/>
      <c r="RPE8" s="746"/>
      <c r="RPF8" s="746"/>
      <c r="RPG8" s="746"/>
      <c r="RPH8" s="746"/>
      <c r="RPI8" s="746"/>
      <c r="RPJ8" s="746"/>
      <c r="RPK8" s="746"/>
      <c r="RPL8" s="746"/>
      <c r="RPM8" s="746"/>
      <c r="RPN8" s="746"/>
      <c r="RPO8" s="746"/>
      <c r="RPP8" s="746"/>
      <c r="RPQ8" s="746"/>
      <c r="RPR8" s="746"/>
      <c r="RPS8" s="746"/>
      <c r="RPT8" s="746"/>
      <c r="RPU8" s="746"/>
      <c r="RPV8" s="746"/>
      <c r="RPW8" s="746"/>
      <c r="RPX8" s="746"/>
      <c r="RPY8" s="746"/>
      <c r="RPZ8" s="746"/>
      <c r="RQA8" s="746"/>
      <c r="RQB8" s="746"/>
      <c r="RQC8" s="746"/>
      <c r="RQD8" s="746"/>
      <c r="RQE8" s="746"/>
      <c r="RQF8" s="746"/>
      <c r="RQG8" s="746"/>
      <c r="RQH8" s="746"/>
      <c r="RQI8" s="746"/>
      <c r="RQJ8" s="746"/>
      <c r="RQK8" s="746"/>
      <c r="RQL8" s="746"/>
      <c r="RQM8" s="746"/>
      <c r="RQN8" s="746"/>
      <c r="RQO8" s="746"/>
      <c r="RQP8" s="746"/>
      <c r="RQQ8" s="746"/>
      <c r="RQR8" s="746"/>
      <c r="RQS8" s="746"/>
      <c r="RQT8" s="746"/>
      <c r="RQU8" s="746"/>
      <c r="RQV8" s="746"/>
      <c r="RQW8" s="746"/>
      <c r="RQX8" s="746"/>
      <c r="RQY8" s="746"/>
      <c r="RQZ8" s="746"/>
      <c r="RRA8" s="746"/>
      <c r="RRB8" s="746"/>
      <c r="RRC8" s="746"/>
      <c r="RRD8" s="746"/>
      <c r="RRE8" s="746"/>
      <c r="RRF8" s="746"/>
      <c r="RRG8" s="746"/>
      <c r="RRH8" s="746"/>
      <c r="RRI8" s="746"/>
      <c r="RRJ8" s="746"/>
      <c r="RRK8" s="746"/>
      <c r="RRL8" s="746"/>
      <c r="RRM8" s="746"/>
      <c r="RRN8" s="746"/>
      <c r="RRO8" s="746"/>
      <c r="RRP8" s="746"/>
      <c r="RRQ8" s="746"/>
      <c r="RRR8" s="746"/>
      <c r="RRS8" s="746"/>
      <c r="RRT8" s="746"/>
      <c r="RRU8" s="746"/>
      <c r="RRV8" s="746"/>
      <c r="RRW8" s="746"/>
      <c r="RRX8" s="746"/>
      <c r="RRY8" s="746"/>
      <c r="RRZ8" s="746"/>
      <c r="RSA8" s="746"/>
      <c r="RSB8" s="746"/>
      <c r="RSC8" s="746"/>
      <c r="RSD8" s="746"/>
      <c r="RSE8" s="746"/>
      <c r="RSF8" s="746"/>
      <c r="RSG8" s="746"/>
      <c r="RSH8" s="746"/>
      <c r="RSI8" s="746"/>
      <c r="RSJ8" s="746"/>
      <c r="RSK8" s="746"/>
      <c r="RSL8" s="746"/>
      <c r="RSM8" s="746"/>
      <c r="RSN8" s="746"/>
      <c r="RSO8" s="746"/>
      <c r="RSP8" s="746"/>
      <c r="RSQ8" s="746"/>
      <c r="RSR8" s="746"/>
      <c r="RSS8" s="746"/>
      <c r="RST8" s="746"/>
      <c r="RSU8" s="746"/>
      <c r="RSV8" s="746"/>
      <c r="RSW8" s="746"/>
      <c r="RSX8" s="746"/>
      <c r="RSY8" s="746"/>
      <c r="RSZ8" s="746"/>
      <c r="RTA8" s="746"/>
      <c r="RTB8" s="746"/>
      <c r="RTC8" s="746"/>
      <c r="RTD8" s="746"/>
      <c r="RTE8" s="746"/>
      <c r="RTF8" s="746"/>
      <c r="RTG8" s="746"/>
      <c r="RTH8" s="746"/>
      <c r="RTI8" s="746"/>
      <c r="RTJ8" s="746"/>
      <c r="RTK8" s="746"/>
      <c r="RTL8" s="746"/>
      <c r="RTM8" s="746"/>
      <c r="RTN8" s="746"/>
      <c r="RTO8" s="746"/>
      <c r="RTP8" s="746"/>
      <c r="RTQ8" s="746"/>
      <c r="RTR8" s="746"/>
      <c r="RTS8" s="746"/>
      <c r="RTT8" s="746"/>
      <c r="RTU8" s="746"/>
      <c r="RTV8" s="746"/>
      <c r="RTW8" s="746"/>
      <c r="RTX8" s="746"/>
      <c r="RTY8" s="746"/>
      <c r="RTZ8" s="746"/>
      <c r="RUA8" s="746"/>
      <c r="RUB8" s="746"/>
      <c r="RUC8" s="746"/>
      <c r="RUD8" s="746"/>
      <c r="RUE8" s="746"/>
      <c r="RUF8" s="746"/>
      <c r="RUG8" s="746"/>
      <c r="RUH8" s="746"/>
      <c r="RUI8" s="746"/>
      <c r="RUJ8" s="746"/>
      <c r="RUK8" s="746"/>
      <c r="RUL8" s="746"/>
      <c r="RUM8" s="746"/>
      <c r="RUN8" s="746"/>
      <c r="RUO8" s="746"/>
      <c r="RUP8" s="746"/>
      <c r="RUQ8" s="746"/>
      <c r="RUR8" s="746"/>
      <c r="RUS8" s="746"/>
      <c r="RUT8" s="746"/>
      <c r="RUU8" s="746"/>
      <c r="RUV8" s="746"/>
      <c r="RUW8" s="746"/>
      <c r="RUX8" s="746"/>
      <c r="RUY8" s="746"/>
      <c r="RUZ8" s="746"/>
      <c r="RVA8" s="746"/>
      <c r="RVB8" s="746"/>
      <c r="RVC8" s="746"/>
      <c r="RVD8" s="746"/>
      <c r="RVE8" s="746"/>
      <c r="RVF8" s="746"/>
      <c r="RVG8" s="746"/>
      <c r="RVH8" s="746"/>
      <c r="RVI8" s="746"/>
      <c r="RVJ8" s="746"/>
      <c r="RVK8" s="746"/>
      <c r="RVL8" s="746"/>
      <c r="RVM8" s="746"/>
      <c r="RVN8" s="746"/>
      <c r="RVO8" s="746"/>
      <c r="RVP8" s="746"/>
      <c r="RVQ8" s="746"/>
      <c r="RVR8" s="746"/>
      <c r="RVS8" s="746"/>
      <c r="RVT8" s="746"/>
      <c r="RVU8" s="746"/>
      <c r="RVV8" s="746"/>
      <c r="RVW8" s="746"/>
      <c r="RVX8" s="746"/>
      <c r="RVY8" s="746"/>
      <c r="RVZ8" s="746"/>
      <c r="RWA8" s="746"/>
      <c r="RWB8" s="746"/>
      <c r="RWC8" s="746"/>
      <c r="RWD8" s="746"/>
      <c r="RWE8" s="746"/>
      <c r="RWF8" s="746"/>
      <c r="RWG8" s="746"/>
      <c r="RWH8" s="746"/>
      <c r="RWI8" s="746"/>
      <c r="RWJ8" s="746"/>
      <c r="RWK8" s="746"/>
      <c r="RWL8" s="746"/>
      <c r="RWM8" s="746"/>
      <c r="RWN8" s="746"/>
      <c r="RWO8" s="746"/>
      <c r="RWP8" s="746"/>
      <c r="RWQ8" s="746"/>
      <c r="RWR8" s="746"/>
      <c r="RWS8" s="746"/>
      <c r="RWT8" s="746"/>
      <c r="RWU8" s="746"/>
      <c r="RWV8" s="746"/>
      <c r="RWW8" s="746"/>
      <c r="RWX8" s="746"/>
      <c r="RWY8" s="746"/>
      <c r="RWZ8" s="746"/>
      <c r="RXA8" s="746"/>
      <c r="RXB8" s="746"/>
      <c r="RXC8" s="746"/>
      <c r="RXD8" s="746"/>
      <c r="RXE8" s="746"/>
      <c r="RXF8" s="746"/>
      <c r="RXG8" s="746"/>
      <c r="RXH8" s="746"/>
      <c r="RXI8" s="746"/>
      <c r="RXJ8" s="746"/>
      <c r="RXK8" s="746"/>
      <c r="RXL8" s="746"/>
      <c r="RXM8" s="746"/>
      <c r="RXN8" s="746"/>
      <c r="RXO8" s="746"/>
      <c r="RXP8" s="746"/>
      <c r="RXQ8" s="746"/>
      <c r="RXR8" s="746"/>
      <c r="RXS8" s="746"/>
      <c r="RXT8" s="746"/>
      <c r="RXU8" s="746"/>
      <c r="RXV8" s="746"/>
      <c r="RXW8" s="746"/>
      <c r="RXX8" s="746"/>
      <c r="RXY8" s="746"/>
      <c r="RXZ8" s="746"/>
      <c r="RYA8" s="746"/>
      <c r="RYB8" s="746"/>
      <c r="RYC8" s="746"/>
      <c r="RYD8" s="746"/>
      <c r="RYE8" s="746"/>
      <c r="RYF8" s="746"/>
      <c r="RYG8" s="746"/>
      <c r="RYH8" s="746"/>
      <c r="RYI8" s="746"/>
      <c r="RYJ8" s="746"/>
      <c r="RYK8" s="746"/>
      <c r="RYL8" s="746"/>
      <c r="RYM8" s="746"/>
      <c r="RYN8" s="746"/>
      <c r="RYO8" s="746"/>
      <c r="RYP8" s="746"/>
      <c r="RYQ8" s="746"/>
      <c r="RYR8" s="746"/>
      <c r="RYS8" s="746"/>
      <c r="RYT8" s="746"/>
      <c r="RYU8" s="746"/>
      <c r="RYV8" s="746"/>
      <c r="RYW8" s="746"/>
      <c r="RYX8" s="746"/>
      <c r="RYY8" s="746"/>
      <c r="RYZ8" s="746"/>
      <c r="RZA8" s="746"/>
      <c r="RZB8" s="746"/>
      <c r="RZC8" s="746"/>
      <c r="RZD8" s="746"/>
      <c r="RZE8" s="746"/>
      <c r="RZF8" s="746"/>
      <c r="RZG8" s="746"/>
      <c r="RZH8" s="746"/>
      <c r="RZI8" s="746"/>
      <c r="RZJ8" s="746"/>
      <c r="RZK8" s="746"/>
      <c r="RZL8" s="746"/>
      <c r="RZM8" s="746"/>
      <c r="RZN8" s="746"/>
      <c r="RZO8" s="746"/>
      <c r="RZP8" s="746"/>
      <c r="RZQ8" s="746"/>
      <c r="RZR8" s="746"/>
      <c r="RZS8" s="746"/>
      <c r="RZT8" s="746"/>
      <c r="RZU8" s="746"/>
      <c r="RZV8" s="746"/>
      <c r="RZW8" s="746"/>
      <c r="RZX8" s="746"/>
      <c r="RZY8" s="746"/>
      <c r="RZZ8" s="746"/>
      <c r="SAA8" s="746"/>
      <c r="SAB8" s="746"/>
      <c r="SAC8" s="746"/>
      <c r="SAD8" s="746"/>
      <c r="SAE8" s="746"/>
      <c r="SAF8" s="746"/>
      <c r="SAG8" s="746"/>
      <c r="SAH8" s="746"/>
      <c r="SAI8" s="746"/>
      <c r="SAJ8" s="746"/>
      <c r="SAK8" s="746"/>
      <c r="SAL8" s="746"/>
      <c r="SAM8" s="746"/>
      <c r="SAN8" s="746"/>
      <c r="SAO8" s="746"/>
      <c r="SAP8" s="746"/>
      <c r="SAQ8" s="746"/>
      <c r="SAR8" s="746"/>
      <c r="SAS8" s="746"/>
      <c r="SAT8" s="746"/>
      <c r="SAU8" s="746"/>
      <c r="SAV8" s="746"/>
      <c r="SAW8" s="746"/>
      <c r="SAX8" s="746"/>
      <c r="SAY8" s="746"/>
      <c r="SAZ8" s="746"/>
      <c r="SBA8" s="746"/>
      <c r="SBB8" s="746"/>
      <c r="SBC8" s="746"/>
      <c r="SBD8" s="746"/>
      <c r="SBE8" s="746"/>
      <c r="SBF8" s="746"/>
      <c r="SBG8" s="746"/>
      <c r="SBH8" s="746"/>
      <c r="SBI8" s="746"/>
      <c r="SBJ8" s="746"/>
      <c r="SBK8" s="746"/>
      <c r="SBL8" s="746"/>
      <c r="SBM8" s="746"/>
      <c r="SBN8" s="746"/>
      <c r="SBO8" s="746"/>
      <c r="SBP8" s="746"/>
      <c r="SBQ8" s="746"/>
      <c r="SBR8" s="746"/>
      <c r="SBS8" s="746"/>
      <c r="SBT8" s="746"/>
      <c r="SBU8" s="746"/>
      <c r="SBV8" s="746"/>
      <c r="SBW8" s="746"/>
      <c r="SBX8" s="746"/>
      <c r="SBY8" s="746"/>
      <c r="SBZ8" s="746"/>
      <c r="SCA8" s="746"/>
      <c r="SCB8" s="746"/>
      <c r="SCC8" s="746"/>
      <c r="SCD8" s="746"/>
      <c r="SCE8" s="746"/>
      <c r="SCF8" s="746"/>
      <c r="SCG8" s="746"/>
      <c r="SCH8" s="746"/>
      <c r="SCI8" s="746"/>
      <c r="SCJ8" s="746"/>
      <c r="SCK8" s="746"/>
      <c r="SCL8" s="746"/>
      <c r="SCM8" s="746"/>
      <c r="SCN8" s="746"/>
      <c r="SCO8" s="746"/>
      <c r="SCP8" s="746"/>
      <c r="SCQ8" s="746"/>
      <c r="SCR8" s="746"/>
      <c r="SCS8" s="746"/>
      <c r="SCT8" s="746"/>
      <c r="SCU8" s="746"/>
      <c r="SCV8" s="746"/>
      <c r="SCW8" s="746"/>
      <c r="SCX8" s="746"/>
      <c r="SCY8" s="746"/>
      <c r="SCZ8" s="746"/>
      <c r="SDA8" s="746"/>
      <c r="SDB8" s="746"/>
      <c r="SDC8" s="746"/>
      <c r="SDD8" s="746"/>
      <c r="SDE8" s="746"/>
      <c r="SDF8" s="746"/>
      <c r="SDG8" s="746"/>
      <c r="SDH8" s="746"/>
      <c r="SDI8" s="746"/>
      <c r="SDJ8" s="746"/>
      <c r="SDK8" s="746"/>
      <c r="SDL8" s="746"/>
      <c r="SDM8" s="746"/>
      <c r="SDN8" s="746"/>
      <c r="SDO8" s="746"/>
      <c r="SDP8" s="746"/>
      <c r="SDQ8" s="746"/>
      <c r="SDR8" s="746"/>
      <c r="SDS8" s="746"/>
      <c r="SDT8" s="746"/>
      <c r="SDU8" s="746"/>
      <c r="SDV8" s="746"/>
      <c r="SDW8" s="746"/>
      <c r="SDX8" s="746"/>
      <c r="SDY8" s="746"/>
      <c r="SDZ8" s="746"/>
      <c r="SEA8" s="746"/>
      <c r="SEB8" s="746"/>
      <c r="SEC8" s="746"/>
      <c r="SED8" s="746"/>
      <c r="SEE8" s="746"/>
      <c r="SEF8" s="746"/>
      <c r="SEG8" s="746"/>
      <c r="SEH8" s="746"/>
      <c r="SEI8" s="746"/>
      <c r="SEJ8" s="746"/>
      <c r="SEK8" s="746"/>
      <c r="SEL8" s="746"/>
      <c r="SEM8" s="746"/>
      <c r="SEN8" s="746"/>
      <c r="SEO8" s="746"/>
      <c r="SEP8" s="746"/>
      <c r="SEQ8" s="746"/>
      <c r="SER8" s="746"/>
      <c r="SES8" s="746"/>
      <c r="SET8" s="746"/>
      <c r="SEU8" s="746"/>
      <c r="SEV8" s="746"/>
      <c r="SEW8" s="746"/>
      <c r="SEX8" s="746"/>
      <c r="SEY8" s="746"/>
      <c r="SEZ8" s="746"/>
      <c r="SFA8" s="746"/>
      <c r="SFB8" s="746"/>
      <c r="SFC8" s="746"/>
      <c r="SFD8" s="746"/>
      <c r="SFE8" s="746"/>
      <c r="SFF8" s="746"/>
      <c r="SFG8" s="746"/>
      <c r="SFH8" s="746"/>
      <c r="SFI8" s="746"/>
      <c r="SFJ8" s="746"/>
      <c r="SFK8" s="746"/>
      <c r="SFL8" s="746"/>
      <c r="SFM8" s="746"/>
      <c r="SFN8" s="746"/>
      <c r="SFO8" s="746"/>
      <c r="SFP8" s="746"/>
      <c r="SFQ8" s="746"/>
      <c r="SFR8" s="746"/>
      <c r="SFS8" s="746"/>
      <c r="SFT8" s="746"/>
      <c r="SFU8" s="746"/>
      <c r="SFV8" s="746"/>
      <c r="SFW8" s="746"/>
      <c r="SFX8" s="746"/>
      <c r="SFY8" s="746"/>
      <c r="SFZ8" s="746"/>
      <c r="SGA8" s="746"/>
      <c r="SGB8" s="746"/>
      <c r="SGC8" s="746"/>
      <c r="SGD8" s="746"/>
      <c r="SGE8" s="746"/>
      <c r="SGF8" s="746"/>
      <c r="SGG8" s="746"/>
      <c r="SGH8" s="746"/>
      <c r="SGI8" s="746"/>
      <c r="SGJ8" s="746"/>
      <c r="SGK8" s="746"/>
      <c r="SGL8" s="746"/>
      <c r="SGM8" s="746"/>
      <c r="SGN8" s="746"/>
      <c r="SGO8" s="746"/>
      <c r="SGP8" s="746"/>
      <c r="SGQ8" s="746"/>
      <c r="SGR8" s="746"/>
      <c r="SGS8" s="746"/>
      <c r="SGT8" s="746"/>
      <c r="SGU8" s="746"/>
      <c r="SGV8" s="746"/>
      <c r="SGW8" s="746"/>
      <c r="SGX8" s="746"/>
      <c r="SGY8" s="746"/>
      <c r="SGZ8" s="746"/>
      <c r="SHA8" s="746"/>
      <c r="SHB8" s="746"/>
      <c r="SHC8" s="746"/>
      <c r="SHD8" s="746"/>
      <c r="SHE8" s="746"/>
      <c r="SHF8" s="746"/>
      <c r="SHG8" s="746"/>
      <c r="SHH8" s="746"/>
      <c r="SHI8" s="746"/>
      <c r="SHJ8" s="746"/>
      <c r="SHK8" s="746"/>
      <c r="SHL8" s="746"/>
      <c r="SHM8" s="746"/>
      <c r="SHN8" s="746"/>
      <c r="SHO8" s="746"/>
      <c r="SHP8" s="746"/>
      <c r="SHQ8" s="746"/>
      <c r="SHR8" s="746"/>
      <c r="SHS8" s="746"/>
      <c r="SHT8" s="746"/>
      <c r="SHU8" s="746"/>
      <c r="SHV8" s="746"/>
      <c r="SHW8" s="746"/>
      <c r="SHX8" s="746"/>
      <c r="SHY8" s="746"/>
      <c r="SHZ8" s="746"/>
      <c r="SIA8" s="746"/>
      <c r="SIB8" s="746"/>
      <c r="SIC8" s="746"/>
      <c r="SID8" s="746"/>
      <c r="SIE8" s="746"/>
      <c r="SIF8" s="746"/>
      <c r="SIG8" s="746"/>
      <c r="SIH8" s="746"/>
      <c r="SII8" s="746"/>
      <c r="SIJ8" s="746"/>
      <c r="SIK8" s="746"/>
      <c r="SIL8" s="746"/>
      <c r="SIM8" s="746"/>
      <c r="SIN8" s="746"/>
      <c r="SIO8" s="746"/>
      <c r="SIP8" s="746"/>
      <c r="SIQ8" s="746"/>
      <c r="SIR8" s="746"/>
      <c r="SIS8" s="746"/>
      <c r="SIT8" s="746"/>
      <c r="SIU8" s="746"/>
      <c r="SIV8" s="746"/>
      <c r="SIW8" s="746"/>
      <c r="SIX8" s="746"/>
      <c r="SIY8" s="746"/>
      <c r="SIZ8" s="746"/>
      <c r="SJA8" s="746"/>
      <c r="SJB8" s="746"/>
      <c r="SJC8" s="746"/>
      <c r="SJD8" s="746"/>
      <c r="SJE8" s="746"/>
      <c r="SJF8" s="746"/>
      <c r="SJG8" s="746"/>
      <c r="SJH8" s="746"/>
      <c r="SJI8" s="746"/>
      <c r="SJJ8" s="746"/>
      <c r="SJK8" s="746"/>
      <c r="SJL8" s="746"/>
      <c r="SJM8" s="746"/>
      <c r="SJN8" s="746"/>
      <c r="SJO8" s="746"/>
      <c r="SJP8" s="746"/>
      <c r="SJQ8" s="746"/>
      <c r="SJR8" s="746"/>
      <c r="SJS8" s="746"/>
      <c r="SJT8" s="746"/>
      <c r="SJU8" s="746"/>
      <c r="SJV8" s="746"/>
      <c r="SJW8" s="746"/>
      <c r="SJX8" s="746"/>
      <c r="SJY8" s="746"/>
      <c r="SJZ8" s="746"/>
      <c r="SKA8" s="746"/>
      <c r="SKB8" s="746"/>
      <c r="SKC8" s="746"/>
      <c r="SKD8" s="746"/>
      <c r="SKE8" s="746"/>
      <c r="SKF8" s="746"/>
      <c r="SKG8" s="746"/>
      <c r="SKH8" s="746"/>
      <c r="SKI8" s="746"/>
      <c r="SKJ8" s="746"/>
      <c r="SKK8" s="746"/>
      <c r="SKL8" s="746"/>
      <c r="SKM8" s="746"/>
      <c r="SKN8" s="746"/>
      <c r="SKO8" s="746"/>
      <c r="SKP8" s="746"/>
      <c r="SKQ8" s="746"/>
      <c r="SKR8" s="746"/>
      <c r="SKS8" s="746"/>
      <c r="SKT8" s="746"/>
      <c r="SKU8" s="746"/>
      <c r="SKV8" s="746"/>
      <c r="SKW8" s="746"/>
      <c r="SKX8" s="746"/>
      <c r="SKY8" s="746"/>
      <c r="SKZ8" s="746"/>
      <c r="SLA8" s="746"/>
      <c r="SLB8" s="746"/>
      <c r="SLC8" s="746"/>
      <c r="SLD8" s="746"/>
      <c r="SLE8" s="746"/>
      <c r="SLF8" s="746"/>
      <c r="SLG8" s="746"/>
      <c r="SLH8" s="746"/>
      <c r="SLI8" s="746"/>
      <c r="SLJ8" s="746"/>
      <c r="SLK8" s="746"/>
      <c r="SLL8" s="746"/>
      <c r="SLM8" s="746"/>
      <c r="SLN8" s="746"/>
      <c r="SLO8" s="746"/>
      <c r="SLP8" s="746"/>
      <c r="SLQ8" s="746"/>
      <c r="SLR8" s="746"/>
      <c r="SLS8" s="746"/>
      <c r="SLT8" s="746"/>
      <c r="SLU8" s="746"/>
      <c r="SLV8" s="746"/>
      <c r="SLW8" s="746"/>
      <c r="SLX8" s="746"/>
      <c r="SLY8" s="746"/>
      <c r="SLZ8" s="746"/>
      <c r="SMA8" s="746"/>
      <c r="SMB8" s="746"/>
      <c r="SMC8" s="746"/>
      <c r="SMD8" s="746"/>
      <c r="SME8" s="746"/>
      <c r="SMF8" s="746"/>
      <c r="SMG8" s="746"/>
      <c r="SMH8" s="746"/>
      <c r="SMI8" s="746"/>
      <c r="SMJ8" s="746"/>
      <c r="SMK8" s="746"/>
      <c r="SML8" s="746"/>
      <c r="SMM8" s="746"/>
      <c r="SMN8" s="746"/>
      <c r="SMO8" s="746"/>
      <c r="SMP8" s="746"/>
      <c r="SMQ8" s="746"/>
      <c r="SMR8" s="746"/>
      <c r="SMS8" s="746"/>
      <c r="SMT8" s="746"/>
      <c r="SMU8" s="746"/>
      <c r="SMV8" s="746"/>
      <c r="SMW8" s="746"/>
      <c r="SMX8" s="746"/>
      <c r="SMY8" s="746"/>
      <c r="SMZ8" s="746"/>
      <c r="SNA8" s="746"/>
      <c r="SNB8" s="746"/>
      <c r="SNC8" s="746"/>
      <c r="SND8" s="746"/>
      <c r="SNE8" s="746"/>
      <c r="SNF8" s="746"/>
      <c r="SNG8" s="746"/>
      <c r="SNH8" s="746"/>
      <c r="SNI8" s="746"/>
      <c r="SNJ8" s="746"/>
      <c r="SNK8" s="746"/>
      <c r="SNL8" s="746"/>
      <c r="SNM8" s="746"/>
      <c r="SNN8" s="746"/>
      <c r="SNO8" s="746"/>
      <c r="SNP8" s="746"/>
      <c r="SNQ8" s="746"/>
      <c r="SNR8" s="746"/>
      <c r="SNS8" s="746"/>
      <c r="SNT8" s="746"/>
      <c r="SNU8" s="746"/>
      <c r="SNV8" s="746"/>
      <c r="SNW8" s="746"/>
      <c r="SNX8" s="746"/>
      <c r="SNY8" s="746"/>
      <c r="SNZ8" s="746"/>
      <c r="SOA8" s="746"/>
      <c r="SOB8" s="746"/>
      <c r="SOC8" s="746"/>
      <c r="SOD8" s="746"/>
      <c r="SOE8" s="746"/>
      <c r="SOF8" s="746"/>
      <c r="SOG8" s="746"/>
      <c r="SOH8" s="746"/>
      <c r="SOI8" s="746"/>
      <c r="SOJ8" s="746"/>
      <c r="SOK8" s="746"/>
      <c r="SOL8" s="746"/>
      <c r="SOM8" s="746"/>
      <c r="SON8" s="746"/>
      <c r="SOO8" s="746"/>
      <c r="SOP8" s="746"/>
      <c r="SOQ8" s="746"/>
      <c r="SOR8" s="746"/>
      <c r="SOS8" s="746"/>
      <c r="SOT8" s="746"/>
      <c r="SOU8" s="746"/>
      <c r="SOV8" s="746"/>
      <c r="SOW8" s="746"/>
      <c r="SOX8" s="746"/>
      <c r="SOY8" s="746"/>
      <c r="SOZ8" s="746"/>
      <c r="SPA8" s="746"/>
      <c r="SPB8" s="746"/>
      <c r="SPC8" s="746"/>
      <c r="SPD8" s="746"/>
      <c r="SPE8" s="746"/>
      <c r="SPF8" s="746"/>
      <c r="SPG8" s="746"/>
      <c r="SPH8" s="746"/>
      <c r="SPI8" s="746"/>
      <c r="SPJ8" s="746"/>
      <c r="SPK8" s="746"/>
      <c r="SPL8" s="746"/>
      <c r="SPM8" s="746"/>
      <c r="SPN8" s="746"/>
      <c r="SPO8" s="746"/>
      <c r="SPP8" s="746"/>
      <c r="SPQ8" s="746"/>
      <c r="SPR8" s="746"/>
      <c r="SPS8" s="746"/>
      <c r="SPT8" s="746"/>
      <c r="SPU8" s="746"/>
      <c r="SPV8" s="746"/>
      <c r="SPW8" s="746"/>
      <c r="SPX8" s="746"/>
      <c r="SPY8" s="746"/>
      <c r="SPZ8" s="746"/>
      <c r="SQA8" s="746"/>
      <c r="SQB8" s="746"/>
      <c r="SQC8" s="746"/>
      <c r="SQD8" s="746"/>
      <c r="SQE8" s="746"/>
      <c r="SQF8" s="746"/>
      <c r="SQG8" s="746"/>
      <c r="SQH8" s="746"/>
      <c r="SQI8" s="746"/>
      <c r="SQJ8" s="746"/>
      <c r="SQK8" s="746"/>
      <c r="SQL8" s="746"/>
      <c r="SQM8" s="746"/>
      <c r="SQN8" s="746"/>
      <c r="SQO8" s="746"/>
      <c r="SQP8" s="746"/>
      <c r="SQQ8" s="746"/>
      <c r="SQR8" s="746"/>
      <c r="SQS8" s="746"/>
      <c r="SQT8" s="746"/>
      <c r="SQU8" s="746"/>
      <c r="SQV8" s="746"/>
      <c r="SQW8" s="746"/>
      <c r="SQX8" s="746"/>
      <c r="SQY8" s="746"/>
      <c r="SQZ8" s="746"/>
      <c r="SRA8" s="746"/>
      <c r="SRB8" s="746"/>
      <c r="SRC8" s="746"/>
      <c r="SRD8" s="746"/>
      <c r="SRE8" s="746"/>
      <c r="SRF8" s="746"/>
      <c r="SRG8" s="746"/>
      <c r="SRH8" s="746"/>
      <c r="SRI8" s="746"/>
      <c r="SRJ8" s="746"/>
      <c r="SRK8" s="746"/>
      <c r="SRL8" s="746"/>
      <c r="SRM8" s="746"/>
      <c r="SRN8" s="746"/>
      <c r="SRO8" s="746"/>
      <c r="SRP8" s="746"/>
      <c r="SRQ8" s="746"/>
      <c r="SRR8" s="746"/>
      <c r="SRS8" s="746"/>
      <c r="SRT8" s="746"/>
      <c r="SRU8" s="746"/>
      <c r="SRV8" s="746"/>
      <c r="SRW8" s="746"/>
      <c r="SRX8" s="746"/>
      <c r="SRY8" s="746"/>
      <c r="SRZ8" s="746"/>
      <c r="SSA8" s="746"/>
      <c r="SSB8" s="746"/>
      <c r="SSC8" s="746"/>
      <c r="SSD8" s="746"/>
      <c r="SSE8" s="746"/>
      <c r="SSF8" s="746"/>
      <c r="SSG8" s="746"/>
      <c r="SSH8" s="746"/>
      <c r="SSI8" s="746"/>
      <c r="SSJ8" s="746"/>
      <c r="SSK8" s="746"/>
      <c r="SSL8" s="746"/>
      <c r="SSM8" s="746"/>
      <c r="SSN8" s="746"/>
      <c r="SSO8" s="746"/>
      <c r="SSP8" s="746"/>
      <c r="SSQ8" s="746"/>
      <c r="SSR8" s="746"/>
      <c r="SSS8" s="746"/>
      <c r="SST8" s="746"/>
      <c r="SSU8" s="746"/>
      <c r="SSV8" s="746"/>
      <c r="SSW8" s="746"/>
      <c r="SSX8" s="746"/>
      <c r="SSY8" s="746"/>
      <c r="SSZ8" s="746"/>
      <c r="STA8" s="746"/>
      <c r="STB8" s="746"/>
      <c r="STC8" s="746"/>
      <c r="STD8" s="746"/>
      <c r="STE8" s="746"/>
      <c r="STF8" s="746"/>
      <c r="STG8" s="746"/>
      <c r="STH8" s="746"/>
      <c r="STI8" s="746"/>
      <c r="STJ8" s="746"/>
      <c r="STK8" s="746"/>
      <c r="STL8" s="746"/>
      <c r="STM8" s="746"/>
      <c r="STN8" s="746"/>
      <c r="STO8" s="746"/>
      <c r="STP8" s="746"/>
      <c r="STQ8" s="746"/>
      <c r="STR8" s="746"/>
      <c r="STS8" s="746"/>
      <c r="STT8" s="746"/>
      <c r="STU8" s="746"/>
      <c r="STV8" s="746"/>
      <c r="STW8" s="746"/>
      <c r="STX8" s="746"/>
      <c r="STY8" s="746"/>
      <c r="STZ8" s="746"/>
      <c r="SUA8" s="746"/>
      <c r="SUB8" s="746"/>
      <c r="SUC8" s="746"/>
      <c r="SUD8" s="746"/>
      <c r="SUE8" s="746"/>
      <c r="SUF8" s="746"/>
      <c r="SUG8" s="746"/>
      <c r="SUH8" s="746"/>
      <c r="SUI8" s="746"/>
      <c r="SUJ8" s="746"/>
      <c r="SUK8" s="746"/>
      <c r="SUL8" s="746"/>
      <c r="SUM8" s="746"/>
      <c r="SUN8" s="746"/>
      <c r="SUO8" s="746"/>
      <c r="SUP8" s="746"/>
      <c r="SUQ8" s="746"/>
      <c r="SUR8" s="746"/>
      <c r="SUS8" s="746"/>
      <c r="SUT8" s="746"/>
      <c r="SUU8" s="746"/>
      <c r="SUV8" s="746"/>
      <c r="SUW8" s="746"/>
      <c r="SUX8" s="746"/>
      <c r="SUY8" s="746"/>
      <c r="SUZ8" s="746"/>
      <c r="SVA8" s="746"/>
      <c r="SVB8" s="746"/>
      <c r="SVC8" s="746"/>
      <c r="SVD8" s="746"/>
      <c r="SVE8" s="746"/>
      <c r="SVF8" s="746"/>
      <c r="SVG8" s="746"/>
      <c r="SVH8" s="746"/>
      <c r="SVI8" s="746"/>
      <c r="SVJ8" s="746"/>
      <c r="SVK8" s="746"/>
      <c r="SVL8" s="746"/>
      <c r="SVM8" s="746"/>
      <c r="SVN8" s="746"/>
      <c r="SVO8" s="746"/>
      <c r="SVP8" s="746"/>
      <c r="SVQ8" s="746"/>
      <c r="SVR8" s="746"/>
      <c r="SVS8" s="746"/>
      <c r="SVT8" s="746"/>
      <c r="SVU8" s="746"/>
      <c r="SVV8" s="746"/>
      <c r="SVW8" s="746"/>
      <c r="SVX8" s="746"/>
      <c r="SVY8" s="746"/>
      <c r="SVZ8" s="746"/>
      <c r="SWA8" s="746"/>
      <c r="SWB8" s="746"/>
      <c r="SWC8" s="746"/>
      <c r="SWD8" s="746"/>
      <c r="SWE8" s="746"/>
      <c r="SWF8" s="746"/>
      <c r="SWG8" s="746"/>
      <c r="SWH8" s="746"/>
      <c r="SWI8" s="746"/>
      <c r="SWJ8" s="746"/>
      <c r="SWK8" s="746"/>
      <c r="SWL8" s="746"/>
      <c r="SWM8" s="746"/>
      <c r="SWN8" s="746"/>
      <c r="SWO8" s="746"/>
      <c r="SWP8" s="746"/>
      <c r="SWQ8" s="746"/>
      <c r="SWR8" s="746"/>
      <c r="SWS8" s="746"/>
      <c r="SWT8" s="746"/>
      <c r="SWU8" s="746"/>
      <c r="SWV8" s="746"/>
      <c r="SWW8" s="746"/>
      <c r="SWX8" s="746"/>
      <c r="SWY8" s="746"/>
      <c r="SWZ8" s="746"/>
      <c r="SXA8" s="746"/>
      <c r="SXB8" s="746"/>
      <c r="SXC8" s="746"/>
      <c r="SXD8" s="746"/>
      <c r="SXE8" s="746"/>
      <c r="SXF8" s="746"/>
      <c r="SXG8" s="746"/>
      <c r="SXH8" s="746"/>
      <c r="SXI8" s="746"/>
      <c r="SXJ8" s="746"/>
      <c r="SXK8" s="746"/>
      <c r="SXL8" s="746"/>
      <c r="SXM8" s="746"/>
      <c r="SXN8" s="746"/>
      <c r="SXO8" s="746"/>
      <c r="SXP8" s="746"/>
      <c r="SXQ8" s="746"/>
      <c r="SXR8" s="746"/>
      <c r="SXS8" s="746"/>
      <c r="SXT8" s="746"/>
      <c r="SXU8" s="746"/>
      <c r="SXV8" s="746"/>
      <c r="SXW8" s="746"/>
      <c r="SXX8" s="746"/>
      <c r="SXY8" s="746"/>
      <c r="SXZ8" s="746"/>
      <c r="SYA8" s="746"/>
      <c r="SYB8" s="746"/>
      <c r="SYC8" s="746"/>
      <c r="SYD8" s="746"/>
      <c r="SYE8" s="746"/>
      <c r="SYF8" s="746"/>
      <c r="SYG8" s="746"/>
      <c r="SYH8" s="746"/>
      <c r="SYI8" s="746"/>
      <c r="SYJ8" s="746"/>
      <c r="SYK8" s="746"/>
      <c r="SYL8" s="746"/>
      <c r="SYM8" s="746"/>
      <c r="SYN8" s="746"/>
      <c r="SYO8" s="746"/>
      <c r="SYP8" s="746"/>
      <c r="SYQ8" s="746"/>
      <c r="SYR8" s="746"/>
      <c r="SYS8" s="746"/>
      <c r="SYT8" s="746"/>
      <c r="SYU8" s="746"/>
      <c r="SYV8" s="746"/>
      <c r="SYW8" s="746"/>
      <c r="SYX8" s="746"/>
      <c r="SYY8" s="746"/>
      <c r="SYZ8" s="746"/>
      <c r="SZA8" s="746"/>
      <c r="SZB8" s="746"/>
      <c r="SZC8" s="746"/>
      <c r="SZD8" s="746"/>
      <c r="SZE8" s="746"/>
      <c r="SZF8" s="746"/>
      <c r="SZG8" s="746"/>
      <c r="SZH8" s="746"/>
      <c r="SZI8" s="746"/>
      <c r="SZJ8" s="746"/>
      <c r="SZK8" s="746"/>
      <c r="SZL8" s="746"/>
      <c r="SZM8" s="746"/>
      <c r="SZN8" s="746"/>
      <c r="SZO8" s="746"/>
      <c r="SZP8" s="746"/>
      <c r="SZQ8" s="746"/>
      <c r="SZR8" s="746"/>
      <c r="SZS8" s="746"/>
      <c r="SZT8" s="746"/>
      <c r="SZU8" s="746"/>
      <c r="SZV8" s="746"/>
      <c r="SZW8" s="746"/>
      <c r="SZX8" s="746"/>
      <c r="SZY8" s="746"/>
      <c r="SZZ8" s="746"/>
      <c r="TAA8" s="746"/>
      <c r="TAB8" s="746"/>
      <c r="TAC8" s="746"/>
      <c r="TAD8" s="746"/>
      <c r="TAE8" s="746"/>
      <c r="TAF8" s="746"/>
      <c r="TAG8" s="746"/>
      <c r="TAH8" s="746"/>
      <c r="TAI8" s="746"/>
      <c r="TAJ8" s="746"/>
      <c r="TAK8" s="746"/>
      <c r="TAL8" s="746"/>
      <c r="TAM8" s="746"/>
      <c r="TAN8" s="746"/>
      <c r="TAO8" s="746"/>
      <c r="TAP8" s="746"/>
      <c r="TAQ8" s="746"/>
      <c r="TAR8" s="746"/>
      <c r="TAS8" s="746"/>
      <c r="TAT8" s="746"/>
      <c r="TAU8" s="746"/>
      <c r="TAV8" s="746"/>
      <c r="TAW8" s="746"/>
      <c r="TAX8" s="746"/>
      <c r="TAY8" s="746"/>
      <c r="TAZ8" s="746"/>
      <c r="TBA8" s="746"/>
      <c r="TBB8" s="746"/>
      <c r="TBC8" s="746"/>
      <c r="TBD8" s="746"/>
      <c r="TBE8" s="746"/>
      <c r="TBF8" s="746"/>
      <c r="TBG8" s="746"/>
      <c r="TBH8" s="746"/>
      <c r="TBI8" s="746"/>
      <c r="TBJ8" s="746"/>
      <c r="TBK8" s="746"/>
      <c r="TBL8" s="746"/>
      <c r="TBM8" s="746"/>
      <c r="TBN8" s="746"/>
      <c r="TBO8" s="746"/>
      <c r="TBP8" s="746"/>
      <c r="TBQ8" s="746"/>
      <c r="TBR8" s="746"/>
      <c r="TBS8" s="746"/>
      <c r="TBT8" s="746"/>
      <c r="TBU8" s="746"/>
      <c r="TBV8" s="746"/>
      <c r="TBW8" s="746"/>
      <c r="TBX8" s="746"/>
      <c r="TBY8" s="746"/>
      <c r="TBZ8" s="746"/>
      <c r="TCA8" s="746"/>
      <c r="TCB8" s="746"/>
      <c r="TCC8" s="746"/>
      <c r="TCD8" s="746"/>
      <c r="TCE8" s="746"/>
      <c r="TCF8" s="746"/>
      <c r="TCG8" s="746"/>
      <c r="TCH8" s="746"/>
      <c r="TCI8" s="746"/>
      <c r="TCJ8" s="746"/>
      <c r="TCK8" s="746"/>
      <c r="TCL8" s="746"/>
      <c r="TCM8" s="746"/>
      <c r="TCN8" s="746"/>
      <c r="TCO8" s="746"/>
      <c r="TCP8" s="746"/>
      <c r="TCQ8" s="746"/>
      <c r="TCR8" s="746"/>
      <c r="TCS8" s="746"/>
      <c r="TCT8" s="746"/>
      <c r="TCU8" s="746"/>
      <c r="TCV8" s="746"/>
      <c r="TCW8" s="746"/>
      <c r="TCX8" s="746"/>
      <c r="TCY8" s="746"/>
      <c r="TCZ8" s="746"/>
      <c r="TDA8" s="746"/>
      <c r="TDB8" s="746"/>
      <c r="TDC8" s="746"/>
      <c r="TDD8" s="746"/>
      <c r="TDE8" s="746"/>
      <c r="TDF8" s="746"/>
      <c r="TDG8" s="746"/>
      <c r="TDH8" s="746"/>
      <c r="TDI8" s="746"/>
      <c r="TDJ8" s="746"/>
      <c r="TDK8" s="746"/>
      <c r="TDL8" s="746"/>
      <c r="TDM8" s="746"/>
      <c r="TDN8" s="746"/>
      <c r="TDO8" s="746"/>
      <c r="TDP8" s="746"/>
      <c r="TDQ8" s="746"/>
      <c r="TDR8" s="746"/>
      <c r="TDS8" s="746"/>
      <c r="TDT8" s="746"/>
      <c r="TDU8" s="746"/>
      <c r="TDV8" s="746"/>
      <c r="TDW8" s="746"/>
      <c r="TDX8" s="746"/>
      <c r="TDY8" s="746"/>
      <c r="TDZ8" s="746"/>
      <c r="TEA8" s="746"/>
      <c r="TEB8" s="746"/>
      <c r="TEC8" s="746"/>
      <c r="TED8" s="746"/>
      <c r="TEE8" s="746"/>
      <c r="TEF8" s="746"/>
      <c r="TEG8" s="746"/>
      <c r="TEH8" s="746"/>
      <c r="TEI8" s="746"/>
      <c r="TEJ8" s="746"/>
      <c r="TEK8" s="746"/>
      <c r="TEL8" s="746"/>
      <c r="TEM8" s="746"/>
      <c r="TEN8" s="746"/>
      <c r="TEO8" s="746"/>
      <c r="TEP8" s="746"/>
      <c r="TEQ8" s="746"/>
      <c r="TER8" s="746"/>
      <c r="TES8" s="746"/>
      <c r="TET8" s="746"/>
      <c r="TEU8" s="746"/>
      <c r="TEV8" s="746"/>
      <c r="TEW8" s="746"/>
      <c r="TEX8" s="746"/>
      <c r="TEY8" s="746"/>
      <c r="TEZ8" s="746"/>
      <c r="TFA8" s="746"/>
      <c r="TFB8" s="746"/>
      <c r="TFC8" s="746"/>
      <c r="TFD8" s="746"/>
      <c r="TFE8" s="746"/>
      <c r="TFF8" s="746"/>
      <c r="TFG8" s="746"/>
      <c r="TFH8" s="746"/>
      <c r="TFI8" s="746"/>
      <c r="TFJ8" s="746"/>
      <c r="TFK8" s="746"/>
      <c r="TFL8" s="746"/>
      <c r="TFM8" s="746"/>
      <c r="TFN8" s="746"/>
      <c r="TFO8" s="746"/>
      <c r="TFP8" s="746"/>
      <c r="TFQ8" s="746"/>
      <c r="TFR8" s="746"/>
      <c r="TFS8" s="746"/>
      <c r="TFT8" s="746"/>
      <c r="TFU8" s="746"/>
      <c r="TFV8" s="746"/>
      <c r="TFW8" s="746"/>
      <c r="TFX8" s="746"/>
      <c r="TFY8" s="746"/>
      <c r="TFZ8" s="746"/>
      <c r="TGA8" s="746"/>
      <c r="TGB8" s="746"/>
      <c r="TGC8" s="746"/>
      <c r="TGD8" s="746"/>
      <c r="TGE8" s="746"/>
      <c r="TGF8" s="746"/>
      <c r="TGG8" s="746"/>
      <c r="TGH8" s="746"/>
      <c r="TGI8" s="746"/>
      <c r="TGJ8" s="746"/>
      <c r="TGK8" s="746"/>
      <c r="TGL8" s="746"/>
      <c r="TGM8" s="746"/>
      <c r="TGN8" s="746"/>
      <c r="TGO8" s="746"/>
      <c r="TGP8" s="746"/>
      <c r="TGQ8" s="746"/>
      <c r="TGR8" s="746"/>
      <c r="TGS8" s="746"/>
      <c r="TGT8" s="746"/>
      <c r="TGU8" s="746"/>
      <c r="TGV8" s="746"/>
      <c r="TGW8" s="746"/>
      <c r="TGX8" s="746"/>
      <c r="TGY8" s="746"/>
      <c r="TGZ8" s="746"/>
      <c r="THA8" s="746"/>
      <c r="THB8" s="746"/>
      <c r="THC8" s="746"/>
      <c r="THD8" s="746"/>
      <c r="THE8" s="746"/>
      <c r="THF8" s="746"/>
      <c r="THG8" s="746"/>
      <c r="THH8" s="746"/>
      <c r="THI8" s="746"/>
      <c r="THJ8" s="746"/>
      <c r="THK8" s="746"/>
      <c r="THL8" s="746"/>
      <c r="THM8" s="746"/>
      <c r="THN8" s="746"/>
      <c r="THO8" s="746"/>
      <c r="THP8" s="746"/>
      <c r="THQ8" s="746"/>
      <c r="THR8" s="746"/>
      <c r="THS8" s="746"/>
      <c r="THT8" s="746"/>
      <c r="THU8" s="746"/>
      <c r="THV8" s="746"/>
      <c r="THW8" s="746"/>
      <c r="THX8" s="746"/>
      <c r="THY8" s="746"/>
      <c r="THZ8" s="746"/>
      <c r="TIA8" s="746"/>
      <c r="TIB8" s="746"/>
      <c r="TIC8" s="746"/>
      <c r="TID8" s="746"/>
      <c r="TIE8" s="746"/>
      <c r="TIF8" s="746"/>
      <c r="TIG8" s="746"/>
      <c r="TIH8" s="746"/>
      <c r="TII8" s="746"/>
      <c r="TIJ8" s="746"/>
      <c r="TIK8" s="746"/>
      <c r="TIL8" s="746"/>
      <c r="TIM8" s="746"/>
      <c r="TIN8" s="746"/>
      <c r="TIO8" s="746"/>
      <c r="TIP8" s="746"/>
      <c r="TIQ8" s="746"/>
      <c r="TIR8" s="746"/>
      <c r="TIS8" s="746"/>
      <c r="TIT8" s="746"/>
      <c r="TIU8" s="746"/>
      <c r="TIV8" s="746"/>
      <c r="TIW8" s="746"/>
      <c r="TIX8" s="746"/>
      <c r="TIY8" s="746"/>
      <c r="TIZ8" s="746"/>
      <c r="TJA8" s="746"/>
      <c r="TJB8" s="746"/>
      <c r="TJC8" s="746"/>
      <c r="TJD8" s="746"/>
      <c r="TJE8" s="746"/>
      <c r="TJF8" s="746"/>
      <c r="TJG8" s="746"/>
      <c r="TJH8" s="746"/>
      <c r="TJI8" s="746"/>
      <c r="TJJ8" s="746"/>
      <c r="TJK8" s="746"/>
      <c r="TJL8" s="746"/>
      <c r="TJM8" s="746"/>
      <c r="TJN8" s="746"/>
      <c r="TJO8" s="746"/>
      <c r="TJP8" s="746"/>
      <c r="TJQ8" s="746"/>
      <c r="TJR8" s="746"/>
      <c r="TJS8" s="746"/>
      <c r="TJT8" s="746"/>
      <c r="TJU8" s="746"/>
      <c r="TJV8" s="746"/>
      <c r="TJW8" s="746"/>
      <c r="TJX8" s="746"/>
      <c r="TJY8" s="746"/>
      <c r="TJZ8" s="746"/>
      <c r="TKA8" s="746"/>
      <c r="TKB8" s="746"/>
      <c r="TKC8" s="746"/>
      <c r="TKD8" s="746"/>
      <c r="TKE8" s="746"/>
      <c r="TKF8" s="746"/>
      <c r="TKG8" s="746"/>
      <c r="TKH8" s="746"/>
      <c r="TKI8" s="746"/>
      <c r="TKJ8" s="746"/>
      <c r="TKK8" s="746"/>
      <c r="TKL8" s="746"/>
      <c r="TKM8" s="746"/>
      <c r="TKN8" s="746"/>
      <c r="TKO8" s="746"/>
      <c r="TKP8" s="746"/>
      <c r="TKQ8" s="746"/>
      <c r="TKR8" s="746"/>
      <c r="TKS8" s="746"/>
      <c r="TKT8" s="746"/>
      <c r="TKU8" s="746"/>
      <c r="TKV8" s="746"/>
      <c r="TKW8" s="746"/>
      <c r="TKX8" s="746"/>
      <c r="TKY8" s="746"/>
      <c r="TKZ8" s="746"/>
      <c r="TLA8" s="746"/>
      <c r="TLB8" s="746"/>
      <c r="TLC8" s="746"/>
      <c r="TLD8" s="746"/>
      <c r="TLE8" s="746"/>
      <c r="TLF8" s="746"/>
      <c r="TLG8" s="746"/>
      <c r="TLH8" s="746"/>
      <c r="TLI8" s="746"/>
      <c r="TLJ8" s="746"/>
      <c r="TLK8" s="746"/>
      <c r="TLL8" s="746"/>
      <c r="TLM8" s="746"/>
      <c r="TLN8" s="746"/>
      <c r="TLO8" s="746"/>
      <c r="TLP8" s="746"/>
      <c r="TLQ8" s="746"/>
      <c r="TLR8" s="746"/>
      <c r="TLS8" s="746"/>
      <c r="TLT8" s="746"/>
      <c r="TLU8" s="746"/>
      <c r="TLV8" s="746"/>
      <c r="TLW8" s="746"/>
      <c r="TLX8" s="746"/>
      <c r="TLY8" s="746"/>
      <c r="TLZ8" s="746"/>
      <c r="TMA8" s="746"/>
      <c r="TMB8" s="746"/>
      <c r="TMC8" s="746"/>
      <c r="TMD8" s="746"/>
      <c r="TME8" s="746"/>
      <c r="TMF8" s="746"/>
      <c r="TMG8" s="746"/>
      <c r="TMH8" s="746"/>
      <c r="TMI8" s="746"/>
      <c r="TMJ8" s="746"/>
      <c r="TMK8" s="746"/>
      <c r="TML8" s="746"/>
      <c r="TMM8" s="746"/>
      <c r="TMN8" s="746"/>
      <c r="TMO8" s="746"/>
      <c r="TMP8" s="746"/>
      <c r="TMQ8" s="746"/>
      <c r="TMR8" s="746"/>
      <c r="TMS8" s="746"/>
      <c r="TMT8" s="746"/>
      <c r="TMU8" s="746"/>
      <c r="TMV8" s="746"/>
      <c r="TMW8" s="746"/>
      <c r="TMX8" s="746"/>
      <c r="TMY8" s="746"/>
      <c r="TMZ8" s="746"/>
      <c r="TNA8" s="746"/>
      <c r="TNB8" s="746"/>
      <c r="TNC8" s="746"/>
      <c r="TND8" s="746"/>
      <c r="TNE8" s="746"/>
      <c r="TNF8" s="746"/>
      <c r="TNG8" s="746"/>
      <c r="TNH8" s="746"/>
      <c r="TNI8" s="746"/>
      <c r="TNJ8" s="746"/>
      <c r="TNK8" s="746"/>
      <c r="TNL8" s="746"/>
      <c r="TNM8" s="746"/>
      <c r="TNN8" s="746"/>
      <c r="TNO8" s="746"/>
      <c r="TNP8" s="746"/>
      <c r="TNQ8" s="746"/>
      <c r="TNR8" s="746"/>
      <c r="TNS8" s="746"/>
      <c r="TNT8" s="746"/>
      <c r="TNU8" s="746"/>
      <c r="TNV8" s="746"/>
      <c r="TNW8" s="746"/>
      <c r="TNX8" s="746"/>
      <c r="TNY8" s="746"/>
      <c r="TNZ8" s="746"/>
      <c r="TOA8" s="746"/>
      <c r="TOB8" s="746"/>
      <c r="TOC8" s="746"/>
      <c r="TOD8" s="746"/>
      <c r="TOE8" s="746"/>
      <c r="TOF8" s="746"/>
      <c r="TOG8" s="746"/>
      <c r="TOH8" s="746"/>
      <c r="TOI8" s="746"/>
      <c r="TOJ8" s="746"/>
      <c r="TOK8" s="746"/>
      <c r="TOL8" s="746"/>
      <c r="TOM8" s="746"/>
      <c r="TON8" s="746"/>
      <c r="TOO8" s="746"/>
      <c r="TOP8" s="746"/>
      <c r="TOQ8" s="746"/>
      <c r="TOR8" s="746"/>
      <c r="TOS8" s="746"/>
      <c r="TOT8" s="746"/>
      <c r="TOU8" s="746"/>
      <c r="TOV8" s="746"/>
      <c r="TOW8" s="746"/>
      <c r="TOX8" s="746"/>
      <c r="TOY8" s="746"/>
      <c r="TOZ8" s="746"/>
      <c r="TPA8" s="746"/>
      <c r="TPB8" s="746"/>
      <c r="TPC8" s="746"/>
      <c r="TPD8" s="746"/>
      <c r="TPE8" s="746"/>
      <c r="TPF8" s="746"/>
      <c r="TPG8" s="746"/>
      <c r="TPH8" s="746"/>
      <c r="TPI8" s="746"/>
      <c r="TPJ8" s="746"/>
      <c r="TPK8" s="746"/>
      <c r="TPL8" s="746"/>
      <c r="TPM8" s="746"/>
      <c r="TPN8" s="746"/>
      <c r="TPO8" s="746"/>
      <c r="TPP8" s="746"/>
      <c r="TPQ8" s="746"/>
      <c r="TPR8" s="746"/>
      <c r="TPS8" s="746"/>
      <c r="TPT8" s="746"/>
      <c r="TPU8" s="746"/>
      <c r="TPV8" s="746"/>
      <c r="TPW8" s="746"/>
      <c r="TPX8" s="746"/>
      <c r="TPY8" s="746"/>
      <c r="TPZ8" s="746"/>
      <c r="TQA8" s="746"/>
      <c r="TQB8" s="746"/>
      <c r="TQC8" s="746"/>
      <c r="TQD8" s="746"/>
      <c r="TQE8" s="746"/>
      <c r="TQF8" s="746"/>
      <c r="TQG8" s="746"/>
      <c r="TQH8" s="746"/>
      <c r="TQI8" s="746"/>
      <c r="TQJ8" s="746"/>
      <c r="TQK8" s="746"/>
      <c r="TQL8" s="746"/>
      <c r="TQM8" s="746"/>
      <c r="TQN8" s="746"/>
      <c r="TQO8" s="746"/>
      <c r="TQP8" s="746"/>
      <c r="TQQ8" s="746"/>
      <c r="TQR8" s="746"/>
      <c r="TQS8" s="746"/>
      <c r="TQT8" s="746"/>
      <c r="TQU8" s="746"/>
      <c r="TQV8" s="746"/>
      <c r="TQW8" s="746"/>
      <c r="TQX8" s="746"/>
      <c r="TQY8" s="746"/>
      <c r="TQZ8" s="746"/>
      <c r="TRA8" s="746"/>
      <c r="TRB8" s="746"/>
      <c r="TRC8" s="746"/>
      <c r="TRD8" s="746"/>
      <c r="TRE8" s="746"/>
      <c r="TRF8" s="746"/>
      <c r="TRG8" s="746"/>
      <c r="TRH8" s="746"/>
      <c r="TRI8" s="746"/>
      <c r="TRJ8" s="746"/>
      <c r="TRK8" s="746"/>
      <c r="TRL8" s="746"/>
      <c r="TRM8" s="746"/>
      <c r="TRN8" s="746"/>
      <c r="TRO8" s="746"/>
      <c r="TRP8" s="746"/>
      <c r="TRQ8" s="746"/>
      <c r="TRR8" s="746"/>
      <c r="TRS8" s="746"/>
      <c r="TRT8" s="746"/>
      <c r="TRU8" s="746"/>
      <c r="TRV8" s="746"/>
      <c r="TRW8" s="746"/>
      <c r="TRX8" s="746"/>
      <c r="TRY8" s="746"/>
      <c r="TRZ8" s="746"/>
      <c r="TSA8" s="746"/>
      <c r="TSB8" s="746"/>
      <c r="TSC8" s="746"/>
      <c r="TSD8" s="746"/>
      <c r="TSE8" s="746"/>
      <c r="TSF8" s="746"/>
      <c r="TSG8" s="746"/>
      <c r="TSH8" s="746"/>
      <c r="TSI8" s="746"/>
      <c r="TSJ8" s="746"/>
      <c r="TSK8" s="746"/>
      <c r="TSL8" s="746"/>
      <c r="TSM8" s="746"/>
      <c r="TSN8" s="746"/>
      <c r="TSO8" s="746"/>
      <c r="TSP8" s="746"/>
      <c r="TSQ8" s="746"/>
      <c r="TSR8" s="746"/>
      <c r="TSS8" s="746"/>
      <c r="TST8" s="746"/>
      <c r="TSU8" s="746"/>
      <c r="TSV8" s="746"/>
      <c r="TSW8" s="746"/>
      <c r="TSX8" s="746"/>
      <c r="TSY8" s="746"/>
      <c r="TSZ8" s="746"/>
      <c r="TTA8" s="746"/>
      <c r="TTB8" s="746"/>
      <c r="TTC8" s="746"/>
      <c r="TTD8" s="746"/>
      <c r="TTE8" s="746"/>
      <c r="TTF8" s="746"/>
      <c r="TTG8" s="746"/>
      <c r="TTH8" s="746"/>
      <c r="TTI8" s="746"/>
      <c r="TTJ8" s="746"/>
      <c r="TTK8" s="746"/>
      <c r="TTL8" s="746"/>
      <c r="TTM8" s="746"/>
      <c r="TTN8" s="746"/>
      <c r="TTO8" s="746"/>
      <c r="TTP8" s="746"/>
      <c r="TTQ8" s="746"/>
      <c r="TTR8" s="746"/>
      <c r="TTS8" s="746"/>
      <c r="TTT8" s="746"/>
      <c r="TTU8" s="746"/>
      <c r="TTV8" s="746"/>
      <c r="TTW8" s="746"/>
      <c r="TTX8" s="746"/>
      <c r="TTY8" s="746"/>
      <c r="TTZ8" s="746"/>
      <c r="TUA8" s="746"/>
      <c r="TUB8" s="746"/>
      <c r="TUC8" s="746"/>
      <c r="TUD8" s="746"/>
      <c r="TUE8" s="746"/>
      <c r="TUF8" s="746"/>
      <c r="TUG8" s="746"/>
      <c r="TUH8" s="746"/>
      <c r="TUI8" s="746"/>
      <c r="TUJ8" s="746"/>
      <c r="TUK8" s="746"/>
      <c r="TUL8" s="746"/>
      <c r="TUM8" s="746"/>
      <c r="TUN8" s="746"/>
      <c r="TUO8" s="746"/>
      <c r="TUP8" s="746"/>
      <c r="TUQ8" s="746"/>
      <c r="TUR8" s="746"/>
      <c r="TUS8" s="746"/>
      <c r="TUT8" s="746"/>
      <c r="TUU8" s="746"/>
      <c r="TUV8" s="746"/>
      <c r="TUW8" s="746"/>
      <c r="TUX8" s="746"/>
      <c r="TUY8" s="746"/>
      <c r="TUZ8" s="746"/>
      <c r="TVA8" s="746"/>
      <c r="TVB8" s="746"/>
      <c r="TVC8" s="746"/>
      <c r="TVD8" s="746"/>
      <c r="TVE8" s="746"/>
      <c r="TVF8" s="746"/>
      <c r="TVG8" s="746"/>
      <c r="TVH8" s="746"/>
      <c r="TVI8" s="746"/>
      <c r="TVJ8" s="746"/>
      <c r="TVK8" s="746"/>
      <c r="TVL8" s="746"/>
      <c r="TVM8" s="746"/>
      <c r="TVN8" s="746"/>
      <c r="TVO8" s="746"/>
      <c r="TVP8" s="746"/>
      <c r="TVQ8" s="746"/>
      <c r="TVR8" s="746"/>
      <c r="TVS8" s="746"/>
      <c r="TVT8" s="746"/>
      <c r="TVU8" s="746"/>
      <c r="TVV8" s="746"/>
      <c r="TVW8" s="746"/>
      <c r="TVX8" s="746"/>
      <c r="TVY8" s="746"/>
      <c r="TVZ8" s="746"/>
      <c r="TWA8" s="746"/>
      <c r="TWB8" s="746"/>
      <c r="TWC8" s="746"/>
      <c r="TWD8" s="746"/>
      <c r="TWE8" s="746"/>
      <c r="TWF8" s="746"/>
      <c r="TWG8" s="746"/>
      <c r="TWH8" s="746"/>
      <c r="TWI8" s="746"/>
      <c r="TWJ8" s="746"/>
      <c r="TWK8" s="746"/>
      <c r="TWL8" s="746"/>
      <c r="TWM8" s="746"/>
      <c r="TWN8" s="746"/>
      <c r="TWO8" s="746"/>
      <c r="TWP8" s="746"/>
      <c r="TWQ8" s="746"/>
      <c r="TWR8" s="746"/>
      <c r="TWS8" s="746"/>
      <c r="TWT8" s="746"/>
      <c r="TWU8" s="746"/>
      <c r="TWV8" s="746"/>
      <c r="TWW8" s="746"/>
      <c r="TWX8" s="746"/>
      <c r="TWY8" s="746"/>
      <c r="TWZ8" s="746"/>
      <c r="TXA8" s="746"/>
      <c r="TXB8" s="746"/>
      <c r="TXC8" s="746"/>
      <c r="TXD8" s="746"/>
      <c r="TXE8" s="746"/>
      <c r="TXF8" s="746"/>
      <c r="TXG8" s="746"/>
      <c r="TXH8" s="746"/>
      <c r="TXI8" s="746"/>
      <c r="TXJ8" s="746"/>
      <c r="TXK8" s="746"/>
      <c r="TXL8" s="746"/>
      <c r="TXM8" s="746"/>
      <c r="TXN8" s="746"/>
      <c r="TXO8" s="746"/>
      <c r="TXP8" s="746"/>
      <c r="TXQ8" s="746"/>
      <c r="TXR8" s="746"/>
      <c r="TXS8" s="746"/>
      <c r="TXT8" s="746"/>
      <c r="TXU8" s="746"/>
      <c r="TXV8" s="746"/>
      <c r="TXW8" s="746"/>
      <c r="TXX8" s="746"/>
      <c r="TXY8" s="746"/>
      <c r="TXZ8" s="746"/>
      <c r="TYA8" s="746"/>
      <c r="TYB8" s="746"/>
      <c r="TYC8" s="746"/>
      <c r="TYD8" s="746"/>
      <c r="TYE8" s="746"/>
      <c r="TYF8" s="746"/>
      <c r="TYG8" s="746"/>
      <c r="TYH8" s="746"/>
      <c r="TYI8" s="746"/>
      <c r="TYJ8" s="746"/>
      <c r="TYK8" s="746"/>
      <c r="TYL8" s="746"/>
      <c r="TYM8" s="746"/>
      <c r="TYN8" s="746"/>
      <c r="TYO8" s="746"/>
      <c r="TYP8" s="746"/>
      <c r="TYQ8" s="746"/>
      <c r="TYR8" s="746"/>
      <c r="TYS8" s="746"/>
      <c r="TYT8" s="746"/>
      <c r="TYU8" s="746"/>
      <c r="TYV8" s="746"/>
      <c r="TYW8" s="746"/>
      <c r="TYX8" s="746"/>
      <c r="TYY8" s="746"/>
      <c r="TYZ8" s="746"/>
      <c r="TZA8" s="746"/>
      <c r="TZB8" s="746"/>
      <c r="TZC8" s="746"/>
      <c r="TZD8" s="746"/>
      <c r="TZE8" s="746"/>
      <c r="TZF8" s="746"/>
      <c r="TZG8" s="746"/>
      <c r="TZH8" s="746"/>
      <c r="TZI8" s="746"/>
      <c r="TZJ8" s="746"/>
      <c r="TZK8" s="746"/>
      <c r="TZL8" s="746"/>
      <c r="TZM8" s="746"/>
      <c r="TZN8" s="746"/>
      <c r="TZO8" s="746"/>
      <c r="TZP8" s="746"/>
      <c r="TZQ8" s="746"/>
      <c r="TZR8" s="746"/>
      <c r="TZS8" s="746"/>
      <c r="TZT8" s="746"/>
      <c r="TZU8" s="746"/>
      <c r="TZV8" s="746"/>
      <c r="TZW8" s="746"/>
      <c r="TZX8" s="746"/>
      <c r="TZY8" s="746"/>
      <c r="TZZ8" s="746"/>
      <c r="UAA8" s="746"/>
      <c r="UAB8" s="746"/>
      <c r="UAC8" s="746"/>
      <c r="UAD8" s="746"/>
      <c r="UAE8" s="746"/>
      <c r="UAF8" s="746"/>
      <c r="UAG8" s="746"/>
      <c r="UAH8" s="746"/>
      <c r="UAI8" s="746"/>
      <c r="UAJ8" s="746"/>
      <c r="UAK8" s="746"/>
      <c r="UAL8" s="746"/>
      <c r="UAM8" s="746"/>
      <c r="UAN8" s="746"/>
      <c r="UAO8" s="746"/>
      <c r="UAP8" s="746"/>
      <c r="UAQ8" s="746"/>
      <c r="UAR8" s="746"/>
      <c r="UAS8" s="746"/>
      <c r="UAT8" s="746"/>
      <c r="UAU8" s="746"/>
      <c r="UAV8" s="746"/>
      <c r="UAW8" s="746"/>
      <c r="UAX8" s="746"/>
      <c r="UAY8" s="746"/>
      <c r="UAZ8" s="746"/>
      <c r="UBA8" s="746"/>
      <c r="UBB8" s="746"/>
      <c r="UBC8" s="746"/>
      <c r="UBD8" s="746"/>
      <c r="UBE8" s="746"/>
      <c r="UBF8" s="746"/>
      <c r="UBG8" s="746"/>
      <c r="UBH8" s="746"/>
      <c r="UBI8" s="746"/>
      <c r="UBJ8" s="746"/>
      <c r="UBK8" s="746"/>
      <c r="UBL8" s="746"/>
      <c r="UBM8" s="746"/>
      <c r="UBN8" s="746"/>
      <c r="UBO8" s="746"/>
      <c r="UBP8" s="746"/>
      <c r="UBQ8" s="746"/>
      <c r="UBR8" s="746"/>
      <c r="UBS8" s="746"/>
      <c r="UBT8" s="746"/>
      <c r="UBU8" s="746"/>
      <c r="UBV8" s="746"/>
      <c r="UBW8" s="746"/>
      <c r="UBX8" s="746"/>
      <c r="UBY8" s="746"/>
      <c r="UBZ8" s="746"/>
      <c r="UCA8" s="746"/>
      <c r="UCB8" s="746"/>
      <c r="UCC8" s="746"/>
      <c r="UCD8" s="746"/>
      <c r="UCE8" s="746"/>
      <c r="UCF8" s="746"/>
      <c r="UCG8" s="746"/>
      <c r="UCH8" s="746"/>
      <c r="UCI8" s="746"/>
      <c r="UCJ8" s="746"/>
      <c r="UCK8" s="746"/>
      <c r="UCL8" s="746"/>
      <c r="UCM8" s="746"/>
      <c r="UCN8" s="746"/>
      <c r="UCO8" s="746"/>
      <c r="UCP8" s="746"/>
      <c r="UCQ8" s="746"/>
      <c r="UCR8" s="746"/>
      <c r="UCS8" s="746"/>
      <c r="UCT8" s="746"/>
      <c r="UCU8" s="746"/>
      <c r="UCV8" s="746"/>
      <c r="UCW8" s="746"/>
      <c r="UCX8" s="746"/>
      <c r="UCY8" s="746"/>
      <c r="UCZ8" s="746"/>
      <c r="UDA8" s="746"/>
      <c r="UDB8" s="746"/>
      <c r="UDC8" s="746"/>
      <c r="UDD8" s="746"/>
      <c r="UDE8" s="746"/>
      <c r="UDF8" s="746"/>
      <c r="UDG8" s="746"/>
      <c r="UDH8" s="746"/>
      <c r="UDI8" s="746"/>
      <c r="UDJ8" s="746"/>
      <c r="UDK8" s="746"/>
      <c r="UDL8" s="746"/>
      <c r="UDM8" s="746"/>
      <c r="UDN8" s="746"/>
      <c r="UDO8" s="746"/>
      <c r="UDP8" s="746"/>
      <c r="UDQ8" s="746"/>
      <c r="UDR8" s="746"/>
      <c r="UDS8" s="746"/>
      <c r="UDT8" s="746"/>
      <c r="UDU8" s="746"/>
      <c r="UDV8" s="746"/>
      <c r="UDW8" s="746"/>
      <c r="UDX8" s="746"/>
      <c r="UDY8" s="746"/>
      <c r="UDZ8" s="746"/>
      <c r="UEA8" s="746"/>
      <c r="UEB8" s="746"/>
      <c r="UEC8" s="746"/>
      <c r="UED8" s="746"/>
      <c r="UEE8" s="746"/>
      <c r="UEF8" s="746"/>
      <c r="UEG8" s="746"/>
      <c r="UEH8" s="746"/>
      <c r="UEI8" s="746"/>
      <c r="UEJ8" s="746"/>
      <c r="UEK8" s="746"/>
      <c r="UEL8" s="746"/>
      <c r="UEM8" s="746"/>
      <c r="UEN8" s="746"/>
      <c r="UEO8" s="746"/>
      <c r="UEP8" s="746"/>
      <c r="UEQ8" s="746"/>
      <c r="UER8" s="746"/>
      <c r="UES8" s="746"/>
      <c r="UET8" s="746"/>
      <c r="UEU8" s="746"/>
      <c r="UEV8" s="746"/>
      <c r="UEW8" s="746"/>
      <c r="UEX8" s="746"/>
      <c r="UEY8" s="746"/>
      <c r="UEZ8" s="746"/>
      <c r="UFA8" s="746"/>
      <c r="UFB8" s="746"/>
      <c r="UFC8" s="746"/>
      <c r="UFD8" s="746"/>
      <c r="UFE8" s="746"/>
      <c r="UFF8" s="746"/>
      <c r="UFG8" s="746"/>
      <c r="UFH8" s="746"/>
      <c r="UFI8" s="746"/>
      <c r="UFJ8" s="746"/>
      <c r="UFK8" s="746"/>
      <c r="UFL8" s="746"/>
      <c r="UFM8" s="746"/>
      <c r="UFN8" s="746"/>
      <c r="UFO8" s="746"/>
      <c r="UFP8" s="746"/>
      <c r="UFQ8" s="746"/>
      <c r="UFR8" s="746"/>
      <c r="UFS8" s="746"/>
      <c r="UFT8" s="746"/>
      <c r="UFU8" s="746"/>
      <c r="UFV8" s="746"/>
      <c r="UFW8" s="746"/>
      <c r="UFX8" s="746"/>
      <c r="UFY8" s="746"/>
      <c r="UFZ8" s="746"/>
      <c r="UGA8" s="746"/>
      <c r="UGB8" s="746"/>
      <c r="UGC8" s="746"/>
      <c r="UGD8" s="746"/>
      <c r="UGE8" s="746"/>
      <c r="UGF8" s="746"/>
      <c r="UGG8" s="746"/>
      <c r="UGH8" s="746"/>
      <c r="UGI8" s="746"/>
      <c r="UGJ8" s="746"/>
      <c r="UGK8" s="746"/>
      <c r="UGL8" s="746"/>
      <c r="UGM8" s="746"/>
      <c r="UGN8" s="746"/>
      <c r="UGO8" s="746"/>
      <c r="UGP8" s="746"/>
      <c r="UGQ8" s="746"/>
      <c r="UGR8" s="746"/>
      <c r="UGS8" s="746"/>
      <c r="UGT8" s="746"/>
      <c r="UGU8" s="746"/>
      <c r="UGV8" s="746"/>
      <c r="UGW8" s="746"/>
      <c r="UGX8" s="746"/>
      <c r="UGY8" s="746"/>
      <c r="UGZ8" s="746"/>
      <c r="UHA8" s="746"/>
      <c r="UHB8" s="746"/>
      <c r="UHC8" s="746"/>
      <c r="UHD8" s="746"/>
      <c r="UHE8" s="746"/>
      <c r="UHF8" s="746"/>
      <c r="UHG8" s="746"/>
      <c r="UHH8" s="746"/>
      <c r="UHI8" s="746"/>
      <c r="UHJ8" s="746"/>
      <c r="UHK8" s="746"/>
      <c r="UHL8" s="746"/>
      <c r="UHM8" s="746"/>
      <c r="UHN8" s="746"/>
      <c r="UHO8" s="746"/>
      <c r="UHP8" s="746"/>
      <c r="UHQ8" s="746"/>
      <c r="UHR8" s="746"/>
      <c r="UHS8" s="746"/>
      <c r="UHT8" s="746"/>
      <c r="UHU8" s="746"/>
      <c r="UHV8" s="746"/>
      <c r="UHW8" s="746"/>
      <c r="UHX8" s="746"/>
      <c r="UHY8" s="746"/>
      <c r="UHZ8" s="746"/>
      <c r="UIA8" s="746"/>
      <c r="UIB8" s="746"/>
      <c r="UIC8" s="746"/>
      <c r="UID8" s="746"/>
      <c r="UIE8" s="746"/>
      <c r="UIF8" s="746"/>
      <c r="UIG8" s="746"/>
      <c r="UIH8" s="746"/>
      <c r="UII8" s="746"/>
      <c r="UIJ8" s="746"/>
      <c r="UIK8" s="746"/>
      <c r="UIL8" s="746"/>
      <c r="UIM8" s="746"/>
      <c r="UIN8" s="746"/>
      <c r="UIO8" s="746"/>
      <c r="UIP8" s="746"/>
      <c r="UIQ8" s="746"/>
      <c r="UIR8" s="746"/>
      <c r="UIS8" s="746"/>
      <c r="UIT8" s="746"/>
      <c r="UIU8" s="746"/>
      <c r="UIV8" s="746"/>
      <c r="UIW8" s="746"/>
      <c r="UIX8" s="746"/>
      <c r="UIY8" s="746"/>
      <c r="UIZ8" s="746"/>
      <c r="UJA8" s="746"/>
      <c r="UJB8" s="746"/>
      <c r="UJC8" s="746"/>
      <c r="UJD8" s="746"/>
      <c r="UJE8" s="746"/>
      <c r="UJF8" s="746"/>
      <c r="UJG8" s="746"/>
      <c r="UJH8" s="746"/>
      <c r="UJI8" s="746"/>
      <c r="UJJ8" s="746"/>
      <c r="UJK8" s="746"/>
      <c r="UJL8" s="746"/>
      <c r="UJM8" s="746"/>
      <c r="UJN8" s="746"/>
      <c r="UJO8" s="746"/>
      <c r="UJP8" s="746"/>
      <c r="UJQ8" s="746"/>
      <c r="UJR8" s="746"/>
      <c r="UJS8" s="746"/>
      <c r="UJT8" s="746"/>
      <c r="UJU8" s="746"/>
      <c r="UJV8" s="746"/>
      <c r="UJW8" s="746"/>
      <c r="UJX8" s="746"/>
      <c r="UJY8" s="746"/>
      <c r="UJZ8" s="746"/>
      <c r="UKA8" s="746"/>
      <c r="UKB8" s="746"/>
      <c r="UKC8" s="746"/>
      <c r="UKD8" s="746"/>
      <c r="UKE8" s="746"/>
      <c r="UKF8" s="746"/>
      <c r="UKG8" s="746"/>
      <c r="UKH8" s="746"/>
      <c r="UKI8" s="746"/>
      <c r="UKJ8" s="746"/>
      <c r="UKK8" s="746"/>
      <c r="UKL8" s="746"/>
      <c r="UKM8" s="746"/>
      <c r="UKN8" s="746"/>
      <c r="UKO8" s="746"/>
      <c r="UKP8" s="746"/>
      <c r="UKQ8" s="746"/>
      <c r="UKR8" s="746"/>
      <c r="UKS8" s="746"/>
      <c r="UKT8" s="746"/>
      <c r="UKU8" s="746"/>
      <c r="UKV8" s="746"/>
      <c r="UKW8" s="746"/>
      <c r="UKX8" s="746"/>
      <c r="UKY8" s="746"/>
      <c r="UKZ8" s="746"/>
      <c r="ULA8" s="746"/>
      <c r="ULB8" s="746"/>
      <c r="ULC8" s="746"/>
      <c r="ULD8" s="746"/>
      <c r="ULE8" s="746"/>
      <c r="ULF8" s="746"/>
      <c r="ULG8" s="746"/>
      <c r="ULH8" s="746"/>
      <c r="ULI8" s="746"/>
      <c r="ULJ8" s="746"/>
      <c r="ULK8" s="746"/>
      <c r="ULL8" s="746"/>
      <c r="ULM8" s="746"/>
      <c r="ULN8" s="746"/>
      <c r="ULO8" s="746"/>
      <c r="ULP8" s="746"/>
      <c r="ULQ8" s="746"/>
      <c r="ULR8" s="746"/>
      <c r="ULS8" s="746"/>
      <c r="ULT8" s="746"/>
      <c r="ULU8" s="746"/>
      <c r="ULV8" s="746"/>
      <c r="ULW8" s="746"/>
      <c r="ULX8" s="746"/>
      <c r="ULY8" s="746"/>
      <c r="ULZ8" s="746"/>
      <c r="UMA8" s="746"/>
      <c r="UMB8" s="746"/>
      <c r="UMC8" s="746"/>
      <c r="UMD8" s="746"/>
      <c r="UME8" s="746"/>
      <c r="UMF8" s="746"/>
      <c r="UMG8" s="746"/>
      <c r="UMH8" s="746"/>
      <c r="UMI8" s="746"/>
      <c r="UMJ8" s="746"/>
      <c r="UMK8" s="746"/>
      <c r="UML8" s="746"/>
      <c r="UMM8" s="746"/>
      <c r="UMN8" s="746"/>
      <c r="UMO8" s="746"/>
      <c r="UMP8" s="746"/>
      <c r="UMQ8" s="746"/>
      <c r="UMR8" s="746"/>
      <c r="UMS8" s="746"/>
      <c r="UMT8" s="746"/>
      <c r="UMU8" s="746"/>
      <c r="UMV8" s="746"/>
      <c r="UMW8" s="746"/>
      <c r="UMX8" s="746"/>
      <c r="UMY8" s="746"/>
      <c r="UMZ8" s="746"/>
      <c r="UNA8" s="746"/>
      <c r="UNB8" s="746"/>
      <c r="UNC8" s="746"/>
      <c r="UND8" s="746"/>
      <c r="UNE8" s="746"/>
      <c r="UNF8" s="746"/>
      <c r="UNG8" s="746"/>
      <c r="UNH8" s="746"/>
      <c r="UNI8" s="746"/>
      <c r="UNJ8" s="746"/>
      <c r="UNK8" s="746"/>
      <c r="UNL8" s="746"/>
      <c r="UNM8" s="746"/>
      <c r="UNN8" s="746"/>
      <c r="UNO8" s="746"/>
      <c r="UNP8" s="746"/>
      <c r="UNQ8" s="746"/>
      <c r="UNR8" s="746"/>
      <c r="UNS8" s="746"/>
      <c r="UNT8" s="746"/>
      <c r="UNU8" s="746"/>
      <c r="UNV8" s="746"/>
      <c r="UNW8" s="746"/>
      <c r="UNX8" s="746"/>
      <c r="UNY8" s="746"/>
      <c r="UNZ8" s="746"/>
      <c r="UOA8" s="746"/>
      <c r="UOB8" s="746"/>
      <c r="UOC8" s="746"/>
      <c r="UOD8" s="746"/>
      <c r="UOE8" s="746"/>
      <c r="UOF8" s="746"/>
      <c r="UOG8" s="746"/>
      <c r="UOH8" s="746"/>
      <c r="UOI8" s="746"/>
      <c r="UOJ8" s="746"/>
      <c r="UOK8" s="746"/>
      <c r="UOL8" s="746"/>
      <c r="UOM8" s="746"/>
      <c r="UON8" s="746"/>
      <c r="UOO8" s="746"/>
      <c r="UOP8" s="746"/>
      <c r="UOQ8" s="746"/>
      <c r="UOR8" s="746"/>
      <c r="UOS8" s="746"/>
      <c r="UOT8" s="746"/>
      <c r="UOU8" s="746"/>
      <c r="UOV8" s="746"/>
      <c r="UOW8" s="746"/>
      <c r="UOX8" s="746"/>
      <c r="UOY8" s="746"/>
      <c r="UOZ8" s="746"/>
      <c r="UPA8" s="746"/>
      <c r="UPB8" s="746"/>
      <c r="UPC8" s="746"/>
      <c r="UPD8" s="746"/>
      <c r="UPE8" s="746"/>
      <c r="UPF8" s="746"/>
      <c r="UPG8" s="746"/>
      <c r="UPH8" s="746"/>
      <c r="UPI8" s="746"/>
      <c r="UPJ8" s="746"/>
      <c r="UPK8" s="746"/>
      <c r="UPL8" s="746"/>
      <c r="UPM8" s="746"/>
      <c r="UPN8" s="746"/>
      <c r="UPO8" s="746"/>
      <c r="UPP8" s="746"/>
      <c r="UPQ8" s="746"/>
      <c r="UPR8" s="746"/>
      <c r="UPS8" s="746"/>
      <c r="UPT8" s="746"/>
      <c r="UPU8" s="746"/>
      <c r="UPV8" s="746"/>
      <c r="UPW8" s="746"/>
      <c r="UPX8" s="746"/>
      <c r="UPY8" s="746"/>
      <c r="UPZ8" s="746"/>
      <c r="UQA8" s="746"/>
      <c r="UQB8" s="746"/>
      <c r="UQC8" s="746"/>
      <c r="UQD8" s="746"/>
      <c r="UQE8" s="746"/>
      <c r="UQF8" s="746"/>
      <c r="UQG8" s="746"/>
      <c r="UQH8" s="746"/>
      <c r="UQI8" s="746"/>
      <c r="UQJ8" s="746"/>
      <c r="UQK8" s="746"/>
      <c r="UQL8" s="746"/>
      <c r="UQM8" s="746"/>
      <c r="UQN8" s="746"/>
      <c r="UQO8" s="746"/>
      <c r="UQP8" s="746"/>
      <c r="UQQ8" s="746"/>
      <c r="UQR8" s="746"/>
      <c r="UQS8" s="746"/>
      <c r="UQT8" s="746"/>
      <c r="UQU8" s="746"/>
      <c r="UQV8" s="746"/>
      <c r="UQW8" s="746"/>
      <c r="UQX8" s="746"/>
      <c r="UQY8" s="746"/>
      <c r="UQZ8" s="746"/>
      <c r="URA8" s="746"/>
      <c r="URB8" s="746"/>
      <c r="URC8" s="746"/>
      <c r="URD8" s="746"/>
      <c r="URE8" s="746"/>
      <c r="URF8" s="746"/>
      <c r="URG8" s="746"/>
      <c r="URH8" s="746"/>
      <c r="URI8" s="746"/>
      <c r="URJ8" s="746"/>
      <c r="URK8" s="746"/>
      <c r="URL8" s="746"/>
      <c r="URM8" s="746"/>
      <c r="URN8" s="746"/>
      <c r="URO8" s="746"/>
      <c r="URP8" s="746"/>
      <c r="URQ8" s="746"/>
      <c r="URR8" s="746"/>
      <c r="URS8" s="746"/>
      <c r="URT8" s="746"/>
      <c r="URU8" s="746"/>
      <c r="URV8" s="746"/>
      <c r="URW8" s="746"/>
      <c r="URX8" s="746"/>
      <c r="URY8" s="746"/>
      <c r="URZ8" s="746"/>
      <c r="USA8" s="746"/>
      <c r="USB8" s="746"/>
      <c r="USC8" s="746"/>
      <c r="USD8" s="746"/>
      <c r="USE8" s="746"/>
      <c r="USF8" s="746"/>
      <c r="USG8" s="746"/>
      <c r="USH8" s="746"/>
      <c r="USI8" s="746"/>
      <c r="USJ8" s="746"/>
      <c r="USK8" s="746"/>
      <c r="USL8" s="746"/>
      <c r="USM8" s="746"/>
      <c r="USN8" s="746"/>
      <c r="USO8" s="746"/>
      <c r="USP8" s="746"/>
      <c r="USQ8" s="746"/>
      <c r="USR8" s="746"/>
      <c r="USS8" s="746"/>
      <c r="UST8" s="746"/>
      <c r="USU8" s="746"/>
      <c r="USV8" s="746"/>
      <c r="USW8" s="746"/>
      <c r="USX8" s="746"/>
      <c r="USY8" s="746"/>
      <c r="USZ8" s="746"/>
      <c r="UTA8" s="746"/>
      <c r="UTB8" s="746"/>
      <c r="UTC8" s="746"/>
      <c r="UTD8" s="746"/>
      <c r="UTE8" s="746"/>
      <c r="UTF8" s="746"/>
      <c r="UTG8" s="746"/>
      <c r="UTH8" s="746"/>
      <c r="UTI8" s="746"/>
      <c r="UTJ8" s="746"/>
      <c r="UTK8" s="746"/>
      <c r="UTL8" s="746"/>
      <c r="UTM8" s="746"/>
      <c r="UTN8" s="746"/>
      <c r="UTO8" s="746"/>
      <c r="UTP8" s="746"/>
      <c r="UTQ8" s="746"/>
      <c r="UTR8" s="746"/>
      <c r="UTS8" s="746"/>
      <c r="UTT8" s="746"/>
      <c r="UTU8" s="746"/>
      <c r="UTV8" s="746"/>
      <c r="UTW8" s="746"/>
      <c r="UTX8" s="746"/>
      <c r="UTY8" s="746"/>
      <c r="UTZ8" s="746"/>
      <c r="UUA8" s="746"/>
      <c r="UUB8" s="746"/>
      <c r="UUC8" s="746"/>
      <c r="UUD8" s="746"/>
      <c r="UUE8" s="746"/>
      <c r="UUF8" s="746"/>
      <c r="UUG8" s="746"/>
      <c r="UUH8" s="746"/>
      <c r="UUI8" s="746"/>
      <c r="UUJ8" s="746"/>
      <c r="UUK8" s="746"/>
      <c r="UUL8" s="746"/>
      <c r="UUM8" s="746"/>
      <c r="UUN8" s="746"/>
      <c r="UUO8" s="746"/>
      <c r="UUP8" s="746"/>
      <c r="UUQ8" s="746"/>
      <c r="UUR8" s="746"/>
      <c r="UUS8" s="746"/>
      <c r="UUT8" s="746"/>
      <c r="UUU8" s="746"/>
      <c r="UUV8" s="746"/>
      <c r="UUW8" s="746"/>
      <c r="UUX8" s="746"/>
      <c r="UUY8" s="746"/>
      <c r="UUZ8" s="746"/>
      <c r="UVA8" s="746"/>
      <c r="UVB8" s="746"/>
      <c r="UVC8" s="746"/>
      <c r="UVD8" s="746"/>
      <c r="UVE8" s="746"/>
      <c r="UVF8" s="746"/>
      <c r="UVG8" s="746"/>
      <c r="UVH8" s="746"/>
      <c r="UVI8" s="746"/>
      <c r="UVJ8" s="746"/>
      <c r="UVK8" s="746"/>
      <c r="UVL8" s="746"/>
      <c r="UVM8" s="746"/>
      <c r="UVN8" s="746"/>
      <c r="UVO8" s="746"/>
      <c r="UVP8" s="746"/>
      <c r="UVQ8" s="746"/>
      <c r="UVR8" s="746"/>
      <c r="UVS8" s="746"/>
      <c r="UVT8" s="746"/>
      <c r="UVU8" s="746"/>
      <c r="UVV8" s="746"/>
      <c r="UVW8" s="746"/>
      <c r="UVX8" s="746"/>
      <c r="UVY8" s="746"/>
      <c r="UVZ8" s="746"/>
      <c r="UWA8" s="746"/>
      <c r="UWB8" s="746"/>
      <c r="UWC8" s="746"/>
      <c r="UWD8" s="746"/>
      <c r="UWE8" s="746"/>
      <c r="UWF8" s="746"/>
      <c r="UWG8" s="746"/>
      <c r="UWH8" s="746"/>
      <c r="UWI8" s="746"/>
      <c r="UWJ8" s="746"/>
      <c r="UWK8" s="746"/>
      <c r="UWL8" s="746"/>
      <c r="UWM8" s="746"/>
      <c r="UWN8" s="746"/>
      <c r="UWO8" s="746"/>
      <c r="UWP8" s="746"/>
      <c r="UWQ8" s="746"/>
      <c r="UWR8" s="746"/>
      <c r="UWS8" s="746"/>
      <c r="UWT8" s="746"/>
      <c r="UWU8" s="746"/>
      <c r="UWV8" s="746"/>
      <c r="UWW8" s="746"/>
      <c r="UWX8" s="746"/>
      <c r="UWY8" s="746"/>
      <c r="UWZ8" s="746"/>
      <c r="UXA8" s="746"/>
      <c r="UXB8" s="746"/>
      <c r="UXC8" s="746"/>
      <c r="UXD8" s="746"/>
      <c r="UXE8" s="746"/>
      <c r="UXF8" s="746"/>
      <c r="UXG8" s="746"/>
      <c r="UXH8" s="746"/>
      <c r="UXI8" s="746"/>
      <c r="UXJ8" s="746"/>
      <c r="UXK8" s="746"/>
      <c r="UXL8" s="746"/>
      <c r="UXM8" s="746"/>
      <c r="UXN8" s="746"/>
      <c r="UXO8" s="746"/>
      <c r="UXP8" s="746"/>
      <c r="UXQ8" s="746"/>
      <c r="UXR8" s="746"/>
      <c r="UXS8" s="746"/>
      <c r="UXT8" s="746"/>
      <c r="UXU8" s="746"/>
      <c r="UXV8" s="746"/>
      <c r="UXW8" s="746"/>
      <c r="UXX8" s="746"/>
      <c r="UXY8" s="746"/>
      <c r="UXZ8" s="746"/>
      <c r="UYA8" s="746"/>
      <c r="UYB8" s="746"/>
      <c r="UYC8" s="746"/>
      <c r="UYD8" s="746"/>
      <c r="UYE8" s="746"/>
      <c r="UYF8" s="746"/>
      <c r="UYG8" s="746"/>
      <c r="UYH8" s="746"/>
      <c r="UYI8" s="746"/>
      <c r="UYJ8" s="746"/>
      <c r="UYK8" s="746"/>
      <c r="UYL8" s="746"/>
      <c r="UYM8" s="746"/>
      <c r="UYN8" s="746"/>
      <c r="UYO8" s="746"/>
      <c r="UYP8" s="746"/>
      <c r="UYQ8" s="746"/>
      <c r="UYR8" s="746"/>
      <c r="UYS8" s="746"/>
      <c r="UYT8" s="746"/>
      <c r="UYU8" s="746"/>
      <c r="UYV8" s="746"/>
      <c r="UYW8" s="746"/>
      <c r="UYX8" s="746"/>
      <c r="UYY8" s="746"/>
      <c r="UYZ8" s="746"/>
      <c r="UZA8" s="746"/>
      <c r="UZB8" s="746"/>
      <c r="UZC8" s="746"/>
      <c r="UZD8" s="746"/>
      <c r="UZE8" s="746"/>
      <c r="UZF8" s="746"/>
      <c r="UZG8" s="746"/>
      <c r="UZH8" s="746"/>
      <c r="UZI8" s="746"/>
      <c r="UZJ8" s="746"/>
      <c r="UZK8" s="746"/>
      <c r="UZL8" s="746"/>
      <c r="UZM8" s="746"/>
      <c r="UZN8" s="746"/>
      <c r="UZO8" s="746"/>
      <c r="UZP8" s="746"/>
      <c r="UZQ8" s="746"/>
      <c r="UZR8" s="746"/>
      <c r="UZS8" s="746"/>
      <c r="UZT8" s="746"/>
      <c r="UZU8" s="746"/>
      <c r="UZV8" s="746"/>
      <c r="UZW8" s="746"/>
      <c r="UZX8" s="746"/>
      <c r="UZY8" s="746"/>
      <c r="UZZ8" s="746"/>
      <c r="VAA8" s="746"/>
      <c r="VAB8" s="746"/>
      <c r="VAC8" s="746"/>
      <c r="VAD8" s="746"/>
      <c r="VAE8" s="746"/>
      <c r="VAF8" s="746"/>
      <c r="VAG8" s="746"/>
      <c r="VAH8" s="746"/>
      <c r="VAI8" s="746"/>
      <c r="VAJ8" s="746"/>
      <c r="VAK8" s="746"/>
      <c r="VAL8" s="746"/>
      <c r="VAM8" s="746"/>
      <c r="VAN8" s="746"/>
      <c r="VAO8" s="746"/>
      <c r="VAP8" s="746"/>
      <c r="VAQ8" s="746"/>
      <c r="VAR8" s="746"/>
      <c r="VAS8" s="746"/>
      <c r="VAT8" s="746"/>
      <c r="VAU8" s="746"/>
      <c r="VAV8" s="746"/>
      <c r="VAW8" s="746"/>
      <c r="VAX8" s="746"/>
      <c r="VAY8" s="746"/>
      <c r="VAZ8" s="746"/>
      <c r="VBA8" s="746"/>
      <c r="VBB8" s="746"/>
      <c r="VBC8" s="746"/>
      <c r="VBD8" s="746"/>
      <c r="VBE8" s="746"/>
      <c r="VBF8" s="746"/>
      <c r="VBG8" s="746"/>
      <c r="VBH8" s="746"/>
      <c r="VBI8" s="746"/>
      <c r="VBJ8" s="746"/>
      <c r="VBK8" s="746"/>
      <c r="VBL8" s="746"/>
      <c r="VBM8" s="746"/>
      <c r="VBN8" s="746"/>
      <c r="VBO8" s="746"/>
      <c r="VBP8" s="746"/>
      <c r="VBQ8" s="746"/>
      <c r="VBR8" s="746"/>
      <c r="VBS8" s="746"/>
      <c r="VBT8" s="746"/>
      <c r="VBU8" s="746"/>
      <c r="VBV8" s="746"/>
      <c r="VBW8" s="746"/>
      <c r="VBX8" s="746"/>
      <c r="VBY8" s="746"/>
      <c r="VBZ8" s="746"/>
      <c r="VCA8" s="746"/>
      <c r="VCB8" s="746"/>
      <c r="VCC8" s="746"/>
      <c r="VCD8" s="746"/>
      <c r="VCE8" s="746"/>
      <c r="VCF8" s="746"/>
      <c r="VCG8" s="746"/>
      <c r="VCH8" s="746"/>
      <c r="VCI8" s="746"/>
      <c r="VCJ8" s="746"/>
      <c r="VCK8" s="746"/>
      <c r="VCL8" s="746"/>
      <c r="VCM8" s="746"/>
      <c r="VCN8" s="746"/>
      <c r="VCO8" s="746"/>
      <c r="VCP8" s="746"/>
      <c r="VCQ8" s="746"/>
      <c r="VCR8" s="746"/>
      <c r="VCS8" s="746"/>
      <c r="VCT8" s="746"/>
      <c r="VCU8" s="746"/>
      <c r="VCV8" s="746"/>
      <c r="VCW8" s="746"/>
      <c r="VCX8" s="746"/>
      <c r="VCY8" s="746"/>
      <c r="VCZ8" s="746"/>
      <c r="VDA8" s="746"/>
      <c r="VDB8" s="746"/>
      <c r="VDC8" s="746"/>
      <c r="VDD8" s="746"/>
      <c r="VDE8" s="746"/>
      <c r="VDF8" s="746"/>
      <c r="VDG8" s="746"/>
      <c r="VDH8" s="746"/>
      <c r="VDI8" s="746"/>
      <c r="VDJ8" s="746"/>
      <c r="VDK8" s="746"/>
      <c r="VDL8" s="746"/>
      <c r="VDM8" s="746"/>
      <c r="VDN8" s="746"/>
      <c r="VDO8" s="746"/>
      <c r="VDP8" s="746"/>
      <c r="VDQ8" s="746"/>
      <c r="VDR8" s="746"/>
      <c r="VDS8" s="746"/>
      <c r="VDT8" s="746"/>
      <c r="VDU8" s="746"/>
      <c r="VDV8" s="746"/>
      <c r="VDW8" s="746"/>
      <c r="VDX8" s="746"/>
      <c r="VDY8" s="746"/>
      <c r="VDZ8" s="746"/>
      <c r="VEA8" s="746"/>
      <c r="VEB8" s="746"/>
      <c r="VEC8" s="746"/>
      <c r="VED8" s="746"/>
      <c r="VEE8" s="746"/>
      <c r="VEF8" s="746"/>
      <c r="VEG8" s="746"/>
      <c r="VEH8" s="746"/>
      <c r="VEI8" s="746"/>
      <c r="VEJ8" s="746"/>
      <c r="VEK8" s="746"/>
      <c r="VEL8" s="746"/>
      <c r="VEM8" s="746"/>
      <c r="VEN8" s="746"/>
      <c r="VEO8" s="746"/>
      <c r="VEP8" s="746"/>
      <c r="VEQ8" s="746"/>
      <c r="VER8" s="746"/>
      <c r="VES8" s="746"/>
      <c r="VET8" s="746"/>
      <c r="VEU8" s="746"/>
      <c r="VEV8" s="746"/>
      <c r="VEW8" s="746"/>
      <c r="VEX8" s="746"/>
      <c r="VEY8" s="746"/>
      <c r="VEZ8" s="746"/>
      <c r="VFA8" s="746"/>
      <c r="VFB8" s="746"/>
      <c r="VFC8" s="746"/>
      <c r="VFD8" s="746"/>
      <c r="VFE8" s="746"/>
      <c r="VFF8" s="746"/>
      <c r="VFG8" s="746"/>
      <c r="VFH8" s="746"/>
      <c r="VFI8" s="746"/>
      <c r="VFJ8" s="746"/>
      <c r="VFK8" s="746"/>
      <c r="VFL8" s="746"/>
      <c r="VFM8" s="746"/>
      <c r="VFN8" s="746"/>
      <c r="VFO8" s="746"/>
      <c r="VFP8" s="746"/>
      <c r="VFQ8" s="746"/>
      <c r="VFR8" s="746"/>
      <c r="VFS8" s="746"/>
      <c r="VFT8" s="746"/>
      <c r="VFU8" s="746"/>
      <c r="VFV8" s="746"/>
      <c r="VFW8" s="746"/>
      <c r="VFX8" s="746"/>
      <c r="VFY8" s="746"/>
      <c r="VFZ8" s="746"/>
      <c r="VGA8" s="746"/>
      <c r="VGB8" s="746"/>
      <c r="VGC8" s="746"/>
      <c r="VGD8" s="746"/>
      <c r="VGE8" s="746"/>
      <c r="VGF8" s="746"/>
      <c r="VGG8" s="746"/>
      <c r="VGH8" s="746"/>
      <c r="VGI8" s="746"/>
      <c r="VGJ8" s="746"/>
      <c r="VGK8" s="746"/>
      <c r="VGL8" s="746"/>
      <c r="VGM8" s="746"/>
      <c r="VGN8" s="746"/>
      <c r="VGO8" s="746"/>
      <c r="VGP8" s="746"/>
      <c r="VGQ8" s="746"/>
      <c r="VGR8" s="746"/>
      <c r="VGS8" s="746"/>
      <c r="VGT8" s="746"/>
      <c r="VGU8" s="746"/>
      <c r="VGV8" s="746"/>
      <c r="VGW8" s="746"/>
      <c r="VGX8" s="746"/>
      <c r="VGY8" s="746"/>
      <c r="VGZ8" s="746"/>
      <c r="VHA8" s="746"/>
      <c r="VHB8" s="746"/>
      <c r="VHC8" s="746"/>
      <c r="VHD8" s="746"/>
      <c r="VHE8" s="746"/>
      <c r="VHF8" s="746"/>
      <c r="VHG8" s="746"/>
      <c r="VHH8" s="746"/>
      <c r="VHI8" s="746"/>
      <c r="VHJ8" s="746"/>
      <c r="VHK8" s="746"/>
      <c r="VHL8" s="746"/>
      <c r="VHM8" s="746"/>
      <c r="VHN8" s="746"/>
      <c r="VHO8" s="746"/>
      <c r="VHP8" s="746"/>
      <c r="VHQ8" s="746"/>
      <c r="VHR8" s="746"/>
      <c r="VHS8" s="746"/>
      <c r="VHT8" s="746"/>
      <c r="VHU8" s="746"/>
      <c r="VHV8" s="746"/>
      <c r="VHW8" s="746"/>
      <c r="VHX8" s="746"/>
      <c r="VHY8" s="746"/>
      <c r="VHZ8" s="746"/>
      <c r="VIA8" s="746"/>
      <c r="VIB8" s="746"/>
      <c r="VIC8" s="746"/>
      <c r="VID8" s="746"/>
      <c r="VIE8" s="746"/>
      <c r="VIF8" s="746"/>
      <c r="VIG8" s="746"/>
      <c r="VIH8" s="746"/>
      <c r="VII8" s="746"/>
      <c r="VIJ8" s="746"/>
      <c r="VIK8" s="746"/>
      <c r="VIL8" s="746"/>
      <c r="VIM8" s="746"/>
      <c r="VIN8" s="746"/>
      <c r="VIO8" s="746"/>
      <c r="VIP8" s="746"/>
      <c r="VIQ8" s="746"/>
      <c r="VIR8" s="746"/>
      <c r="VIS8" s="746"/>
      <c r="VIT8" s="746"/>
      <c r="VIU8" s="746"/>
      <c r="VIV8" s="746"/>
      <c r="VIW8" s="746"/>
      <c r="VIX8" s="746"/>
      <c r="VIY8" s="746"/>
      <c r="VIZ8" s="746"/>
      <c r="VJA8" s="746"/>
      <c r="VJB8" s="746"/>
      <c r="VJC8" s="746"/>
      <c r="VJD8" s="746"/>
      <c r="VJE8" s="746"/>
      <c r="VJF8" s="746"/>
      <c r="VJG8" s="746"/>
      <c r="VJH8" s="746"/>
      <c r="VJI8" s="746"/>
      <c r="VJJ8" s="746"/>
      <c r="VJK8" s="746"/>
      <c r="VJL8" s="746"/>
      <c r="VJM8" s="746"/>
      <c r="VJN8" s="746"/>
      <c r="VJO8" s="746"/>
      <c r="VJP8" s="746"/>
      <c r="VJQ8" s="746"/>
      <c r="VJR8" s="746"/>
      <c r="VJS8" s="746"/>
      <c r="VJT8" s="746"/>
      <c r="VJU8" s="746"/>
      <c r="VJV8" s="746"/>
      <c r="VJW8" s="746"/>
      <c r="VJX8" s="746"/>
      <c r="VJY8" s="746"/>
      <c r="VJZ8" s="746"/>
      <c r="VKA8" s="746"/>
      <c r="VKB8" s="746"/>
      <c r="VKC8" s="746"/>
      <c r="VKD8" s="746"/>
      <c r="VKE8" s="746"/>
      <c r="VKF8" s="746"/>
      <c r="VKG8" s="746"/>
      <c r="VKH8" s="746"/>
      <c r="VKI8" s="746"/>
      <c r="VKJ8" s="746"/>
      <c r="VKK8" s="746"/>
      <c r="VKL8" s="746"/>
      <c r="VKM8" s="746"/>
      <c r="VKN8" s="746"/>
      <c r="VKO8" s="746"/>
      <c r="VKP8" s="746"/>
      <c r="VKQ8" s="746"/>
      <c r="VKR8" s="746"/>
      <c r="VKS8" s="746"/>
      <c r="VKT8" s="746"/>
      <c r="VKU8" s="746"/>
      <c r="VKV8" s="746"/>
      <c r="VKW8" s="746"/>
      <c r="VKX8" s="746"/>
      <c r="VKY8" s="746"/>
      <c r="VKZ8" s="746"/>
      <c r="VLA8" s="746"/>
      <c r="VLB8" s="746"/>
      <c r="VLC8" s="746"/>
      <c r="VLD8" s="746"/>
      <c r="VLE8" s="746"/>
      <c r="VLF8" s="746"/>
      <c r="VLG8" s="746"/>
      <c r="VLH8" s="746"/>
      <c r="VLI8" s="746"/>
      <c r="VLJ8" s="746"/>
      <c r="VLK8" s="746"/>
      <c r="VLL8" s="746"/>
      <c r="VLM8" s="746"/>
      <c r="VLN8" s="746"/>
      <c r="VLO8" s="746"/>
      <c r="VLP8" s="746"/>
      <c r="VLQ8" s="746"/>
      <c r="VLR8" s="746"/>
      <c r="VLS8" s="746"/>
      <c r="VLT8" s="746"/>
      <c r="VLU8" s="746"/>
      <c r="VLV8" s="746"/>
      <c r="VLW8" s="746"/>
      <c r="VLX8" s="746"/>
      <c r="VLY8" s="746"/>
      <c r="VLZ8" s="746"/>
      <c r="VMA8" s="746"/>
      <c r="VMB8" s="746"/>
      <c r="VMC8" s="746"/>
      <c r="VMD8" s="746"/>
      <c r="VME8" s="746"/>
      <c r="VMF8" s="746"/>
      <c r="VMG8" s="746"/>
      <c r="VMH8" s="746"/>
      <c r="VMI8" s="746"/>
      <c r="VMJ8" s="746"/>
      <c r="VMK8" s="746"/>
      <c r="VML8" s="746"/>
      <c r="VMM8" s="746"/>
      <c r="VMN8" s="746"/>
      <c r="VMO8" s="746"/>
      <c r="VMP8" s="746"/>
      <c r="VMQ8" s="746"/>
      <c r="VMR8" s="746"/>
      <c r="VMS8" s="746"/>
      <c r="VMT8" s="746"/>
      <c r="VMU8" s="746"/>
      <c r="VMV8" s="746"/>
      <c r="VMW8" s="746"/>
      <c r="VMX8" s="746"/>
      <c r="VMY8" s="746"/>
      <c r="VMZ8" s="746"/>
      <c r="VNA8" s="746"/>
      <c r="VNB8" s="746"/>
      <c r="VNC8" s="746"/>
      <c r="VND8" s="746"/>
      <c r="VNE8" s="746"/>
      <c r="VNF8" s="746"/>
      <c r="VNG8" s="746"/>
      <c r="VNH8" s="746"/>
      <c r="VNI8" s="746"/>
      <c r="VNJ8" s="746"/>
      <c r="VNK8" s="746"/>
      <c r="VNL8" s="746"/>
      <c r="VNM8" s="746"/>
      <c r="VNN8" s="746"/>
      <c r="VNO8" s="746"/>
      <c r="VNP8" s="746"/>
      <c r="VNQ8" s="746"/>
      <c r="VNR8" s="746"/>
      <c r="VNS8" s="746"/>
      <c r="VNT8" s="746"/>
      <c r="VNU8" s="746"/>
      <c r="VNV8" s="746"/>
      <c r="VNW8" s="746"/>
      <c r="VNX8" s="746"/>
      <c r="VNY8" s="746"/>
      <c r="VNZ8" s="746"/>
      <c r="VOA8" s="746"/>
      <c r="VOB8" s="746"/>
      <c r="VOC8" s="746"/>
      <c r="VOD8" s="746"/>
      <c r="VOE8" s="746"/>
      <c r="VOF8" s="746"/>
      <c r="VOG8" s="746"/>
      <c r="VOH8" s="746"/>
      <c r="VOI8" s="746"/>
      <c r="VOJ8" s="746"/>
      <c r="VOK8" s="746"/>
      <c r="VOL8" s="746"/>
      <c r="VOM8" s="746"/>
      <c r="VON8" s="746"/>
      <c r="VOO8" s="746"/>
      <c r="VOP8" s="746"/>
      <c r="VOQ8" s="746"/>
      <c r="VOR8" s="746"/>
      <c r="VOS8" s="746"/>
      <c r="VOT8" s="746"/>
      <c r="VOU8" s="746"/>
      <c r="VOV8" s="746"/>
      <c r="VOW8" s="746"/>
      <c r="VOX8" s="746"/>
      <c r="VOY8" s="746"/>
      <c r="VOZ8" s="746"/>
      <c r="VPA8" s="746"/>
      <c r="VPB8" s="746"/>
      <c r="VPC8" s="746"/>
      <c r="VPD8" s="746"/>
      <c r="VPE8" s="746"/>
      <c r="VPF8" s="746"/>
      <c r="VPG8" s="746"/>
      <c r="VPH8" s="746"/>
      <c r="VPI8" s="746"/>
      <c r="VPJ8" s="746"/>
      <c r="VPK8" s="746"/>
      <c r="VPL8" s="746"/>
      <c r="VPM8" s="746"/>
      <c r="VPN8" s="746"/>
      <c r="VPO8" s="746"/>
      <c r="VPP8" s="746"/>
      <c r="VPQ8" s="746"/>
      <c r="VPR8" s="746"/>
      <c r="VPS8" s="746"/>
      <c r="VPT8" s="746"/>
      <c r="VPU8" s="746"/>
      <c r="VPV8" s="746"/>
      <c r="VPW8" s="746"/>
      <c r="VPX8" s="746"/>
      <c r="VPY8" s="746"/>
      <c r="VPZ8" s="746"/>
      <c r="VQA8" s="746"/>
      <c r="VQB8" s="746"/>
      <c r="VQC8" s="746"/>
      <c r="VQD8" s="746"/>
      <c r="VQE8" s="746"/>
      <c r="VQF8" s="746"/>
      <c r="VQG8" s="746"/>
      <c r="VQH8" s="746"/>
      <c r="VQI8" s="746"/>
      <c r="VQJ8" s="746"/>
      <c r="VQK8" s="746"/>
      <c r="VQL8" s="746"/>
      <c r="VQM8" s="746"/>
      <c r="VQN8" s="746"/>
      <c r="VQO8" s="746"/>
      <c r="VQP8" s="746"/>
      <c r="VQQ8" s="746"/>
      <c r="VQR8" s="746"/>
      <c r="VQS8" s="746"/>
      <c r="VQT8" s="746"/>
      <c r="VQU8" s="746"/>
      <c r="VQV8" s="746"/>
      <c r="VQW8" s="746"/>
      <c r="VQX8" s="746"/>
      <c r="VQY8" s="746"/>
      <c r="VQZ8" s="746"/>
      <c r="VRA8" s="746"/>
      <c r="VRB8" s="746"/>
      <c r="VRC8" s="746"/>
      <c r="VRD8" s="746"/>
      <c r="VRE8" s="746"/>
      <c r="VRF8" s="746"/>
      <c r="VRG8" s="746"/>
      <c r="VRH8" s="746"/>
      <c r="VRI8" s="746"/>
      <c r="VRJ8" s="746"/>
      <c r="VRK8" s="746"/>
      <c r="VRL8" s="746"/>
      <c r="VRM8" s="746"/>
      <c r="VRN8" s="746"/>
      <c r="VRO8" s="746"/>
      <c r="VRP8" s="746"/>
      <c r="VRQ8" s="746"/>
      <c r="VRR8" s="746"/>
      <c r="VRS8" s="746"/>
      <c r="VRT8" s="746"/>
      <c r="VRU8" s="746"/>
      <c r="VRV8" s="746"/>
      <c r="VRW8" s="746"/>
      <c r="VRX8" s="746"/>
      <c r="VRY8" s="746"/>
      <c r="VRZ8" s="746"/>
      <c r="VSA8" s="746"/>
      <c r="VSB8" s="746"/>
      <c r="VSC8" s="746"/>
      <c r="VSD8" s="746"/>
      <c r="VSE8" s="746"/>
      <c r="VSF8" s="746"/>
      <c r="VSG8" s="746"/>
      <c r="VSH8" s="746"/>
      <c r="VSI8" s="746"/>
      <c r="VSJ8" s="746"/>
      <c r="VSK8" s="746"/>
      <c r="VSL8" s="746"/>
      <c r="VSM8" s="746"/>
      <c r="VSN8" s="746"/>
      <c r="VSO8" s="746"/>
      <c r="VSP8" s="746"/>
      <c r="VSQ8" s="746"/>
      <c r="VSR8" s="746"/>
      <c r="VSS8" s="746"/>
      <c r="VST8" s="746"/>
      <c r="VSU8" s="746"/>
      <c r="VSV8" s="746"/>
      <c r="VSW8" s="746"/>
      <c r="VSX8" s="746"/>
      <c r="VSY8" s="746"/>
      <c r="VSZ8" s="746"/>
      <c r="VTA8" s="746"/>
      <c r="VTB8" s="746"/>
      <c r="VTC8" s="746"/>
      <c r="VTD8" s="746"/>
      <c r="VTE8" s="746"/>
      <c r="VTF8" s="746"/>
      <c r="VTG8" s="746"/>
      <c r="VTH8" s="746"/>
      <c r="VTI8" s="746"/>
      <c r="VTJ8" s="746"/>
      <c r="VTK8" s="746"/>
      <c r="VTL8" s="746"/>
      <c r="VTM8" s="746"/>
      <c r="VTN8" s="746"/>
      <c r="VTO8" s="746"/>
      <c r="VTP8" s="746"/>
      <c r="VTQ8" s="746"/>
      <c r="VTR8" s="746"/>
      <c r="VTS8" s="746"/>
      <c r="VTT8" s="746"/>
      <c r="VTU8" s="746"/>
      <c r="VTV8" s="746"/>
      <c r="VTW8" s="746"/>
      <c r="VTX8" s="746"/>
      <c r="VTY8" s="746"/>
      <c r="VTZ8" s="746"/>
      <c r="VUA8" s="746"/>
      <c r="VUB8" s="746"/>
      <c r="VUC8" s="746"/>
      <c r="VUD8" s="746"/>
      <c r="VUE8" s="746"/>
      <c r="VUF8" s="746"/>
      <c r="VUG8" s="746"/>
      <c r="VUH8" s="746"/>
      <c r="VUI8" s="746"/>
      <c r="VUJ8" s="746"/>
      <c r="VUK8" s="746"/>
      <c r="VUL8" s="746"/>
      <c r="VUM8" s="746"/>
      <c r="VUN8" s="746"/>
      <c r="VUO8" s="746"/>
      <c r="VUP8" s="746"/>
      <c r="VUQ8" s="746"/>
      <c r="VUR8" s="746"/>
      <c r="VUS8" s="746"/>
      <c r="VUT8" s="746"/>
      <c r="VUU8" s="746"/>
      <c r="VUV8" s="746"/>
      <c r="VUW8" s="746"/>
      <c r="VUX8" s="746"/>
      <c r="VUY8" s="746"/>
      <c r="VUZ8" s="746"/>
      <c r="VVA8" s="746"/>
      <c r="VVB8" s="746"/>
      <c r="VVC8" s="746"/>
      <c r="VVD8" s="746"/>
      <c r="VVE8" s="746"/>
      <c r="VVF8" s="746"/>
      <c r="VVG8" s="746"/>
      <c r="VVH8" s="746"/>
      <c r="VVI8" s="746"/>
      <c r="VVJ8" s="746"/>
      <c r="VVK8" s="746"/>
      <c r="VVL8" s="746"/>
      <c r="VVM8" s="746"/>
      <c r="VVN8" s="746"/>
      <c r="VVO8" s="746"/>
      <c r="VVP8" s="746"/>
      <c r="VVQ8" s="746"/>
      <c r="VVR8" s="746"/>
      <c r="VVS8" s="746"/>
      <c r="VVT8" s="746"/>
      <c r="VVU8" s="746"/>
      <c r="VVV8" s="746"/>
      <c r="VVW8" s="746"/>
      <c r="VVX8" s="746"/>
      <c r="VVY8" s="746"/>
      <c r="VVZ8" s="746"/>
      <c r="VWA8" s="746"/>
      <c r="VWB8" s="746"/>
      <c r="VWC8" s="746"/>
      <c r="VWD8" s="746"/>
      <c r="VWE8" s="746"/>
      <c r="VWF8" s="746"/>
      <c r="VWG8" s="746"/>
      <c r="VWH8" s="746"/>
      <c r="VWI8" s="746"/>
      <c r="VWJ8" s="746"/>
      <c r="VWK8" s="746"/>
      <c r="VWL8" s="746"/>
      <c r="VWM8" s="746"/>
      <c r="VWN8" s="746"/>
      <c r="VWO8" s="746"/>
      <c r="VWP8" s="746"/>
      <c r="VWQ8" s="746"/>
      <c r="VWR8" s="746"/>
      <c r="VWS8" s="746"/>
      <c r="VWT8" s="746"/>
      <c r="VWU8" s="746"/>
      <c r="VWV8" s="746"/>
      <c r="VWW8" s="746"/>
      <c r="VWX8" s="746"/>
      <c r="VWY8" s="746"/>
      <c r="VWZ8" s="746"/>
      <c r="VXA8" s="746"/>
      <c r="VXB8" s="746"/>
      <c r="VXC8" s="746"/>
      <c r="VXD8" s="746"/>
      <c r="VXE8" s="746"/>
      <c r="VXF8" s="746"/>
      <c r="VXG8" s="746"/>
      <c r="VXH8" s="746"/>
      <c r="VXI8" s="746"/>
      <c r="VXJ8" s="746"/>
      <c r="VXK8" s="746"/>
      <c r="VXL8" s="746"/>
      <c r="VXM8" s="746"/>
      <c r="VXN8" s="746"/>
      <c r="VXO8" s="746"/>
      <c r="VXP8" s="746"/>
      <c r="VXQ8" s="746"/>
      <c r="VXR8" s="746"/>
      <c r="VXS8" s="746"/>
      <c r="VXT8" s="746"/>
      <c r="VXU8" s="746"/>
      <c r="VXV8" s="746"/>
      <c r="VXW8" s="746"/>
      <c r="VXX8" s="746"/>
      <c r="VXY8" s="746"/>
      <c r="VXZ8" s="746"/>
      <c r="VYA8" s="746"/>
      <c r="VYB8" s="746"/>
      <c r="VYC8" s="746"/>
      <c r="VYD8" s="746"/>
      <c r="VYE8" s="746"/>
      <c r="VYF8" s="746"/>
      <c r="VYG8" s="746"/>
      <c r="VYH8" s="746"/>
      <c r="VYI8" s="746"/>
      <c r="VYJ8" s="746"/>
      <c r="VYK8" s="746"/>
      <c r="VYL8" s="746"/>
      <c r="VYM8" s="746"/>
      <c r="VYN8" s="746"/>
      <c r="VYO8" s="746"/>
      <c r="VYP8" s="746"/>
      <c r="VYQ8" s="746"/>
      <c r="VYR8" s="746"/>
      <c r="VYS8" s="746"/>
      <c r="VYT8" s="746"/>
      <c r="VYU8" s="746"/>
      <c r="VYV8" s="746"/>
      <c r="VYW8" s="746"/>
      <c r="VYX8" s="746"/>
      <c r="VYY8" s="746"/>
      <c r="VYZ8" s="746"/>
      <c r="VZA8" s="746"/>
      <c r="VZB8" s="746"/>
      <c r="VZC8" s="746"/>
      <c r="VZD8" s="746"/>
      <c r="VZE8" s="746"/>
      <c r="VZF8" s="746"/>
      <c r="VZG8" s="746"/>
      <c r="VZH8" s="746"/>
      <c r="VZI8" s="746"/>
      <c r="VZJ8" s="746"/>
      <c r="VZK8" s="746"/>
      <c r="VZL8" s="746"/>
      <c r="VZM8" s="746"/>
      <c r="VZN8" s="746"/>
      <c r="VZO8" s="746"/>
      <c r="VZP8" s="746"/>
      <c r="VZQ8" s="746"/>
      <c r="VZR8" s="746"/>
      <c r="VZS8" s="746"/>
      <c r="VZT8" s="746"/>
      <c r="VZU8" s="746"/>
      <c r="VZV8" s="746"/>
      <c r="VZW8" s="746"/>
      <c r="VZX8" s="746"/>
      <c r="VZY8" s="746"/>
      <c r="VZZ8" s="746"/>
      <c r="WAA8" s="746"/>
      <c r="WAB8" s="746"/>
      <c r="WAC8" s="746"/>
      <c r="WAD8" s="746"/>
      <c r="WAE8" s="746"/>
      <c r="WAF8" s="746"/>
      <c r="WAG8" s="746"/>
      <c r="WAH8" s="746"/>
      <c r="WAI8" s="746"/>
      <c r="WAJ8" s="746"/>
      <c r="WAK8" s="746"/>
      <c r="WAL8" s="746"/>
      <c r="WAM8" s="746"/>
      <c r="WAN8" s="746"/>
      <c r="WAO8" s="746"/>
      <c r="WAP8" s="746"/>
      <c r="WAQ8" s="746"/>
      <c r="WAR8" s="746"/>
      <c r="WAS8" s="746"/>
      <c r="WAT8" s="746"/>
      <c r="WAU8" s="746"/>
      <c r="WAV8" s="746"/>
      <c r="WAW8" s="746"/>
      <c r="WAX8" s="746"/>
      <c r="WAY8" s="746"/>
      <c r="WAZ8" s="746"/>
      <c r="WBA8" s="746"/>
      <c r="WBB8" s="746"/>
      <c r="WBC8" s="746"/>
      <c r="WBD8" s="746"/>
      <c r="WBE8" s="746"/>
      <c r="WBF8" s="746"/>
      <c r="WBG8" s="746"/>
      <c r="WBH8" s="746"/>
      <c r="WBI8" s="746"/>
      <c r="WBJ8" s="746"/>
      <c r="WBK8" s="746"/>
      <c r="WBL8" s="746"/>
      <c r="WBM8" s="746"/>
      <c r="WBN8" s="746"/>
      <c r="WBO8" s="746"/>
      <c r="WBP8" s="746"/>
      <c r="WBQ8" s="746"/>
      <c r="WBR8" s="746"/>
      <c r="WBS8" s="746"/>
      <c r="WBT8" s="746"/>
      <c r="WBU8" s="746"/>
      <c r="WBV8" s="746"/>
      <c r="WBW8" s="746"/>
      <c r="WBX8" s="746"/>
      <c r="WBY8" s="746"/>
      <c r="WBZ8" s="746"/>
      <c r="WCA8" s="746"/>
      <c r="WCB8" s="746"/>
      <c r="WCC8" s="746"/>
      <c r="WCD8" s="746"/>
      <c r="WCE8" s="746"/>
      <c r="WCF8" s="746"/>
      <c r="WCG8" s="746"/>
      <c r="WCH8" s="746"/>
      <c r="WCI8" s="746"/>
      <c r="WCJ8" s="746"/>
      <c r="WCK8" s="746"/>
      <c r="WCL8" s="746"/>
      <c r="WCM8" s="746"/>
      <c r="WCN8" s="746"/>
      <c r="WCO8" s="746"/>
      <c r="WCP8" s="746"/>
      <c r="WCQ8" s="746"/>
      <c r="WCR8" s="746"/>
      <c r="WCS8" s="746"/>
      <c r="WCT8" s="746"/>
      <c r="WCU8" s="746"/>
      <c r="WCV8" s="746"/>
      <c r="WCW8" s="746"/>
      <c r="WCX8" s="746"/>
      <c r="WCY8" s="746"/>
      <c r="WCZ8" s="746"/>
      <c r="WDA8" s="746"/>
      <c r="WDB8" s="746"/>
      <c r="WDC8" s="746"/>
      <c r="WDD8" s="746"/>
      <c r="WDE8" s="746"/>
      <c r="WDF8" s="746"/>
      <c r="WDG8" s="746"/>
      <c r="WDH8" s="746"/>
      <c r="WDI8" s="746"/>
      <c r="WDJ8" s="746"/>
      <c r="WDK8" s="746"/>
      <c r="WDL8" s="746"/>
      <c r="WDM8" s="746"/>
      <c r="WDN8" s="746"/>
      <c r="WDO8" s="746"/>
      <c r="WDP8" s="746"/>
      <c r="WDQ8" s="746"/>
      <c r="WDR8" s="746"/>
      <c r="WDS8" s="746"/>
      <c r="WDT8" s="746"/>
      <c r="WDU8" s="746"/>
      <c r="WDV8" s="746"/>
      <c r="WDW8" s="746"/>
      <c r="WDX8" s="746"/>
      <c r="WDY8" s="746"/>
      <c r="WDZ8" s="746"/>
      <c r="WEA8" s="746"/>
      <c r="WEB8" s="746"/>
      <c r="WEC8" s="746"/>
      <c r="WED8" s="746"/>
      <c r="WEE8" s="746"/>
      <c r="WEF8" s="746"/>
      <c r="WEG8" s="746"/>
      <c r="WEH8" s="746"/>
      <c r="WEI8" s="746"/>
      <c r="WEJ8" s="746"/>
      <c r="WEK8" s="746"/>
      <c r="WEL8" s="746"/>
      <c r="WEM8" s="746"/>
      <c r="WEN8" s="746"/>
      <c r="WEO8" s="746"/>
      <c r="WEP8" s="746"/>
      <c r="WEQ8" s="746"/>
      <c r="WER8" s="746"/>
      <c r="WES8" s="746"/>
      <c r="WET8" s="746"/>
      <c r="WEU8" s="746"/>
      <c r="WEV8" s="746"/>
      <c r="WEW8" s="746"/>
      <c r="WEX8" s="746"/>
      <c r="WEY8" s="746"/>
      <c r="WEZ8" s="746"/>
      <c r="WFA8" s="746"/>
      <c r="WFB8" s="746"/>
      <c r="WFC8" s="746"/>
      <c r="WFD8" s="746"/>
      <c r="WFE8" s="746"/>
      <c r="WFF8" s="746"/>
      <c r="WFG8" s="746"/>
      <c r="WFH8" s="746"/>
      <c r="WFI8" s="746"/>
      <c r="WFJ8" s="746"/>
      <c r="WFK8" s="746"/>
      <c r="WFL8" s="746"/>
      <c r="WFM8" s="746"/>
      <c r="WFN8" s="746"/>
      <c r="WFO8" s="746"/>
      <c r="WFP8" s="746"/>
      <c r="WFQ8" s="746"/>
      <c r="WFR8" s="746"/>
      <c r="WFS8" s="746"/>
      <c r="WFT8" s="746"/>
      <c r="WFU8" s="746"/>
      <c r="WFV8" s="746"/>
      <c r="WFW8" s="746"/>
      <c r="WFX8" s="746"/>
      <c r="WFY8" s="746"/>
      <c r="WFZ8" s="746"/>
      <c r="WGA8" s="746"/>
      <c r="WGB8" s="746"/>
      <c r="WGC8" s="746"/>
      <c r="WGD8" s="746"/>
      <c r="WGE8" s="746"/>
      <c r="WGF8" s="746"/>
      <c r="WGG8" s="746"/>
      <c r="WGH8" s="746"/>
      <c r="WGI8" s="746"/>
      <c r="WGJ8" s="746"/>
      <c r="WGK8" s="746"/>
      <c r="WGL8" s="746"/>
      <c r="WGM8" s="746"/>
      <c r="WGN8" s="746"/>
      <c r="WGO8" s="746"/>
      <c r="WGP8" s="746"/>
      <c r="WGQ8" s="746"/>
      <c r="WGR8" s="746"/>
      <c r="WGS8" s="746"/>
      <c r="WGT8" s="746"/>
      <c r="WGU8" s="746"/>
      <c r="WGV8" s="746"/>
      <c r="WGW8" s="746"/>
      <c r="WGX8" s="746"/>
      <c r="WGY8" s="746"/>
      <c r="WGZ8" s="746"/>
      <c r="WHA8" s="746"/>
      <c r="WHB8" s="746"/>
      <c r="WHC8" s="746"/>
      <c r="WHD8" s="746"/>
      <c r="WHE8" s="746"/>
      <c r="WHF8" s="746"/>
      <c r="WHG8" s="746"/>
      <c r="WHH8" s="746"/>
      <c r="WHI8" s="746"/>
      <c r="WHJ8" s="746"/>
      <c r="WHK8" s="746"/>
      <c r="WHL8" s="746"/>
      <c r="WHM8" s="746"/>
      <c r="WHN8" s="746"/>
      <c r="WHO8" s="746"/>
      <c r="WHP8" s="746"/>
      <c r="WHQ8" s="746"/>
      <c r="WHR8" s="746"/>
      <c r="WHS8" s="746"/>
      <c r="WHT8" s="746"/>
      <c r="WHU8" s="746"/>
      <c r="WHV8" s="746"/>
      <c r="WHW8" s="746"/>
      <c r="WHX8" s="746"/>
      <c r="WHY8" s="746"/>
      <c r="WHZ8" s="746"/>
      <c r="WIA8" s="746"/>
      <c r="WIB8" s="746"/>
      <c r="WIC8" s="746"/>
      <c r="WID8" s="746"/>
      <c r="WIE8" s="746"/>
      <c r="WIF8" s="746"/>
      <c r="WIG8" s="746"/>
      <c r="WIH8" s="746"/>
      <c r="WII8" s="746"/>
      <c r="WIJ8" s="746"/>
      <c r="WIK8" s="746"/>
      <c r="WIL8" s="746"/>
      <c r="WIM8" s="746"/>
      <c r="WIN8" s="746"/>
      <c r="WIO8" s="746"/>
      <c r="WIP8" s="746"/>
      <c r="WIQ8" s="746"/>
      <c r="WIR8" s="746"/>
      <c r="WIS8" s="746"/>
      <c r="WIT8" s="746"/>
      <c r="WIU8" s="746"/>
      <c r="WIV8" s="746"/>
      <c r="WIW8" s="746"/>
      <c r="WIX8" s="746"/>
      <c r="WIY8" s="746"/>
      <c r="WIZ8" s="746"/>
      <c r="WJA8" s="746"/>
      <c r="WJB8" s="746"/>
      <c r="WJC8" s="746"/>
      <c r="WJD8" s="746"/>
      <c r="WJE8" s="746"/>
      <c r="WJF8" s="746"/>
      <c r="WJG8" s="746"/>
      <c r="WJH8" s="746"/>
      <c r="WJI8" s="746"/>
      <c r="WJJ8" s="746"/>
      <c r="WJK8" s="746"/>
      <c r="WJL8" s="746"/>
      <c r="WJM8" s="746"/>
      <c r="WJN8" s="746"/>
      <c r="WJO8" s="746"/>
      <c r="WJP8" s="746"/>
      <c r="WJQ8" s="746"/>
      <c r="WJR8" s="746"/>
      <c r="WJS8" s="746"/>
      <c r="WJT8" s="746"/>
      <c r="WJU8" s="746"/>
      <c r="WJV8" s="746"/>
      <c r="WJW8" s="746"/>
      <c r="WJX8" s="746"/>
      <c r="WJY8" s="746"/>
      <c r="WJZ8" s="746"/>
      <c r="WKA8" s="746"/>
      <c r="WKB8" s="746"/>
      <c r="WKC8" s="746"/>
      <c r="WKD8" s="746"/>
      <c r="WKE8" s="746"/>
      <c r="WKF8" s="746"/>
      <c r="WKG8" s="746"/>
      <c r="WKH8" s="746"/>
      <c r="WKI8" s="746"/>
      <c r="WKJ8" s="746"/>
      <c r="WKK8" s="746"/>
      <c r="WKL8" s="746"/>
      <c r="WKM8" s="746"/>
      <c r="WKN8" s="746"/>
      <c r="WKO8" s="746"/>
      <c r="WKP8" s="746"/>
      <c r="WKQ8" s="746"/>
      <c r="WKR8" s="746"/>
      <c r="WKS8" s="746"/>
      <c r="WKT8" s="746"/>
      <c r="WKU8" s="746"/>
      <c r="WKV8" s="746"/>
      <c r="WKW8" s="746"/>
      <c r="WKX8" s="746"/>
      <c r="WKY8" s="746"/>
      <c r="WKZ8" s="746"/>
      <c r="WLA8" s="746"/>
      <c r="WLB8" s="746"/>
      <c r="WLC8" s="746"/>
      <c r="WLD8" s="746"/>
      <c r="WLE8" s="746"/>
      <c r="WLF8" s="746"/>
      <c r="WLG8" s="746"/>
      <c r="WLH8" s="746"/>
      <c r="WLI8" s="746"/>
      <c r="WLJ8" s="746"/>
      <c r="WLK8" s="746"/>
      <c r="WLL8" s="746"/>
      <c r="WLM8" s="746"/>
      <c r="WLN8" s="746"/>
      <c r="WLO8" s="746"/>
      <c r="WLP8" s="746"/>
      <c r="WLQ8" s="746"/>
      <c r="WLR8" s="746"/>
      <c r="WLS8" s="746"/>
      <c r="WLT8" s="746"/>
      <c r="WLU8" s="746"/>
      <c r="WLV8" s="746"/>
      <c r="WLW8" s="746"/>
      <c r="WLX8" s="746"/>
      <c r="WLY8" s="746"/>
      <c r="WLZ8" s="746"/>
      <c r="WMA8" s="746"/>
      <c r="WMB8" s="746"/>
      <c r="WMC8" s="746"/>
      <c r="WMD8" s="746"/>
      <c r="WME8" s="746"/>
      <c r="WMF8" s="746"/>
      <c r="WMG8" s="746"/>
      <c r="WMH8" s="746"/>
      <c r="WMI8" s="746"/>
      <c r="WMJ8" s="746"/>
      <c r="WMK8" s="746"/>
      <c r="WML8" s="746"/>
      <c r="WMM8" s="746"/>
      <c r="WMN8" s="746"/>
      <c r="WMO8" s="746"/>
      <c r="WMP8" s="746"/>
      <c r="WMQ8" s="746"/>
      <c r="WMR8" s="746"/>
      <c r="WMS8" s="746"/>
      <c r="WMT8" s="746"/>
      <c r="WMU8" s="746"/>
      <c r="WMV8" s="746"/>
      <c r="WMW8" s="746"/>
      <c r="WMX8" s="746"/>
      <c r="WMY8" s="746"/>
      <c r="WMZ8" s="746"/>
      <c r="WNA8" s="746"/>
      <c r="WNB8" s="746"/>
      <c r="WNC8" s="746"/>
      <c r="WND8" s="746"/>
      <c r="WNE8" s="746"/>
      <c r="WNF8" s="746"/>
      <c r="WNG8" s="746"/>
      <c r="WNH8" s="746"/>
      <c r="WNI8" s="746"/>
      <c r="WNJ8" s="746"/>
      <c r="WNK8" s="746"/>
      <c r="WNL8" s="746"/>
      <c r="WNM8" s="746"/>
      <c r="WNN8" s="746"/>
      <c r="WNO8" s="746"/>
      <c r="WNP8" s="746"/>
      <c r="WNQ8" s="746"/>
      <c r="WNR8" s="746"/>
      <c r="WNS8" s="746"/>
      <c r="WNT8" s="746"/>
      <c r="WNU8" s="746"/>
      <c r="WNV8" s="746"/>
      <c r="WNW8" s="746"/>
      <c r="WNX8" s="746"/>
      <c r="WNY8" s="746"/>
      <c r="WNZ8" s="746"/>
      <c r="WOA8" s="746"/>
      <c r="WOB8" s="746"/>
      <c r="WOC8" s="746"/>
      <c r="WOD8" s="746"/>
      <c r="WOE8" s="746"/>
      <c r="WOF8" s="746"/>
      <c r="WOG8" s="746"/>
      <c r="WOH8" s="746"/>
      <c r="WOI8" s="746"/>
      <c r="WOJ8" s="746"/>
      <c r="WOK8" s="746"/>
      <c r="WOL8" s="746"/>
      <c r="WOM8" s="746"/>
      <c r="WON8" s="746"/>
      <c r="WOO8" s="746"/>
      <c r="WOP8" s="746"/>
      <c r="WOQ8" s="746"/>
      <c r="WOR8" s="746"/>
      <c r="WOS8" s="746"/>
      <c r="WOT8" s="746"/>
      <c r="WOU8" s="746"/>
      <c r="WOV8" s="746"/>
      <c r="WOW8" s="746"/>
      <c r="WOX8" s="746"/>
      <c r="WOY8" s="746"/>
      <c r="WOZ8" s="746"/>
      <c r="WPA8" s="746"/>
      <c r="WPB8" s="746"/>
      <c r="WPC8" s="746"/>
      <c r="WPD8" s="746"/>
      <c r="WPE8" s="746"/>
      <c r="WPF8" s="746"/>
      <c r="WPG8" s="746"/>
      <c r="WPH8" s="746"/>
      <c r="WPI8" s="746"/>
      <c r="WPJ8" s="746"/>
      <c r="WPK8" s="746"/>
      <c r="WPL8" s="746"/>
      <c r="WPM8" s="746"/>
      <c r="WPN8" s="746"/>
      <c r="WPO8" s="746"/>
      <c r="WPP8" s="746"/>
      <c r="WPQ8" s="746"/>
      <c r="WPR8" s="746"/>
      <c r="WPS8" s="746"/>
      <c r="WPT8" s="746"/>
      <c r="WPU8" s="746"/>
      <c r="WPV8" s="746"/>
      <c r="WPW8" s="746"/>
      <c r="WPX8" s="746"/>
      <c r="WPY8" s="746"/>
      <c r="WPZ8" s="746"/>
      <c r="WQA8" s="746"/>
      <c r="WQB8" s="746"/>
      <c r="WQC8" s="746"/>
      <c r="WQD8" s="746"/>
      <c r="WQE8" s="746"/>
      <c r="WQF8" s="746"/>
      <c r="WQG8" s="746"/>
      <c r="WQH8" s="746"/>
      <c r="WQI8" s="746"/>
      <c r="WQJ8" s="746"/>
      <c r="WQK8" s="746"/>
      <c r="WQL8" s="746"/>
      <c r="WQM8" s="746"/>
      <c r="WQN8" s="746"/>
      <c r="WQO8" s="746"/>
      <c r="WQP8" s="746"/>
      <c r="WQQ8" s="746"/>
      <c r="WQR8" s="746"/>
      <c r="WQS8" s="746"/>
      <c r="WQT8" s="746"/>
      <c r="WQU8" s="746"/>
      <c r="WQV8" s="746"/>
      <c r="WQW8" s="746"/>
      <c r="WQX8" s="746"/>
      <c r="WQY8" s="746"/>
      <c r="WQZ8" s="746"/>
      <c r="WRA8" s="746"/>
      <c r="WRB8" s="746"/>
      <c r="WRC8" s="746"/>
      <c r="WRD8" s="746"/>
      <c r="WRE8" s="746"/>
      <c r="WRF8" s="746"/>
      <c r="WRG8" s="746"/>
      <c r="WRH8" s="746"/>
      <c r="WRI8" s="746"/>
      <c r="WRJ8" s="746"/>
      <c r="WRK8" s="746"/>
      <c r="WRL8" s="746"/>
      <c r="WRM8" s="746"/>
      <c r="WRN8" s="746"/>
      <c r="WRO8" s="746"/>
      <c r="WRP8" s="746"/>
      <c r="WRQ8" s="746"/>
      <c r="WRR8" s="746"/>
      <c r="WRS8" s="746"/>
      <c r="WRT8" s="746"/>
      <c r="WRU8" s="746"/>
      <c r="WRV8" s="746"/>
      <c r="WRW8" s="746"/>
      <c r="WRX8" s="746"/>
      <c r="WRY8" s="746"/>
      <c r="WRZ8" s="746"/>
      <c r="WSA8" s="746"/>
      <c r="WSB8" s="746"/>
      <c r="WSC8" s="746"/>
      <c r="WSD8" s="746"/>
      <c r="WSE8" s="746"/>
      <c r="WSF8" s="746"/>
      <c r="WSG8" s="746"/>
      <c r="WSH8" s="746"/>
      <c r="WSI8" s="746"/>
      <c r="WSJ8" s="746"/>
      <c r="WSK8" s="746"/>
      <c r="WSL8" s="746"/>
      <c r="WSM8" s="746"/>
      <c r="WSN8" s="746"/>
      <c r="WSO8" s="746"/>
      <c r="WSP8" s="746"/>
      <c r="WSQ8" s="746"/>
      <c r="WSR8" s="746"/>
      <c r="WSS8" s="746"/>
      <c r="WST8" s="746"/>
      <c r="WSU8" s="746"/>
      <c r="WSV8" s="746"/>
      <c r="WSW8" s="746"/>
      <c r="WSX8" s="746"/>
      <c r="WSY8" s="746"/>
      <c r="WSZ8" s="746"/>
      <c r="WTA8" s="746"/>
      <c r="WTB8" s="746"/>
      <c r="WTC8" s="746"/>
      <c r="WTD8" s="746"/>
      <c r="WTE8" s="746"/>
      <c r="WTF8" s="746"/>
      <c r="WTG8" s="746"/>
      <c r="WTH8" s="746"/>
      <c r="WTI8" s="746"/>
      <c r="WTJ8" s="746"/>
      <c r="WTK8" s="746"/>
      <c r="WTL8" s="746"/>
      <c r="WTM8" s="746"/>
      <c r="WTN8" s="746"/>
      <c r="WTO8" s="746"/>
      <c r="WTP8" s="746"/>
      <c r="WTQ8" s="746"/>
      <c r="WTR8" s="746"/>
      <c r="WTS8" s="746"/>
      <c r="WTT8" s="746"/>
      <c r="WTU8" s="746"/>
      <c r="WTV8" s="746"/>
      <c r="WTW8" s="746"/>
      <c r="WTX8" s="746"/>
      <c r="WTY8" s="746"/>
      <c r="WTZ8" s="746"/>
      <c r="WUA8" s="746"/>
      <c r="WUB8" s="746"/>
      <c r="WUC8" s="746"/>
      <c r="WUD8" s="746"/>
      <c r="WUE8" s="746"/>
      <c r="WUF8" s="746"/>
      <c r="WUG8" s="746"/>
      <c r="WUH8" s="746"/>
      <c r="WUI8" s="746"/>
      <c r="WUJ8" s="746"/>
      <c r="WUK8" s="746"/>
      <c r="WUL8" s="746"/>
      <c r="WUM8" s="746"/>
      <c r="WUN8" s="746"/>
      <c r="WUO8" s="746"/>
      <c r="WUP8" s="746"/>
      <c r="WUQ8" s="746"/>
      <c r="WUR8" s="746"/>
      <c r="WUS8" s="746"/>
      <c r="WUT8" s="746"/>
      <c r="WUU8" s="746"/>
      <c r="WUV8" s="746"/>
      <c r="WUW8" s="746"/>
      <c r="WUX8" s="746"/>
      <c r="WUY8" s="746"/>
      <c r="WUZ8" s="746"/>
      <c r="WVA8" s="746"/>
      <c r="WVB8" s="746"/>
      <c r="WVC8" s="746"/>
      <c r="WVD8" s="746"/>
      <c r="WVE8" s="746"/>
      <c r="WVF8" s="746"/>
      <c r="WVG8" s="746"/>
      <c r="WVH8" s="746"/>
      <c r="WVI8" s="746"/>
      <c r="WVJ8" s="746"/>
      <c r="WVK8" s="746"/>
      <c r="WVL8" s="746"/>
      <c r="WVM8" s="746"/>
      <c r="WVN8" s="746"/>
      <c r="WVO8" s="746"/>
      <c r="WVP8" s="746"/>
      <c r="WVQ8" s="746"/>
      <c r="WVR8" s="746"/>
      <c r="WVS8" s="746"/>
      <c r="WVT8" s="746"/>
      <c r="WVU8" s="746"/>
      <c r="WVV8" s="746"/>
      <c r="WVW8" s="746"/>
      <c r="WVX8" s="746"/>
      <c r="WVY8" s="746"/>
      <c r="WVZ8" s="746"/>
      <c r="WWA8" s="746"/>
      <c r="WWB8" s="746"/>
      <c r="WWC8" s="746"/>
      <c r="WWD8" s="746"/>
      <c r="WWE8" s="746"/>
      <c r="WWF8" s="746"/>
      <c r="WWG8" s="746"/>
      <c r="WWH8" s="746"/>
      <c r="WWI8" s="746"/>
      <c r="WWJ8" s="746"/>
      <c r="WWK8" s="746"/>
      <c r="WWL8" s="746"/>
      <c r="WWM8" s="746"/>
      <c r="WWN8" s="746"/>
      <c r="WWO8" s="746"/>
      <c r="WWP8" s="746"/>
      <c r="WWQ8" s="746"/>
      <c r="WWR8" s="746"/>
      <c r="WWS8" s="746"/>
      <c r="WWT8" s="746"/>
      <c r="WWU8" s="746"/>
      <c r="WWV8" s="746"/>
      <c r="WWW8" s="746"/>
      <c r="WWX8" s="746"/>
      <c r="WWY8" s="746"/>
      <c r="WWZ8" s="746"/>
      <c r="WXA8" s="746"/>
      <c r="WXB8" s="746"/>
      <c r="WXC8" s="746"/>
      <c r="WXD8" s="746"/>
      <c r="WXE8" s="746"/>
      <c r="WXF8" s="746"/>
      <c r="WXG8" s="746"/>
      <c r="WXH8" s="746"/>
      <c r="WXI8" s="746"/>
      <c r="WXJ8" s="746"/>
      <c r="WXK8" s="746"/>
      <c r="WXL8" s="746"/>
      <c r="WXM8" s="746"/>
      <c r="WXN8" s="746"/>
      <c r="WXO8" s="746"/>
      <c r="WXP8" s="746"/>
      <c r="WXQ8" s="746"/>
      <c r="WXR8" s="746"/>
      <c r="WXS8" s="746"/>
      <c r="WXT8" s="746"/>
      <c r="WXU8" s="746"/>
      <c r="WXV8" s="746"/>
      <c r="WXW8" s="746"/>
      <c r="WXX8" s="746"/>
      <c r="WXY8" s="746"/>
      <c r="WXZ8" s="746"/>
      <c r="WYA8" s="746"/>
      <c r="WYB8" s="746"/>
      <c r="WYC8" s="746"/>
      <c r="WYD8" s="746"/>
      <c r="WYE8" s="746"/>
      <c r="WYF8" s="746"/>
      <c r="WYG8" s="746"/>
      <c r="WYH8" s="746"/>
      <c r="WYI8" s="746"/>
      <c r="WYJ8" s="746"/>
      <c r="WYK8" s="746"/>
      <c r="WYL8" s="746"/>
      <c r="WYM8" s="746"/>
      <c r="WYN8" s="746"/>
      <c r="WYO8" s="746"/>
      <c r="WYP8" s="746"/>
      <c r="WYQ8" s="746"/>
      <c r="WYR8" s="746"/>
      <c r="WYS8" s="746"/>
      <c r="WYT8" s="746"/>
      <c r="WYU8" s="746"/>
      <c r="WYV8" s="746"/>
      <c r="WYW8" s="746"/>
      <c r="WYX8" s="746"/>
      <c r="WYY8" s="746"/>
      <c r="WYZ8" s="746"/>
      <c r="WZA8" s="746"/>
      <c r="WZB8" s="746"/>
      <c r="WZC8" s="746"/>
      <c r="WZD8" s="746"/>
      <c r="WZE8" s="746"/>
      <c r="WZF8" s="746"/>
      <c r="WZG8" s="746"/>
      <c r="WZH8" s="746"/>
      <c r="WZI8" s="746"/>
      <c r="WZJ8" s="746"/>
      <c r="WZK8" s="746"/>
      <c r="WZL8" s="746"/>
      <c r="WZM8" s="746"/>
      <c r="WZN8" s="746"/>
      <c r="WZO8" s="746"/>
      <c r="WZP8" s="746"/>
      <c r="WZQ8" s="746"/>
      <c r="WZR8" s="746"/>
      <c r="WZS8" s="746"/>
      <c r="WZT8" s="746"/>
      <c r="WZU8" s="746"/>
      <c r="WZV8" s="746"/>
      <c r="WZW8" s="746"/>
      <c r="WZX8" s="746"/>
      <c r="WZY8" s="746"/>
      <c r="WZZ8" s="746"/>
      <c r="XAA8" s="746"/>
      <c r="XAB8" s="746"/>
      <c r="XAC8" s="746"/>
      <c r="XAD8" s="746"/>
      <c r="XAE8" s="746"/>
      <c r="XAF8" s="746"/>
      <c r="XAG8" s="746"/>
      <c r="XAH8" s="746"/>
      <c r="XAI8" s="746"/>
      <c r="XAJ8" s="746"/>
      <c r="XAK8" s="746"/>
      <c r="XAL8" s="746"/>
      <c r="XAM8" s="746"/>
      <c r="XAN8" s="746"/>
      <c r="XAO8" s="746"/>
      <c r="XAP8" s="746"/>
      <c r="XAQ8" s="746"/>
      <c r="XAR8" s="746"/>
      <c r="XAS8" s="746"/>
      <c r="XAT8" s="746"/>
      <c r="XAU8" s="746"/>
      <c r="XAV8" s="746"/>
      <c r="XAW8" s="746"/>
      <c r="XAX8" s="746"/>
      <c r="XAY8" s="746"/>
      <c r="XAZ8" s="746"/>
      <c r="XBA8" s="746"/>
      <c r="XBB8" s="746"/>
      <c r="XBC8" s="746"/>
      <c r="XBD8" s="746"/>
      <c r="XBE8" s="746"/>
      <c r="XBF8" s="746"/>
      <c r="XBG8" s="746"/>
      <c r="XBH8" s="746"/>
      <c r="XBI8" s="746"/>
      <c r="XBJ8" s="746"/>
      <c r="XBK8" s="746"/>
      <c r="XBL8" s="746"/>
      <c r="XBM8" s="746"/>
      <c r="XBN8" s="746"/>
      <c r="XBO8" s="746"/>
      <c r="XBP8" s="746"/>
      <c r="XBQ8" s="746"/>
      <c r="XBR8" s="746"/>
      <c r="XBS8" s="746"/>
      <c r="XBT8" s="746"/>
      <c r="XBU8" s="746"/>
      <c r="XBV8" s="746"/>
      <c r="XBW8" s="746"/>
      <c r="XBX8" s="746"/>
      <c r="XBY8" s="746"/>
      <c r="XBZ8" s="746"/>
      <c r="XCA8" s="746"/>
      <c r="XCB8" s="746"/>
      <c r="XCC8" s="746"/>
      <c r="XCD8" s="746"/>
      <c r="XCE8" s="746"/>
      <c r="XCF8" s="746"/>
      <c r="XCG8" s="746"/>
      <c r="XCH8" s="746"/>
      <c r="XCI8" s="746"/>
      <c r="XCJ8" s="746"/>
      <c r="XCK8" s="746"/>
      <c r="XCL8" s="746"/>
      <c r="XCM8" s="746"/>
      <c r="XCN8" s="746"/>
      <c r="XCO8" s="746"/>
      <c r="XCP8" s="746"/>
      <c r="XCQ8" s="746"/>
      <c r="XCR8" s="746"/>
      <c r="XCS8" s="746"/>
      <c r="XCT8" s="746"/>
      <c r="XCU8" s="746"/>
      <c r="XCV8" s="746"/>
      <c r="XCW8" s="746"/>
      <c r="XCX8" s="746"/>
      <c r="XCY8" s="746"/>
      <c r="XCZ8" s="746"/>
      <c r="XDA8" s="746"/>
      <c r="XDB8" s="746"/>
      <c r="XDC8" s="746"/>
      <c r="XDD8" s="746"/>
      <c r="XDE8" s="746"/>
      <c r="XDF8" s="746"/>
      <c r="XDG8" s="746"/>
      <c r="XDH8" s="746"/>
      <c r="XDI8" s="746"/>
      <c r="XDJ8" s="746"/>
      <c r="XDK8" s="746"/>
      <c r="XDL8" s="746"/>
      <c r="XDM8" s="746"/>
      <c r="XDN8" s="746"/>
      <c r="XDO8" s="746"/>
      <c r="XDP8" s="746"/>
      <c r="XDQ8" s="746"/>
      <c r="XDR8" s="746"/>
      <c r="XDS8" s="746"/>
      <c r="XDT8" s="746"/>
      <c r="XDU8" s="746"/>
      <c r="XDV8" s="746"/>
      <c r="XDW8" s="746"/>
      <c r="XDX8" s="746"/>
      <c r="XDY8" s="746"/>
      <c r="XDZ8" s="746"/>
      <c r="XEA8" s="746"/>
      <c r="XEB8" s="746"/>
      <c r="XEC8" s="746"/>
      <c r="XED8" s="746"/>
      <c r="XEE8" s="746"/>
      <c r="XEF8" s="746"/>
      <c r="XEG8" s="746"/>
      <c r="XEH8" s="746"/>
      <c r="XEI8" s="746"/>
      <c r="XEJ8" s="746"/>
      <c r="XEK8" s="746"/>
      <c r="XEL8" s="746"/>
      <c r="XEM8" s="746"/>
      <c r="XEN8" s="746"/>
      <c r="XEO8" s="746"/>
      <c r="XEP8" s="746"/>
      <c r="XEQ8" s="746"/>
      <c r="XER8" s="746"/>
      <c r="XES8" s="746"/>
      <c r="XET8" s="746"/>
      <c r="XEU8" s="746"/>
      <c r="XEV8" s="746"/>
      <c r="XEW8" s="746"/>
      <c r="XEX8" s="746"/>
      <c r="XEY8" s="746"/>
      <c r="XEZ8" s="746"/>
      <c r="XFA8" s="746"/>
      <c r="XFB8" s="746"/>
      <c r="XFC8" s="746"/>
      <c r="XFD8" s="746"/>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6" t="s">
        <v>414</v>
      </c>
      <c r="B15" s="746"/>
      <c r="C15" s="746"/>
      <c r="D15" s="746"/>
      <c r="E15" s="746"/>
      <c r="F15" s="746"/>
      <c r="G15" s="746"/>
      <c r="H15" s="746"/>
      <c r="I15" s="746"/>
      <c r="J15" s="746"/>
      <c r="K15" s="746"/>
      <c r="L15" s="746"/>
      <c r="M15" s="746"/>
      <c r="N15" s="746"/>
      <c r="O15" s="746"/>
      <c r="P15" s="746"/>
      <c r="Q15" s="746"/>
      <c r="R15" s="746"/>
      <c r="S15" s="746"/>
      <c r="T15" s="746"/>
      <c r="U15" s="746"/>
      <c r="V15" s="746"/>
      <c r="W15" s="746"/>
      <c r="X15" s="746"/>
      <c r="Y15" s="746"/>
      <c r="Z15" s="746"/>
      <c r="AA15" s="746"/>
      <c r="AB15" s="746"/>
      <c r="AC15" s="746"/>
      <c r="AD15" s="746"/>
      <c r="AE15" s="746"/>
      <c r="AF15" s="746"/>
      <c r="AG15" s="746"/>
      <c r="AH15" s="746"/>
      <c r="AI15" s="746"/>
      <c r="AJ15" s="746"/>
      <c r="AK15" s="746"/>
      <c r="AL15" s="746"/>
      <c r="AM15" s="746"/>
      <c r="AN15" s="746"/>
      <c r="AO15" s="746"/>
      <c r="AP15" s="746"/>
      <c r="AQ15" s="746"/>
      <c r="AR15" s="746"/>
      <c r="AS15" s="746"/>
      <c r="AT15" s="746"/>
      <c r="AU15" s="746"/>
      <c r="AV15" s="746"/>
      <c r="AW15" s="746"/>
      <c r="AX15" s="746"/>
      <c r="AY15" s="746"/>
      <c r="AZ15" s="746"/>
      <c r="BA15" s="746"/>
      <c r="BB15" s="746"/>
      <c r="BC15" s="746"/>
      <c r="BD15" s="746"/>
      <c r="BE15" s="746"/>
      <c r="BF15" s="746"/>
      <c r="BG15" s="746"/>
      <c r="BH15" s="746"/>
      <c r="BI15" s="746"/>
      <c r="BJ15" s="746"/>
      <c r="BK15" s="746"/>
      <c r="BL15" s="746"/>
      <c r="BM15" s="746"/>
      <c r="BN15" s="746"/>
      <c r="BO15" s="746"/>
      <c r="BP15" s="746"/>
      <c r="BQ15" s="746"/>
      <c r="BR15" s="746"/>
      <c r="BS15" s="746"/>
      <c r="BT15" s="746"/>
      <c r="BU15" s="746"/>
      <c r="BV15" s="746"/>
      <c r="BW15" s="746"/>
      <c r="BX15" s="746"/>
      <c r="BY15" s="746"/>
      <c r="BZ15" s="746"/>
      <c r="CA15" s="746"/>
      <c r="CB15" s="746"/>
      <c r="CC15" s="746"/>
      <c r="CD15" s="746"/>
      <c r="CE15" s="746"/>
      <c r="CF15" s="746"/>
      <c r="CG15" s="746"/>
      <c r="CH15" s="746"/>
      <c r="CI15" s="746"/>
      <c r="CJ15" s="746"/>
      <c r="CK15" s="746"/>
      <c r="CL15" s="746"/>
      <c r="CM15" s="746"/>
      <c r="CN15" s="746"/>
      <c r="CO15" s="746"/>
      <c r="CP15" s="746"/>
      <c r="CQ15" s="746"/>
      <c r="CR15" s="746"/>
      <c r="CS15" s="746"/>
      <c r="CT15" s="746"/>
      <c r="CU15" s="746"/>
      <c r="CV15" s="746"/>
      <c r="CW15" s="746"/>
      <c r="CX15" s="746"/>
      <c r="CY15" s="746"/>
      <c r="CZ15" s="746"/>
      <c r="DA15" s="746"/>
      <c r="DB15" s="746"/>
      <c r="DC15" s="746"/>
      <c r="DD15" s="746"/>
      <c r="DE15" s="746"/>
      <c r="DF15" s="746"/>
      <c r="DG15" s="746"/>
      <c r="DH15" s="746"/>
      <c r="DI15" s="746"/>
      <c r="DJ15" s="746"/>
      <c r="DK15" s="746"/>
      <c r="DL15" s="746"/>
      <c r="DM15" s="746"/>
      <c r="DN15" s="746"/>
      <c r="DO15" s="746"/>
      <c r="DP15" s="746"/>
      <c r="DQ15" s="746"/>
      <c r="DR15" s="746"/>
      <c r="DS15" s="746"/>
      <c r="DT15" s="746"/>
      <c r="DU15" s="746"/>
      <c r="DV15" s="746"/>
      <c r="DW15" s="746"/>
      <c r="DX15" s="746"/>
      <c r="DY15" s="746"/>
      <c r="DZ15" s="746"/>
      <c r="EA15" s="746"/>
      <c r="EB15" s="746"/>
      <c r="EC15" s="746"/>
      <c r="ED15" s="746"/>
      <c r="EE15" s="746"/>
      <c r="EF15" s="746"/>
      <c r="EG15" s="746"/>
      <c r="EH15" s="746"/>
      <c r="EI15" s="746"/>
      <c r="EJ15" s="746"/>
      <c r="EK15" s="746"/>
      <c r="EL15" s="746"/>
      <c r="EM15" s="746"/>
      <c r="EN15" s="746"/>
      <c r="EO15" s="746"/>
      <c r="EP15" s="746"/>
      <c r="EQ15" s="746"/>
      <c r="ER15" s="746"/>
      <c r="ES15" s="746"/>
      <c r="ET15" s="746"/>
      <c r="EU15" s="746"/>
      <c r="EV15" s="746"/>
      <c r="EW15" s="746"/>
      <c r="EX15" s="746"/>
      <c r="EY15" s="746"/>
      <c r="EZ15" s="746"/>
      <c r="FA15" s="746"/>
      <c r="FB15" s="746"/>
      <c r="FC15" s="746"/>
      <c r="FD15" s="746"/>
      <c r="FE15" s="746"/>
      <c r="FF15" s="746"/>
      <c r="FG15" s="746"/>
      <c r="FH15" s="746"/>
      <c r="FI15" s="746"/>
      <c r="FJ15" s="746"/>
      <c r="FK15" s="746"/>
      <c r="FL15" s="746"/>
      <c r="FM15" s="746"/>
      <c r="FN15" s="746"/>
      <c r="FO15" s="746"/>
      <c r="FP15" s="746"/>
      <c r="FQ15" s="746"/>
      <c r="FR15" s="746"/>
      <c r="FS15" s="746"/>
      <c r="FT15" s="746"/>
      <c r="FU15" s="746"/>
      <c r="FV15" s="746"/>
      <c r="FW15" s="746"/>
      <c r="FX15" s="746"/>
      <c r="FY15" s="746"/>
      <c r="FZ15" s="746"/>
      <c r="GA15" s="746"/>
      <c r="GB15" s="746"/>
      <c r="GC15" s="746"/>
      <c r="GD15" s="746"/>
      <c r="GE15" s="746"/>
      <c r="GF15" s="746"/>
      <c r="GG15" s="746"/>
      <c r="GH15" s="746"/>
      <c r="GI15" s="746"/>
      <c r="GJ15" s="746"/>
      <c r="GK15" s="746"/>
      <c r="GL15" s="746"/>
      <c r="GM15" s="746"/>
      <c r="GN15" s="746"/>
      <c r="GO15" s="746"/>
      <c r="GP15" s="746"/>
      <c r="GQ15" s="746"/>
      <c r="GR15" s="746"/>
      <c r="GS15" s="746"/>
      <c r="GT15" s="746"/>
      <c r="GU15" s="746"/>
      <c r="GV15" s="746"/>
      <c r="GW15" s="746"/>
      <c r="GX15" s="746"/>
      <c r="GY15" s="746"/>
      <c r="GZ15" s="746"/>
      <c r="HA15" s="746"/>
      <c r="HB15" s="746"/>
      <c r="HC15" s="746"/>
      <c r="HD15" s="746"/>
      <c r="HE15" s="746"/>
      <c r="HF15" s="746"/>
      <c r="HG15" s="746"/>
      <c r="HH15" s="746"/>
      <c r="HI15" s="746"/>
      <c r="HJ15" s="746"/>
      <c r="HK15" s="746"/>
      <c r="HL15" s="746"/>
      <c r="HM15" s="746"/>
      <c r="HN15" s="746"/>
      <c r="HO15" s="746"/>
      <c r="HP15" s="746"/>
      <c r="HQ15" s="746"/>
      <c r="HR15" s="746"/>
      <c r="HS15" s="746"/>
      <c r="HT15" s="746"/>
      <c r="HU15" s="746"/>
      <c r="HV15" s="746"/>
      <c r="HW15" s="746"/>
      <c r="HX15" s="746"/>
      <c r="HY15" s="746"/>
      <c r="HZ15" s="746"/>
      <c r="IA15" s="746"/>
      <c r="IB15" s="746"/>
      <c r="IC15" s="746"/>
      <c r="ID15" s="746"/>
      <c r="IE15" s="746"/>
      <c r="IF15" s="746"/>
      <c r="IG15" s="746"/>
      <c r="IH15" s="746"/>
      <c r="II15" s="746"/>
      <c r="IJ15" s="746"/>
      <c r="IK15" s="746"/>
      <c r="IL15" s="746"/>
      <c r="IM15" s="746"/>
      <c r="IN15" s="746"/>
      <c r="IO15" s="746"/>
      <c r="IP15" s="746"/>
      <c r="IQ15" s="746"/>
      <c r="IR15" s="746"/>
      <c r="IS15" s="746"/>
      <c r="IT15" s="746"/>
      <c r="IU15" s="746"/>
      <c r="IV15" s="746"/>
      <c r="IW15" s="746"/>
      <c r="IX15" s="746"/>
      <c r="IY15" s="746"/>
      <c r="IZ15" s="746"/>
      <c r="JA15" s="746"/>
      <c r="JB15" s="746"/>
      <c r="JC15" s="746"/>
      <c r="JD15" s="746"/>
      <c r="JE15" s="746"/>
      <c r="JF15" s="746"/>
      <c r="JG15" s="746"/>
      <c r="JH15" s="746"/>
      <c r="JI15" s="746"/>
      <c r="JJ15" s="746"/>
      <c r="JK15" s="746"/>
      <c r="JL15" s="746"/>
      <c r="JM15" s="746"/>
      <c r="JN15" s="746"/>
      <c r="JO15" s="746"/>
      <c r="JP15" s="746"/>
      <c r="JQ15" s="746"/>
      <c r="JR15" s="746"/>
      <c r="JS15" s="746"/>
      <c r="JT15" s="746"/>
      <c r="JU15" s="746"/>
      <c r="JV15" s="746"/>
      <c r="JW15" s="746"/>
      <c r="JX15" s="746"/>
      <c r="JY15" s="746"/>
      <c r="JZ15" s="746"/>
      <c r="KA15" s="746"/>
      <c r="KB15" s="746"/>
      <c r="KC15" s="746"/>
      <c r="KD15" s="746"/>
      <c r="KE15" s="746"/>
      <c r="KF15" s="746"/>
      <c r="KG15" s="746"/>
      <c r="KH15" s="746"/>
      <c r="KI15" s="746"/>
      <c r="KJ15" s="746"/>
      <c r="KK15" s="746"/>
      <c r="KL15" s="746"/>
      <c r="KM15" s="746"/>
      <c r="KN15" s="746"/>
      <c r="KO15" s="746"/>
      <c r="KP15" s="746"/>
      <c r="KQ15" s="746"/>
      <c r="KR15" s="746"/>
      <c r="KS15" s="746"/>
      <c r="KT15" s="746"/>
      <c r="KU15" s="746"/>
      <c r="KV15" s="746"/>
      <c r="KW15" s="746"/>
      <c r="KX15" s="746"/>
      <c r="KY15" s="746"/>
      <c r="KZ15" s="746"/>
      <c r="LA15" s="746"/>
      <c r="LB15" s="746"/>
      <c r="LC15" s="746"/>
      <c r="LD15" s="746"/>
      <c r="LE15" s="746"/>
      <c r="LF15" s="746"/>
      <c r="LG15" s="746"/>
      <c r="LH15" s="746"/>
      <c r="LI15" s="746"/>
      <c r="LJ15" s="746"/>
      <c r="LK15" s="746"/>
      <c r="LL15" s="746"/>
      <c r="LM15" s="746"/>
      <c r="LN15" s="746"/>
      <c r="LO15" s="746"/>
      <c r="LP15" s="746"/>
      <c r="LQ15" s="746"/>
      <c r="LR15" s="746"/>
      <c r="LS15" s="746"/>
      <c r="LT15" s="746"/>
      <c r="LU15" s="746"/>
      <c r="LV15" s="746"/>
      <c r="LW15" s="746"/>
      <c r="LX15" s="746"/>
      <c r="LY15" s="746"/>
      <c r="LZ15" s="746"/>
      <c r="MA15" s="746"/>
      <c r="MB15" s="746"/>
      <c r="MC15" s="746"/>
      <c r="MD15" s="746"/>
      <c r="ME15" s="746"/>
      <c r="MF15" s="746"/>
      <c r="MG15" s="746"/>
      <c r="MH15" s="746"/>
      <c r="MI15" s="746"/>
      <c r="MJ15" s="746"/>
      <c r="MK15" s="746"/>
      <c r="ML15" s="746"/>
      <c r="MM15" s="746"/>
      <c r="MN15" s="746"/>
      <c r="MO15" s="746"/>
      <c r="MP15" s="746"/>
      <c r="MQ15" s="746"/>
      <c r="MR15" s="746"/>
      <c r="MS15" s="746"/>
      <c r="MT15" s="746"/>
      <c r="MU15" s="746"/>
      <c r="MV15" s="746"/>
      <c r="MW15" s="746"/>
      <c r="MX15" s="746"/>
      <c r="MY15" s="746"/>
      <c r="MZ15" s="746"/>
      <c r="NA15" s="746"/>
      <c r="NB15" s="746"/>
      <c r="NC15" s="746"/>
      <c r="ND15" s="746"/>
      <c r="NE15" s="746"/>
      <c r="NF15" s="746"/>
      <c r="NG15" s="746"/>
      <c r="NH15" s="746"/>
      <c r="NI15" s="746"/>
      <c r="NJ15" s="746"/>
      <c r="NK15" s="746"/>
      <c r="NL15" s="746"/>
      <c r="NM15" s="746"/>
      <c r="NN15" s="746"/>
      <c r="NO15" s="746"/>
      <c r="NP15" s="746"/>
      <c r="NQ15" s="746"/>
      <c r="NR15" s="746"/>
      <c r="NS15" s="746"/>
      <c r="NT15" s="746"/>
      <c r="NU15" s="746"/>
      <c r="NV15" s="746"/>
      <c r="NW15" s="746"/>
      <c r="NX15" s="746"/>
      <c r="NY15" s="746"/>
      <c r="NZ15" s="746"/>
      <c r="OA15" s="746"/>
      <c r="OB15" s="746"/>
      <c r="OC15" s="746"/>
      <c r="OD15" s="746"/>
      <c r="OE15" s="746"/>
      <c r="OF15" s="746"/>
      <c r="OG15" s="746"/>
      <c r="OH15" s="746"/>
      <c r="OI15" s="746"/>
      <c r="OJ15" s="746"/>
      <c r="OK15" s="746"/>
      <c r="OL15" s="746"/>
      <c r="OM15" s="746"/>
      <c r="ON15" s="746"/>
      <c r="OO15" s="746"/>
      <c r="OP15" s="746"/>
      <c r="OQ15" s="746"/>
      <c r="OR15" s="746"/>
      <c r="OS15" s="746"/>
      <c r="OT15" s="746"/>
      <c r="OU15" s="746"/>
      <c r="OV15" s="746"/>
      <c r="OW15" s="746"/>
      <c r="OX15" s="746"/>
      <c r="OY15" s="746"/>
      <c r="OZ15" s="746"/>
      <c r="PA15" s="746"/>
      <c r="PB15" s="746"/>
      <c r="PC15" s="746"/>
      <c r="PD15" s="746"/>
      <c r="PE15" s="746"/>
      <c r="PF15" s="746"/>
      <c r="PG15" s="746"/>
      <c r="PH15" s="746"/>
      <c r="PI15" s="746"/>
      <c r="PJ15" s="746"/>
      <c r="PK15" s="746"/>
      <c r="PL15" s="746"/>
      <c r="PM15" s="746"/>
      <c r="PN15" s="746"/>
      <c r="PO15" s="746"/>
      <c r="PP15" s="746"/>
      <c r="PQ15" s="746"/>
      <c r="PR15" s="746"/>
      <c r="PS15" s="746"/>
      <c r="PT15" s="746"/>
      <c r="PU15" s="746"/>
      <c r="PV15" s="746"/>
      <c r="PW15" s="746"/>
      <c r="PX15" s="746"/>
      <c r="PY15" s="746"/>
      <c r="PZ15" s="746"/>
      <c r="QA15" s="746"/>
      <c r="QB15" s="746"/>
      <c r="QC15" s="746"/>
      <c r="QD15" s="746"/>
      <c r="QE15" s="746"/>
      <c r="QF15" s="746"/>
      <c r="QG15" s="746"/>
      <c r="QH15" s="746"/>
      <c r="QI15" s="746"/>
      <c r="QJ15" s="746"/>
      <c r="QK15" s="746"/>
      <c r="QL15" s="746"/>
      <c r="QM15" s="746"/>
      <c r="QN15" s="746"/>
      <c r="QO15" s="746"/>
      <c r="QP15" s="746"/>
      <c r="QQ15" s="746"/>
      <c r="QR15" s="746"/>
      <c r="QS15" s="746"/>
      <c r="QT15" s="746"/>
      <c r="QU15" s="746"/>
      <c r="QV15" s="746"/>
      <c r="QW15" s="746"/>
      <c r="QX15" s="746"/>
      <c r="QY15" s="746"/>
      <c r="QZ15" s="746"/>
      <c r="RA15" s="746"/>
      <c r="RB15" s="746"/>
      <c r="RC15" s="746"/>
      <c r="RD15" s="746"/>
      <c r="RE15" s="746"/>
      <c r="RF15" s="746"/>
      <c r="RG15" s="746"/>
      <c r="RH15" s="746"/>
      <c r="RI15" s="746"/>
      <c r="RJ15" s="746"/>
      <c r="RK15" s="746"/>
      <c r="RL15" s="746"/>
      <c r="RM15" s="746"/>
      <c r="RN15" s="746"/>
      <c r="RO15" s="746"/>
      <c r="RP15" s="746"/>
      <c r="RQ15" s="746"/>
      <c r="RR15" s="746"/>
      <c r="RS15" s="746"/>
      <c r="RT15" s="746"/>
      <c r="RU15" s="746"/>
      <c r="RV15" s="746"/>
      <c r="RW15" s="746"/>
      <c r="RX15" s="746"/>
      <c r="RY15" s="746"/>
      <c r="RZ15" s="746"/>
      <c r="SA15" s="746"/>
      <c r="SB15" s="746"/>
      <c r="SC15" s="746"/>
      <c r="SD15" s="746"/>
      <c r="SE15" s="746"/>
      <c r="SF15" s="746"/>
      <c r="SG15" s="746"/>
      <c r="SH15" s="746"/>
      <c r="SI15" s="746"/>
      <c r="SJ15" s="746"/>
      <c r="SK15" s="746"/>
      <c r="SL15" s="746"/>
      <c r="SM15" s="746"/>
      <c r="SN15" s="746"/>
      <c r="SO15" s="746"/>
      <c r="SP15" s="746"/>
      <c r="SQ15" s="746"/>
      <c r="SR15" s="746"/>
      <c r="SS15" s="746"/>
      <c r="ST15" s="746"/>
      <c r="SU15" s="746"/>
      <c r="SV15" s="746"/>
      <c r="SW15" s="746"/>
      <c r="SX15" s="746"/>
      <c r="SY15" s="746"/>
      <c r="SZ15" s="746"/>
      <c r="TA15" s="746"/>
      <c r="TB15" s="746"/>
      <c r="TC15" s="746"/>
      <c r="TD15" s="746"/>
      <c r="TE15" s="746"/>
      <c r="TF15" s="746"/>
      <c r="TG15" s="746"/>
      <c r="TH15" s="746"/>
      <c r="TI15" s="746"/>
      <c r="TJ15" s="746"/>
      <c r="TK15" s="746"/>
      <c r="TL15" s="746"/>
      <c r="TM15" s="746"/>
      <c r="TN15" s="746"/>
      <c r="TO15" s="746"/>
      <c r="TP15" s="746"/>
      <c r="TQ15" s="746"/>
      <c r="TR15" s="746"/>
      <c r="TS15" s="746"/>
      <c r="TT15" s="746"/>
      <c r="TU15" s="746"/>
      <c r="TV15" s="746"/>
      <c r="TW15" s="746"/>
      <c r="TX15" s="746"/>
      <c r="TY15" s="746"/>
      <c r="TZ15" s="746"/>
      <c r="UA15" s="746"/>
      <c r="UB15" s="746"/>
      <c r="UC15" s="746"/>
      <c r="UD15" s="746"/>
      <c r="UE15" s="746"/>
      <c r="UF15" s="746"/>
      <c r="UG15" s="746"/>
      <c r="UH15" s="746"/>
      <c r="UI15" s="746"/>
      <c r="UJ15" s="746"/>
      <c r="UK15" s="746"/>
      <c r="UL15" s="746"/>
      <c r="UM15" s="746"/>
      <c r="UN15" s="746"/>
      <c r="UO15" s="746"/>
      <c r="UP15" s="746"/>
      <c r="UQ15" s="746"/>
      <c r="UR15" s="746"/>
      <c r="US15" s="746"/>
      <c r="UT15" s="746"/>
      <c r="UU15" s="746"/>
      <c r="UV15" s="746"/>
      <c r="UW15" s="746"/>
      <c r="UX15" s="746"/>
      <c r="UY15" s="746"/>
      <c r="UZ15" s="746"/>
      <c r="VA15" s="746"/>
      <c r="VB15" s="746"/>
      <c r="VC15" s="746"/>
      <c r="VD15" s="746"/>
      <c r="VE15" s="746"/>
      <c r="VF15" s="746"/>
      <c r="VG15" s="746"/>
      <c r="VH15" s="746"/>
      <c r="VI15" s="746"/>
      <c r="VJ15" s="746"/>
      <c r="VK15" s="746"/>
      <c r="VL15" s="746"/>
      <c r="VM15" s="746"/>
      <c r="VN15" s="746"/>
      <c r="VO15" s="746"/>
      <c r="VP15" s="746"/>
      <c r="VQ15" s="746"/>
      <c r="VR15" s="746"/>
      <c r="VS15" s="746"/>
      <c r="VT15" s="746"/>
      <c r="VU15" s="746"/>
      <c r="VV15" s="746"/>
      <c r="VW15" s="746"/>
      <c r="VX15" s="746"/>
      <c r="VY15" s="746"/>
      <c r="VZ15" s="746"/>
      <c r="WA15" s="746"/>
      <c r="WB15" s="746"/>
      <c r="WC15" s="746"/>
      <c r="WD15" s="746"/>
      <c r="WE15" s="746"/>
      <c r="WF15" s="746"/>
      <c r="WG15" s="746"/>
      <c r="WH15" s="746"/>
      <c r="WI15" s="746"/>
      <c r="WJ15" s="746"/>
      <c r="WK15" s="746"/>
      <c r="WL15" s="746"/>
      <c r="WM15" s="746"/>
      <c r="WN15" s="746"/>
      <c r="WO15" s="746"/>
      <c r="WP15" s="746"/>
      <c r="WQ15" s="746"/>
      <c r="WR15" s="746"/>
      <c r="WS15" s="746"/>
      <c r="WT15" s="746"/>
      <c r="WU15" s="746"/>
      <c r="WV15" s="746"/>
      <c r="WW15" s="746"/>
      <c r="WX15" s="746"/>
      <c r="WY15" s="746"/>
      <c r="WZ15" s="746"/>
      <c r="XA15" s="746"/>
      <c r="XB15" s="746"/>
      <c r="XC15" s="746"/>
      <c r="XD15" s="746"/>
      <c r="XE15" s="746"/>
      <c r="XF15" s="746"/>
      <c r="XG15" s="746"/>
      <c r="XH15" s="746"/>
      <c r="XI15" s="746"/>
      <c r="XJ15" s="746"/>
      <c r="XK15" s="746"/>
      <c r="XL15" s="746"/>
      <c r="XM15" s="746"/>
      <c r="XN15" s="746"/>
      <c r="XO15" s="746"/>
      <c r="XP15" s="746"/>
      <c r="XQ15" s="746"/>
      <c r="XR15" s="746"/>
      <c r="XS15" s="746"/>
      <c r="XT15" s="746"/>
      <c r="XU15" s="746"/>
      <c r="XV15" s="746"/>
      <c r="XW15" s="746"/>
      <c r="XX15" s="746"/>
      <c r="XY15" s="746"/>
      <c r="XZ15" s="746"/>
      <c r="YA15" s="746"/>
      <c r="YB15" s="746"/>
      <c r="YC15" s="746"/>
      <c r="YD15" s="746"/>
      <c r="YE15" s="746"/>
      <c r="YF15" s="746"/>
      <c r="YG15" s="746"/>
      <c r="YH15" s="746"/>
      <c r="YI15" s="746"/>
      <c r="YJ15" s="746"/>
      <c r="YK15" s="746"/>
      <c r="YL15" s="746"/>
      <c r="YM15" s="746"/>
      <c r="YN15" s="746"/>
      <c r="YO15" s="746"/>
      <c r="YP15" s="746"/>
      <c r="YQ15" s="746"/>
      <c r="YR15" s="746"/>
      <c r="YS15" s="746"/>
      <c r="YT15" s="746"/>
      <c r="YU15" s="746"/>
      <c r="YV15" s="746"/>
      <c r="YW15" s="746"/>
      <c r="YX15" s="746"/>
      <c r="YY15" s="746"/>
      <c r="YZ15" s="746"/>
      <c r="ZA15" s="746"/>
      <c r="ZB15" s="746"/>
      <c r="ZC15" s="746"/>
      <c r="ZD15" s="746"/>
      <c r="ZE15" s="746"/>
      <c r="ZF15" s="746"/>
      <c r="ZG15" s="746"/>
      <c r="ZH15" s="746"/>
      <c r="ZI15" s="746"/>
      <c r="ZJ15" s="746"/>
      <c r="ZK15" s="746"/>
      <c r="ZL15" s="746"/>
      <c r="ZM15" s="746"/>
      <c r="ZN15" s="746"/>
      <c r="ZO15" s="746"/>
      <c r="ZP15" s="746"/>
      <c r="ZQ15" s="746"/>
      <c r="ZR15" s="746"/>
      <c r="ZS15" s="746"/>
      <c r="ZT15" s="746"/>
      <c r="ZU15" s="746"/>
      <c r="ZV15" s="746"/>
      <c r="ZW15" s="746"/>
      <c r="ZX15" s="746"/>
      <c r="ZY15" s="746"/>
      <c r="ZZ15" s="746"/>
      <c r="AAA15" s="746"/>
      <c r="AAB15" s="746"/>
      <c r="AAC15" s="746"/>
      <c r="AAD15" s="746"/>
      <c r="AAE15" s="746"/>
      <c r="AAF15" s="746"/>
      <c r="AAG15" s="746"/>
      <c r="AAH15" s="746"/>
      <c r="AAI15" s="746"/>
      <c r="AAJ15" s="746"/>
      <c r="AAK15" s="746"/>
      <c r="AAL15" s="746"/>
      <c r="AAM15" s="746"/>
      <c r="AAN15" s="746"/>
      <c r="AAO15" s="746"/>
      <c r="AAP15" s="746"/>
      <c r="AAQ15" s="746"/>
      <c r="AAR15" s="746"/>
      <c r="AAS15" s="746"/>
      <c r="AAT15" s="746"/>
      <c r="AAU15" s="746"/>
      <c r="AAV15" s="746"/>
      <c r="AAW15" s="746"/>
      <c r="AAX15" s="746"/>
      <c r="AAY15" s="746"/>
      <c r="AAZ15" s="746"/>
      <c r="ABA15" s="746"/>
      <c r="ABB15" s="746"/>
      <c r="ABC15" s="746"/>
      <c r="ABD15" s="746"/>
      <c r="ABE15" s="746"/>
      <c r="ABF15" s="746"/>
      <c r="ABG15" s="746"/>
      <c r="ABH15" s="746"/>
      <c r="ABI15" s="746"/>
      <c r="ABJ15" s="746"/>
      <c r="ABK15" s="746"/>
      <c r="ABL15" s="746"/>
      <c r="ABM15" s="746"/>
      <c r="ABN15" s="746"/>
      <c r="ABO15" s="746"/>
      <c r="ABP15" s="746"/>
      <c r="ABQ15" s="746"/>
      <c r="ABR15" s="746"/>
      <c r="ABS15" s="746"/>
      <c r="ABT15" s="746"/>
      <c r="ABU15" s="746"/>
      <c r="ABV15" s="746"/>
      <c r="ABW15" s="746"/>
      <c r="ABX15" s="746"/>
      <c r="ABY15" s="746"/>
      <c r="ABZ15" s="746"/>
      <c r="ACA15" s="746"/>
      <c r="ACB15" s="746"/>
      <c r="ACC15" s="746"/>
      <c r="ACD15" s="746"/>
      <c r="ACE15" s="746"/>
      <c r="ACF15" s="746"/>
      <c r="ACG15" s="746"/>
      <c r="ACH15" s="746"/>
      <c r="ACI15" s="746"/>
      <c r="ACJ15" s="746"/>
      <c r="ACK15" s="746"/>
      <c r="ACL15" s="746"/>
      <c r="ACM15" s="746"/>
      <c r="ACN15" s="746"/>
      <c r="ACO15" s="746"/>
      <c r="ACP15" s="746"/>
      <c r="ACQ15" s="746"/>
      <c r="ACR15" s="746"/>
      <c r="ACS15" s="746"/>
      <c r="ACT15" s="746"/>
      <c r="ACU15" s="746"/>
      <c r="ACV15" s="746"/>
      <c r="ACW15" s="746"/>
      <c r="ACX15" s="746"/>
      <c r="ACY15" s="746"/>
      <c r="ACZ15" s="746"/>
      <c r="ADA15" s="746"/>
      <c r="ADB15" s="746"/>
      <c r="ADC15" s="746"/>
      <c r="ADD15" s="746"/>
      <c r="ADE15" s="746"/>
      <c r="ADF15" s="746"/>
      <c r="ADG15" s="746"/>
      <c r="ADH15" s="746"/>
      <c r="ADI15" s="746"/>
      <c r="ADJ15" s="746"/>
      <c r="ADK15" s="746"/>
      <c r="ADL15" s="746"/>
      <c r="ADM15" s="746"/>
      <c r="ADN15" s="746"/>
      <c r="ADO15" s="746"/>
      <c r="ADP15" s="746"/>
      <c r="ADQ15" s="746"/>
      <c r="ADR15" s="746"/>
      <c r="ADS15" s="746"/>
      <c r="ADT15" s="746"/>
      <c r="ADU15" s="746"/>
      <c r="ADV15" s="746"/>
      <c r="ADW15" s="746"/>
      <c r="ADX15" s="746"/>
      <c r="ADY15" s="746"/>
      <c r="ADZ15" s="746"/>
      <c r="AEA15" s="746"/>
      <c r="AEB15" s="746"/>
      <c r="AEC15" s="746"/>
      <c r="AED15" s="746"/>
      <c r="AEE15" s="746"/>
      <c r="AEF15" s="746"/>
      <c r="AEG15" s="746"/>
      <c r="AEH15" s="746"/>
      <c r="AEI15" s="746"/>
      <c r="AEJ15" s="746"/>
      <c r="AEK15" s="746"/>
      <c r="AEL15" s="746"/>
      <c r="AEM15" s="746"/>
      <c r="AEN15" s="746"/>
      <c r="AEO15" s="746"/>
      <c r="AEP15" s="746"/>
      <c r="AEQ15" s="746"/>
      <c r="AER15" s="746"/>
      <c r="AES15" s="746"/>
      <c r="AET15" s="746"/>
      <c r="AEU15" s="746"/>
      <c r="AEV15" s="746"/>
      <c r="AEW15" s="746"/>
      <c r="AEX15" s="746"/>
      <c r="AEY15" s="746"/>
      <c r="AEZ15" s="746"/>
      <c r="AFA15" s="746"/>
      <c r="AFB15" s="746"/>
      <c r="AFC15" s="746"/>
      <c r="AFD15" s="746"/>
      <c r="AFE15" s="746"/>
      <c r="AFF15" s="746"/>
      <c r="AFG15" s="746"/>
      <c r="AFH15" s="746"/>
      <c r="AFI15" s="746"/>
      <c r="AFJ15" s="746"/>
      <c r="AFK15" s="746"/>
      <c r="AFL15" s="746"/>
      <c r="AFM15" s="746"/>
      <c r="AFN15" s="746"/>
      <c r="AFO15" s="746"/>
      <c r="AFP15" s="746"/>
      <c r="AFQ15" s="746"/>
      <c r="AFR15" s="746"/>
      <c r="AFS15" s="746"/>
      <c r="AFT15" s="746"/>
      <c r="AFU15" s="746"/>
      <c r="AFV15" s="746"/>
      <c r="AFW15" s="746"/>
      <c r="AFX15" s="746"/>
      <c r="AFY15" s="746"/>
      <c r="AFZ15" s="746"/>
      <c r="AGA15" s="746"/>
      <c r="AGB15" s="746"/>
      <c r="AGC15" s="746"/>
      <c r="AGD15" s="746"/>
      <c r="AGE15" s="746"/>
      <c r="AGF15" s="746"/>
      <c r="AGG15" s="746"/>
      <c r="AGH15" s="746"/>
      <c r="AGI15" s="746"/>
      <c r="AGJ15" s="746"/>
      <c r="AGK15" s="746"/>
      <c r="AGL15" s="746"/>
      <c r="AGM15" s="746"/>
      <c r="AGN15" s="746"/>
      <c r="AGO15" s="746"/>
      <c r="AGP15" s="746"/>
      <c r="AGQ15" s="746"/>
      <c r="AGR15" s="746"/>
      <c r="AGS15" s="746"/>
      <c r="AGT15" s="746"/>
      <c r="AGU15" s="746"/>
      <c r="AGV15" s="746"/>
      <c r="AGW15" s="746"/>
      <c r="AGX15" s="746"/>
      <c r="AGY15" s="746"/>
      <c r="AGZ15" s="746"/>
      <c r="AHA15" s="746"/>
      <c r="AHB15" s="746"/>
      <c r="AHC15" s="746"/>
      <c r="AHD15" s="746"/>
      <c r="AHE15" s="746"/>
      <c r="AHF15" s="746"/>
      <c r="AHG15" s="746"/>
      <c r="AHH15" s="746"/>
      <c r="AHI15" s="746"/>
      <c r="AHJ15" s="746"/>
      <c r="AHK15" s="746"/>
      <c r="AHL15" s="746"/>
      <c r="AHM15" s="746"/>
      <c r="AHN15" s="746"/>
      <c r="AHO15" s="746"/>
      <c r="AHP15" s="746"/>
      <c r="AHQ15" s="746"/>
      <c r="AHR15" s="746"/>
      <c r="AHS15" s="746"/>
      <c r="AHT15" s="746"/>
      <c r="AHU15" s="746"/>
      <c r="AHV15" s="746"/>
      <c r="AHW15" s="746"/>
      <c r="AHX15" s="746"/>
      <c r="AHY15" s="746"/>
      <c r="AHZ15" s="746"/>
      <c r="AIA15" s="746"/>
      <c r="AIB15" s="746"/>
      <c r="AIC15" s="746"/>
      <c r="AID15" s="746"/>
      <c r="AIE15" s="746"/>
      <c r="AIF15" s="746"/>
      <c r="AIG15" s="746"/>
      <c r="AIH15" s="746"/>
      <c r="AII15" s="746"/>
      <c r="AIJ15" s="746"/>
      <c r="AIK15" s="746"/>
      <c r="AIL15" s="746"/>
      <c r="AIM15" s="746"/>
      <c r="AIN15" s="746"/>
      <c r="AIO15" s="746"/>
      <c r="AIP15" s="746"/>
      <c r="AIQ15" s="746"/>
      <c r="AIR15" s="746"/>
      <c r="AIS15" s="746"/>
      <c r="AIT15" s="746"/>
      <c r="AIU15" s="746"/>
      <c r="AIV15" s="746"/>
      <c r="AIW15" s="746"/>
      <c r="AIX15" s="746"/>
      <c r="AIY15" s="746"/>
      <c r="AIZ15" s="746"/>
      <c r="AJA15" s="746"/>
      <c r="AJB15" s="746"/>
      <c r="AJC15" s="746"/>
      <c r="AJD15" s="746"/>
      <c r="AJE15" s="746"/>
      <c r="AJF15" s="746"/>
      <c r="AJG15" s="746"/>
      <c r="AJH15" s="746"/>
      <c r="AJI15" s="746"/>
      <c r="AJJ15" s="746"/>
      <c r="AJK15" s="746"/>
      <c r="AJL15" s="746"/>
      <c r="AJM15" s="746"/>
      <c r="AJN15" s="746"/>
      <c r="AJO15" s="746"/>
      <c r="AJP15" s="746"/>
      <c r="AJQ15" s="746"/>
      <c r="AJR15" s="746"/>
      <c r="AJS15" s="746"/>
      <c r="AJT15" s="746"/>
      <c r="AJU15" s="746"/>
      <c r="AJV15" s="746"/>
      <c r="AJW15" s="746"/>
      <c r="AJX15" s="746"/>
      <c r="AJY15" s="746"/>
      <c r="AJZ15" s="746"/>
      <c r="AKA15" s="746"/>
      <c r="AKB15" s="746"/>
      <c r="AKC15" s="746"/>
      <c r="AKD15" s="746"/>
      <c r="AKE15" s="746"/>
      <c r="AKF15" s="746"/>
      <c r="AKG15" s="746"/>
      <c r="AKH15" s="746"/>
      <c r="AKI15" s="746"/>
      <c r="AKJ15" s="746"/>
      <c r="AKK15" s="746"/>
      <c r="AKL15" s="746"/>
      <c r="AKM15" s="746"/>
      <c r="AKN15" s="746"/>
      <c r="AKO15" s="746"/>
      <c r="AKP15" s="746"/>
      <c r="AKQ15" s="746"/>
      <c r="AKR15" s="746"/>
      <c r="AKS15" s="746"/>
      <c r="AKT15" s="746"/>
      <c r="AKU15" s="746"/>
      <c r="AKV15" s="746"/>
      <c r="AKW15" s="746"/>
      <c r="AKX15" s="746"/>
      <c r="AKY15" s="746"/>
      <c r="AKZ15" s="746"/>
      <c r="ALA15" s="746"/>
      <c r="ALB15" s="746"/>
      <c r="ALC15" s="746"/>
      <c r="ALD15" s="746"/>
      <c r="ALE15" s="746"/>
      <c r="ALF15" s="746"/>
      <c r="ALG15" s="746"/>
      <c r="ALH15" s="746"/>
      <c r="ALI15" s="746"/>
      <c r="ALJ15" s="746"/>
      <c r="ALK15" s="746"/>
      <c r="ALL15" s="746"/>
      <c r="ALM15" s="746"/>
      <c r="ALN15" s="746"/>
      <c r="ALO15" s="746"/>
      <c r="ALP15" s="746"/>
      <c r="ALQ15" s="746"/>
      <c r="ALR15" s="746"/>
      <c r="ALS15" s="746"/>
      <c r="ALT15" s="746"/>
      <c r="ALU15" s="746"/>
      <c r="ALV15" s="746"/>
      <c r="ALW15" s="746"/>
      <c r="ALX15" s="746"/>
      <c r="ALY15" s="746"/>
      <c r="ALZ15" s="746"/>
      <c r="AMA15" s="746"/>
      <c r="AMB15" s="746"/>
      <c r="AMC15" s="746"/>
      <c r="AMD15" s="746"/>
      <c r="AME15" s="746"/>
      <c r="AMF15" s="746"/>
      <c r="AMG15" s="746"/>
      <c r="AMH15" s="746"/>
      <c r="AMI15" s="746"/>
      <c r="AMJ15" s="746"/>
      <c r="AMK15" s="746"/>
      <c r="AML15" s="746"/>
      <c r="AMM15" s="746"/>
      <c r="AMN15" s="746"/>
      <c r="AMO15" s="746"/>
      <c r="AMP15" s="746"/>
      <c r="AMQ15" s="746"/>
      <c r="AMR15" s="746"/>
      <c r="AMS15" s="746"/>
      <c r="AMT15" s="746"/>
      <c r="AMU15" s="746"/>
      <c r="AMV15" s="746"/>
      <c r="AMW15" s="746"/>
      <c r="AMX15" s="746"/>
      <c r="AMY15" s="746"/>
      <c r="AMZ15" s="746"/>
      <c r="ANA15" s="746"/>
      <c r="ANB15" s="746"/>
      <c r="ANC15" s="746"/>
      <c r="AND15" s="746"/>
      <c r="ANE15" s="746"/>
      <c r="ANF15" s="746"/>
      <c r="ANG15" s="746"/>
      <c r="ANH15" s="746"/>
      <c r="ANI15" s="746"/>
      <c r="ANJ15" s="746"/>
      <c r="ANK15" s="746"/>
      <c r="ANL15" s="746"/>
      <c r="ANM15" s="746"/>
      <c r="ANN15" s="746"/>
      <c r="ANO15" s="746"/>
      <c r="ANP15" s="746"/>
      <c r="ANQ15" s="746"/>
      <c r="ANR15" s="746"/>
      <c r="ANS15" s="746"/>
      <c r="ANT15" s="746"/>
      <c r="ANU15" s="746"/>
      <c r="ANV15" s="746"/>
      <c r="ANW15" s="746"/>
      <c r="ANX15" s="746"/>
      <c r="ANY15" s="746"/>
      <c r="ANZ15" s="746"/>
      <c r="AOA15" s="746"/>
      <c r="AOB15" s="746"/>
      <c r="AOC15" s="746"/>
      <c r="AOD15" s="746"/>
      <c r="AOE15" s="746"/>
      <c r="AOF15" s="746"/>
      <c r="AOG15" s="746"/>
      <c r="AOH15" s="746"/>
      <c r="AOI15" s="746"/>
      <c r="AOJ15" s="746"/>
      <c r="AOK15" s="746"/>
      <c r="AOL15" s="746"/>
      <c r="AOM15" s="746"/>
      <c r="AON15" s="746"/>
      <c r="AOO15" s="746"/>
      <c r="AOP15" s="746"/>
      <c r="AOQ15" s="746"/>
      <c r="AOR15" s="746"/>
      <c r="AOS15" s="746"/>
      <c r="AOT15" s="746"/>
      <c r="AOU15" s="746"/>
      <c r="AOV15" s="746"/>
      <c r="AOW15" s="746"/>
      <c r="AOX15" s="746"/>
      <c r="AOY15" s="746"/>
      <c r="AOZ15" s="746"/>
      <c r="APA15" s="746"/>
      <c r="APB15" s="746"/>
      <c r="APC15" s="746"/>
      <c r="APD15" s="746"/>
      <c r="APE15" s="746"/>
      <c r="APF15" s="746"/>
      <c r="APG15" s="746"/>
      <c r="APH15" s="746"/>
      <c r="API15" s="746"/>
      <c r="APJ15" s="746"/>
      <c r="APK15" s="746"/>
      <c r="APL15" s="746"/>
      <c r="APM15" s="746"/>
      <c r="APN15" s="746"/>
      <c r="APO15" s="746"/>
      <c r="APP15" s="746"/>
      <c r="APQ15" s="746"/>
      <c r="APR15" s="746"/>
      <c r="APS15" s="746"/>
      <c r="APT15" s="746"/>
      <c r="APU15" s="746"/>
      <c r="APV15" s="746"/>
      <c r="APW15" s="746"/>
      <c r="APX15" s="746"/>
      <c r="APY15" s="746"/>
      <c r="APZ15" s="746"/>
      <c r="AQA15" s="746"/>
      <c r="AQB15" s="746"/>
      <c r="AQC15" s="746"/>
      <c r="AQD15" s="746"/>
      <c r="AQE15" s="746"/>
      <c r="AQF15" s="746"/>
      <c r="AQG15" s="746"/>
      <c r="AQH15" s="746"/>
      <c r="AQI15" s="746"/>
      <c r="AQJ15" s="746"/>
      <c r="AQK15" s="746"/>
      <c r="AQL15" s="746"/>
      <c r="AQM15" s="746"/>
      <c r="AQN15" s="746"/>
      <c r="AQO15" s="746"/>
      <c r="AQP15" s="746"/>
      <c r="AQQ15" s="746"/>
      <c r="AQR15" s="746"/>
      <c r="AQS15" s="746"/>
      <c r="AQT15" s="746"/>
      <c r="AQU15" s="746"/>
      <c r="AQV15" s="746"/>
      <c r="AQW15" s="746"/>
      <c r="AQX15" s="746"/>
      <c r="AQY15" s="746"/>
      <c r="AQZ15" s="746"/>
      <c r="ARA15" s="746"/>
      <c r="ARB15" s="746"/>
      <c r="ARC15" s="746"/>
      <c r="ARD15" s="746"/>
      <c r="ARE15" s="746"/>
      <c r="ARF15" s="746"/>
      <c r="ARG15" s="746"/>
      <c r="ARH15" s="746"/>
      <c r="ARI15" s="746"/>
      <c r="ARJ15" s="746"/>
      <c r="ARK15" s="746"/>
      <c r="ARL15" s="746"/>
      <c r="ARM15" s="746"/>
      <c r="ARN15" s="746"/>
      <c r="ARO15" s="746"/>
      <c r="ARP15" s="746"/>
      <c r="ARQ15" s="746"/>
      <c r="ARR15" s="746"/>
      <c r="ARS15" s="746"/>
      <c r="ART15" s="746"/>
      <c r="ARU15" s="746"/>
      <c r="ARV15" s="746"/>
      <c r="ARW15" s="746"/>
      <c r="ARX15" s="746"/>
      <c r="ARY15" s="746"/>
      <c r="ARZ15" s="746"/>
      <c r="ASA15" s="746"/>
      <c r="ASB15" s="746"/>
      <c r="ASC15" s="746"/>
      <c r="ASD15" s="746"/>
      <c r="ASE15" s="746"/>
      <c r="ASF15" s="746"/>
      <c r="ASG15" s="746"/>
      <c r="ASH15" s="746"/>
      <c r="ASI15" s="746"/>
      <c r="ASJ15" s="746"/>
      <c r="ASK15" s="746"/>
      <c r="ASL15" s="746"/>
      <c r="ASM15" s="746"/>
      <c r="ASN15" s="746"/>
      <c r="ASO15" s="746"/>
      <c r="ASP15" s="746"/>
      <c r="ASQ15" s="746"/>
      <c r="ASR15" s="746"/>
      <c r="ASS15" s="746"/>
      <c r="AST15" s="746"/>
      <c r="ASU15" s="746"/>
      <c r="ASV15" s="746"/>
      <c r="ASW15" s="746"/>
      <c r="ASX15" s="746"/>
      <c r="ASY15" s="746"/>
      <c r="ASZ15" s="746"/>
      <c r="ATA15" s="746"/>
      <c r="ATB15" s="746"/>
      <c r="ATC15" s="746"/>
      <c r="ATD15" s="746"/>
      <c r="ATE15" s="746"/>
      <c r="ATF15" s="746"/>
      <c r="ATG15" s="746"/>
      <c r="ATH15" s="746"/>
      <c r="ATI15" s="746"/>
      <c r="ATJ15" s="746"/>
      <c r="ATK15" s="746"/>
      <c r="ATL15" s="746"/>
      <c r="ATM15" s="746"/>
      <c r="ATN15" s="746"/>
      <c r="ATO15" s="746"/>
      <c r="ATP15" s="746"/>
      <c r="ATQ15" s="746"/>
      <c r="ATR15" s="746"/>
      <c r="ATS15" s="746"/>
      <c r="ATT15" s="746"/>
      <c r="ATU15" s="746"/>
      <c r="ATV15" s="746"/>
      <c r="ATW15" s="746"/>
      <c r="ATX15" s="746"/>
      <c r="ATY15" s="746"/>
      <c r="ATZ15" s="746"/>
      <c r="AUA15" s="746"/>
      <c r="AUB15" s="746"/>
      <c r="AUC15" s="746"/>
      <c r="AUD15" s="746"/>
      <c r="AUE15" s="746"/>
      <c r="AUF15" s="746"/>
      <c r="AUG15" s="746"/>
      <c r="AUH15" s="746"/>
      <c r="AUI15" s="746"/>
      <c r="AUJ15" s="746"/>
      <c r="AUK15" s="746"/>
      <c r="AUL15" s="746"/>
      <c r="AUM15" s="746"/>
      <c r="AUN15" s="746"/>
      <c r="AUO15" s="746"/>
      <c r="AUP15" s="746"/>
      <c r="AUQ15" s="746"/>
      <c r="AUR15" s="746"/>
      <c r="AUS15" s="746"/>
      <c r="AUT15" s="746"/>
      <c r="AUU15" s="746"/>
      <c r="AUV15" s="746"/>
      <c r="AUW15" s="746"/>
      <c r="AUX15" s="746"/>
      <c r="AUY15" s="746"/>
      <c r="AUZ15" s="746"/>
      <c r="AVA15" s="746"/>
      <c r="AVB15" s="746"/>
      <c r="AVC15" s="746"/>
      <c r="AVD15" s="746"/>
      <c r="AVE15" s="746"/>
      <c r="AVF15" s="746"/>
      <c r="AVG15" s="746"/>
      <c r="AVH15" s="746"/>
      <c r="AVI15" s="746"/>
      <c r="AVJ15" s="746"/>
      <c r="AVK15" s="746"/>
      <c r="AVL15" s="746"/>
      <c r="AVM15" s="746"/>
      <c r="AVN15" s="746"/>
      <c r="AVO15" s="746"/>
      <c r="AVP15" s="746"/>
      <c r="AVQ15" s="746"/>
      <c r="AVR15" s="746"/>
      <c r="AVS15" s="746"/>
      <c r="AVT15" s="746"/>
      <c r="AVU15" s="746"/>
      <c r="AVV15" s="746"/>
      <c r="AVW15" s="746"/>
      <c r="AVX15" s="746"/>
      <c r="AVY15" s="746"/>
      <c r="AVZ15" s="746"/>
      <c r="AWA15" s="746"/>
      <c r="AWB15" s="746"/>
      <c r="AWC15" s="746"/>
      <c r="AWD15" s="746"/>
      <c r="AWE15" s="746"/>
      <c r="AWF15" s="746"/>
      <c r="AWG15" s="746"/>
      <c r="AWH15" s="746"/>
      <c r="AWI15" s="746"/>
      <c r="AWJ15" s="746"/>
      <c r="AWK15" s="746"/>
      <c r="AWL15" s="746"/>
      <c r="AWM15" s="746"/>
      <c r="AWN15" s="746"/>
      <c r="AWO15" s="746"/>
      <c r="AWP15" s="746"/>
      <c r="AWQ15" s="746"/>
      <c r="AWR15" s="746"/>
      <c r="AWS15" s="746"/>
      <c r="AWT15" s="746"/>
      <c r="AWU15" s="746"/>
      <c r="AWV15" s="746"/>
      <c r="AWW15" s="746"/>
      <c r="AWX15" s="746"/>
      <c r="AWY15" s="746"/>
      <c r="AWZ15" s="746"/>
      <c r="AXA15" s="746"/>
      <c r="AXB15" s="746"/>
      <c r="AXC15" s="746"/>
      <c r="AXD15" s="746"/>
      <c r="AXE15" s="746"/>
      <c r="AXF15" s="746"/>
      <c r="AXG15" s="746"/>
      <c r="AXH15" s="746"/>
      <c r="AXI15" s="746"/>
      <c r="AXJ15" s="746"/>
      <c r="AXK15" s="746"/>
      <c r="AXL15" s="746"/>
      <c r="AXM15" s="746"/>
      <c r="AXN15" s="746"/>
      <c r="AXO15" s="746"/>
      <c r="AXP15" s="746"/>
      <c r="AXQ15" s="746"/>
      <c r="AXR15" s="746"/>
      <c r="AXS15" s="746"/>
      <c r="AXT15" s="746"/>
      <c r="AXU15" s="746"/>
      <c r="AXV15" s="746"/>
      <c r="AXW15" s="746"/>
      <c r="AXX15" s="746"/>
      <c r="AXY15" s="746"/>
      <c r="AXZ15" s="746"/>
      <c r="AYA15" s="746"/>
      <c r="AYB15" s="746"/>
      <c r="AYC15" s="746"/>
      <c r="AYD15" s="746"/>
      <c r="AYE15" s="746"/>
      <c r="AYF15" s="746"/>
      <c r="AYG15" s="746"/>
      <c r="AYH15" s="746"/>
      <c r="AYI15" s="746"/>
      <c r="AYJ15" s="746"/>
      <c r="AYK15" s="746"/>
      <c r="AYL15" s="746"/>
      <c r="AYM15" s="746"/>
      <c r="AYN15" s="746"/>
      <c r="AYO15" s="746"/>
      <c r="AYP15" s="746"/>
      <c r="AYQ15" s="746"/>
      <c r="AYR15" s="746"/>
      <c r="AYS15" s="746"/>
      <c r="AYT15" s="746"/>
      <c r="AYU15" s="746"/>
      <c r="AYV15" s="746"/>
      <c r="AYW15" s="746"/>
      <c r="AYX15" s="746"/>
      <c r="AYY15" s="746"/>
      <c r="AYZ15" s="746"/>
      <c r="AZA15" s="746"/>
      <c r="AZB15" s="746"/>
      <c r="AZC15" s="746"/>
      <c r="AZD15" s="746"/>
      <c r="AZE15" s="746"/>
      <c r="AZF15" s="746"/>
      <c r="AZG15" s="746"/>
      <c r="AZH15" s="746"/>
      <c r="AZI15" s="746"/>
      <c r="AZJ15" s="746"/>
      <c r="AZK15" s="746"/>
      <c r="AZL15" s="746"/>
      <c r="AZM15" s="746"/>
      <c r="AZN15" s="746"/>
      <c r="AZO15" s="746"/>
      <c r="AZP15" s="746"/>
      <c r="AZQ15" s="746"/>
      <c r="AZR15" s="746"/>
      <c r="AZS15" s="746"/>
      <c r="AZT15" s="746"/>
      <c r="AZU15" s="746"/>
      <c r="AZV15" s="746"/>
      <c r="AZW15" s="746"/>
      <c r="AZX15" s="746"/>
      <c r="AZY15" s="746"/>
      <c r="AZZ15" s="746"/>
      <c r="BAA15" s="746"/>
      <c r="BAB15" s="746"/>
      <c r="BAC15" s="746"/>
      <c r="BAD15" s="746"/>
      <c r="BAE15" s="746"/>
      <c r="BAF15" s="746"/>
      <c r="BAG15" s="746"/>
      <c r="BAH15" s="746"/>
      <c r="BAI15" s="746"/>
      <c r="BAJ15" s="746"/>
      <c r="BAK15" s="746"/>
      <c r="BAL15" s="746"/>
      <c r="BAM15" s="746"/>
      <c r="BAN15" s="746"/>
      <c r="BAO15" s="746"/>
      <c r="BAP15" s="746"/>
      <c r="BAQ15" s="746"/>
      <c r="BAR15" s="746"/>
      <c r="BAS15" s="746"/>
      <c r="BAT15" s="746"/>
      <c r="BAU15" s="746"/>
      <c r="BAV15" s="746"/>
      <c r="BAW15" s="746"/>
      <c r="BAX15" s="746"/>
      <c r="BAY15" s="746"/>
      <c r="BAZ15" s="746"/>
      <c r="BBA15" s="746"/>
      <c r="BBB15" s="746"/>
      <c r="BBC15" s="746"/>
      <c r="BBD15" s="746"/>
      <c r="BBE15" s="746"/>
      <c r="BBF15" s="746"/>
      <c r="BBG15" s="746"/>
      <c r="BBH15" s="746"/>
      <c r="BBI15" s="746"/>
      <c r="BBJ15" s="746"/>
      <c r="BBK15" s="746"/>
      <c r="BBL15" s="746"/>
      <c r="BBM15" s="746"/>
      <c r="BBN15" s="746"/>
      <c r="BBO15" s="746"/>
      <c r="BBP15" s="746"/>
      <c r="BBQ15" s="746"/>
      <c r="BBR15" s="746"/>
      <c r="BBS15" s="746"/>
      <c r="BBT15" s="746"/>
      <c r="BBU15" s="746"/>
      <c r="BBV15" s="746"/>
      <c r="BBW15" s="746"/>
      <c r="BBX15" s="746"/>
      <c r="BBY15" s="746"/>
      <c r="BBZ15" s="746"/>
      <c r="BCA15" s="746"/>
      <c r="BCB15" s="746"/>
      <c r="BCC15" s="746"/>
      <c r="BCD15" s="746"/>
      <c r="BCE15" s="746"/>
      <c r="BCF15" s="746"/>
      <c r="BCG15" s="746"/>
      <c r="BCH15" s="746"/>
      <c r="BCI15" s="746"/>
      <c r="BCJ15" s="746"/>
      <c r="BCK15" s="746"/>
      <c r="BCL15" s="746"/>
      <c r="BCM15" s="746"/>
      <c r="BCN15" s="746"/>
      <c r="BCO15" s="746"/>
      <c r="BCP15" s="746"/>
      <c r="BCQ15" s="746"/>
      <c r="BCR15" s="746"/>
      <c r="BCS15" s="746"/>
      <c r="BCT15" s="746"/>
      <c r="BCU15" s="746"/>
      <c r="BCV15" s="746"/>
      <c r="BCW15" s="746"/>
      <c r="BCX15" s="746"/>
      <c r="BCY15" s="746"/>
      <c r="BCZ15" s="746"/>
      <c r="BDA15" s="746"/>
      <c r="BDB15" s="746"/>
      <c r="BDC15" s="746"/>
      <c r="BDD15" s="746"/>
      <c r="BDE15" s="746"/>
      <c r="BDF15" s="746"/>
      <c r="BDG15" s="746"/>
      <c r="BDH15" s="746"/>
      <c r="BDI15" s="746"/>
      <c r="BDJ15" s="746"/>
      <c r="BDK15" s="746"/>
      <c r="BDL15" s="746"/>
      <c r="BDM15" s="746"/>
      <c r="BDN15" s="746"/>
      <c r="BDO15" s="746"/>
      <c r="BDP15" s="746"/>
      <c r="BDQ15" s="746"/>
      <c r="BDR15" s="746"/>
      <c r="BDS15" s="746"/>
      <c r="BDT15" s="746"/>
      <c r="BDU15" s="746"/>
      <c r="BDV15" s="746"/>
      <c r="BDW15" s="746"/>
      <c r="BDX15" s="746"/>
      <c r="BDY15" s="746"/>
      <c r="BDZ15" s="746"/>
      <c r="BEA15" s="746"/>
      <c r="BEB15" s="746"/>
      <c r="BEC15" s="746"/>
      <c r="BED15" s="746"/>
      <c r="BEE15" s="746"/>
      <c r="BEF15" s="746"/>
      <c r="BEG15" s="746"/>
      <c r="BEH15" s="746"/>
      <c r="BEI15" s="746"/>
      <c r="BEJ15" s="746"/>
      <c r="BEK15" s="746"/>
      <c r="BEL15" s="746"/>
      <c r="BEM15" s="746"/>
      <c r="BEN15" s="746"/>
      <c r="BEO15" s="746"/>
      <c r="BEP15" s="746"/>
      <c r="BEQ15" s="746"/>
      <c r="BER15" s="746"/>
      <c r="BES15" s="746"/>
      <c r="BET15" s="746"/>
      <c r="BEU15" s="746"/>
      <c r="BEV15" s="746"/>
      <c r="BEW15" s="746"/>
      <c r="BEX15" s="746"/>
      <c r="BEY15" s="746"/>
      <c r="BEZ15" s="746"/>
      <c r="BFA15" s="746"/>
      <c r="BFB15" s="746"/>
      <c r="BFC15" s="746"/>
      <c r="BFD15" s="746"/>
      <c r="BFE15" s="746"/>
      <c r="BFF15" s="746"/>
      <c r="BFG15" s="746"/>
      <c r="BFH15" s="746"/>
      <c r="BFI15" s="746"/>
      <c r="BFJ15" s="746"/>
      <c r="BFK15" s="746"/>
      <c r="BFL15" s="746"/>
      <c r="BFM15" s="746"/>
      <c r="BFN15" s="746"/>
      <c r="BFO15" s="746"/>
      <c r="BFP15" s="746"/>
      <c r="BFQ15" s="746"/>
      <c r="BFR15" s="746"/>
      <c r="BFS15" s="746"/>
      <c r="BFT15" s="746"/>
      <c r="BFU15" s="746"/>
      <c r="BFV15" s="746"/>
      <c r="BFW15" s="746"/>
      <c r="BFX15" s="746"/>
      <c r="BFY15" s="746"/>
      <c r="BFZ15" s="746"/>
      <c r="BGA15" s="746"/>
      <c r="BGB15" s="746"/>
      <c r="BGC15" s="746"/>
      <c r="BGD15" s="746"/>
      <c r="BGE15" s="746"/>
      <c r="BGF15" s="746"/>
      <c r="BGG15" s="746"/>
      <c r="BGH15" s="746"/>
      <c r="BGI15" s="746"/>
      <c r="BGJ15" s="746"/>
      <c r="BGK15" s="746"/>
      <c r="BGL15" s="746"/>
      <c r="BGM15" s="746"/>
      <c r="BGN15" s="746"/>
      <c r="BGO15" s="746"/>
      <c r="BGP15" s="746"/>
      <c r="BGQ15" s="746"/>
      <c r="BGR15" s="746"/>
      <c r="BGS15" s="746"/>
      <c r="BGT15" s="746"/>
      <c r="BGU15" s="746"/>
      <c r="BGV15" s="746"/>
      <c r="BGW15" s="746"/>
      <c r="BGX15" s="746"/>
      <c r="BGY15" s="746"/>
      <c r="BGZ15" s="746"/>
      <c r="BHA15" s="746"/>
      <c r="BHB15" s="746"/>
      <c r="BHC15" s="746"/>
      <c r="BHD15" s="746"/>
      <c r="BHE15" s="746"/>
      <c r="BHF15" s="746"/>
      <c r="BHG15" s="746"/>
      <c r="BHH15" s="746"/>
      <c r="BHI15" s="746"/>
      <c r="BHJ15" s="746"/>
      <c r="BHK15" s="746"/>
      <c r="BHL15" s="746"/>
      <c r="BHM15" s="746"/>
      <c r="BHN15" s="746"/>
      <c r="BHO15" s="746"/>
      <c r="BHP15" s="746"/>
      <c r="BHQ15" s="746"/>
      <c r="BHR15" s="746"/>
      <c r="BHS15" s="746"/>
      <c r="BHT15" s="746"/>
      <c r="BHU15" s="746"/>
      <c r="BHV15" s="746"/>
      <c r="BHW15" s="746"/>
      <c r="BHX15" s="746"/>
      <c r="BHY15" s="746"/>
      <c r="BHZ15" s="746"/>
      <c r="BIA15" s="746"/>
      <c r="BIB15" s="746"/>
      <c r="BIC15" s="746"/>
      <c r="BID15" s="746"/>
      <c r="BIE15" s="746"/>
      <c r="BIF15" s="746"/>
      <c r="BIG15" s="746"/>
      <c r="BIH15" s="746"/>
      <c r="BII15" s="746"/>
      <c r="BIJ15" s="746"/>
      <c r="BIK15" s="746"/>
      <c r="BIL15" s="746"/>
      <c r="BIM15" s="746"/>
      <c r="BIN15" s="746"/>
      <c r="BIO15" s="746"/>
      <c r="BIP15" s="746"/>
      <c r="BIQ15" s="746"/>
      <c r="BIR15" s="746"/>
      <c r="BIS15" s="746"/>
      <c r="BIT15" s="746"/>
      <c r="BIU15" s="746"/>
      <c r="BIV15" s="746"/>
      <c r="BIW15" s="746"/>
      <c r="BIX15" s="746"/>
      <c r="BIY15" s="746"/>
      <c r="BIZ15" s="746"/>
      <c r="BJA15" s="746"/>
      <c r="BJB15" s="746"/>
      <c r="BJC15" s="746"/>
      <c r="BJD15" s="746"/>
      <c r="BJE15" s="746"/>
      <c r="BJF15" s="746"/>
      <c r="BJG15" s="746"/>
      <c r="BJH15" s="746"/>
      <c r="BJI15" s="746"/>
      <c r="BJJ15" s="746"/>
      <c r="BJK15" s="746"/>
      <c r="BJL15" s="746"/>
      <c r="BJM15" s="746"/>
      <c r="BJN15" s="746"/>
      <c r="BJO15" s="746"/>
      <c r="BJP15" s="746"/>
      <c r="BJQ15" s="746"/>
      <c r="BJR15" s="746"/>
      <c r="BJS15" s="746"/>
      <c r="BJT15" s="746"/>
      <c r="BJU15" s="746"/>
      <c r="BJV15" s="746"/>
      <c r="BJW15" s="746"/>
      <c r="BJX15" s="746"/>
      <c r="BJY15" s="746"/>
      <c r="BJZ15" s="746"/>
      <c r="BKA15" s="746"/>
      <c r="BKB15" s="746"/>
      <c r="BKC15" s="746"/>
      <c r="BKD15" s="746"/>
      <c r="BKE15" s="746"/>
      <c r="BKF15" s="746"/>
      <c r="BKG15" s="746"/>
      <c r="BKH15" s="746"/>
      <c r="BKI15" s="746"/>
      <c r="BKJ15" s="746"/>
      <c r="BKK15" s="746"/>
      <c r="BKL15" s="746"/>
      <c r="BKM15" s="746"/>
      <c r="BKN15" s="746"/>
      <c r="BKO15" s="746"/>
      <c r="BKP15" s="746"/>
      <c r="BKQ15" s="746"/>
      <c r="BKR15" s="746"/>
      <c r="BKS15" s="746"/>
      <c r="BKT15" s="746"/>
      <c r="BKU15" s="746"/>
      <c r="BKV15" s="746"/>
      <c r="BKW15" s="746"/>
      <c r="BKX15" s="746"/>
      <c r="BKY15" s="746"/>
      <c r="BKZ15" s="746"/>
      <c r="BLA15" s="746"/>
      <c r="BLB15" s="746"/>
      <c r="BLC15" s="746"/>
      <c r="BLD15" s="746"/>
      <c r="BLE15" s="746"/>
      <c r="BLF15" s="746"/>
      <c r="BLG15" s="746"/>
      <c r="BLH15" s="746"/>
      <c r="BLI15" s="746"/>
      <c r="BLJ15" s="746"/>
      <c r="BLK15" s="746"/>
      <c r="BLL15" s="746"/>
      <c r="BLM15" s="746"/>
      <c r="BLN15" s="746"/>
      <c r="BLO15" s="746"/>
      <c r="BLP15" s="746"/>
      <c r="BLQ15" s="746"/>
      <c r="BLR15" s="746"/>
      <c r="BLS15" s="746"/>
      <c r="BLT15" s="746"/>
      <c r="BLU15" s="746"/>
      <c r="BLV15" s="746"/>
      <c r="BLW15" s="746"/>
      <c r="BLX15" s="746"/>
      <c r="BLY15" s="746"/>
      <c r="BLZ15" s="746"/>
      <c r="BMA15" s="746"/>
      <c r="BMB15" s="746"/>
      <c r="BMC15" s="746"/>
      <c r="BMD15" s="746"/>
      <c r="BME15" s="746"/>
      <c r="BMF15" s="746"/>
      <c r="BMG15" s="746"/>
      <c r="BMH15" s="746"/>
      <c r="BMI15" s="746"/>
      <c r="BMJ15" s="746"/>
      <c r="BMK15" s="746"/>
      <c r="BML15" s="746"/>
      <c r="BMM15" s="746"/>
      <c r="BMN15" s="746"/>
      <c r="BMO15" s="746"/>
      <c r="BMP15" s="746"/>
      <c r="BMQ15" s="746"/>
      <c r="BMR15" s="746"/>
      <c r="BMS15" s="746"/>
      <c r="BMT15" s="746"/>
      <c r="BMU15" s="746"/>
      <c r="BMV15" s="746"/>
      <c r="BMW15" s="746"/>
      <c r="BMX15" s="746"/>
      <c r="BMY15" s="746"/>
      <c r="BMZ15" s="746"/>
      <c r="BNA15" s="746"/>
      <c r="BNB15" s="746"/>
      <c r="BNC15" s="746"/>
      <c r="BND15" s="746"/>
      <c r="BNE15" s="746"/>
      <c r="BNF15" s="746"/>
      <c r="BNG15" s="746"/>
      <c r="BNH15" s="746"/>
      <c r="BNI15" s="746"/>
      <c r="BNJ15" s="746"/>
      <c r="BNK15" s="746"/>
      <c r="BNL15" s="746"/>
      <c r="BNM15" s="746"/>
      <c r="BNN15" s="746"/>
      <c r="BNO15" s="746"/>
      <c r="BNP15" s="746"/>
      <c r="BNQ15" s="746"/>
      <c r="BNR15" s="746"/>
      <c r="BNS15" s="746"/>
      <c r="BNT15" s="746"/>
      <c r="BNU15" s="746"/>
      <c r="BNV15" s="746"/>
      <c r="BNW15" s="746"/>
      <c r="BNX15" s="746"/>
      <c r="BNY15" s="746"/>
      <c r="BNZ15" s="746"/>
      <c r="BOA15" s="746"/>
      <c r="BOB15" s="746"/>
      <c r="BOC15" s="746"/>
      <c r="BOD15" s="746"/>
      <c r="BOE15" s="746"/>
      <c r="BOF15" s="746"/>
      <c r="BOG15" s="746"/>
      <c r="BOH15" s="746"/>
      <c r="BOI15" s="746"/>
      <c r="BOJ15" s="746"/>
      <c r="BOK15" s="746"/>
      <c r="BOL15" s="746"/>
      <c r="BOM15" s="746"/>
      <c r="BON15" s="746"/>
      <c r="BOO15" s="746"/>
      <c r="BOP15" s="746"/>
      <c r="BOQ15" s="746"/>
      <c r="BOR15" s="746"/>
      <c r="BOS15" s="746"/>
      <c r="BOT15" s="746"/>
      <c r="BOU15" s="746"/>
      <c r="BOV15" s="746"/>
      <c r="BOW15" s="746"/>
      <c r="BOX15" s="746"/>
      <c r="BOY15" s="746"/>
      <c r="BOZ15" s="746"/>
      <c r="BPA15" s="746"/>
      <c r="BPB15" s="746"/>
      <c r="BPC15" s="746"/>
      <c r="BPD15" s="746"/>
      <c r="BPE15" s="746"/>
      <c r="BPF15" s="746"/>
      <c r="BPG15" s="746"/>
      <c r="BPH15" s="746"/>
      <c r="BPI15" s="746"/>
      <c r="BPJ15" s="746"/>
      <c r="BPK15" s="746"/>
      <c r="BPL15" s="746"/>
      <c r="BPM15" s="746"/>
      <c r="BPN15" s="746"/>
      <c r="BPO15" s="746"/>
      <c r="BPP15" s="746"/>
      <c r="BPQ15" s="746"/>
      <c r="BPR15" s="746"/>
      <c r="BPS15" s="746"/>
      <c r="BPT15" s="746"/>
      <c r="BPU15" s="746"/>
      <c r="BPV15" s="746"/>
      <c r="BPW15" s="746"/>
      <c r="BPX15" s="746"/>
      <c r="BPY15" s="746"/>
      <c r="BPZ15" s="746"/>
      <c r="BQA15" s="746"/>
      <c r="BQB15" s="746"/>
      <c r="BQC15" s="746"/>
      <c r="BQD15" s="746"/>
      <c r="BQE15" s="746"/>
      <c r="BQF15" s="746"/>
      <c r="BQG15" s="746"/>
      <c r="BQH15" s="746"/>
      <c r="BQI15" s="746"/>
      <c r="BQJ15" s="746"/>
      <c r="BQK15" s="746"/>
      <c r="BQL15" s="746"/>
      <c r="BQM15" s="746"/>
      <c r="BQN15" s="746"/>
      <c r="BQO15" s="746"/>
      <c r="BQP15" s="746"/>
      <c r="BQQ15" s="746"/>
      <c r="BQR15" s="746"/>
      <c r="BQS15" s="746"/>
      <c r="BQT15" s="746"/>
      <c r="BQU15" s="746"/>
      <c r="BQV15" s="746"/>
      <c r="BQW15" s="746"/>
      <c r="BQX15" s="746"/>
      <c r="BQY15" s="746"/>
      <c r="BQZ15" s="746"/>
      <c r="BRA15" s="746"/>
      <c r="BRB15" s="746"/>
      <c r="BRC15" s="746"/>
      <c r="BRD15" s="746"/>
      <c r="BRE15" s="746"/>
      <c r="BRF15" s="746"/>
      <c r="BRG15" s="746"/>
      <c r="BRH15" s="746"/>
      <c r="BRI15" s="746"/>
      <c r="BRJ15" s="746"/>
      <c r="BRK15" s="746"/>
      <c r="BRL15" s="746"/>
      <c r="BRM15" s="746"/>
      <c r="BRN15" s="746"/>
      <c r="BRO15" s="746"/>
      <c r="BRP15" s="746"/>
      <c r="BRQ15" s="746"/>
      <c r="BRR15" s="746"/>
      <c r="BRS15" s="746"/>
      <c r="BRT15" s="746"/>
      <c r="BRU15" s="746"/>
      <c r="BRV15" s="746"/>
      <c r="BRW15" s="746"/>
      <c r="BRX15" s="746"/>
      <c r="BRY15" s="746"/>
      <c r="BRZ15" s="746"/>
      <c r="BSA15" s="746"/>
      <c r="BSB15" s="746"/>
      <c r="BSC15" s="746"/>
      <c r="BSD15" s="746"/>
      <c r="BSE15" s="746"/>
      <c r="BSF15" s="746"/>
      <c r="BSG15" s="746"/>
      <c r="BSH15" s="746"/>
      <c r="BSI15" s="746"/>
      <c r="BSJ15" s="746"/>
      <c r="BSK15" s="746"/>
      <c r="BSL15" s="746"/>
      <c r="BSM15" s="746"/>
      <c r="BSN15" s="746"/>
      <c r="BSO15" s="746"/>
      <c r="BSP15" s="746"/>
      <c r="BSQ15" s="746"/>
      <c r="BSR15" s="746"/>
      <c r="BSS15" s="746"/>
      <c r="BST15" s="746"/>
      <c r="BSU15" s="746"/>
      <c r="BSV15" s="746"/>
      <c r="BSW15" s="746"/>
      <c r="BSX15" s="746"/>
      <c r="BSY15" s="746"/>
      <c r="BSZ15" s="746"/>
      <c r="BTA15" s="746"/>
      <c r="BTB15" s="746"/>
      <c r="BTC15" s="746"/>
      <c r="BTD15" s="746"/>
      <c r="BTE15" s="746"/>
      <c r="BTF15" s="746"/>
      <c r="BTG15" s="746"/>
      <c r="BTH15" s="746"/>
      <c r="BTI15" s="746"/>
      <c r="BTJ15" s="746"/>
      <c r="BTK15" s="746"/>
      <c r="BTL15" s="746"/>
      <c r="BTM15" s="746"/>
      <c r="BTN15" s="746"/>
      <c r="BTO15" s="746"/>
      <c r="BTP15" s="746"/>
      <c r="BTQ15" s="746"/>
      <c r="BTR15" s="746"/>
      <c r="BTS15" s="746"/>
      <c r="BTT15" s="746"/>
      <c r="BTU15" s="746"/>
      <c r="BTV15" s="746"/>
      <c r="BTW15" s="746"/>
      <c r="BTX15" s="746"/>
      <c r="BTY15" s="746"/>
      <c r="BTZ15" s="746"/>
      <c r="BUA15" s="746"/>
      <c r="BUB15" s="746"/>
      <c r="BUC15" s="746"/>
      <c r="BUD15" s="746"/>
      <c r="BUE15" s="746"/>
      <c r="BUF15" s="746"/>
      <c r="BUG15" s="746"/>
      <c r="BUH15" s="746"/>
      <c r="BUI15" s="746"/>
      <c r="BUJ15" s="746"/>
      <c r="BUK15" s="746"/>
      <c r="BUL15" s="746"/>
      <c r="BUM15" s="746"/>
      <c r="BUN15" s="746"/>
      <c r="BUO15" s="746"/>
      <c r="BUP15" s="746"/>
      <c r="BUQ15" s="746"/>
      <c r="BUR15" s="746"/>
      <c r="BUS15" s="746"/>
      <c r="BUT15" s="746"/>
      <c r="BUU15" s="746"/>
      <c r="BUV15" s="746"/>
      <c r="BUW15" s="746"/>
      <c r="BUX15" s="746"/>
      <c r="BUY15" s="746"/>
      <c r="BUZ15" s="746"/>
      <c r="BVA15" s="746"/>
      <c r="BVB15" s="746"/>
      <c r="BVC15" s="746"/>
      <c r="BVD15" s="746"/>
      <c r="BVE15" s="746"/>
      <c r="BVF15" s="746"/>
      <c r="BVG15" s="746"/>
      <c r="BVH15" s="746"/>
      <c r="BVI15" s="746"/>
      <c r="BVJ15" s="746"/>
      <c r="BVK15" s="746"/>
      <c r="BVL15" s="746"/>
      <c r="BVM15" s="746"/>
      <c r="BVN15" s="746"/>
      <c r="BVO15" s="746"/>
      <c r="BVP15" s="746"/>
      <c r="BVQ15" s="746"/>
      <c r="BVR15" s="746"/>
      <c r="BVS15" s="746"/>
      <c r="BVT15" s="746"/>
      <c r="BVU15" s="746"/>
      <c r="BVV15" s="746"/>
      <c r="BVW15" s="746"/>
      <c r="BVX15" s="746"/>
      <c r="BVY15" s="746"/>
      <c r="BVZ15" s="746"/>
      <c r="BWA15" s="746"/>
      <c r="BWB15" s="746"/>
      <c r="BWC15" s="746"/>
      <c r="BWD15" s="746"/>
      <c r="BWE15" s="746"/>
      <c r="BWF15" s="746"/>
      <c r="BWG15" s="746"/>
      <c r="BWH15" s="746"/>
      <c r="BWI15" s="746"/>
      <c r="BWJ15" s="746"/>
      <c r="BWK15" s="746"/>
      <c r="BWL15" s="746"/>
      <c r="BWM15" s="746"/>
      <c r="BWN15" s="746"/>
      <c r="BWO15" s="746"/>
      <c r="BWP15" s="746"/>
      <c r="BWQ15" s="746"/>
      <c r="BWR15" s="746"/>
      <c r="BWS15" s="746"/>
      <c r="BWT15" s="746"/>
      <c r="BWU15" s="746"/>
      <c r="BWV15" s="746"/>
      <c r="BWW15" s="746"/>
      <c r="BWX15" s="746"/>
      <c r="BWY15" s="746"/>
      <c r="BWZ15" s="746"/>
      <c r="BXA15" s="746"/>
      <c r="BXB15" s="746"/>
      <c r="BXC15" s="746"/>
      <c r="BXD15" s="746"/>
      <c r="BXE15" s="746"/>
      <c r="BXF15" s="746"/>
      <c r="BXG15" s="746"/>
      <c r="BXH15" s="746"/>
      <c r="BXI15" s="746"/>
      <c r="BXJ15" s="746"/>
      <c r="BXK15" s="746"/>
      <c r="BXL15" s="746"/>
      <c r="BXM15" s="746"/>
      <c r="BXN15" s="746"/>
      <c r="BXO15" s="746"/>
      <c r="BXP15" s="746"/>
      <c r="BXQ15" s="746"/>
      <c r="BXR15" s="746"/>
      <c r="BXS15" s="746"/>
      <c r="BXT15" s="746"/>
      <c r="BXU15" s="746"/>
      <c r="BXV15" s="746"/>
      <c r="BXW15" s="746"/>
      <c r="BXX15" s="746"/>
      <c r="BXY15" s="746"/>
      <c r="BXZ15" s="746"/>
      <c r="BYA15" s="746"/>
      <c r="BYB15" s="746"/>
      <c r="BYC15" s="746"/>
      <c r="BYD15" s="746"/>
      <c r="BYE15" s="746"/>
      <c r="BYF15" s="746"/>
      <c r="BYG15" s="746"/>
      <c r="BYH15" s="746"/>
      <c r="BYI15" s="746"/>
      <c r="BYJ15" s="746"/>
      <c r="BYK15" s="746"/>
      <c r="BYL15" s="746"/>
      <c r="BYM15" s="746"/>
      <c r="BYN15" s="746"/>
      <c r="BYO15" s="746"/>
      <c r="BYP15" s="746"/>
      <c r="BYQ15" s="746"/>
      <c r="BYR15" s="746"/>
      <c r="BYS15" s="746"/>
      <c r="BYT15" s="746"/>
      <c r="BYU15" s="746"/>
      <c r="BYV15" s="746"/>
      <c r="BYW15" s="746"/>
      <c r="BYX15" s="746"/>
      <c r="BYY15" s="746"/>
      <c r="BYZ15" s="746"/>
      <c r="BZA15" s="746"/>
      <c r="BZB15" s="746"/>
      <c r="BZC15" s="746"/>
      <c r="BZD15" s="746"/>
      <c r="BZE15" s="746"/>
      <c r="BZF15" s="746"/>
      <c r="BZG15" s="746"/>
      <c r="BZH15" s="746"/>
      <c r="BZI15" s="746"/>
      <c r="BZJ15" s="746"/>
      <c r="BZK15" s="746"/>
      <c r="BZL15" s="746"/>
      <c r="BZM15" s="746"/>
      <c r="BZN15" s="746"/>
      <c r="BZO15" s="746"/>
      <c r="BZP15" s="746"/>
      <c r="BZQ15" s="746"/>
      <c r="BZR15" s="746"/>
      <c r="BZS15" s="746"/>
      <c r="BZT15" s="746"/>
      <c r="BZU15" s="746"/>
      <c r="BZV15" s="746"/>
      <c r="BZW15" s="746"/>
      <c r="BZX15" s="746"/>
      <c r="BZY15" s="746"/>
      <c r="BZZ15" s="746"/>
      <c r="CAA15" s="746"/>
      <c r="CAB15" s="746"/>
      <c r="CAC15" s="746"/>
      <c r="CAD15" s="746"/>
      <c r="CAE15" s="746"/>
      <c r="CAF15" s="746"/>
      <c r="CAG15" s="746"/>
      <c r="CAH15" s="746"/>
      <c r="CAI15" s="746"/>
      <c r="CAJ15" s="746"/>
      <c r="CAK15" s="746"/>
      <c r="CAL15" s="746"/>
      <c r="CAM15" s="746"/>
      <c r="CAN15" s="746"/>
      <c r="CAO15" s="746"/>
      <c r="CAP15" s="746"/>
      <c r="CAQ15" s="746"/>
      <c r="CAR15" s="746"/>
      <c r="CAS15" s="746"/>
      <c r="CAT15" s="746"/>
      <c r="CAU15" s="746"/>
      <c r="CAV15" s="746"/>
      <c r="CAW15" s="746"/>
      <c r="CAX15" s="746"/>
      <c r="CAY15" s="746"/>
      <c r="CAZ15" s="746"/>
      <c r="CBA15" s="746"/>
      <c r="CBB15" s="746"/>
      <c r="CBC15" s="746"/>
      <c r="CBD15" s="746"/>
      <c r="CBE15" s="746"/>
      <c r="CBF15" s="746"/>
      <c r="CBG15" s="746"/>
      <c r="CBH15" s="746"/>
      <c r="CBI15" s="746"/>
      <c r="CBJ15" s="746"/>
      <c r="CBK15" s="746"/>
      <c r="CBL15" s="746"/>
      <c r="CBM15" s="746"/>
      <c r="CBN15" s="746"/>
      <c r="CBO15" s="746"/>
      <c r="CBP15" s="746"/>
      <c r="CBQ15" s="746"/>
      <c r="CBR15" s="746"/>
      <c r="CBS15" s="746"/>
      <c r="CBT15" s="746"/>
      <c r="CBU15" s="746"/>
      <c r="CBV15" s="746"/>
      <c r="CBW15" s="746"/>
      <c r="CBX15" s="746"/>
      <c r="CBY15" s="746"/>
      <c r="CBZ15" s="746"/>
      <c r="CCA15" s="746"/>
      <c r="CCB15" s="746"/>
      <c r="CCC15" s="746"/>
      <c r="CCD15" s="746"/>
      <c r="CCE15" s="746"/>
      <c r="CCF15" s="746"/>
      <c r="CCG15" s="746"/>
      <c r="CCH15" s="746"/>
      <c r="CCI15" s="746"/>
      <c r="CCJ15" s="746"/>
      <c r="CCK15" s="746"/>
      <c r="CCL15" s="746"/>
      <c r="CCM15" s="746"/>
      <c r="CCN15" s="746"/>
      <c r="CCO15" s="746"/>
      <c r="CCP15" s="746"/>
      <c r="CCQ15" s="746"/>
      <c r="CCR15" s="746"/>
      <c r="CCS15" s="746"/>
      <c r="CCT15" s="746"/>
      <c r="CCU15" s="746"/>
      <c r="CCV15" s="746"/>
      <c r="CCW15" s="746"/>
      <c r="CCX15" s="746"/>
      <c r="CCY15" s="746"/>
      <c r="CCZ15" s="746"/>
      <c r="CDA15" s="746"/>
      <c r="CDB15" s="746"/>
      <c r="CDC15" s="746"/>
      <c r="CDD15" s="746"/>
      <c r="CDE15" s="746"/>
      <c r="CDF15" s="746"/>
      <c r="CDG15" s="746"/>
      <c r="CDH15" s="746"/>
      <c r="CDI15" s="746"/>
      <c r="CDJ15" s="746"/>
      <c r="CDK15" s="746"/>
      <c r="CDL15" s="746"/>
      <c r="CDM15" s="746"/>
      <c r="CDN15" s="746"/>
      <c r="CDO15" s="746"/>
      <c r="CDP15" s="746"/>
      <c r="CDQ15" s="746"/>
      <c r="CDR15" s="746"/>
      <c r="CDS15" s="746"/>
      <c r="CDT15" s="746"/>
      <c r="CDU15" s="746"/>
      <c r="CDV15" s="746"/>
      <c r="CDW15" s="746"/>
      <c r="CDX15" s="746"/>
      <c r="CDY15" s="746"/>
      <c r="CDZ15" s="746"/>
      <c r="CEA15" s="746"/>
      <c r="CEB15" s="746"/>
      <c r="CEC15" s="746"/>
      <c r="CED15" s="746"/>
      <c r="CEE15" s="746"/>
      <c r="CEF15" s="746"/>
      <c r="CEG15" s="746"/>
      <c r="CEH15" s="746"/>
      <c r="CEI15" s="746"/>
      <c r="CEJ15" s="746"/>
      <c r="CEK15" s="746"/>
      <c r="CEL15" s="746"/>
      <c r="CEM15" s="746"/>
      <c r="CEN15" s="746"/>
      <c r="CEO15" s="746"/>
      <c r="CEP15" s="746"/>
      <c r="CEQ15" s="746"/>
      <c r="CER15" s="746"/>
      <c r="CES15" s="746"/>
      <c r="CET15" s="746"/>
      <c r="CEU15" s="746"/>
      <c r="CEV15" s="746"/>
      <c r="CEW15" s="746"/>
      <c r="CEX15" s="746"/>
      <c r="CEY15" s="746"/>
      <c r="CEZ15" s="746"/>
      <c r="CFA15" s="746"/>
      <c r="CFB15" s="746"/>
      <c r="CFC15" s="746"/>
      <c r="CFD15" s="746"/>
      <c r="CFE15" s="746"/>
      <c r="CFF15" s="746"/>
      <c r="CFG15" s="746"/>
      <c r="CFH15" s="746"/>
      <c r="CFI15" s="746"/>
      <c r="CFJ15" s="746"/>
      <c r="CFK15" s="746"/>
      <c r="CFL15" s="746"/>
      <c r="CFM15" s="746"/>
      <c r="CFN15" s="746"/>
      <c r="CFO15" s="746"/>
      <c r="CFP15" s="746"/>
      <c r="CFQ15" s="746"/>
      <c r="CFR15" s="746"/>
      <c r="CFS15" s="746"/>
      <c r="CFT15" s="746"/>
      <c r="CFU15" s="746"/>
      <c r="CFV15" s="746"/>
      <c r="CFW15" s="746"/>
      <c r="CFX15" s="746"/>
      <c r="CFY15" s="746"/>
      <c r="CFZ15" s="746"/>
      <c r="CGA15" s="746"/>
      <c r="CGB15" s="746"/>
      <c r="CGC15" s="746"/>
      <c r="CGD15" s="746"/>
      <c r="CGE15" s="746"/>
      <c r="CGF15" s="746"/>
      <c r="CGG15" s="746"/>
      <c r="CGH15" s="746"/>
      <c r="CGI15" s="746"/>
      <c r="CGJ15" s="746"/>
      <c r="CGK15" s="746"/>
      <c r="CGL15" s="746"/>
      <c r="CGM15" s="746"/>
      <c r="CGN15" s="746"/>
      <c r="CGO15" s="746"/>
      <c r="CGP15" s="746"/>
      <c r="CGQ15" s="746"/>
      <c r="CGR15" s="746"/>
      <c r="CGS15" s="746"/>
      <c r="CGT15" s="746"/>
      <c r="CGU15" s="746"/>
      <c r="CGV15" s="746"/>
      <c r="CGW15" s="746"/>
      <c r="CGX15" s="746"/>
      <c r="CGY15" s="746"/>
      <c r="CGZ15" s="746"/>
      <c r="CHA15" s="746"/>
      <c r="CHB15" s="746"/>
      <c r="CHC15" s="746"/>
      <c r="CHD15" s="746"/>
      <c r="CHE15" s="746"/>
      <c r="CHF15" s="746"/>
      <c r="CHG15" s="746"/>
      <c r="CHH15" s="746"/>
      <c r="CHI15" s="746"/>
      <c r="CHJ15" s="746"/>
      <c r="CHK15" s="746"/>
      <c r="CHL15" s="746"/>
      <c r="CHM15" s="746"/>
      <c r="CHN15" s="746"/>
      <c r="CHO15" s="746"/>
      <c r="CHP15" s="746"/>
      <c r="CHQ15" s="746"/>
      <c r="CHR15" s="746"/>
      <c r="CHS15" s="746"/>
      <c r="CHT15" s="746"/>
      <c r="CHU15" s="746"/>
      <c r="CHV15" s="746"/>
      <c r="CHW15" s="746"/>
      <c r="CHX15" s="746"/>
      <c r="CHY15" s="746"/>
      <c r="CHZ15" s="746"/>
      <c r="CIA15" s="746"/>
      <c r="CIB15" s="746"/>
      <c r="CIC15" s="746"/>
      <c r="CID15" s="746"/>
      <c r="CIE15" s="746"/>
      <c r="CIF15" s="746"/>
      <c r="CIG15" s="746"/>
      <c r="CIH15" s="746"/>
      <c r="CII15" s="746"/>
      <c r="CIJ15" s="746"/>
      <c r="CIK15" s="746"/>
      <c r="CIL15" s="746"/>
      <c r="CIM15" s="746"/>
      <c r="CIN15" s="746"/>
      <c r="CIO15" s="746"/>
      <c r="CIP15" s="746"/>
      <c r="CIQ15" s="746"/>
      <c r="CIR15" s="746"/>
      <c r="CIS15" s="746"/>
      <c r="CIT15" s="746"/>
      <c r="CIU15" s="746"/>
      <c r="CIV15" s="746"/>
      <c r="CIW15" s="746"/>
      <c r="CIX15" s="746"/>
      <c r="CIY15" s="746"/>
      <c r="CIZ15" s="746"/>
      <c r="CJA15" s="746"/>
      <c r="CJB15" s="746"/>
      <c r="CJC15" s="746"/>
      <c r="CJD15" s="746"/>
      <c r="CJE15" s="746"/>
      <c r="CJF15" s="746"/>
      <c r="CJG15" s="746"/>
      <c r="CJH15" s="746"/>
      <c r="CJI15" s="746"/>
      <c r="CJJ15" s="746"/>
      <c r="CJK15" s="746"/>
      <c r="CJL15" s="746"/>
      <c r="CJM15" s="746"/>
      <c r="CJN15" s="746"/>
      <c r="CJO15" s="746"/>
      <c r="CJP15" s="746"/>
      <c r="CJQ15" s="746"/>
      <c r="CJR15" s="746"/>
      <c r="CJS15" s="746"/>
      <c r="CJT15" s="746"/>
      <c r="CJU15" s="746"/>
      <c r="CJV15" s="746"/>
      <c r="CJW15" s="746"/>
      <c r="CJX15" s="746"/>
      <c r="CJY15" s="746"/>
      <c r="CJZ15" s="746"/>
      <c r="CKA15" s="746"/>
      <c r="CKB15" s="746"/>
      <c r="CKC15" s="746"/>
      <c r="CKD15" s="746"/>
      <c r="CKE15" s="746"/>
      <c r="CKF15" s="746"/>
      <c r="CKG15" s="746"/>
      <c r="CKH15" s="746"/>
      <c r="CKI15" s="746"/>
      <c r="CKJ15" s="746"/>
      <c r="CKK15" s="746"/>
      <c r="CKL15" s="746"/>
      <c r="CKM15" s="746"/>
      <c r="CKN15" s="746"/>
      <c r="CKO15" s="746"/>
      <c r="CKP15" s="746"/>
      <c r="CKQ15" s="746"/>
      <c r="CKR15" s="746"/>
      <c r="CKS15" s="746"/>
      <c r="CKT15" s="746"/>
      <c r="CKU15" s="746"/>
      <c r="CKV15" s="746"/>
      <c r="CKW15" s="746"/>
      <c r="CKX15" s="746"/>
      <c r="CKY15" s="746"/>
      <c r="CKZ15" s="746"/>
      <c r="CLA15" s="746"/>
      <c r="CLB15" s="746"/>
      <c r="CLC15" s="746"/>
      <c r="CLD15" s="746"/>
      <c r="CLE15" s="746"/>
      <c r="CLF15" s="746"/>
      <c r="CLG15" s="746"/>
      <c r="CLH15" s="746"/>
      <c r="CLI15" s="746"/>
      <c r="CLJ15" s="746"/>
      <c r="CLK15" s="746"/>
      <c r="CLL15" s="746"/>
      <c r="CLM15" s="746"/>
      <c r="CLN15" s="746"/>
      <c r="CLO15" s="746"/>
      <c r="CLP15" s="746"/>
      <c r="CLQ15" s="746"/>
      <c r="CLR15" s="746"/>
      <c r="CLS15" s="746"/>
      <c r="CLT15" s="746"/>
      <c r="CLU15" s="746"/>
      <c r="CLV15" s="746"/>
      <c r="CLW15" s="746"/>
      <c r="CLX15" s="746"/>
      <c r="CLY15" s="746"/>
      <c r="CLZ15" s="746"/>
      <c r="CMA15" s="746"/>
      <c r="CMB15" s="746"/>
      <c r="CMC15" s="746"/>
      <c r="CMD15" s="746"/>
      <c r="CME15" s="746"/>
      <c r="CMF15" s="746"/>
      <c r="CMG15" s="746"/>
      <c r="CMH15" s="746"/>
      <c r="CMI15" s="746"/>
      <c r="CMJ15" s="746"/>
      <c r="CMK15" s="746"/>
      <c r="CML15" s="746"/>
      <c r="CMM15" s="746"/>
      <c r="CMN15" s="746"/>
      <c r="CMO15" s="746"/>
      <c r="CMP15" s="746"/>
      <c r="CMQ15" s="746"/>
      <c r="CMR15" s="746"/>
      <c r="CMS15" s="746"/>
      <c r="CMT15" s="746"/>
      <c r="CMU15" s="746"/>
      <c r="CMV15" s="746"/>
      <c r="CMW15" s="746"/>
      <c r="CMX15" s="746"/>
      <c r="CMY15" s="746"/>
      <c r="CMZ15" s="746"/>
      <c r="CNA15" s="746"/>
      <c r="CNB15" s="746"/>
      <c r="CNC15" s="746"/>
      <c r="CND15" s="746"/>
      <c r="CNE15" s="746"/>
      <c r="CNF15" s="746"/>
      <c r="CNG15" s="746"/>
      <c r="CNH15" s="746"/>
      <c r="CNI15" s="746"/>
      <c r="CNJ15" s="746"/>
      <c r="CNK15" s="746"/>
      <c r="CNL15" s="746"/>
      <c r="CNM15" s="746"/>
      <c r="CNN15" s="746"/>
      <c r="CNO15" s="746"/>
      <c r="CNP15" s="746"/>
      <c r="CNQ15" s="746"/>
      <c r="CNR15" s="746"/>
      <c r="CNS15" s="746"/>
      <c r="CNT15" s="746"/>
      <c r="CNU15" s="746"/>
      <c r="CNV15" s="746"/>
      <c r="CNW15" s="746"/>
      <c r="CNX15" s="746"/>
      <c r="CNY15" s="746"/>
      <c r="CNZ15" s="746"/>
      <c r="COA15" s="746"/>
      <c r="COB15" s="746"/>
      <c r="COC15" s="746"/>
      <c r="COD15" s="746"/>
      <c r="COE15" s="746"/>
      <c r="COF15" s="746"/>
      <c r="COG15" s="746"/>
      <c r="COH15" s="746"/>
      <c r="COI15" s="746"/>
      <c r="COJ15" s="746"/>
      <c r="COK15" s="746"/>
      <c r="COL15" s="746"/>
      <c r="COM15" s="746"/>
      <c r="CON15" s="746"/>
      <c r="COO15" s="746"/>
      <c r="COP15" s="746"/>
      <c r="COQ15" s="746"/>
      <c r="COR15" s="746"/>
      <c r="COS15" s="746"/>
      <c r="COT15" s="746"/>
      <c r="COU15" s="746"/>
      <c r="COV15" s="746"/>
      <c r="COW15" s="746"/>
      <c r="COX15" s="746"/>
      <c r="COY15" s="746"/>
      <c r="COZ15" s="746"/>
      <c r="CPA15" s="746"/>
      <c r="CPB15" s="746"/>
      <c r="CPC15" s="746"/>
      <c r="CPD15" s="746"/>
      <c r="CPE15" s="746"/>
      <c r="CPF15" s="746"/>
      <c r="CPG15" s="746"/>
      <c r="CPH15" s="746"/>
      <c r="CPI15" s="746"/>
      <c r="CPJ15" s="746"/>
      <c r="CPK15" s="746"/>
      <c r="CPL15" s="746"/>
      <c r="CPM15" s="746"/>
      <c r="CPN15" s="746"/>
      <c r="CPO15" s="746"/>
      <c r="CPP15" s="746"/>
      <c r="CPQ15" s="746"/>
      <c r="CPR15" s="746"/>
      <c r="CPS15" s="746"/>
      <c r="CPT15" s="746"/>
      <c r="CPU15" s="746"/>
      <c r="CPV15" s="746"/>
      <c r="CPW15" s="746"/>
      <c r="CPX15" s="746"/>
      <c r="CPY15" s="746"/>
      <c r="CPZ15" s="746"/>
      <c r="CQA15" s="746"/>
      <c r="CQB15" s="746"/>
      <c r="CQC15" s="746"/>
      <c r="CQD15" s="746"/>
      <c r="CQE15" s="746"/>
      <c r="CQF15" s="746"/>
      <c r="CQG15" s="746"/>
      <c r="CQH15" s="746"/>
      <c r="CQI15" s="746"/>
      <c r="CQJ15" s="746"/>
      <c r="CQK15" s="746"/>
      <c r="CQL15" s="746"/>
      <c r="CQM15" s="746"/>
      <c r="CQN15" s="746"/>
      <c r="CQO15" s="746"/>
      <c r="CQP15" s="746"/>
      <c r="CQQ15" s="746"/>
      <c r="CQR15" s="746"/>
      <c r="CQS15" s="746"/>
      <c r="CQT15" s="746"/>
      <c r="CQU15" s="746"/>
      <c r="CQV15" s="746"/>
      <c r="CQW15" s="746"/>
      <c r="CQX15" s="746"/>
      <c r="CQY15" s="746"/>
      <c r="CQZ15" s="746"/>
      <c r="CRA15" s="746"/>
      <c r="CRB15" s="746"/>
      <c r="CRC15" s="746"/>
      <c r="CRD15" s="746"/>
      <c r="CRE15" s="746"/>
      <c r="CRF15" s="746"/>
      <c r="CRG15" s="746"/>
      <c r="CRH15" s="746"/>
      <c r="CRI15" s="746"/>
      <c r="CRJ15" s="746"/>
      <c r="CRK15" s="746"/>
      <c r="CRL15" s="746"/>
      <c r="CRM15" s="746"/>
      <c r="CRN15" s="746"/>
      <c r="CRO15" s="746"/>
      <c r="CRP15" s="746"/>
      <c r="CRQ15" s="746"/>
      <c r="CRR15" s="746"/>
      <c r="CRS15" s="746"/>
      <c r="CRT15" s="746"/>
      <c r="CRU15" s="746"/>
      <c r="CRV15" s="746"/>
      <c r="CRW15" s="746"/>
      <c r="CRX15" s="746"/>
      <c r="CRY15" s="746"/>
      <c r="CRZ15" s="746"/>
      <c r="CSA15" s="746"/>
      <c r="CSB15" s="746"/>
      <c r="CSC15" s="746"/>
      <c r="CSD15" s="746"/>
      <c r="CSE15" s="746"/>
      <c r="CSF15" s="746"/>
      <c r="CSG15" s="746"/>
      <c r="CSH15" s="746"/>
      <c r="CSI15" s="746"/>
      <c r="CSJ15" s="746"/>
      <c r="CSK15" s="746"/>
      <c r="CSL15" s="746"/>
      <c r="CSM15" s="746"/>
      <c r="CSN15" s="746"/>
      <c r="CSO15" s="746"/>
      <c r="CSP15" s="746"/>
      <c r="CSQ15" s="746"/>
      <c r="CSR15" s="746"/>
      <c r="CSS15" s="746"/>
      <c r="CST15" s="746"/>
      <c r="CSU15" s="746"/>
      <c r="CSV15" s="746"/>
      <c r="CSW15" s="746"/>
      <c r="CSX15" s="746"/>
      <c r="CSY15" s="746"/>
      <c r="CSZ15" s="746"/>
      <c r="CTA15" s="746"/>
      <c r="CTB15" s="746"/>
      <c r="CTC15" s="746"/>
      <c r="CTD15" s="746"/>
      <c r="CTE15" s="746"/>
      <c r="CTF15" s="746"/>
      <c r="CTG15" s="746"/>
      <c r="CTH15" s="746"/>
      <c r="CTI15" s="746"/>
      <c r="CTJ15" s="746"/>
      <c r="CTK15" s="746"/>
      <c r="CTL15" s="746"/>
      <c r="CTM15" s="746"/>
      <c r="CTN15" s="746"/>
      <c r="CTO15" s="746"/>
      <c r="CTP15" s="746"/>
      <c r="CTQ15" s="746"/>
      <c r="CTR15" s="746"/>
      <c r="CTS15" s="746"/>
      <c r="CTT15" s="746"/>
      <c r="CTU15" s="746"/>
      <c r="CTV15" s="746"/>
      <c r="CTW15" s="746"/>
      <c r="CTX15" s="746"/>
      <c r="CTY15" s="746"/>
      <c r="CTZ15" s="746"/>
      <c r="CUA15" s="746"/>
      <c r="CUB15" s="746"/>
      <c r="CUC15" s="746"/>
      <c r="CUD15" s="746"/>
      <c r="CUE15" s="746"/>
      <c r="CUF15" s="746"/>
      <c r="CUG15" s="746"/>
      <c r="CUH15" s="746"/>
      <c r="CUI15" s="746"/>
      <c r="CUJ15" s="746"/>
      <c r="CUK15" s="746"/>
      <c r="CUL15" s="746"/>
      <c r="CUM15" s="746"/>
      <c r="CUN15" s="746"/>
      <c r="CUO15" s="746"/>
      <c r="CUP15" s="746"/>
      <c r="CUQ15" s="746"/>
      <c r="CUR15" s="746"/>
      <c r="CUS15" s="746"/>
      <c r="CUT15" s="746"/>
      <c r="CUU15" s="746"/>
      <c r="CUV15" s="746"/>
      <c r="CUW15" s="746"/>
      <c r="CUX15" s="746"/>
      <c r="CUY15" s="746"/>
      <c r="CUZ15" s="746"/>
      <c r="CVA15" s="746"/>
      <c r="CVB15" s="746"/>
      <c r="CVC15" s="746"/>
      <c r="CVD15" s="746"/>
      <c r="CVE15" s="746"/>
      <c r="CVF15" s="746"/>
      <c r="CVG15" s="746"/>
      <c r="CVH15" s="746"/>
      <c r="CVI15" s="746"/>
      <c r="CVJ15" s="746"/>
      <c r="CVK15" s="746"/>
      <c r="CVL15" s="746"/>
      <c r="CVM15" s="746"/>
      <c r="CVN15" s="746"/>
      <c r="CVO15" s="746"/>
      <c r="CVP15" s="746"/>
      <c r="CVQ15" s="746"/>
      <c r="CVR15" s="746"/>
      <c r="CVS15" s="746"/>
      <c r="CVT15" s="746"/>
      <c r="CVU15" s="746"/>
      <c r="CVV15" s="746"/>
      <c r="CVW15" s="746"/>
      <c r="CVX15" s="746"/>
      <c r="CVY15" s="746"/>
      <c r="CVZ15" s="746"/>
      <c r="CWA15" s="746"/>
      <c r="CWB15" s="746"/>
      <c r="CWC15" s="746"/>
      <c r="CWD15" s="746"/>
      <c r="CWE15" s="746"/>
      <c r="CWF15" s="746"/>
      <c r="CWG15" s="746"/>
      <c r="CWH15" s="746"/>
      <c r="CWI15" s="746"/>
      <c r="CWJ15" s="746"/>
      <c r="CWK15" s="746"/>
      <c r="CWL15" s="746"/>
      <c r="CWM15" s="746"/>
      <c r="CWN15" s="746"/>
      <c r="CWO15" s="746"/>
      <c r="CWP15" s="746"/>
      <c r="CWQ15" s="746"/>
      <c r="CWR15" s="746"/>
      <c r="CWS15" s="746"/>
      <c r="CWT15" s="746"/>
      <c r="CWU15" s="746"/>
      <c r="CWV15" s="746"/>
      <c r="CWW15" s="746"/>
      <c r="CWX15" s="746"/>
      <c r="CWY15" s="746"/>
      <c r="CWZ15" s="746"/>
      <c r="CXA15" s="746"/>
      <c r="CXB15" s="746"/>
      <c r="CXC15" s="746"/>
      <c r="CXD15" s="746"/>
      <c r="CXE15" s="746"/>
      <c r="CXF15" s="746"/>
      <c r="CXG15" s="746"/>
      <c r="CXH15" s="746"/>
      <c r="CXI15" s="746"/>
      <c r="CXJ15" s="746"/>
      <c r="CXK15" s="746"/>
      <c r="CXL15" s="746"/>
      <c r="CXM15" s="746"/>
      <c r="CXN15" s="746"/>
      <c r="CXO15" s="746"/>
      <c r="CXP15" s="746"/>
      <c r="CXQ15" s="746"/>
      <c r="CXR15" s="746"/>
      <c r="CXS15" s="746"/>
      <c r="CXT15" s="746"/>
      <c r="CXU15" s="746"/>
      <c r="CXV15" s="746"/>
      <c r="CXW15" s="746"/>
      <c r="CXX15" s="746"/>
      <c r="CXY15" s="746"/>
      <c r="CXZ15" s="746"/>
      <c r="CYA15" s="746"/>
      <c r="CYB15" s="746"/>
      <c r="CYC15" s="746"/>
      <c r="CYD15" s="746"/>
      <c r="CYE15" s="746"/>
      <c r="CYF15" s="746"/>
      <c r="CYG15" s="746"/>
      <c r="CYH15" s="746"/>
      <c r="CYI15" s="746"/>
      <c r="CYJ15" s="746"/>
      <c r="CYK15" s="746"/>
      <c r="CYL15" s="746"/>
      <c r="CYM15" s="746"/>
      <c r="CYN15" s="746"/>
      <c r="CYO15" s="746"/>
      <c r="CYP15" s="746"/>
      <c r="CYQ15" s="746"/>
      <c r="CYR15" s="746"/>
      <c r="CYS15" s="746"/>
      <c r="CYT15" s="746"/>
      <c r="CYU15" s="746"/>
      <c r="CYV15" s="746"/>
      <c r="CYW15" s="746"/>
      <c r="CYX15" s="746"/>
      <c r="CYY15" s="746"/>
      <c r="CYZ15" s="746"/>
      <c r="CZA15" s="746"/>
      <c r="CZB15" s="746"/>
      <c r="CZC15" s="746"/>
      <c r="CZD15" s="746"/>
      <c r="CZE15" s="746"/>
      <c r="CZF15" s="746"/>
      <c r="CZG15" s="746"/>
      <c r="CZH15" s="746"/>
      <c r="CZI15" s="746"/>
      <c r="CZJ15" s="746"/>
      <c r="CZK15" s="746"/>
      <c r="CZL15" s="746"/>
      <c r="CZM15" s="746"/>
      <c r="CZN15" s="746"/>
      <c r="CZO15" s="746"/>
      <c r="CZP15" s="746"/>
      <c r="CZQ15" s="746"/>
      <c r="CZR15" s="746"/>
      <c r="CZS15" s="746"/>
      <c r="CZT15" s="746"/>
      <c r="CZU15" s="746"/>
      <c r="CZV15" s="746"/>
      <c r="CZW15" s="746"/>
      <c r="CZX15" s="746"/>
      <c r="CZY15" s="746"/>
      <c r="CZZ15" s="746"/>
      <c r="DAA15" s="746"/>
      <c r="DAB15" s="746"/>
      <c r="DAC15" s="746"/>
      <c r="DAD15" s="746"/>
      <c r="DAE15" s="746"/>
      <c r="DAF15" s="746"/>
      <c r="DAG15" s="746"/>
      <c r="DAH15" s="746"/>
      <c r="DAI15" s="746"/>
      <c r="DAJ15" s="746"/>
      <c r="DAK15" s="746"/>
      <c r="DAL15" s="746"/>
      <c r="DAM15" s="746"/>
      <c r="DAN15" s="746"/>
      <c r="DAO15" s="746"/>
      <c r="DAP15" s="746"/>
      <c r="DAQ15" s="746"/>
      <c r="DAR15" s="746"/>
      <c r="DAS15" s="746"/>
      <c r="DAT15" s="746"/>
      <c r="DAU15" s="746"/>
      <c r="DAV15" s="746"/>
      <c r="DAW15" s="746"/>
      <c r="DAX15" s="746"/>
      <c r="DAY15" s="746"/>
      <c r="DAZ15" s="746"/>
      <c r="DBA15" s="746"/>
      <c r="DBB15" s="746"/>
      <c r="DBC15" s="746"/>
      <c r="DBD15" s="746"/>
      <c r="DBE15" s="746"/>
      <c r="DBF15" s="746"/>
      <c r="DBG15" s="746"/>
      <c r="DBH15" s="746"/>
      <c r="DBI15" s="746"/>
      <c r="DBJ15" s="746"/>
      <c r="DBK15" s="746"/>
      <c r="DBL15" s="746"/>
      <c r="DBM15" s="746"/>
      <c r="DBN15" s="746"/>
      <c r="DBO15" s="746"/>
      <c r="DBP15" s="746"/>
      <c r="DBQ15" s="746"/>
      <c r="DBR15" s="746"/>
      <c r="DBS15" s="746"/>
      <c r="DBT15" s="746"/>
      <c r="DBU15" s="746"/>
      <c r="DBV15" s="746"/>
      <c r="DBW15" s="746"/>
      <c r="DBX15" s="746"/>
      <c r="DBY15" s="746"/>
      <c r="DBZ15" s="746"/>
      <c r="DCA15" s="746"/>
      <c r="DCB15" s="746"/>
      <c r="DCC15" s="746"/>
      <c r="DCD15" s="746"/>
      <c r="DCE15" s="746"/>
      <c r="DCF15" s="746"/>
      <c r="DCG15" s="746"/>
      <c r="DCH15" s="746"/>
      <c r="DCI15" s="746"/>
      <c r="DCJ15" s="746"/>
      <c r="DCK15" s="746"/>
      <c r="DCL15" s="746"/>
      <c r="DCM15" s="746"/>
      <c r="DCN15" s="746"/>
      <c r="DCO15" s="746"/>
      <c r="DCP15" s="746"/>
      <c r="DCQ15" s="746"/>
      <c r="DCR15" s="746"/>
      <c r="DCS15" s="746"/>
      <c r="DCT15" s="746"/>
      <c r="DCU15" s="746"/>
      <c r="DCV15" s="746"/>
      <c r="DCW15" s="746"/>
      <c r="DCX15" s="746"/>
      <c r="DCY15" s="746"/>
      <c r="DCZ15" s="746"/>
      <c r="DDA15" s="746"/>
      <c r="DDB15" s="746"/>
      <c r="DDC15" s="746"/>
      <c r="DDD15" s="746"/>
      <c r="DDE15" s="746"/>
      <c r="DDF15" s="746"/>
      <c r="DDG15" s="746"/>
      <c r="DDH15" s="746"/>
      <c r="DDI15" s="746"/>
      <c r="DDJ15" s="746"/>
      <c r="DDK15" s="746"/>
      <c r="DDL15" s="746"/>
      <c r="DDM15" s="746"/>
      <c r="DDN15" s="746"/>
      <c r="DDO15" s="746"/>
      <c r="DDP15" s="746"/>
      <c r="DDQ15" s="746"/>
      <c r="DDR15" s="746"/>
      <c r="DDS15" s="746"/>
      <c r="DDT15" s="746"/>
      <c r="DDU15" s="746"/>
      <c r="DDV15" s="746"/>
      <c r="DDW15" s="746"/>
      <c r="DDX15" s="746"/>
      <c r="DDY15" s="746"/>
      <c r="DDZ15" s="746"/>
      <c r="DEA15" s="746"/>
      <c r="DEB15" s="746"/>
      <c r="DEC15" s="746"/>
      <c r="DED15" s="746"/>
      <c r="DEE15" s="746"/>
      <c r="DEF15" s="746"/>
      <c r="DEG15" s="746"/>
      <c r="DEH15" s="746"/>
      <c r="DEI15" s="746"/>
      <c r="DEJ15" s="746"/>
      <c r="DEK15" s="746"/>
      <c r="DEL15" s="746"/>
      <c r="DEM15" s="746"/>
      <c r="DEN15" s="746"/>
      <c r="DEO15" s="746"/>
      <c r="DEP15" s="746"/>
      <c r="DEQ15" s="746"/>
      <c r="DER15" s="746"/>
      <c r="DES15" s="746"/>
      <c r="DET15" s="746"/>
      <c r="DEU15" s="746"/>
      <c r="DEV15" s="746"/>
      <c r="DEW15" s="746"/>
      <c r="DEX15" s="746"/>
      <c r="DEY15" s="746"/>
      <c r="DEZ15" s="746"/>
      <c r="DFA15" s="746"/>
      <c r="DFB15" s="746"/>
      <c r="DFC15" s="746"/>
      <c r="DFD15" s="746"/>
      <c r="DFE15" s="746"/>
      <c r="DFF15" s="746"/>
      <c r="DFG15" s="746"/>
      <c r="DFH15" s="746"/>
      <c r="DFI15" s="746"/>
      <c r="DFJ15" s="746"/>
      <c r="DFK15" s="746"/>
      <c r="DFL15" s="746"/>
      <c r="DFM15" s="746"/>
      <c r="DFN15" s="746"/>
      <c r="DFO15" s="746"/>
      <c r="DFP15" s="746"/>
      <c r="DFQ15" s="746"/>
      <c r="DFR15" s="746"/>
      <c r="DFS15" s="746"/>
      <c r="DFT15" s="746"/>
      <c r="DFU15" s="746"/>
      <c r="DFV15" s="746"/>
      <c r="DFW15" s="746"/>
      <c r="DFX15" s="746"/>
      <c r="DFY15" s="746"/>
      <c r="DFZ15" s="746"/>
      <c r="DGA15" s="746"/>
      <c r="DGB15" s="746"/>
      <c r="DGC15" s="746"/>
      <c r="DGD15" s="746"/>
      <c r="DGE15" s="746"/>
      <c r="DGF15" s="746"/>
      <c r="DGG15" s="746"/>
      <c r="DGH15" s="746"/>
      <c r="DGI15" s="746"/>
      <c r="DGJ15" s="746"/>
      <c r="DGK15" s="746"/>
      <c r="DGL15" s="746"/>
      <c r="DGM15" s="746"/>
      <c r="DGN15" s="746"/>
      <c r="DGO15" s="746"/>
      <c r="DGP15" s="746"/>
      <c r="DGQ15" s="746"/>
      <c r="DGR15" s="746"/>
      <c r="DGS15" s="746"/>
      <c r="DGT15" s="746"/>
      <c r="DGU15" s="746"/>
      <c r="DGV15" s="746"/>
      <c r="DGW15" s="746"/>
      <c r="DGX15" s="746"/>
      <c r="DGY15" s="746"/>
      <c r="DGZ15" s="746"/>
      <c r="DHA15" s="746"/>
      <c r="DHB15" s="746"/>
      <c r="DHC15" s="746"/>
      <c r="DHD15" s="746"/>
      <c r="DHE15" s="746"/>
      <c r="DHF15" s="746"/>
      <c r="DHG15" s="746"/>
      <c r="DHH15" s="746"/>
      <c r="DHI15" s="746"/>
      <c r="DHJ15" s="746"/>
      <c r="DHK15" s="746"/>
      <c r="DHL15" s="746"/>
      <c r="DHM15" s="746"/>
      <c r="DHN15" s="746"/>
      <c r="DHO15" s="746"/>
      <c r="DHP15" s="746"/>
      <c r="DHQ15" s="746"/>
      <c r="DHR15" s="746"/>
      <c r="DHS15" s="746"/>
      <c r="DHT15" s="746"/>
      <c r="DHU15" s="746"/>
      <c r="DHV15" s="746"/>
      <c r="DHW15" s="746"/>
      <c r="DHX15" s="746"/>
      <c r="DHY15" s="746"/>
      <c r="DHZ15" s="746"/>
      <c r="DIA15" s="746"/>
      <c r="DIB15" s="746"/>
      <c r="DIC15" s="746"/>
      <c r="DID15" s="746"/>
      <c r="DIE15" s="746"/>
      <c r="DIF15" s="746"/>
      <c r="DIG15" s="746"/>
      <c r="DIH15" s="746"/>
      <c r="DII15" s="746"/>
      <c r="DIJ15" s="746"/>
      <c r="DIK15" s="746"/>
      <c r="DIL15" s="746"/>
      <c r="DIM15" s="746"/>
      <c r="DIN15" s="746"/>
      <c r="DIO15" s="746"/>
      <c r="DIP15" s="746"/>
      <c r="DIQ15" s="746"/>
      <c r="DIR15" s="746"/>
      <c r="DIS15" s="746"/>
      <c r="DIT15" s="746"/>
      <c r="DIU15" s="746"/>
      <c r="DIV15" s="746"/>
      <c r="DIW15" s="746"/>
      <c r="DIX15" s="746"/>
      <c r="DIY15" s="746"/>
      <c r="DIZ15" s="746"/>
      <c r="DJA15" s="746"/>
      <c r="DJB15" s="746"/>
      <c r="DJC15" s="746"/>
      <c r="DJD15" s="746"/>
      <c r="DJE15" s="746"/>
      <c r="DJF15" s="746"/>
      <c r="DJG15" s="746"/>
      <c r="DJH15" s="746"/>
      <c r="DJI15" s="746"/>
      <c r="DJJ15" s="746"/>
      <c r="DJK15" s="746"/>
      <c r="DJL15" s="746"/>
      <c r="DJM15" s="746"/>
      <c r="DJN15" s="746"/>
      <c r="DJO15" s="746"/>
      <c r="DJP15" s="746"/>
      <c r="DJQ15" s="746"/>
      <c r="DJR15" s="746"/>
      <c r="DJS15" s="746"/>
      <c r="DJT15" s="746"/>
      <c r="DJU15" s="746"/>
      <c r="DJV15" s="746"/>
      <c r="DJW15" s="746"/>
      <c r="DJX15" s="746"/>
      <c r="DJY15" s="746"/>
      <c r="DJZ15" s="746"/>
      <c r="DKA15" s="746"/>
      <c r="DKB15" s="746"/>
      <c r="DKC15" s="746"/>
      <c r="DKD15" s="746"/>
      <c r="DKE15" s="746"/>
      <c r="DKF15" s="746"/>
      <c r="DKG15" s="746"/>
      <c r="DKH15" s="746"/>
      <c r="DKI15" s="746"/>
      <c r="DKJ15" s="746"/>
      <c r="DKK15" s="746"/>
      <c r="DKL15" s="746"/>
      <c r="DKM15" s="746"/>
      <c r="DKN15" s="746"/>
      <c r="DKO15" s="746"/>
      <c r="DKP15" s="746"/>
      <c r="DKQ15" s="746"/>
      <c r="DKR15" s="746"/>
      <c r="DKS15" s="746"/>
      <c r="DKT15" s="746"/>
      <c r="DKU15" s="746"/>
      <c r="DKV15" s="746"/>
      <c r="DKW15" s="746"/>
      <c r="DKX15" s="746"/>
      <c r="DKY15" s="746"/>
      <c r="DKZ15" s="746"/>
      <c r="DLA15" s="746"/>
      <c r="DLB15" s="746"/>
      <c r="DLC15" s="746"/>
      <c r="DLD15" s="746"/>
      <c r="DLE15" s="746"/>
      <c r="DLF15" s="746"/>
      <c r="DLG15" s="746"/>
      <c r="DLH15" s="746"/>
      <c r="DLI15" s="746"/>
      <c r="DLJ15" s="746"/>
      <c r="DLK15" s="746"/>
      <c r="DLL15" s="746"/>
      <c r="DLM15" s="746"/>
      <c r="DLN15" s="746"/>
      <c r="DLO15" s="746"/>
      <c r="DLP15" s="746"/>
      <c r="DLQ15" s="746"/>
      <c r="DLR15" s="746"/>
      <c r="DLS15" s="746"/>
      <c r="DLT15" s="746"/>
      <c r="DLU15" s="746"/>
      <c r="DLV15" s="746"/>
      <c r="DLW15" s="746"/>
      <c r="DLX15" s="746"/>
      <c r="DLY15" s="746"/>
      <c r="DLZ15" s="746"/>
      <c r="DMA15" s="746"/>
      <c r="DMB15" s="746"/>
      <c r="DMC15" s="746"/>
      <c r="DMD15" s="746"/>
      <c r="DME15" s="746"/>
      <c r="DMF15" s="746"/>
      <c r="DMG15" s="746"/>
      <c r="DMH15" s="746"/>
      <c r="DMI15" s="746"/>
      <c r="DMJ15" s="746"/>
      <c r="DMK15" s="746"/>
      <c r="DML15" s="746"/>
      <c r="DMM15" s="746"/>
      <c r="DMN15" s="746"/>
      <c r="DMO15" s="746"/>
      <c r="DMP15" s="746"/>
      <c r="DMQ15" s="746"/>
      <c r="DMR15" s="746"/>
      <c r="DMS15" s="746"/>
      <c r="DMT15" s="746"/>
      <c r="DMU15" s="746"/>
      <c r="DMV15" s="746"/>
      <c r="DMW15" s="746"/>
      <c r="DMX15" s="746"/>
      <c r="DMY15" s="746"/>
      <c r="DMZ15" s="746"/>
      <c r="DNA15" s="746"/>
      <c r="DNB15" s="746"/>
      <c r="DNC15" s="746"/>
      <c r="DND15" s="746"/>
      <c r="DNE15" s="746"/>
      <c r="DNF15" s="746"/>
      <c r="DNG15" s="746"/>
      <c r="DNH15" s="746"/>
      <c r="DNI15" s="746"/>
      <c r="DNJ15" s="746"/>
      <c r="DNK15" s="746"/>
      <c r="DNL15" s="746"/>
      <c r="DNM15" s="746"/>
      <c r="DNN15" s="746"/>
      <c r="DNO15" s="746"/>
      <c r="DNP15" s="746"/>
      <c r="DNQ15" s="746"/>
      <c r="DNR15" s="746"/>
      <c r="DNS15" s="746"/>
      <c r="DNT15" s="746"/>
      <c r="DNU15" s="746"/>
      <c r="DNV15" s="746"/>
      <c r="DNW15" s="746"/>
      <c r="DNX15" s="746"/>
      <c r="DNY15" s="746"/>
      <c r="DNZ15" s="746"/>
      <c r="DOA15" s="746"/>
      <c r="DOB15" s="746"/>
      <c r="DOC15" s="746"/>
      <c r="DOD15" s="746"/>
      <c r="DOE15" s="746"/>
      <c r="DOF15" s="746"/>
      <c r="DOG15" s="746"/>
      <c r="DOH15" s="746"/>
      <c r="DOI15" s="746"/>
      <c r="DOJ15" s="746"/>
      <c r="DOK15" s="746"/>
      <c r="DOL15" s="746"/>
      <c r="DOM15" s="746"/>
      <c r="DON15" s="746"/>
      <c r="DOO15" s="746"/>
      <c r="DOP15" s="746"/>
      <c r="DOQ15" s="746"/>
      <c r="DOR15" s="746"/>
      <c r="DOS15" s="746"/>
      <c r="DOT15" s="746"/>
      <c r="DOU15" s="746"/>
      <c r="DOV15" s="746"/>
      <c r="DOW15" s="746"/>
      <c r="DOX15" s="746"/>
      <c r="DOY15" s="746"/>
      <c r="DOZ15" s="746"/>
      <c r="DPA15" s="746"/>
      <c r="DPB15" s="746"/>
      <c r="DPC15" s="746"/>
      <c r="DPD15" s="746"/>
      <c r="DPE15" s="746"/>
      <c r="DPF15" s="746"/>
      <c r="DPG15" s="746"/>
      <c r="DPH15" s="746"/>
      <c r="DPI15" s="746"/>
      <c r="DPJ15" s="746"/>
      <c r="DPK15" s="746"/>
      <c r="DPL15" s="746"/>
      <c r="DPM15" s="746"/>
      <c r="DPN15" s="746"/>
      <c r="DPO15" s="746"/>
      <c r="DPP15" s="746"/>
      <c r="DPQ15" s="746"/>
      <c r="DPR15" s="746"/>
      <c r="DPS15" s="746"/>
      <c r="DPT15" s="746"/>
      <c r="DPU15" s="746"/>
      <c r="DPV15" s="746"/>
      <c r="DPW15" s="746"/>
      <c r="DPX15" s="746"/>
      <c r="DPY15" s="746"/>
      <c r="DPZ15" s="746"/>
      <c r="DQA15" s="746"/>
      <c r="DQB15" s="746"/>
      <c r="DQC15" s="746"/>
      <c r="DQD15" s="746"/>
      <c r="DQE15" s="746"/>
      <c r="DQF15" s="746"/>
      <c r="DQG15" s="746"/>
      <c r="DQH15" s="746"/>
      <c r="DQI15" s="746"/>
      <c r="DQJ15" s="746"/>
      <c r="DQK15" s="746"/>
      <c r="DQL15" s="746"/>
      <c r="DQM15" s="746"/>
      <c r="DQN15" s="746"/>
      <c r="DQO15" s="746"/>
      <c r="DQP15" s="746"/>
      <c r="DQQ15" s="746"/>
      <c r="DQR15" s="746"/>
      <c r="DQS15" s="746"/>
      <c r="DQT15" s="746"/>
      <c r="DQU15" s="746"/>
      <c r="DQV15" s="746"/>
      <c r="DQW15" s="746"/>
      <c r="DQX15" s="746"/>
      <c r="DQY15" s="746"/>
      <c r="DQZ15" s="746"/>
      <c r="DRA15" s="746"/>
      <c r="DRB15" s="746"/>
      <c r="DRC15" s="746"/>
      <c r="DRD15" s="746"/>
      <c r="DRE15" s="746"/>
      <c r="DRF15" s="746"/>
      <c r="DRG15" s="746"/>
      <c r="DRH15" s="746"/>
      <c r="DRI15" s="746"/>
      <c r="DRJ15" s="746"/>
      <c r="DRK15" s="746"/>
      <c r="DRL15" s="746"/>
      <c r="DRM15" s="746"/>
      <c r="DRN15" s="746"/>
      <c r="DRO15" s="746"/>
      <c r="DRP15" s="746"/>
      <c r="DRQ15" s="746"/>
      <c r="DRR15" s="746"/>
      <c r="DRS15" s="746"/>
      <c r="DRT15" s="746"/>
      <c r="DRU15" s="746"/>
      <c r="DRV15" s="746"/>
      <c r="DRW15" s="746"/>
      <c r="DRX15" s="746"/>
      <c r="DRY15" s="746"/>
      <c r="DRZ15" s="746"/>
      <c r="DSA15" s="746"/>
      <c r="DSB15" s="746"/>
      <c r="DSC15" s="746"/>
      <c r="DSD15" s="746"/>
      <c r="DSE15" s="746"/>
      <c r="DSF15" s="746"/>
      <c r="DSG15" s="746"/>
      <c r="DSH15" s="746"/>
      <c r="DSI15" s="746"/>
      <c r="DSJ15" s="746"/>
      <c r="DSK15" s="746"/>
      <c r="DSL15" s="746"/>
      <c r="DSM15" s="746"/>
      <c r="DSN15" s="746"/>
      <c r="DSO15" s="746"/>
      <c r="DSP15" s="746"/>
      <c r="DSQ15" s="746"/>
      <c r="DSR15" s="746"/>
      <c r="DSS15" s="746"/>
      <c r="DST15" s="746"/>
      <c r="DSU15" s="746"/>
      <c r="DSV15" s="746"/>
      <c r="DSW15" s="746"/>
      <c r="DSX15" s="746"/>
      <c r="DSY15" s="746"/>
      <c r="DSZ15" s="746"/>
      <c r="DTA15" s="746"/>
      <c r="DTB15" s="746"/>
      <c r="DTC15" s="746"/>
      <c r="DTD15" s="746"/>
      <c r="DTE15" s="746"/>
      <c r="DTF15" s="746"/>
      <c r="DTG15" s="746"/>
      <c r="DTH15" s="746"/>
      <c r="DTI15" s="746"/>
      <c r="DTJ15" s="746"/>
      <c r="DTK15" s="746"/>
      <c r="DTL15" s="746"/>
      <c r="DTM15" s="746"/>
      <c r="DTN15" s="746"/>
      <c r="DTO15" s="746"/>
      <c r="DTP15" s="746"/>
      <c r="DTQ15" s="746"/>
      <c r="DTR15" s="746"/>
      <c r="DTS15" s="746"/>
      <c r="DTT15" s="746"/>
      <c r="DTU15" s="746"/>
      <c r="DTV15" s="746"/>
      <c r="DTW15" s="746"/>
      <c r="DTX15" s="746"/>
      <c r="DTY15" s="746"/>
      <c r="DTZ15" s="746"/>
      <c r="DUA15" s="746"/>
      <c r="DUB15" s="746"/>
      <c r="DUC15" s="746"/>
      <c r="DUD15" s="746"/>
      <c r="DUE15" s="746"/>
      <c r="DUF15" s="746"/>
      <c r="DUG15" s="746"/>
      <c r="DUH15" s="746"/>
      <c r="DUI15" s="746"/>
      <c r="DUJ15" s="746"/>
      <c r="DUK15" s="746"/>
      <c r="DUL15" s="746"/>
      <c r="DUM15" s="746"/>
      <c r="DUN15" s="746"/>
      <c r="DUO15" s="746"/>
      <c r="DUP15" s="746"/>
      <c r="DUQ15" s="746"/>
      <c r="DUR15" s="746"/>
      <c r="DUS15" s="746"/>
      <c r="DUT15" s="746"/>
      <c r="DUU15" s="746"/>
      <c r="DUV15" s="746"/>
      <c r="DUW15" s="746"/>
      <c r="DUX15" s="746"/>
      <c r="DUY15" s="746"/>
      <c r="DUZ15" s="746"/>
      <c r="DVA15" s="746"/>
      <c r="DVB15" s="746"/>
      <c r="DVC15" s="746"/>
      <c r="DVD15" s="746"/>
      <c r="DVE15" s="746"/>
      <c r="DVF15" s="746"/>
      <c r="DVG15" s="746"/>
      <c r="DVH15" s="746"/>
      <c r="DVI15" s="746"/>
      <c r="DVJ15" s="746"/>
      <c r="DVK15" s="746"/>
      <c r="DVL15" s="746"/>
      <c r="DVM15" s="746"/>
      <c r="DVN15" s="746"/>
      <c r="DVO15" s="746"/>
      <c r="DVP15" s="746"/>
      <c r="DVQ15" s="746"/>
      <c r="DVR15" s="746"/>
      <c r="DVS15" s="746"/>
      <c r="DVT15" s="746"/>
      <c r="DVU15" s="746"/>
      <c r="DVV15" s="746"/>
      <c r="DVW15" s="746"/>
      <c r="DVX15" s="746"/>
      <c r="DVY15" s="746"/>
      <c r="DVZ15" s="746"/>
      <c r="DWA15" s="746"/>
      <c r="DWB15" s="746"/>
      <c r="DWC15" s="746"/>
      <c r="DWD15" s="746"/>
      <c r="DWE15" s="746"/>
      <c r="DWF15" s="746"/>
      <c r="DWG15" s="746"/>
      <c r="DWH15" s="746"/>
      <c r="DWI15" s="746"/>
      <c r="DWJ15" s="746"/>
      <c r="DWK15" s="746"/>
      <c r="DWL15" s="746"/>
      <c r="DWM15" s="746"/>
      <c r="DWN15" s="746"/>
      <c r="DWO15" s="746"/>
      <c r="DWP15" s="746"/>
      <c r="DWQ15" s="746"/>
      <c r="DWR15" s="746"/>
      <c r="DWS15" s="746"/>
      <c r="DWT15" s="746"/>
      <c r="DWU15" s="746"/>
      <c r="DWV15" s="746"/>
      <c r="DWW15" s="746"/>
      <c r="DWX15" s="746"/>
      <c r="DWY15" s="746"/>
      <c r="DWZ15" s="746"/>
      <c r="DXA15" s="746"/>
      <c r="DXB15" s="746"/>
      <c r="DXC15" s="746"/>
      <c r="DXD15" s="746"/>
      <c r="DXE15" s="746"/>
      <c r="DXF15" s="746"/>
      <c r="DXG15" s="746"/>
      <c r="DXH15" s="746"/>
      <c r="DXI15" s="746"/>
      <c r="DXJ15" s="746"/>
      <c r="DXK15" s="746"/>
      <c r="DXL15" s="746"/>
      <c r="DXM15" s="746"/>
      <c r="DXN15" s="746"/>
      <c r="DXO15" s="746"/>
      <c r="DXP15" s="746"/>
      <c r="DXQ15" s="746"/>
      <c r="DXR15" s="746"/>
      <c r="DXS15" s="746"/>
      <c r="DXT15" s="746"/>
      <c r="DXU15" s="746"/>
      <c r="DXV15" s="746"/>
      <c r="DXW15" s="746"/>
      <c r="DXX15" s="746"/>
      <c r="DXY15" s="746"/>
      <c r="DXZ15" s="746"/>
      <c r="DYA15" s="746"/>
      <c r="DYB15" s="746"/>
      <c r="DYC15" s="746"/>
      <c r="DYD15" s="746"/>
      <c r="DYE15" s="746"/>
      <c r="DYF15" s="746"/>
      <c r="DYG15" s="746"/>
      <c r="DYH15" s="746"/>
      <c r="DYI15" s="746"/>
      <c r="DYJ15" s="746"/>
      <c r="DYK15" s="746"/>
      <c r="DYL15" s="746"/>
      <c r="DYM15" s="746"/>
      <c r="DYN15" s="746"/>
      <c r="DYO15" s="746"/>
      <c r="DYP15" s="746"/>
      <c r="DYQ15" s="746"/>
      <c r="DYR15" s="746"/>
      <c r="DYS15" s="746"/>
      <c r="DYT15" s="746"/>
      <c r="DYU15" s="746"/>
      <c r="DYV15" s="746"/>
      <c r="DYW15" s="746"/>
      <c r="DYX15" s="746"/>
      <c r="DYY15" s="746"/>
      <c r="DYZ15" s="746"/>
      <c r="DZA15" s="746"/>
      <c r="DZB15" s="746"/>
      <c r="DZC15" s="746"/>
      <c r="DZD15" s="746"/>
      <c r="DZE15" s="746"/>
      <c r="DZF15" s="746"/>
      <c r="DZG15" s="746"/>
      <c r="DZH15" s="746"/>
      <c r="DZI15" s="746"/>
      <c r="DZJ15" s="746"/>
      <c r="DZK15" s="746"/>
      <c r="DZL15" s="746"/>
      <c r="DZM15" s="746"/>
      <c r="DZN15" s="746"/>
      <c r="DZO15" s="746"/>
      <c r="DZP15" s="746"/>
      <c r="DZQ15" s="746"/>
      <c r="DZR15" s="746"/>
      <c r="DZS15" s="746"/>
      <c r="DZT15" s="746"/>
      <c r="DZU15" s="746"/>
      <c r="DZV15" s="746"/>
      <c r="DZW15" s="746"/>
      <c r="DZX15" s="746"/>
      <c r="DZY15" s="746"/>
      <c r="DZZ15" s="746"/>
      <c r="EAA15" s="746"/>
      <c r="EAB15" s="746"/>
      <c r="EAC15" s="746"/>
      <c r="EAD15" s="746"/>
      <c r="EAE15" s="746"/>
      <c r="EAF15" s="746"/>
      <c r="EAG15" s="746"/>
      <c r="EAH15" s="746"/>
      <c r="EAI15" s="746"/>
      <c r="EAJ15" s="746"/>
      <c r="EAK15" s="746"/>
      <c r="EAL15" s="746"/>
      <c r="EAM15" s="746"/>
      <c r="EAN15" s="746"/>
      <c r="EAO15" s="746"/>
      <c r="EAP15" s="746"/>
      <c r="EAQ15" s="746"/>
      <c r="EAR15" s="746"/>
      <c r="EAS15" s="746"/>
      <c r="EAT15" s="746"/>
      <c r="EAU15" s="746"/>
      <c r="EAV15" s="746"/>
      <c r="EAW15" s="746"/>
      <c r="EAX15" s="746"/>
      <c r="EAY15" s="746"/>
      <c r="EAZ15" s="746"/>
      <c r="EBA15" s="746"/>
      <c r="EBB15" s="746"/>
      <c r="EBC15" s="746"/>
      <c r="EBD15" s="746"/>
      <c r="EBE15" s="746"/>
      <c r="EBF15" s="746"/>
      <c r="EBG15" s="746"/>
      <c r="EBH15" s="746"/>
      <c r="EBI15" s="746"/>
      <c r="EBJ15" s="746"/>
      <c r="EBK15" s="746"/>
      <c r="EBL15" s="746"/>
      <c r="EBM15" s="746"/>
      <c r="EBN15" s="746"/>
      <c r="EBO15" s="746"/>
      <c r="EBP15" s="746"/>
      <c r="EBQ15" s="746"/>
      <c r="EBR15" s="746"/>
      <c r="EBS15" s="746"/>
      <c r="EBT15" s="746"/>
      <c r="EBU15" s="746"/>
      <c r="EBV15" s="746"/>
      <c r="EBW15" s="746"/>
      <c r="EBX15" s="746"/>
      <c r="EBY15" s="746"/>
      <c r="EBZ15" s="746"/>
      <c r="ECA15" s="746"/>
      <c r="ECB15" s="746"/>
      <c r="ECC15" s="746"/>
      <c r="ECD15" s="746"/>
      <c r="ECE15" s="746"/>
      <c r="ECF15" s="746"/>
      <c r="ECG15" s="746"/>
      <c r="ECH15" s="746"/>
      <c r="ECI15" s="746"/>
      <c r="ECJ15" s="746"/>
      <c r="ECK15" s="746"/>
      <c r="ECL15" s="746"/>
      <c r="ECM15" s="746"/>
      <c r="ECN15" s="746"/>
      <c r="ECO15" s="746"/>
      <c r="ECP15" s="746"/>
      <c r="ECQ15" s="746"/>
      <c r="ECR15" s="746"/>
      <c r="ECS15" s="746"/>
      <c r="ECT15" s="746"/>
      <c r="ECU15" s="746"/>
      <c r="ECV15" s="746"/>
      <c r="ECW15" s="746"/>
      <c r="ECX15" s="746"/>
      <c r="ECY15" s="746"/>
      <c r="ECZ15" s="746"/>
      <c r="EDA15" s="746"/>
      <c r="EDB15" s="746"/>
      <c r="EDC15" s="746"/>
      <c r="EDD15" s="746"/>
      <c r="EDE15" s="746"/>
      <c r="EDF15" s="746"/>
      <c r="EDG15" s="746"/>
      <c r="EDH15" s="746"/>
      <c r="EDI15" s="746"/>
      <c r="EDJ15" s="746"/>
      <c r="EDK15" s="746"/>
      <c r="EDL15" s="746"/>
      <c r="EDM15" s="746"/>
      <c r="EDN15" s="746"/>
      <c r="EDO15" s="746"/>
      <c r="EDP15" s="746"/>
      <c r="EDQ15" s="746"/>
      <c r="EDR15" s="746"/>
      <c r="EDS15" s="746"/>
      <c r="EDT15" s="746"/>
      <c r="EDU15" s="746"/>
      <c r="EDV15" s="746"/>
      <c r="EDW15" s="746"/>
      <c r="EDX15" s="746"/>
      <c r="EDY15" s="746"/>
      <c r="EDZ15" s="746"/>
      <c r="EEA15" s="746"/>
      <c r="EEB15" s="746"/>
      <c r="EEC15" s="746"/>
      <c r="EED15" s="746"/>
      <c r="EEE15" s="746"/>
      <c r="EEF15" s="746"/>
      <c r="EEG15" s="746"/>
      <c r="EEH15" s="746"/>
      <c r="EEI15" s="746"/>
      <c r="EEJ15" s="746"/>
      <c r="EEK15" s="746"/>
      <c r="EEL15" s="746"/>
      <c r="EEM15" s="746"/>
      <c r="EEN15" s="746"/>
      <c r="EEO15" s="746"/>
      <c r="EEP15" s="746"/>
      <c r="EEQ15" s="746"/>
      <c r="EER15" s="746"/>
      <c r="EES15" s="746"/>
      <c r="EET15" s="746"/>
      <c r="EEU15" s="746"/>
      <c r="EEV15" s="746"/>
      <c r="EEW15" s="746"/>
      <c r="EEX15" s="746"/>
      <c r="EEY15" s="746"/>
      <c r="EEZ15" s="746"/>
      <c r="EFA15" s="746"/>
      <c r="EFB15" s="746"/>
      <c r="EFC15" s="746"/>
      <c r="EFD15" s="746"/>
      <c r="EFE15" s="746"/>
      <c r="EFF15" s="746"/>
      <c r="EFG15" s="746"/>
      <c r="EFH15" s="746"/>
      <c r="EFI15" s="746"/>
      <c r="EFJ15" s="746"/>
      <c r="EFK15" s="746"/>
      <c r="EFL15" s="746"/>
      <c r="EFM15" s="746"/>
      <c r="EFN15" s="746"/>
      <c r="EFO15" s="746"/>
      <c r="EFP15" s="746"/>
      <c r="EFQ15" s="746"/>
      <c r="EFR15" s="746"/>
      <c r="EFS15" s="746"/>
      <c r="EFT15" s="746"/>
      <c r="EFU15" s="746"/>
      <c r="EFV15" s="746"/>
      <c r="EFW15" s="746"/>
      <c r="EFX15" s="746"/>
      <c r="EFY15" s="746"/>
      <c r="EFZ15" s="746"/>
      <c r="EGA15" s="746"/>
      <c r="EGB15" s="746"/>
      <c r="EGC15" s="746"/>
      <c r="EGD15" s="746"/>
      <c r="EGE15" s="746"/>
      <c r="EGF15" s="746"/>
      <c r="EGG15" s="746"/>
      <c r="EGH15" s="746"/>
      <c r="EGI15" s="746"/>
      <c r="EGJ15" s="746"/>
      <c r="EGK15" s="746"/>
      <c r="EGL15" s="746"/>
      <c r="EGM15" s="746"/>
      <c r="EGN15" s="746"/>
      <c r="EGO15" s="746"/>
      <c r="EGP15" s="746"/>
      <c r="EGQ15" s="746"/>
      <c r="EGR15" s="746"/>
      <c r="EGS15" s="746"/>
      <c r="EGT15" s="746"/>
      <c r="EGU15" s="746"/>
      <c r="EGV15" s="746"/>
      <c r="EGW15" s="746"/>
      <c r="EGX15" s="746"/>
      <c r="EGY15" s="746"/>
      <c r="EGZ15" s="746"/>
      <c r="EHA15" s="746"/>
      <c r="EHB15" s="746"/>
      <c r="EHC15" s="746"/>
      <c r="EHD15" s="746"/>
      <c r="EHE15" s="746"/>
      <c r="EHF15" s="746"/>
      <c r="EHG15" s="746"/>
      <c r="EHH15" s="746"/>
      <c r="EHI15" s="746"/>
      <c r="EHJ15" s="746"/>
      <c r="EHK15" s="746"/>
      <c r="EHL15" s="746"/>
      <c r="EHM15" s="746"/>
      <c r="EHN15" s="746"/>
      <c r="EHO15" s="746"/>
      <c r="EHP15" s="746"/>
      <c r="EHQ15" s="746"/>
      <c r="EHR15" s="746"/>
      <c r="EHS15" s="746"/>
      <c r="EHT15" s="746"/>
      <c r="EHU15" s="746"/>
      <c r="EHV15" s="746"/>
      <c r="EHW15" s="746"/>
      <c r="EHX15" s="746"/>
      <c r="EHY15" s="746"/>
      <c r="EHZ15" s="746"/>
      <c r="EIA15" s="746"/>
      <c r="EIB15" s="746"/>
      <c r="EIC15" s="746"/>
      <c r="EID15" s="746"/>
      <c r="EIE15" s="746"/>
      <c r="EIF15" s="746"/>
      <c r="EIG15" s="746"/>
      <c r="EIH15" s="746"/>
      <c r="EII15" s="746"/>
      <c r="EIJ15" s="746"/>
      <c r="EIK15" s="746"/>
      <c r="EIL15" s="746"/>
      <c r="EIM15" s="746"/>
      <c r="EIN15" s="746"/>
      <c r="EIO15" s="746"/>
      <c r="EIP15" s="746"/>
      <c r="EIQ15" s="746"/>
      <c r="EIR15" s="746"/>
      <c r="EIS15" s="746"/>
      <c r="EIT15" s="746"/>
      <c r="EIU15" s="746"/>
      <c r="EIV15" s="746"/>
      <c r="EIW15" s="746"/>
      <c r="EIX15" s="746"/>
      <c r="EIY15" s="746"/>
      <c r="EIZ15" s="746"/>
      <c r="EJA15" s="746"/>
      <c r="EJB15" s="746"/>
      <c r="EJC15" s="746"/>
      <c r="EJD15" s="746"/>
      <c r="EJE15" s="746"/>
      <c r="EJF15" s="746"/>
      <c r="EJG15" s="746"/>
      <c r="EJH15" s="746"/>
      <c r="EJI15" s="746"/>
      <c r="EJJ15" s="746"/>
      <c r="EJK15" s="746"/>
      <c r="EJL15" s="746"/>
      <c r="EJM15" s="746"/>
      <c r="EJN15" s="746"/>
      <c r="EJO15" s="746"/>
      <c r="EJP15" s="746"/>
      <c r="EJQ15" s="746"/>
      <c r="EJR15" s="746"/>
      <c r="EJS15" s="746"/>
      <c r="EJT15" s="746"/>
      <c r="EJU15" s="746"/>
      <c r="EJV15" s="746"/>
      <c r="EJW15" s="746"/>
      <c r="EJX15" s="746"/>
      <c r="EJY15" s="746"/>
      <c r="EJZ15" s="746"/>
      <c r="EKA15" s="746"/>
      <c r="EKB15" s="746"/>
      <c r="EKC15" s="746"/>
      <c r="EKD15" s="746"/>
      <c r="EKE15" s="746"/>
      <c r="EKF15" s="746"/>
      <c r="EKG15" s="746"/>
      <c r="EKH15" s="746"/>
      <c r="EKI15" s="746"/>
      <c r="EKJ15" s="746"/>
      <c r="EKK15" s="746"/>
      <c r="EKL15" s="746"/>
      <c r="EKM15" s="746"/>
      <c r="EKN15" s="746"/>
      <c r="EKO15" s="746"/>
      <c r="EKP15" s="746"/>
      <c r="EKQ15" s="746"/>
      <c r="EKR15" s="746"/>
      <c r="EKS15" s="746"/>
      <c r="EKT15" s="746"/>
      <c r="EKU15" s="746"/>
      <c r="EKV15" s="746"/>
      <c r="EKW15" s="746"/>
      <c r="EKX15" s="746"/>
      <c r="EKY15" s="746"/>
      <c r="EKZ15" s="746"/>
      <c r="ELA15" s="746"/>
      <c r="ELB15" s="746"/>
      <c r="ELC15" s="746"/>
      <c r="ELD15" s="746"/>
      <c r="ELE15" s="746"/>
      <c r="ELF15" s="746"/>
      <c r="ELG15" s="746"/>
      <c r="ELH15" s="746"/>
      <c r="ELI15" s="746"/>
      <c r="ELJ15" s="746"/>
      <c r="ELK15" s="746"/>
      <c r="ELL15" s="746"/>
      <c r="ELM15" s="746"/>
      <c r="ELN15" s="746"/>
      <c r="ELO15" s="746"/>
      <c r="ELP15" s="746"/>
      <c r="ELQ15" s="746"/>
      <c r="ELR15" s="746"/>
      <c r="ELS15" s="746"/>
      <c r="ELT15" s="746"/>
      <c r="ELU15" s="746"/>
      <c r="ELV15" s="746"/>
      <c r="ELW15" s="746"/>
      <c r="ELX15" s="746"/>
      <c r="ELY15" s="746"/>
      <c r="ELZ15" s="746"/>
      <c r="EMA15" s="746"/>
      <c r="EMB15" s="746"/>
      <c r="EMC15" s="746"/>
      <c r="EMD15" s="746"/>
      <c r="EME15" s="746"/>
      <c r="EMF15" s="746"/>
      <c r="EMG15" s="746"/>
      <c r="EMH15" s="746"/>
      <c r="EMI15" s="746"/>
      <c r="EMJ15" s="746"/>
      <c r="EMK15" s="746"/>
      <c r="EML15" s="746"/>
      <c r="EMM15" s="746"/>
      <c r="EMN15" s="746"/>
      <c r="EMO15" s="746"/>
      <c r="EMP15" s="746"/>
      <c r="EMQ15" s="746"/>
      <c r="EMR15" s="746"/>
      <c r="EMS15" s="746"/>
      <c r="EMT15" s="746"/>
      <c r="EMU15" s="746"/>
      <c r="EMV15" s="746"/>
      <c r="EMW15" s="746"/>
      <c r="EMX15" s="746"/>
      <c r="EMY15" s="746"/>
      <c r="EMZ15" s="746"/>
      <c r="ENA15" s="746"/>
      <c r="ENB15" s="746"/>
      <c r="ENC15" s="746"/>
      <c r="END15" s="746"/>
      <c r="ENE15" s="746"/>
      <c r="ENF15" s="746"/>
      <c r="ENG15" s="746"/>
      <c r="ENH15" s="746"/>
      <c r="ENI15" s="746"/>
      <c r="ENJ15" s="746"/>
      <c r="ENK15" s="746"/>
      <c r="ENL15" s="746"/>
      <c r="ENM15" s="746"/>
      <c r="ENN15" s="746"/>
      <c r="ENO15" s="746"/>
      <c r="ENP15" s="746"/>
      <c r="ENQ15" s="746"/>
      <c r="ENR15" s="746"/>
      <c r="ENS15" s="746"/>
      <c r="ENT15" s="746"/>
      <c r="ENU15" s="746"/>
      <c r="ENV15" s="746"/>
      <c r="ENW15" s="746"/>
      <c r="ENX15" s="746"/>
      <c r="ENY15" s="746"/>
      <c r="ENZ15" s="746"/>
      <c r="EOA15" s="746"/>
      <c r="EOB15" s="746"/>
      <c r="EOC15" s="746"/>
      <c r="EOD15" s="746"/>
      <c r="EOE15" s="746"/>
      <c r="EOF15" s="746"/>
      <c r="EOG15" s="746"/>
      <c r="EOH15" s="746"/>
      <c r="EOI15" s="746"/>
      <c r="EOJ15" s="746"/>
      <c r="EOK15" s="746"/>
      <c r="EOL15" s="746"/>
      <c r="EOM15" s="746"/>
      <c r="EON15" s="746"/>
      <c r="EOO15" s="746"/>
      <c r="EOP15" s="746"/>
      <c r="EOQ15" s="746"/>
      <c r="EOR15" s="746"/>
      <c r="EOS15" s="746"/>
      <c r="EOT15" s="746"/>
      <c r="EOU15" s="746"/>
      <c r="EOV15" s="746"/>
      <c r="EOW15" s="746"/>
      <c r="EOX15" s="746"/>
      <c r="EOY15" s="746"/>
      <c r="EOZ15" s="746"/>
      <c r="EPA15" s="746"/>
      <c r="EPB15" s="746"/>
      <c r="EPC15" s="746"/>
      <c r="EPD15" s="746"/>
      <c r="EPE15" s="746"/>
      <c r="EPF15" s="746"/>
      <c r="EPG15" s="746"/>
      <c r="EPH15" s="746"/>
      <c r="EPI15" s="746"/>
      <c r="EPJ15" s="746"/>
      <c r="EPK15" s="746"/>
      <c r="EPL15" s="746"/>
      <c r="EPM15" s="746"/>
      <c r="EPN15" s="746"/>
      <c r="EPO15" s="746"/>
      <c r="EPP15" s="746"/>
      <c r="EPQ15" s="746"/>
      <c r="EPR15" s="746"/>
      <c r="EPS15" s="746"/>
      <c r="EPT15" s="746"/>
      <c r="EPU15" s="746"/>
      <c r="EPV15" s="746"/>
      <c r="EPW15" s="746"/>
      <c r="EPX15" s="746"/>
      <c r="EPY15" s="746"/>
      <c r="EPZ15" s="746"/>
      <c r="EQA15" s="746"/>
      <c r="EQB15" s="746"/>
      <c r="EQC15" s="746"/>
      <c r="EQD15" s="746"/>
      <c r="EQE15" s="746"/>
      <c r="EQF15" s="746"/>
      <c r="EQG15" s="746"/>
      <c r="EQH15" s="746"/>
      <c r="EQI15" s="746"/>
      <c r="EQJ15" s="746"/>
      <c r="EQK15" s="746"/>
      <c r="EQL15" s="746"/>
      <c r="EQM15" s="746"/>
      <c r="EQN15" s="746"/>
      <c r="EQO15" s="746"/>
      <c r="EQP15" s="746"/>
      <c r="EQQ15" s="746"/>
      <c r="EQR15" s="746"/>
      <c r="EQS15" s="746"/>
      <c r="EQT15" s="746"/>
      <c r="EQU15" s="746"/>
      <c r="EQV15" s="746"/>
      <c r="EQW15" s="746"/>
      <c r="EQX15" s="746"/>
      <c r="EQY15" s="746"/>
      <c r="EQZ15" s="746"/>
      <c r="ERA15" s="746"/>
      <c r="ERB15" s="746"/>
      <c r="ERC15" s="746"/>
      <c r="ERD15" s="746"/>
      <c r="ERE15" s="746"/>
      <c r="ERF15" s="746"/>
      <c r="ERG15" s="746"/>
      <c r="ERH15" s="746"/>
      <c r="ERI15" s="746"/>
      <c r="ERJ15" s="746"/>
      <c r="ERK15" s="746"/>
      <c r="ERL15" s="746"/>
      <c r="ERM15" s="746"/>
      <c r="ERN15" s="746"/>
      <c r="ERO15" s="746"/>
      <c r="ERP15" s="746"/>
      <c r="ERQ15" s="746"/>
      <c r="ERR15" s="746"/>
      <c r="ERS15" s="746"/>
      <c r="ERT15" s="746"/>
      <c r="ERU15" s="746"/>
      <c r="ERV15" s="746"/>
      <c r="ERW15" s="746"/>
      <c r="ERX15" s="746"/>
      <c r="ERY15" s="746"/>
      <c r="ERZ15" s="746"/>
      <c r="ESA15" s="746"/>
      <c r="ESB15" s="746"/>
      <c r="ESC15" s="746"/>
      <c r="ESD15" s="746"/>
      <c r="ESE15" s="746"/>
      <c r="ESF15" s="746"/>
      <c r="ESG15" s="746"/>
      <c r="ESH15" s="746"/>
      <c r="ESI15" s="746"/>
      <c r="ESJ15" s="746"/>
      <c r="ESK15" s="746"/>
      <c r="ESL15" s="746"/>
      <c r="ESM15" s="746"/>
      <c r="ESN15" s="746"/>
      <c r="ESO15" s="746"/>
      <c r="ESP15" s="746"/>
      <c r="ESQ15" s="746"/>
      <c r="ESR15" s="746"/>
      <c r="ESS15" s="746"/>
      <c r="EST15" s="746"/>
      <c r="ESU15" s="746"/>
      <c r="ESV15" s="746"/>
      <c r="ESW15" s="746"/>
      <c r="ESX15" s="746"/>
      <c r="ESY15" s="746"/>
      <c r="ESZ15" s="746"/>
      <c r="ETA15" s="746"/>
      <c r="ETB15" s="746"/>
      <c r="ETC15" s="746"/>
      <c r="ETD15" s="746"/>
      <c r="ETE15" s="746"/>
      <c r="ETF15" s="746"/>
      <c r="ETG15" s="746"/>
      <c r="ETH15" s="746"/>
      <c r="ETI15" s="746"/>
      <c r="ETJ15" s="746"/>
      <c r="ETK15" s="746"/>
      <c r="ETL15" s="746"/>
      <c r="ETM15" s="746"/>
      <c r="ETN15" s="746"/>
      <c r="ETO15" s="746"/>
      <c r="ETP15" s="746"/>
      <c r="ETQ15" s="746"/>
      <c r="ETR15" s="746"/>
      <c r="ETS15" s="746"/>
      <c r="ETT15" s="746"/>
      <c r="ETU15" s="746"/>
      <c r="ETV15" s="746"/>
      <c r="ETW15" s="746"/>
      <c r="ETX15" s="746"/>
      <c r="ETY15" s="746"/>
      <c r="ETZ15" s="746"/>
      <c r="EUA15" s="746"/>
      <c r="EUB15" s="746"/>
      <c r="EUC15" s="746"/>
      <c r="EUD15" s="746"/>
      <c r="EUE15" s="746"/>
      <c r="EUF15" s="746"/>
      <c r="EUG15" s="746"/>
      <c r="EUH15" s="746"/>
      <c r="EUI15" s="746"/>
      <c r="EUJ15" s="746"/>
      <c r="EUK15" s="746"/>
      <c r="EUL15" s="746"/>
      <c r="EUM15" s="746"/>
      <c r="EUN15" s="746"/>
      <c r="EUO15" s="746"/>
      <c r="EUP15" s="746"/>
      <c r="EUQ15" s="746"/>
      <c r="EUR15" s="746"/>
      <c r="EUS15" s="746"/>
      <c r="EUT15" s="746"/>
      <c r="EUU15" s="746"/>
      <c r="EUV15" s="746"/>
      <c r="EUW15" s="746"/>
      <c r="EUX15" s="746"/>
      <c r="EUY15" s="746"/>
      <c r="EUZ15" s="746"/>
      <c r="EVA15" s="746"/>
      <c r="EVB15" s="746"/>
      <c r="EVC15" s="746"/>
      <c r="EVD15" s="746"/>
      <c r="EVE15" s="746"/>
      <c r="EVF15" s="746"/>
      <c r="EVG15" s="746"/>
      <c r="EVH15" s="746"/>
      <c r="EVI15" s="746"/>
      <c r="EVJ15" s="746"/>
      <c r="EVK15" s="746"/>
      <c r="EVL15" s="746"/>
      <c r="EVM15" s="746"/>
      <c r="EVN15" s="746"/>
      <c r="EVO15" s="746"/>
      <c r="EVP15" s="746"/>
      <c r="EVQ15" s="746"/>
      <c r="EVR15" s="746"/>
      <c r="EVS15" s="746"/>
      <c r="EVT15" s="746"/>
      <c r="EVU15" s="746"/>
      <c r="EVV15" s="746"/>
      <c r="EVW15" s="746"/>
      <c r="EVX15" s="746"/>
      <c r="EVY15" s="746"/>
      <c r="EVZ15" s="746"/>
      <c r="EWA15" s="746"/>
      <c r="EWB15" s="746"/>
      <c r="EWC15" s="746"/>
      <c r="EWD15" s="746"/>
      <c r="EWE15" s="746"/>
      <c r="EWF15" s="746"/>
      <c r="EWG15" s="746"/>
      <c r="EWH15" s="746"/>
      <c r="EWI15" s="746"/>
      <c r="EWJ15" s="746"/>
      <c r="EWK15" s="746"/>
      <c r="EWL15" s="746"/>
      <c r="EWM15" s="746"/>
      <c r="EWN15" s="746"/>
      <c r="EWO15" s="746"/>
      <c r="EWP15" s="746"/>
      <c r="EWQ15" s="746"/>
      <c r="EWR15" s="746"/>
      <c r="EWS15" s="746"/>
      <c r="EWT15" s="746"/>
      <c r="EWU15" s="746"/>
      <c r="EWV15" s="746"/>
      <c r="EWW15" s="746"/>
      <c r="EWX15" s="746"/>
      <c r="EWY15" s="746"/>
      <c r="EWZ15" s="746"/>
      <c r="EXA15" s="746"/>
      <c r="EXB15" s="746"/>
      <c r="EXC15" s="746"/>
      <c r="EXD15" s="746"/>
      <c r="EXE15" s="746"/>
      <c r="EXF15" s="746"/>
      <c r="EXG15" s="746"/>
      <c r="EXH15" s="746"/>
      <c r="EXI15" s="746"/>
      <c r="EXJ15" s="746"/>
      <c r="EXK15" s="746"/>
      <c r="EXL15" s="746"/>
      <c r="EXM15" s="746"/>
      <c r="EXN15" s="746"/>
      <c r="EXO15" s="746"/>
      <c r="EXP15" s="746"/>
      <c r="EXQ15" s="746"/>
      <c r="EXR15" s="746"/>
      <c r="EXS15" s="746"/>
      <c r="EXT15" s="746"/>
      <c r="EXU15" s="746"/>
      <c r="EXV15" s="746"/>
      <c r="EXW15" s="746"/>
      <c r="EXX15" s="746"/>
      <c r="EXY15" s="746"/>
      <c r="EXZ15" s="746"/>
      <c r="EYA15" s="746"/>
      <c r="EYB15" s="746"/>
      <c r="EYC15" s="746"/>
      <c r="EYD15" s="746"/>
      <c r="EYE15" s="746"/>
      <c r="EYF15" s="746"/>
      <c r="EYG15" s="746"/>
      <c r="EYH15" s="746"/>
      <c r="EYI15" s="746"/>
      <c r="EYJ15" s="746"/>
      <c r="EYK15" s="746"/>
      <c r="EYL15" s="746"/>
      <c r="EYM15" s="746"/>
      <c r="EYN15" s="746"/>
      <c r="EYO15" s="746"/>
      <c r="EYP15" s="746"/>
      <c r="EYQ15" s="746"/>
      <c r="EYR15" s="746"/>
      <c r="EYS15" s="746"/>
      <c r="EYT15" s="746"/>
      <c r="EYU15" s="746"/>
      <c r="EYV15" s="746"/>
      <c r="EYW15" s="746"/>
      <c r="EYX15" s="746"/>
      <c r="EYY15" s="746"/>
      <c r="EYZ15" s="746"/>
      <c r="EZA15" s="746"/>
      <c r="EZB15" s="746"/>
      <c r="EZC15" s="746"/>
      <c r="EZD15" s="746"/>
      <c r="EZE15" s="746"/>
      <c r="EZF15" s="746"/>
      <c r="EZG15" s="746"/>
      <c r="EZH15" s="746"/>
      <c r="EZI15" s="746"/>
      <c r="EZJ15" s="746"/>
      <c r="EZK15" s="746"/>
      <c r="EZL15" s="746"/>
      <c r="EZM15" s="746"/>
      <c r="EZN15" s="746"/>
      <c r="EZO15" s="746"/>
      <c r="EZP15" s="746"/>
      <c r="EZQ15" s="746"/>
      <c r="EZR15" s="746"/>
      <c r="EZS15" s="746"/>
      <c r="EZT15" s="746"/>
      <c r="EZU15" s="746"/>
      <c r="EZV15" s="746"/>
      <c r="EZW15" s="746"/>
      <c r="EZX15" s="746"/>
      <c r="EZY15" s="746"/>
      <c r="EZZ15" s="746"/>
      <c r="FAA15" s="746"/>
      <c r="FAB15" s="746"/>
      <c r="FAC15" s="746"/>
      <c r="FAD15" s="746"/>
      <c r="FAE15" s="746"/>
      <c r="FAF15" s="746"/>
      <c r="FAG15" s="746"/>
      <c r="FAH15" s="746"/>
      <c r="FAI15" s="746"/>
      <c r="FAJ15" s="746"/>
      <c r="FAK15" s="746"/>
      <c r="FAL15" s="746"/>
      <c r="FAM15" s="746"/>
      <c r="FAN15" s="746"/>
      <c r="FAO15" s="746"/>
      <c r="FAP15" s="746"/>
      <c r="FAQ15" s="746"/>
      <c r="FAR15" s="746"/>
      <c r="FAS15" s="746"/>
      <c r="FAT15" s="746"/>
      <c r="FAU15" s="746"/>
      <c r="FAV15" s="746"/>
      <c r="FAW15" s="746"/>
      <c r="FAX15" s="746"/>
      <c r="FAY15" s="746"/>
      <c r="FAZ15" s="746"/>
      <c r="FBA15" s="746"/>
      <c r="FBB15" s="746"/>
      <c r="FBC15" s="746"/>
      <c r="FBD15" s="746"/>
      <c r="FBE15" s="746"/>
      <c r="FBF15" s="746"/>
      <c r="FBG15" s="746"/>
      <c r="FBH15" s="746"/>
      <c r="FBI15" s="746"/>
      <c r="FBJ15" s="746"/>
      <c r="FBK15" s="746"/>
      <c r="FBL15" s="746"/>
      <c r="FBM15" s="746"/>
      <c r="FBN15" s="746"/>
      <c r="FBO15" s="746"/>
      <c r="FBP15" s="746"/>
      <c r="FBQ15" s="746"/>
      <c r="FBR15" s="746"/>
      <c r="FBS15" s="746"/>
      <c r="FBT15" s="746"/>
      <c r="FBU15" s="746"/>
      <c r="FBV15" s="746"/>
      <c r="FBW15" s="746"/>
      <c r="FBX15" s="746"/>
      <c r="FBY15" s="746"/>
      <c r="FBZ15" s="746"/>
      <c r="FCA15" s="746"/>
      <c r="FCB15" s="746"/>
      <c r="FCC15" s="746"/>
      <c r="FCD15" s="746"/>
      <c r="FCE15" s="746"/>
      <c r="FCF15" s="746"/>
      <c r="FCG15" s="746"/>
      <c r="FCH15" s="746"/>
      <c r="FCI15" s="746"/>
      <c r="FCJ15" s="746"/>
      <c r="FCK15" s="746"/>
      <c r="FCL15" s="746"/>
      <c r="FCM15" s="746"/>
      <c r="FCN15" s="746"/>
      <c r="FCO15" s="746"/>
      <c r="FCP15" s="746"/>
      <c r="FCQ15" s="746"/>
      <c r="FCR15" s="746"/>
      <c r="FCS15" s="746"/>
      <c r="FCT15" s="746"/>
      <c r="FCU15" s="746"/>
      <c r="FCV15" s="746"/>
      <c r="FCW15" s="746"/>
      <c r="FCX15" s="746"/>
      <c r="FCY15" s="746"/>
      <c r="FCZ15" s="746"/>
      <c r="FDA15" s="746"/>
      <c r="FDB15" s="746"/>
      <c r="FDC15" s="746"/>
      <c r="FDD15" s="746"/>
      <c r="FDE15" s="746"/>
      <c r="FDF15" s="746"/>
      <c r="FDG15" s="746"/>
      <c r="FDH15" s="746"/>
      <c r="FDI15" s="746"/>
      <c r="FDJ15" s="746"/>
      <c r="FDK15" s="746"/>
      <c r="FDL15" s="746"/>
      <c r="FDM15" s="746"/>
      <c r="FDN15" s="746"/>
      <c r="FDO15" s="746"/>
      <c r="FDP15" s="746"/>
      <c r="FDQ15" s="746"/>
      <c r="FDR15" s="746"/>
      <c r="FDS15" s="746"/>
      <c r="FDT15" s="746"/>
      <c r="FDU15" s="746"/>
      <c r="FDV15" s="746"/>
      <c r="FDW15" s="746"/>
      <c r="FDX15" s="746"/>
      <c r="FDY15" s="746"/>
      <c r="FDZ15" s="746"/>
      <c r="FEA15" s="746"/>
      <c r="FEB15" s="746"/>
      <c r="FEC15" s="746"/>
      <c r="FED15" s="746"/>
      <c r="FEE15" s="746"/>
      <c r="FEF15" s="746"/>
      <c r="FEG15" s="746"/>
      <c r="FEH15" s="746"/>
      <c r="FEI15" s="746"/>
      <c r="FEJ15" s="746"/>
      <c r="FEK15" s="746"/>
      <c r="FEL15" s="746"/>
      <c r="FEM15" s="746"/>
      <c r="FEN15" s="746"/>
      <c r="FEO15" s="746"/>
      <c r="FEP15" s="746"/>
      <c r="FEQ15" s="746"/>
      <c r="FER15" s="746"/>
      <c r="FES15" s="746"/>
      <c r="FET15" s="746"/>
      <c r="FEU15" s="746"/>
      <c r="FEV15" s="746"/>
      <c r="FEW15" s="746"/>
      <c r="FEX15" s="746"/>
      <c r="FEY15" s="746"/>
      <c r="FEZ15" s="746"/>
      <c r="FFA15" s="746"/>
      <c r="FFB15" s="746"/>
      <c r="FFC15" s="746"/>
      <c r="FFD15" s="746"/>
      <c r="FFE15" s="746"/>
      <c r="FFF15" s="746"/>
      <c r="FFG15" s="746"/>
      <c r="FFH15" s="746"/>
      <c r="FFI15" s="746"/>
      <c r="FFJ15" s="746"/>
      <c r="FFK15" s="746"/>
      <c r="FFL15" s="746"/>
      <c r="FFM15" s="746"/>
      <c r="FFN15" s="746"/>
      <c r="FFO15" s="746"/>
      <c r="FFP15" s="746"/>
      <c r="FFQ15" s="746"/>
      <c r="FFR15" s="746"/>
      <c r="FFS15" s="746"/>
      <c r="FFT15" s="746"/>
      <c r="FFU15" s="746"/>
      <c r="FFV15" s="746"/>
      <c r="FFW15" s="746"/>
      <c r="FFX15" s="746"/>
      <c r="FFY15" s="746"/>
      <c r="FFZ15" s="746"/>
      <c r="FGA15" s="746"/>
      <c r="FGB15" s="746"/>
      <c r="FGC15" s="746"/>
      <c r="FGD15" s="746"/>
      <c r="FGE15" s="746"/>
      <c r="FGF15" s="746"/>
      <c r="FGG15" s="746"/>
      <c r="FGH15" s="746"/>
      <c r="FGI15" s="746"/>
      <c r="FGJ15" s="746"/>
      <c r="FGK15" s="746"/>
      <c r="FGL15" s="746"/>
      <c r="FGM15" s="746"/>
      <c r="FGN15" s="746"/>
      <c r="FGO15" s="746"/>
      <c r="FGP15" s="746"/>
      <c r="FGQ15" s="746"/>
      <c r="FGR15" s="746"/>
      <c r="FGS15" s="746"/>
      <c r="FGT15" s="746"/>
      <c r="FGU15" s="746"/>
      <c r="FGV15" s="746"/>
      <c r="FGW15" s="746"/>
      <c r="FGX15" s="746"/>
      <c r="FGY15" s="746"/>
      <c r="FGZ15" s="746"/>
      <c r="FHA15" s="746"/>
      <c r="FHB15" s="746"/>
      <c r="FHC15" s="746"/>
      <c r="FHD15" s="746"/>
      <c r="FHE15" s="746"/>
      <c r="FHF15" s="746"/>
      <c r="FHG15" s="746"/>
      <c r="FHH15" s="746"/>
      <c r="FHI15" s="746"/>
      <c r="FHJ15" s="746"/>
      <c r="FHK15" s="746"/>
      <c r="FHL15" s="746"/>
      <c r="FHM15" s="746"/>
      <c r="FHN15" s="746"/>
      <c r="FHO15" s="746"/>
      <c r="FHP15" s="746"/>
      <c r="FHQ15" s="746"/>
      <c r="FHR15" s="746"/>
      <c r="FHS15" s="746"/>
      <c r="FHT15" s="746"/>
      <c r="FHU15" s="746"/>
      <c r="FHV15" s="746"/>
      <c r="FHW15" s="746"/>
      <c r="FHX15" s="746"/>
      <c r="FHY15" s="746"/>
      <c r="FHZ15" s="746"/>
      <c r="FIA15" s="746"/>
      <c r="FIB15" s="746"/>
      <c r="FIC15" s="746"/>
      <c r="FID15" s="746"/>
      <c r="FIE15" s="746"/>
      <c r="FIF15" s="746"/>
      <c r="FIG15" s="746"/>
      <c r="FIH15" s="746"/>
      <c r="FII15" s="746"/>
      <c r="FIJ15" s="746"/>
      <c r="FIK15" s="746"/>
      <c r="FIL15" s="746"/>
      <c r="FIM15" s="746"/>
      <c r="FIN15" s="746"/>
      <c r="FIO15" s="746"/>
      <c r="FIP15" s="746"/>
      <c r="FIQ15" s="746"/>
      <c r="FIR15" s="746"/>
      <c r="FIS15" s="746"/>
      <c r="FIT15" s="746"/>
      <c r="FIU15" s="746"/>
      <c r="FIV15" s="746"/>
      <c r="FIW15" s="746"/>
      <c r="FIX15" s="746"/>
      <c r="FIY15" s="746"/>
      <c r="FIZ15" s="746"/>
      <c r="FJA15" s="746"/>
      <c r="FJB15" s="746"/>
      <c r="FJC15" s="746"/>
      <c r="FJD15" s="746"/>
      <c r="FJE15" s="746"/>
      <c r="FJF15" s="746"/>
      <c r="FJG15" s="746"/>
      <c r="FJH15" s="746"/>
      <c r="FJI15" s="746"/>
      <c r="FJJ15" s="746"/>
      <c r="FJK15" s="746"/>
      <c r="FJL15" s="746"/>
      <c r="FJM15" s="746"/>
      <c r="FJN15" s="746"/>
      <c r="FJO15" s="746"/>
      <c r="FJP15" s="746"/>
      <c r="FJQ15" s="746"/>
      <c r="FJR15" s="746"/>
      <c r="FJS15" s="746"/>
      <c r="FJT15" s="746"/>
      <c r="FJU15" s="746"/>
      <c r="FJV15" s="746"/>
      <c r="FJW15" s="746"/>
      <c r="FJX15" s="746"/>
      <c r="FJY15" s="746"/>
      <c r="FJZ15" s="746"/>
      <c r="FKA15" s="746"/>
      <c r="FKB15" s="746"/>
      <c r="FKC15" s="746"/>
      <c r="FKD15" s="746"/>
      <c r="FKE15" s="746"/>
      <c r="FKF15" s="746"/>
      <c r="FKG15" s="746"/>
      <c r="FKH15" s="746"/>
      <c r="FKI15" s="746"/>
      <c r="FKJ15" s="746"/>
      <c r="FKK15" s="746"/>
      <c r="FKL15" s="746"/>
      <c r="FKM15" s="746"/>
      <c r="FKN15" s="746"/>
      <c r="FKO15" s="746"/>
      <c r="FKP15" s="746"/>
      <c r="FKQ15" s="746"/>
      <c r="FKR15" s="746"/>
      <c r="FKS15" s="746"/>
      <c r="FKT15" s="746"/>
      <c r="FKU15" s="746"/>
      <c r="FKV15" s="746"/>
      <c r="FKW15" s="746"/>
      <c r="FKX15" s="746"/>
      <c r="FKY15" s="746"/>
      <c r="FKZ15" s="746"/>
      <c r="FLA15" s="746"/>
      <c r="FLB15" s="746"/>
      <c r="FLC15" s="746"/>
      <c r="FLD15" s="746"/>
      <c r="FLE15" s="746"/>
      <c r="FLF15" s="746"/>
      <c r="FLG15" s="746"/>
      <c r="FLH15" s="746"/>
      <c r="FLI15" s="746"/>
      <c r="FLJ15" s="746"/>
      <c r="FLK15" s="746"/>
      <c r="FLL15" s="746"/>
      <c r="FLM15" s="746"/>
      <c r="FLN15" s="746"/>
      <c r="FLO15" s="746"/>
      <c r="FLP15" s="746"/>
      <c r="FLQ15" s="746"/>
      <c r="FLR15" s="746"/>
      <c r="FLS15" s="746"/>
      <c r="FLT15" s="746"/>
      <c r="FLU15" s="746"/>
      <c r="FLV15" s="746"/>
      <c r="FLW15" s="746"/>
      <c r="FLX15" s="746"/>
      <c r="FLY15" s="746"/>
      <c r="FLZ15" s="746"/>
      <c r="FMA15" s="746"/>
      <c r="FMB15" s="746"/>
      <c r="FMC15" s="746"/>
      <c r="FMD15" s="746"/>
      <c r="FME15" s="746"/>
      <c r="FMF15" s="746"/>
      <c r="FMG15" s="746"/>
      <c r="FMH15" s="746"/>
      <c r="FMI15" s="746"/>
      <c r="FMJ15" s="746"/>
      <c r="FMK15" s="746"/>
      <c r="FML15" s="746"/>
      <c r="FMM15" s="746"/>
      <c r="FMN15" s="746"/>
      <c r="FMO15" s="746"/>
      <c r="FMP15" s="746"/>
      <c r="FMQ15" s="746"/>
      <c r="FMR15" s="746"/>
      <c r="FMS15" s="746"/>
      <c r="FMT15" s="746"/>
      <c r="FMU15" s="746"/>
      <c r="FMV15" s="746"/>
      <c r="FMW15" s="746"/>
      <c r="FMX15" s="746"/>
      <c r="FMY15" s="746"/>
      <c r="FMZ15" s="746"/>
      <c r="FNA15" s="746"/>
      <c r="FNB15" s="746"/>
      <c r="FNC15" s="746"/>
      <c r="FND15" s="746"/>
      <c r="FNE15" s="746"/>
      <c r="FNF15" s="746"/>
      <c r="FNG15" s="746"/>
      <c r="FNH15" s="746"/>
      <c r="FNI15" s="746"/>
      <c r="FNJ15" s="746"/>
      <c r="FNK15" s="746"/>
      <c r="FNL15" s="746"/>
      <c r="FNM15" s="746"/>
      <c r="FNN15" s="746"/>
      <c r="FNO15" s="746"/>
      <c r="FNP15" s="746"/>
      <c r="FNQ15" s="746"/>
      <c r="FNR15" s="746"/>
      <c r="FNS15" s="746"/>
      <c r="FNT15" s="746"/>
      <c r="FNU15" s="746"/>
      <c r="FNV15" s="746"/>
      <c r="FNW15" s="746"/>
      <c r="FNX15" s="746"/>
      <c r="FNY15" s="746"/>
      <c r="FNZ15" s="746"/>
      <c r="FOA15" s="746"/>
      <c r="FOB15" s="746"/>
      <c r="FOC15" s="746"/>
      <c r="FOD15" s="746"/>
      <c r="FOE15" s="746"/>
      <c r="FOF15" s="746"/>
      <c r="FOG15" s="746"/>
      <c r="FOH15" s="746"/>
      <c r="FOI15" s="746"/>
      <c r="FOJ15" s="746"/>
      <c r="FOK15" s="746"/>
      <c r="FOL15" s="746"/>
      <c r="FOM15" s="746"/>
      <c r="FON15" s="746"/>
      <c r="FOO15" s="746"/>
      <c r="FOP15" s="746"/>
      <c r="FOQ15" s="746"/>
      <c r="FOR15" s="746"/>
      <c r="FOS15" s="746"/>
      <c r="FOT15" s="746"/>
      <c r="FOU15" s="746"/>
      <c r="FOV15" s="746"/>
      <c r="FOW15" s="746"/>
      <c r="FOX15" s="746"/>
      <c r="FOY15" s="746"/>
      <c r="FOZ15" s="746"/>
      <c r="FPA15" s="746"/>
      <c r="FPB15" s="746"/>
      <c r="FPC15" s="746"/>
      <c r="FPD15" s="746"/>
      <c r="FPE15" s="746"/>
      <c r="FPF15" s="746"/>
      <c r="FPG15" s="746"/>
      <c r="FPH15" s="746"/>
      <c r="FPI15" s="746"/>
      <c r="FPJ15" s="746"/>
      <c r="FPK15" s="746"/>
      <c r="FPL15" s="746"/>
      <c r="FPM15" s="746"/>
      <c r="FPN15" s="746"/>
      <c r="FPO15" s="746"/>
      <c r="FPP15" s="746"/>
      <c r="FPQ15" s="746"/>
      <c r="FPR15" s="746"/>
      <c r="FPS15" s="746"/>
      <c r="FPT15" s="746"/>
      <c r="FPU15" s="746"/>
      <c r="FPV15" s="746"/>
      <c r="FPW15" s="746"/>
      <c r="FPX15" s="746"/>
      <c r="FPY15" s="746"/>
      <c r="FPZ15" s="746"/>
      <c r="FQA15" s="746"/>
      <c r="FQB15" s="746"/>
      <c r="FQC15" s="746"/>
      <c r="FQD15" s="746"/>
      <c r="FQE15" s="746"/>
      <c r="FQF15" s="746"/>
      <c r="FQG15" s="746"/>
      <c r="FQH15" s="746"/>
      <c r="FQI15" s="746"/>
      <c r="FQJ15" s="746"/>
      <c r="FQK15" s="746"/>
      <c r="FQL15" s="746"/>
      <c r="FQM15" s="746"/>
      <c r="FQN15" s="746"/>
      <c r="FQO15" s="746"/>
      <c r="FQP15" s="746"/>
      <c r="FQQ15" s="746"/>
      <c r="FQR15" s="746"/>
      <c r="FQS15" s="746"/>
      <c r="FQT15" s="746"/>
      <c r="FQU15" s="746"/>
      <c r="FQV15" s="746"/>
      <c r="FQW15" s="746"/>
      <c r="FQX15" s="746"/>
      <c r="FQY15" s="746"/>
      <c r="FQZ15" s="746"/>
      <c r="FRA15" s="746"/>
      <c r="FRB15" s="746"/>
      <c r="FRC15" s="746"/>
      <c r="FRD15" s="746"/>
      <c r="FRE15" s="746"/>
      <c r="FRF15" s="746"/>
      <c r="FRG15" s="746"/>
      <c r="FRH15" s="746"/>
      <c r="FRI15" s="746"/>
      <c r="FRJ15" s="746"/>
      <c r="FRK15" s="746"/>
      <c r="FRL15" s="746"/>
      <c r="FRM15" s="746"/>
      <c r="FRN15" s="746"/>
      <c r="FRO15" s="746"/>
      <c r="FRP15" s="746"/>
      <c r="FRQ15" s="746"/>
      <c r="FRR15" s="746"/>
      <c r="FRS15" s="746"/>
      <c r="FRT15" s="746"/>
      <c r="FRU15" s="746"/>
      <c r="FRV15" s="746"/>
      <c r="FRW15" s="746"/>
      <c r="FRX15" s="746"/>
      <c r="FRY15" s="746"/>
      <c r="FRZ15" s="746"/>
      <c r="FSA15" s="746"/>
      <c r="FSB15" s="746"/>
      <c r="FSC15" s="746"/>
      <c r="FSD15" s="746"/>
      <c r="FSE15" s="746"/>
      <c r="FSF15" s="746"/>
      <c r="FSG15" s="746"/>
      <c r="FSH15" s="746"/>
      <c r="FSI15" s="746"/>
      <c r="FSJ15" s="746"/>
      <c r="FSK15" s="746"/>
      <c r="FSL15" s="746"/>
      <c r="FSM15" s="746"/>
      <c r="FSN15" s="746"/>
      <c r="FSO15" s="746"/>
      <c r="FSP15" s="746"/>
      <c r="FSQ15" s="746"/>
      <c r="FSR15" s="746"/>
      <c r="FSS15" s="746"/>
      <c r="FST15" s="746"/>
      <c r="FSU15" s="746"/>
      <c r="FSV15" s="746"/>
      <c r="FSW15" s="746"/>
      <c r="FSX15" s="746"/>
      <c r="FSY15" s="746"/>
      <c r="FSZ15" s="746"/>
      <c r="FTA15" s="746"/>
      <c r="FTB15" s="746"/>
      <c r="FTC15" s="746"/>
      <c r="FTD15" s="746"/>
      <c r="FTE15" s="746"/>
      <c r="FTF15" s="746"/>
      <c r="FTG15" s="746"/>
      <c r="FTH15" s="746"/>
      <c r="FTI15" s="746"/>
      <c r="FTJ15" s="746"/>
      <c r="FTK15" s="746"/>
      <c r="FTL15" s="746"/>
      <c r="FTM15" s="746"/>
      <c r="FTN15" s="746"/>
      <c r="FTO15" s="746"/>
      <c r="FTP15" s="746"/>
      <c r="FTQ15" s="746"/>
      <c r="FTR15" s="746"/>
      <c r="FTS15" s="746"/>
      <c r="FTT15" s="746"/>
      <c r="FTU15" s="746"/>
      <c r="FTV15" s="746"/>
      <c r="FTW15" s="746"/>
      <c r="FTX15" s="746"/>
      <c r="FTY15" s="746"/>
      <c r="FTZ15" s="746"/>
      <c r="FUA15" s="746"/>
      <c r="FUB15" s="746"/>
      <c r="FUC15" s="746"/>
      <c r="FUD15" s="746"/>
      <c r="FUE15" s="746"/>
      <c r="FUF15" s="746"/>
      <c r="FUG15" s="746"/>
      <c r="FUH15" s="746"/>
      <c r="FUI15" s="746"/>
      <c r="FUJ15" s="746"/>
      <c r="FUK15" s="746"/>
      <c r="FUL15" s="746"/>
      <c r="FUM15" s="746"/>
      <c r="FUN15" s="746"/>
      <c r="FUO15" s="746"/>
      <c r="FUP15" s="746"/>
      <c r="FUQ15" s="746"/>
      <c r="FUR15" s="746"/>
      <c r="FUS15" s="746"/>
      <c r="FUT15" s="746"/>
      <c r="FUU15" s="746"/>
      <c r="FUV15" s="746"/>
      <c r="FUW15" s="746"/>
      <c r="FUX15" s="746"/>
      <c r="FUY15" s="746"/>
      <c r="FUZ15" s="746"/>
      <c r="FVA15" s="746"/>
      <c r="FVB15" s="746"/>
      <c r="FVC15" s="746"/>
      <c r="FVD15" s="746"/>
      <c r="FVE15" s="746"/>
      <c r="FVF15" s="746"/>
      <c r="FVG15" s="746"/>
      <c r="FVH15" s="746"/>
      <c r="FVI15" s="746"/>
      <c r="FVJ15" s="746"/>
      <c r="FVK15" s="746"/>
      <c r="FVL15" s="746"/>
      <c r="FVM15" s="746"/>
      <c r="FVN15" s="746"/>
      <c r="FVO15" s="746"/>
      <c r="FVP15" s="746"/>
      <c r="FVQ15" s="746"/>
      <c r="FVR15" s="746"/>
      <c r="FVS15" s="746"/>
      <c r="FVT15" s="746"/>
      <c r="FVU15" s="746"/>
      <c r="FVV15" s="746"/>
      <c r="FVW15" s="746"/>
      <c r="FVX15" s="746"/>
      <c r="FVY15" s="746"/>
      <c r="FVZ15" s="746"/>
      <c r="FWA15" s="746"/>
      <c r="FWB15" s="746"/>
      <c r="FWC15" s="746"/>
      <c r="FWD15" s="746"/>
      <c r="FWE15" s="746"/>
      <c r="FWF15" s="746"/>
      <c r="FWG15" s="746"/>
      <c r="FWH15" s="746"/>
      <c r="FWI15" s="746"/>
      <c r="FWJ15" s="746"/>
      <c r="FWK15" s="746"/>
      <c r="FWL15" s="746"/>
      <c r="FWM15" s="746"/>
      <c r="FWN15" s="746"/>
      <c r="FWO15" s="746"/>
      <c r="FWP15" s="746"/>
      <c r="FWQ15" s="746"/>
      <c r="FWR15" s="746"/>
      <c r="FWS15" s="746"/>
      <c r="FWT15" s="746"/>
      <c r="FWU15" s="746"/>
      <c r="FWV15" s="746"/>
      <c r="FWW15" s="746"/>
      <c r="FWX15" s="746"/>
      <c r="FWY15" s="746"/>
      <c r="FWZ15" s="746"/>
      <c r="FXA15" s="746"/>
      <c r="FXB15" s="746"/>
      <c r="FXC15" s="746"/>
      <c r="FXD15" s="746"/>
      <c r="FXE15" s="746"/>
      <c r="FXF15" s="746"/>
      <c r="FXG15" s="746"/>
      <c r="FXH15" s="746"/>
      <c r="FXI15" s="746"/>
      <c r="FXJ15" s="746"/>
      <c r="FXK15" s="746"/>
      <c r="FXL15" s="746"/>
      <c r="FXM15" s="746"/>
      <c r="FXN15" s="746"/>
      <c r="FXO15" s="746"/>
      <c r="FXP15" s="746"/>
      <c r="FXQ15" s="746"/>
      <c r="FXR15" s="746"/>
      <c r="FXS15" s="746"/>
      <c r="FXT15" s="746"/>
      <c r="FXU15" s="746"/>
      <c r="FXV15" s="746"/>
      <c r="FXW15" s="746"/>
      <c r="FXX15" s="746"/>
      <c r="FXY15" s="746"/>
      <c r="FXZ15" s="746"/>
      <c r="FYA15" s="746"/>
      <c r="FYB15" s="746"/>
      <c r="FYC15" s="746"/>
      <c r="FYD15" s="746"/>
      <c r="FYE15" s="746"/>
      <c r="FYF15" s="746"/>
      <c r="FYG15" s="746"/>
      <c r="FYH15" s="746"/>
      <c r="FYI15" s="746"/>
      <c r="FYJ15" s="746"/>
      <c r="FYK15" s="746"/>
      <c r="FYL15" s="746"/>
      <c r="FYM15" s="746"/>
      <c r="FYN15" s="746"/>
      <c r="FYO15" s="746"/>
      <c r="FYP15" s="746"/>
      <c r="FYQ15" s="746"/>
      <c r="FYR15" s="746"/>
      <c r="FYS15" s="746"/>
      <c r="FYT15" s="746"/>
      <c r="FYU15" s="746"/>
      <c r="FYV15" s="746"/>
      <c r="FYW15" s="746"/>
      <c r="FYX15" s="746"/>
      <c r="FYY15" s="746"/>
      <c r="FYZ15" s="746"/>
      <c r="FZA15" s="746"/>
      <c r="FZB15" s="746"/>
      <c r="FZC15" s="746"/>
      <c r="FZD15" s="746"/>
      <c r="FZE15" s="746"/>
      <c r="FZF15" s="746"/>
      <c r="FZG15" s="746"/>
      <c r="FZH15" s="746"/>
      <c r="FZI15" s="746"/>
      <c r="FZJ15" s="746"/>
      <c r="FZK15" s="746"/>
      <c r="FZL15" s="746"/>
      <c r="FZM15" s="746"/>
      <c r="FZN15" s="746"/>
      <c r="FZO15" s="746"/>
      <c r="FZP15" s="746"/>
      <c r="FZQ15" s="746"/>
      <c r="FZR15" s="746"/>
      <c r="FZS15" s="746"/>
      <c r="FZT15" s="746"/>
      <c r="FZU15" s="746"/>
      <c r="FZV15" s="746"/>
      <c r="FZW15" s="746"/>
      <c r="FZX15" s="746"/>
      <c r="FZY15" s="746"/>
      <c r="FZZ15" s="746"/>
      <c r="GAA15" s="746"/>
      <c r="GAB15" s="746"/>
      <c r="GAC15" s="746"/>
      <c r="GAD15" s="746"/>
      <c r="GAE15" s="746"/>
      <c r="GAF15" s="746"/>
      <c r="GAG15" s="746"/>
      <c r="GAH15" s="746"/>
      <c r="GAI15" s="746"/>
      <c r="GAJ15" s="746"/>
      <c r="GAK15" s="746"/>
      <c r="GAL15" s="746"/>
      <c r="GAM15" s="746"/>
      <c r="GAN15" s="746"/>
      <c r="GAO15" s="746"/>
      <c r="GAP15" s="746"/>
      <c r="GAQ15" s="746"/>
      <c r="GAR15" s="746"/>
      <c r="GAS15" s="746"/>
      <c r="GAT15" s="746"/>
      <c r="GAU15" s="746"/>
      <c r="GAV15" s="746"/>
      <c r="GAW15" s="746"/>
      <c r="GAX15" s="746"/>
      <c r="GAY15" s="746"/>
      <c r="GAZ15" s="746"/>
      <c r="GBA15" s="746"/>
      <c r="GBB15" s="746"/>
      <c r="GBC15" s="746"/>
      <c r="GBD15" s="746"/>
      <c r="GBE15" s="746"/>
      <c r="GBF15" s="746"/>
      <c r="GBG15" s="746"/>
      <c r="GBH15" s="746"/>
      <c r="GBI15" s="746"/>
      <c r="GBJ15" s="746"/>
      <c r="GBK15" s="746"/>
      <c r="GBL15" s="746"/>
      <c r="GBM15" s="746"/>
      <c r="GBN15" s="746"/>
      <c r="GBO15" s="746"/>
      <c r="GBP15" s="746"/>
      <c r="GBQ15" s="746"/>
      <c r="GBR15" s="746"/>
      <c r="GBS15" s="746"/>
      <c r="GBT15" s="746"/>
      <c r="GBU15" s="746"/>
      <c r="GBV15" s="746"/>
      <c r="GBW15" s="746"/>
      <c r="GBX15" s="746"/>
      <c r="GBY15" s="746"/>
      <c r="GBZ15" s="746"/>
      <c r="GCA15" s="746"/>
      <c r="GCB15" s="746"/>
      <c r="GCC15" s="746"/>
      <c r="GCD15" s="746"/>
      <c r="GCE15" s="746"/>
      <c r="GCF15" s="746"/>
      <c r="GCG15" s="746"/>
      <c r="GCH15" s="746"/>
      <c r="GCI15" s="746"/>
      <c r="GCJ15" s="746"/>
      <c r="GCK15" s="746"/>
      <c r="GCL15" s="746"/>
      <c r="GCM15" s="746"/>
      <c r="GCN15" s="746"/>
      <c r="GCO15" s="746"/>
      <c r="GCP15" s="746"/>
      <c r="GCQ15" s="746"/>
      <c r="GCR15" s="746"/>
      <c r="GCS15" s="746"/>
      <c r="GCT15" s="746"/>
      <c r="GCU15" s="746"/>
      <c r="GCV15" s="746"/>
      <c r="GCW15" s="746"/>
      <c r="GCX15" s="746"/>
      <c r="GCY15" s="746"/>
      <c r="GCZ15" s="746"/>
      <c r="GDA15" s="746"/>
      <c r="GDB15" s="746"/>
      <c r="GDC15" s="746"/>
      <c r="GDD15" s="746"/>
      <c r="GDE15" s="746"/>
      <c r="GDF15" s="746"/>
      <c r="GDG15" s="746"/>
      <c r="GDH15" s="746"/>
      <c r="GDI15" s="746"/>
      <c r="GDJ15" s="746"/>
      <c r="GDK15" s="746"/>
      <c r="GDL15" s="746"/>
      <c r="GDM15" s="746"/>
      <c r="GDN15" s="746"/>
      <c r="GDO15" s="746"/>
      <c r="GDP15" s="746"/>
      <c r="GDQ15" s="746"/>
      <c r="GDR15" s="746"/>
      <c r="GDS15" s="746"/>
      <c r="GDT15" s="746"/>
      <c r="GDU15" s="746"/>
      <c r="GDV15" s="746"/>
      <c r="GDW15" s="746"/>
      <c r="GDX15" s="746"/>
      <c r="GDY15" s="746"/>
      <c r="GDZ15" s="746"/>
      <c r="GEA15" s="746"/>
      <c r="GEB15" s="746"/>
      <c r="GEC15" s="746"/>
      <c r="GED15" s="746"/>
      <c r="GEE15" s="746"/>
      <c r="GEF15" s="746"/>
      <c r="GEG15" s="746"/>
      <c r="GEH15" s="746"/>
      <c r="GEI15" s="746"/>
      <c r="GEJ15" s="746"/>
      <c r="GEK15" s="746"/>
      <c r="GEL15" s="746"/>
      <c r="GEM15" s="746"/>
      <c r="GEN15" s="746"/>
      <c r="GEO15" s="746"/>
      <c r="GEP15" s="746"/>
      <c r="GEQ15" s="746"/>
      <c r="GER15" s="746"/>
      <c r="GES15" s="746"/>
      <c r="GET15" s="746"/>
      <c r="GEU15" s="746"/>
      <c r="GEV15" s="746"/>
      <c r="GEW15" s="746"/>
      <c r="GEX15" s="746"/>
      <c r="GEY15" s="746"/>
      <c r="GEZ15" s="746"/>
      <c r="GFA15" s="746"/>
      <c r="GFB15" s="746"/>
      <c r="GFC15" s="746"/>
      <c r="GFD15" s="746"/>
      <c r="GFE15" s="746"/>
      <c r="GFF15" s="746"/>
      <c r="GFG15" s="746"/>
      <c r="GFH15" s="746"/>
      <c r="GFI15" s="746"/>
      <c r="GFJ15" s="746"/>
      <c r="GFK15" s="746"/>
      <c r="GFL15" s="746"/>
      <c r="GFM15" s="746"/>
      <c r="GFN15" s="746"/>
      <c r="GFO15" s="746"/>
      <c r="GFP15" s="746"/>
      <c r="GFQ15" s="746"/>
      <c r="GFR15" s="746"/>
      <c r="GFS15" s="746"/>
      <c r="GFT15" s="746"/>
      <c r="GFU15" s="746"/>
      <c r="GFV15" s="746"/>
      <c r="GFW15" s="746"/>
      <c r="GFX15" s="746"/>
      <c r="GFY15" s="746"/>
      <c r="GFZ15" s="746"/>
      <c r="GGA15" s="746"/>
      <c r="GGB15" s="746"/>
      <c r="GGC15" s="746"/>
      <c r="GGD15" s="746"/>
      <c r="GGE15" s="746"/>
      <c r="GGF15" s="746"/>
      <c r="GGG15" s="746"/>
      <c r="GGH15" s="746"/>
      <c r="GGI15" s="746"/>
      <c r="GGJ15" s="746"/>
      <c r="GGK15" s="746"/>
      <c r="GGL15" s="746"/>
      <c r="GGM15" s="746"/>
      <c r="GGN15" s="746"/>
      <c r="GGO15" s="746"/>
      <c r="GGP15" s="746"/>
      <c r="GGQ15" s="746"/>
      <c r="GGR15" s="746"/>
      <c r="GGS15" s="746"/>
      <c r="GGT15" s="746"/>
      <c r="GGU15" s="746"/>
      <c r="GGV15" s="746"/>
      <c r="GGW15" s="746"/>
      <c r="GGX15" s="746"/>
      <c r="GGY15" s="746"/>
      <c r="GGZ15" s="746"/>
      <c r="GHA15" s="746"/>
      <c r="GHB15" s="746"/>
      <c r="GHC15" s="746"/>
      <c r="GHD15" s="746"/>
      <c r="GHE15" s="746"/>
      <c r="GHF15" s="746"/>
      <c r="GHG15" s="746"/>
      <c r="GHH15" s="746"/>
      <c r="GHI15" s="746"/>
      <c r="GHJ15" s="746"/>
      <c r="GHK15" s="746"/>
      <c r="GHL15" s="746"/>
      <c r="GHM15" s="746"/>
      <c r="GHN15" s="746"/>
      <c r="GHO15" s="746"/>
      <c r="GHP15" s="746"/>
      <c r="GHQ15" s="746"/>
      <c r="GHR15" s="746"/>
      <c r="GHS15" s="746"/>
      <c r="GHT15" s="746"/>
      <c r="GHU15" s="746"/>
      <c r="GHV15" s="746"/>
      <c r="GHW15" s="746"/>
      <c r="GHX15" s="746"/>
      <c r="GHY15" s="746"/>
      <c r="GHZ15" s="746"/>
      <c r="GIA15" s="746"/>
      <c r="GIB15" s="746"/>
      <c r="GIC15" s="746"/>
      <c r="GID15" s="746"/>
      <c r="GIE15" s="746"/>
      <c r="GIF15" s="746"/>
      <c r="GIG15" s="746"/>
      <c r="GIH15" s="746"/>
      <c r="GII15" s="746"/>
      <c r="GIJ15" s="746"/>
      <c r="GIK15" s="746"/>
      <c r="GIL15" s="746"/>
      <c r="GIM15" s="746"/>
      <c r="GIN15" s="746"/>
      <c r="GIO15" s="746"/>
      <c r="GIP15" s="746"/>
      <c r="GIQ15" s="746"/>
      <c r="GIR15" s="746"/>
      <c r="GIS15" s="746"/>
      <c r="GIT15" s="746"/>
      <c r="GIU15" s="746"/>
      <c r="GIV15" s="746"/>
      <c r="GIW15" s="746"/>
      <c r="GIX15" s="746"/>
      <c r="GIY15" s="746"/>
      <c r="GIZ15" s="746"/>
      <c r="GJA15" s="746"/>
      <c r="GJB15" s="746"/>
      <c r="GJC15" s="746"/>
      <c r="GJD15" s="746"/>
      <c r="GJE15" s="746"/>
      <c r="GJF15" s="746"/>
      <c r="GJG15" s="746"/>
      <c r="GJH15" s="746"/>
      <c r="GJI15" s="746"/>
      <c r="GJJ15" s="746"/>
      <c r="GJK15" s="746"/>
      <c r="GJL15" s="746"/>
      <c r="GJM15" s="746"/>
      <c r="GJN15" s="746"/>
      <c r="GJO15" s="746"/>
      <c r="GJP15" s="746"/>
      <c r="GJQ15" s="746"/>
      <c r="GJR15" s="746"/>
      <c r="GJS15" s="746"/>
      <c r="GJT15" s="746"/>
      <c r="GJU15" s="746"/>
      <c r="GJV15" s="746"/>
      <c r="GJW15" s="746"/>
      <c r="GJX15" s="746"/>
      <c r="GJY15" s="746"/>
      <c r="GJZ15" s="746"/>
      <c r="GKA15" s="746"/>
      <c r="GKB15" s="746"/>
      <c r="GKC15" s="746"/>
      <c r="GKD15" s="746"/>
      <c r="GKE15" s="746"/>
      <c r="GKF15" s="746"/>
      <c r="GKG15" s="746"/>
      <c r="GKH15" s="746"/>
      <c r="GKI15" s="746"/>
      <c r="GKJ15" s="746"/>
      <c r="GKK15" s="746"/>
      <c r="GKL15" s="746"/>
      <c r="GKM15" s="746"/>
      <c r="GKN15" s="746"/>
      <c r="GKO15" s="746"/>
      <c r="GKP15" s="746"/>
      <c r="GKQ15" s="746"/>
      <c r="GKR15" s="746"/>
      <c r="GKS15" s="746"/>
      <c r="GKT15" s="746"/>
      <c r="GKU15" s="746"/>
      <c r="GKV15" s="746"/>
      <c r="GKW15" s="746"/>
      <c r="GKX15" s="746"/>
      <c r="GKY15" s="746"/>
      <c r="GKZ15" s="746"/>
      <c r="GLA15" s="746"/>
      <c r="GLB15" s="746"/>
      <c r="GLC15" s="746"/>
      <c r="GLD15" s="746"/>
      <c r="GLE15" s="746"/>
      <c r="GLF15" s="746"/>
      <c r="GLG15" s="746"/>
      <c r="GLH15" s="746"/>
      <c r="GLI15" s="746"/>
      <c r="GLJ15" s="746"/>
      <c r="GLK15" s="746"/>
      <c r="GLL15" s="746"/>
      <c r="GLM15" s="746"/>
      <c r="GLN15" s="746"/>
      <c r="GLO15" s="746"/>
      <c r="GLP15" s="746"/>
      <c r="GLQ15" s="746"/>
      <c r="GLR15" s="746"/>
      <c r="GLS15" s="746"/>
      <c r="GLT15" s="746"/>
      <c r="GLU15" s="746"/>
      <c r="GLV15" s="746"/>
      <c r="GLW15" s="746"/>
      <c r="GLX15" s="746"/>
      <c r="GLY15" s="746"/>
      <c r="GLZ15" s="746"/>
      <c r="GMA15" s="746"/>
      <c r="GMB15" s="746"/>
      <c r="GMC15" s="746"/>
      <c r="GMD15" s="746"/>
      <c r="GME15" s="746"/>
      <c r="GMF15" s="746"/>
      <c r="GMG15" s="746"/>
      <c r="GMH15" s="746"/>
      <c r="GMI15" s="746"/>
      <c r="GMJ15" s="746"/>
      <c r="GMK15" s="746"/>
      <c r="GML15" s="746"/>
      <c r="GMM15" s="746"/>
      <c r="GMN15" s="746"/>
      <c r="GMO15" s="746"/>
      <c r="GMP15" s="746"/>
      <c r="GMQ15" s="746"/>
      <c r="GMR15" s="746"/>
      <c r="GMS15" s="746"/>
      <c r="GMT15" s="746"/>
      <c r="GMU15" s="746"/>
      <c r="GMV15" s="746"/>
      <c r="GMW15" s="746"/>
      <c r="GMX15" s="746"/>
      <c r="GMY15" s="746"/>
      <c r="GMZ15" s="746"/>
      <c r="GNA15" s="746"/>
      <c r="GNB15" s="746"/>
      <c r="GNC15" s="746"/>
      <c r="GND15" s="746"/>
      <c r="GNE15" s="746"/>
      <c r="GNF15" s="746"/>
      <c r="GNG15" s="746"/>
      <c r="GNH15" s="746"/>
      <c r="GNI15" s="746"/>
      <c r="GNJ15" s="746"/>
      <c r="GNK15" s="746"/>
      <c r="GNL15" s="746"/>
      <c r="GNM15" s="746"/>
      <c r="GNN15" s="746"/>
      <c r="GNO15" s="746"/>
      <c r="GNP15" s="746"/>
      <c r="GNQ15" s="746"/>
      <c r="GNR15" s="746"/>
      <c r="GNS15" s="746"/>
      <c r="GNT15" s="746"/>
      <c r="GNU15" s="746"/>
      <c r="GNV15" s="746"/>
      <c r="GNW15" s="746"/>
      <c r="GNX15" s="746"/>
      <c r="GNY15" s="746"/>
      <c r="GNZ15" s="746"/>
      <c r="GOA15" s="746"/>
      <c r="GOB15" s="746"/>
      <c r="GOC15" s="746"/>
      <c r="GOD15" s="746"/>
      <c r="GOE15" s="746"/>
      <c r="GOF15" s="746"/>
      <c r="GOG15" s="746"/>
      <c r="GOH15" s="746"/>
      <c r="GOI15" s="746"/>
      <c r="GOJ15" s="746"/>
      <c r="GOK15" s="746"/>
      <c r="GOL15" s="746"/>
      <c r="GOM15" s="746"/>
      <c r="GON15" s="746"/>
      <c r="GOO15" s="746"/>
      <c r="GOP15" s="746"/>
      <c r="GOQ15" s="746"/>
      <c r="GOR15" s="746"/>
      <c r="GOS15" s="746"/>
      <c r="GOT15" s="746"/>
      <c r="GOU15" s="746"/>
      <c r="GOV15" s="746"/>
      <c r="GOW15" s="746"/>
      <c r="GOX15" s="746"/>
      <c r="GOY15" s="746"/>
      <c r="GOZ15" s="746"/>
      <c r="GPA15" s="746"/>
      <c r="GPB15" s="746"/>
      <c r="GPC15" s="746"/>
      <c r="GPD15" s="746"/>
      <c r="GPE15" s="746"/>
      <c r="GPF15" s="746"/>
      <c r="GPG15" s="746"/>
      <c r="GPH15" s="746"/>
      <c r="GPI15" s="746"/>
      <c r="GPJ15" s="746"/>
      <c r="GPK15" s="746"/>
      <c r="GPL15" s="746"/>
      <c r="GPM15" s="746"/>
      <c r="GPN15" s="746"/>
      <c r="GPO15" s="746"/>
      <c r="GPP15" s="746"/>
      <c r="GPQ15" s="746"/>
      <c r="GPR15" s="746"/>
      <c r="GPS15" s="746"/>
      <c r="GPT15" s="746"/>
      <c r="GPU15" s="746"/>
      <c r="GPV15" s="746"/>
      <c r="GPW15" s="746"/>
      <c r="GPX15" s="746"/>
      <c r="GPY15" s="746"/>
      <c r="GPZ15" s="746"/>
      <c r="GQA15" s="746"/>
      <c r="GQB15" s="746"/>
      <c r="GQC15" s="746"/>
      <c r="GQD15" s="746"/>
      <c r="GQE15" s="746"/>
      <c r="GQF15" s="746"/>
      <c r="GQG15" s="746"/>
      <c r="GQH15" s="746"/>
      <c r="GQI15" s="746"/>
      <c r="GQJ15" s="746"/>
      <c r="GQK15" s="746"/>
      <c r="GQL15" s="746"/>
      <c r="GQM15" s="746"/>
      <c r="GQN15" s="746"/>
      <c r="GQO15" s="746"/>
      <c r="GQP15" s="746"/>
      <c r="GQQ15" s="746"/>
      <c r="GQR15" s="746"/>
      <c r="GQS15" s="746"/>
      <c r="GQT15" s="746"/>
      <c r="GQU15" s="746"/>
      <c r="GQV15" s="746"/>
      <c r="GQW15" s="746"/>
      <c r="GQX15" s="746"/>
      <c r="GQY15" s="746"/>
      <c r="GQZ15" s="746"/>
      <c r="GRA15" s="746"/>
      <c r="GRB15" s="746"/>
      <c r="GRC15" s="746"/>
      <c r="GRD15" s="746"/>
      <c r="GRE15" s="746"/>
      <c r="GRF15" s="746"/>
      <c r="GRG15" s="746"/>
      <c r="GRH15" s="746"/>
      <c r="GRI15" s="746"/>
      <c r="GRJ15" s="746"/>
      <c r="GRK15" s="746"/>
      <c r="GRL15" s="746"/>
      <c r="GRM15" s="746"/>
      <c r="GRN15" s="746"/>
      <c r="GRO15" s="746"/>
      <c r="GRP15" s="746"/>
      <c r="GRQ15" s="746"/>
      <c r="GRR15" s="746"/>
      <c r="GRS15" s="746"/>
      <c r="GRT15" s="746"/>
      <c r="GRU15" s="746"/>
      <c r="GRV15" s="746"/>
      <c r="GRW15" s="746"/>
      <c r="GRX15" s="746"/>
      <c r="GRY15" s="746"/>
      <c r="GRZ15" s="746"/>
      <c r="GSA15" s="746"/>
      <c r="GSB15" s="746"/>
      <c r="GSC15" s="746"/>
      <c r="GSD15" s="746"/>
      <c r="GSE15" s="746"/>
      <c r="GSF15" s="746"/>
      <c r="GSG15" s="746"/>
      <c r="GSH15" s="746"/>
      <c r="GSI15" s="746"/>
      <c r="GSJ15" s="746"/>
      <c r="GSK15" s="746"/>
      <c r="GSL15" s="746"/>
      <c r="GSM15" s="746"/>
      <c r="GSN15" s="746"/>
      <c r="GSO15" s="746"/>
      <c r="GSP15" s="746"/>
      <c r="GSQ15" s="746"/>
      <c r="GSR15" s="746"/>
      <c r="GSS15" s="746"/>
      <c r="GST15" s="746"/>
      <c r="GSU15" s="746"/>
      <c r="GSV15" s="746"/>
      <c r="GSW15" s="746"/>
      <c r="GSX15" s="746"/>
      <c r="GSY15" s="746"/>
      <c r="GSZ15" s="746"/>
      <c r="GTA15" s="746"/>
      <c r="GTB15" s="746"/>
      <c r="GTC15" s="746"/>
      <c r="GTD15" s="746"/>
      <c r="GTE15" s="746"/>
      <c r="GTF15" s="746"/>
      <c r="GTG15" s="746"/>
      <c r="GTH15" s="746"/>
      <c r="GTI15" s="746"/>
      <c r="GTJ15" s="746"/>
      <c r="GTK15" s="746"/>
      <c r="GTL15" s="746"/>
      <c r="GTM15" s="746"/>
      <c r="GTN15" s="746"/>
      <c r="GTO15" s="746"/>
      <c r="GTP15" s="746"/>
      <c r="GTQ15" s="746"/>
      <c r="GTR15" s="746"/>
      <c r="GTS15" s="746"/>
      <c r="GTT15" s="746"/>
      <c r="GTU15" s="746"/>
      <c r="GTV15" s="746"/>
      <c r="GTW15" s="746"/>
      <c r="GTX15" s="746"/>
      <c r="GTY15" s="746"/>
      <c r="GTZ15" s="746"/>
      <c r="GUA15" s="746"/>
      <c r="GUB15" s="746"/>
      <c r="GUC15" s="746"/>
      <c r="GUD15" s="746"/>
      <c r="GUE15" s="746"/>
      <c r="GUF15" s="746"/>
      <c r="GUG15" s="746"/>
      <c r="GUH15" s="746"/>
      <c r="GUI15" s="746"/>
      <c r="GUJ15" s="746"/>
      <c r="GUK15" s="746"/>
      <c r="GUL15" s="746"/>
      <c r="GUM15" s="746"/>
      <c r="GUN15" s="746"/>
      <c r="GUO15" s="746"/>
      <c r="GUP15" s="746"/>
      <c r="GUQ15" s="746"/>
      <c r="GUR15" s="746"/>
      <c r="GUS15" s="746"/>
      <c r="GUT15" s="746"/>
      <c r="GUU15" s="746"/>
      <c r="GUV15" s="746"/>
      <c r="GUW15" s="746"/>
      <c r="GUX15" s="746"/>
      <c r="GUY15" s="746"/>
      <c r="GUZ15" s="746"/>
      <c r="GVA15" s="746"/>
      <c r="GVB15" s="746"/>
      <c r="GVC15" s="746"/>
      <c r="GVD15" s="746"/>
      <c r="GVE15" s="746"/>
      <c r="GVF15" s="746"/>
      <c r="GVG15" s="746"/>
      <c r="GVH15" s="746"/>
      <c r="GVI15" s="746"/>
      <c r="GVJ15" s="746"/>
      <c r="GVK15" s="746"/>
      <c r="GVL15" s="746"/>
      <c r="GVM15" s="746"/>
      <c r="GVN15" s="746"/>
      <c r="GVO15" s="746"/>
      <c r="GVP15" s="746"/>
      <c r="GVQ15" s="746"/>
      <c r="GVR15" s="746"/>
      <c r="GVS15" s="746"/>
      <c r="GVT15" s="746"/>
      <c r="GVU15" s="746"/>
      <c r="GVV15" s="746"/>
      <c r="GVW15" s="746"/>
      <c r="GVX15" s="746"/>
      <c r="GVY15" s="746"/>
      <c r="GVZ15" s="746"/>
      <c r="GWA15" s="746"/>
      <c r="GWB15" s="746"/>
      <c r="GWC15" s="746"/>
      <c r="GWD15" s="746"/>
      <c r="GWE15" s="746"/>
      <c r="GWF15" s="746"/>
      <c r="GWG15" s="746"/>
      <c r="GWH15" s="746"/>
      <c r="GWI15" s="746"/>
      <c r="GWJ15" s="746"/>
      <c r="GWK15" s="746"/>
      <c r="GWL15" s="746"/>
      <c r="GWM15" s="746"/>
      <c r="GWN15" s="746"/>
      <c r="GWO15" s="746"/>
      <c r="GWP15" s="746"/>
      <c r="GWQ15" s="746"/>
      <c r="GWR15" s="746"/>
      <c r="GWS15" s="746"/>
      <c r="GWT15" s="746"/>
      <c r="GWU15" s="746"/>
      <c r="GWV15" s="746"/>
      <c r="GWW15" s="746"/>
      <c r="GWX15" s="746"/>
      <c r="GWY15" s="746"/>
      <c r="GWZ15" s="746"/>
      <c r="GXA15" s="746"/>
      <c r="GXB15" s="746"/>
      <c r="GXC15" s="746"/>
      <c r="GXD15" s="746"/>
      <c r="GXE15" s="746"/>
      <c r="GXF15" s="746"/>
      <c r="GXG15" s="746"/>
      <c r="GXH15" s="746"/>
      <c r="GXI15" s="746"/>
      <c r="GXJ15" s="746"/>
      <c r="GXK15" s="746"/>
      <c r="GXL15" s="746"/>
      <c r="GXM15" s="746"/>
      <c r="GXN15" s="746"/>
      <c r="GXO15" s="746"/>
      <c r="GXP15" s="746"/>
      <c r="GXQ15" s="746"/>
      <c r="GXR15" s="746"/>
      <c r="GXS15" s="746"/>
      <c r="GXT15" s="746"/>
      <c r="GXU15" s="746"/>
      <c r="GXV15" s="746"/>
      <c r="GXW15" s="746"/>
      <c r="GXX15" s="746"/>
      <c r="GXY15" s="746"/>
      <c r="GXZ15" s="746"/>
      <c r="GYA15" s="746"/>
      <c r="GYB15" s="746"/>
      <c r="GYC15" s="746"/>
      <c r="GYD15" s="746"/>
      <c r="GYE15" s="746"/>
      <c r="GYF15" s="746"/>
      <c r="GYG15" s="746"/>
      <c r="GYH15" s="746"/>
      <c r="GYI15" s="746"/>
      <c r="GYJ15" s="746"/>
      <c r="GYK15" s="746"/>
      <c r="GYL15" s="746"/>
      <c r="GYM15" s="746"/>
      <c r="GYN15" s="746"/>
      <c r="GYO15" s="746"/>
      <c r="GYP15" s="746"/>
      <c r="GYQ15" s="746"/>
      <c r="GYR15" s="746"/>
      <c r="GYS15" s="746"/>
      <c r="GYT15" s="746"/>
      <c r="GYU15" s="746"/>
      <c r="GYV15" s="746"/>
      <c r="GYW15" s="746"/>
      <c r="GYX15" s="746"/>
      <c r="GYY15" s="746"/>
      <c r="GYZ15" s="746"/>
      <c r="GZA15" s="746"/>
      <c r="GZB15" s="746"/>
      <c r="GZC15" s="746"/>
      <c r="GZD15" s="746"/>
      <c r="GZE15" s="746"/>
      <c r="GZF15" s="746"/>
      <c r="GZG15" s="746"/>
      <c r="GZH15" s="746"/>
      <c r="GZI15" s="746"/>
      <c r="GZJ15" s="746"/>
      <c r="GZK15" s="746"/>
      <c r="GZL15" s="746"/>
      <c r="GZM15" s="746"/>
      <c r="GZN15" s="746"/>
      <c r="GZO15" s="746"/>
      <c r="GZP15" s="746"/>
      <c r="GZQ15" s="746"/>
      <c r="GZR15" s="746"/>
      <c r="GZS15" s="746"/>
      <c r="GZT15" s="746"/>
      <c r="GZU15" s="746"/>
      <c r="GZV15" s="746"/>
      <c r="GZW15" s="746"/>
      <c r="GZX15" s="746"/>
      <c r="GZY15" s="746"/>
      <c r="GZZ15" s="746"/>
      <c r="HAA15" s="746"/>
      <c r="HAB15" s="746"/>
      <c r="HAC15" s="746"/>
      <c r="HAD15" s="746"/>
      <c r="HAE15" s="746"/>
      <c r="HAF15" s="746"/>
      <c r="HAG15" s="746"/>
      <c r="HAH15" s="746"/>
      <c r="HAI15" s="746"/>
      <c r="HAJ15" s="746"/>
      <c r="HAK15" s="746"/>
      <c r="HAL15" s="746"/>
      <c r="HAM15" s="746"/>
      <c r="HAN15" s="746"/>
      <c r="HAO15" s="746"/>
      <c r="HAP15" s="746"/>
      <c r="HAQ15" s="746"/>
      <c r="HAR15" s="746"/>
      <c r="HAS15" s="746"/>
      <c r="HAT15" s="746"/>
      <c r="HAU15" s="746"/>
      <c r="HAV15" s="746"/>
      <c r="HAW15" s="746"/>
      <c r="HAX15" s="746"/>
      <c r="HAY15" s="746"/>
      <c r="HAZ15" s="746"/>
      <c r="HBA15" s="746"/>
      <c r="HBB15" s="746"/>
      <c r="HBC15" s="746"/>
      <c r="HBD15" s="746"/>
      <c r="HBE15" s="746"/>
      <c r="HBF15" s="746"/>
      <c r="HBG15" s="746"/>
      <c r="HBH15" s="746"/>
      <c r="HBI15" s="746"/>
      <c r="HBJ15" s="746"/>
      <c r="HBK15" s="746"/>
      <c r="HBL15" s="746"/>
      <c r="HBM15" s="746"/>
      <c r="HBN15" s="746"/>
      <c r="HBO15" s="746"/>
      <c r="HBP15" s="746"/>
      <c r="HBQ15" s="746"/>
      <c r="HBR15" s="746"/>
      <c r="HBS15" s="746"/>
      <c r="HBT15" s="746"/>
      <c r="HBU15" s="746"/>
      <c r="HBV15" s="746"/>
      <c r="HBW15" s="746"/>
      <c r="HBX15" s="746"/>
      <c r="HBY15" s="746"/>
      <c r="HBZ15" s="746"/>
      <c r="HCA15" s="746"/>
      <c r="HCB15" s="746"/>
      <c r="HCC15" s="746"/>
      <c r="HCD15" s="746"/>
      <c r="HCE15" s="746"/>
      <c r="HCF15" s="746"/>
      <c r="HCG15" s="746"/>
      <c r="HCH15" s="746"/>
      <c r="HCI15" s="746"/>
      <c r="HCJ15" s="746"/>
      <c r="HCK15" s="746"/>
      <c r="HCL15" s="746"/>
      <c r="HCM15" s="746"/>
      <c r="HCN15" s="746"/>
      <c r="HCO15" s="746"/>
      <c r="HCP15" s="746"/>
      <c r="HCQ15" s="746"/>
      <c r="HCR15" s="746"/>
      <c r="HCS15" s="746"/>
      <c r="HCT15" s="746"/>
      <c r="HCU15" s="746"/>
      <c r="HCV15" s="746"/>
      <c r="HCW15" s="746"/>
      <c r="HCX15" s="746"/>
      <c r="HCY15" s="746"/>
      <c r="HCZ15" s="746"/>
      <c r="HDA15" s="746"/>
      <c r="HDB15" s="746"/>
      <c r="HDC15" s="746"/>
      <c r="HDD15" s="746"/>
      <c r="HDE15" s="746"/>
      <c r="HDF15" s="746"/>
      <c r="HDG15" s="746"/>
      <c r="HDH15" s="746"/>
      <c r="HDI15" s="746"/>
      <c r="HDJ15" s="746"/>
      <c r="HDK15" s="746"/>
      <c r="HDL15" s="746"/>
      <c r="HDM15" s="746"/>
      <c r="HDN15" s="746"/>
      <c r="HDO15" s="746"/>
      <c r="HDP15" s="746"/>
      <c r="HDQ15" s="746"/>
      <c r="HDR15" s="746"/>
      <c r="HDS15" s="746"/>
      <c r="HDT15" s="746"/>
      <c r="HDU15" s="746"/>
      <c r="HDV15" s="746"/>
      <c r="HDW15" s="746"/>
      <c r="HDX15" s="746"/>
      <c r="HDY15" s="746"/>
      <c r="HDZ15" s="746"/>
      <c r="HEA15" s="746"/>
      <c r="HEB15" s="746"/>
      <c r="HEC15" s="746"/>
      <c r="HED15" s="746"/>
      <c r="HEE15" s="746"/>
      <c r="HEF15" s="746"/>
      <c r="HEG15" s="746"/>
      <c r="HEH15" s="746"/>
      <c r="HEI15" s="746"/>
      <c r="HEJ15" s="746"/>
      <c r="HEK15" s="746"/>
      <c r="HEL15" s="746"/>
      <c r="HEM15" s="746"/>
      <c r="HEN15" s="746"/>
      <c r="HEO15" s="746"/>
      <c r="HEP15" s="746"/>
      <c r="HEQ15" s="746"/>
      <c r="HER15" s="746"/>
      <c r="HES15" s="746"/>
      <c r="HET15" s="746"/>
      <c r="HEU15" s="746"/>
      <c r="HEV15" s="746"/>
      <c r="HEW15" s="746"/>
      <c r="HEX15" s="746"/>
      <c r="HEY15" s="746"/>
      <c r="HEZ15" s="746"/>
      <c r="HFA15" s="746"/>
      <c r="HFB15" s="746"/>
      <c r="HFC15" s="746"/>
      <c r="HFD15" s="746"/>
      <c r="HFE15" s="746"/>
      <c r="HFF15" s="746"/>
      <c r="HFG15" s="746"/>
      <c r="HFH15" s="746"/>
      <c r="HFI15" s="746"/>
      <c r="HFJ15" s="746"/>
      <c r="HFK15" s="746"/>
      <c r="HFL15" s="746"/>
      <c r="HFM15" s="746"/>
      <c r="HFN15" s="746"/>
      <c r="HFO15" s="746"/>
      <c r="HFP15" s="746"/>
      <c r="HFQ15" s="746"/>
      <c r="HFR15" s="746"/>
      <c r="HFS15" s="746"/>
      <c r="HFT15" s="746"/>
      <c r="HFU15" s="746"/>
      <c r="HFV15" s="746"/>
      <c r="HFW15" s="746"/>
      <c r="HFX15" s="746"/>
      <c r="HFY15" s="746"/>
      <c r="HFZ15" s="746"/>
      <c r="HGA15" s="746"/>
      <c r="HGB15" s="746"/>
      <c r="HGC15" s="746"/>
      <c r="HGD15" s="746"/>
      <c r="HGE15" s="746"/>
      <c r="HGF15" s="746"/>
      <c r="HGG15" s="746"/>
      <c r="HGH15" s="746"/>
      <c r="HGI15" s="746"/>
      <c r="HGJ15" s="746"/>
      <c r="HGK15" s="746"/>
      <c r="HGL15" s="746"/>
      <c r="HGM15" s="746"/>
      <c r="HGN15" s="746"/>
      <c r="HGO15" s="746"/>
      <c r="HGP15" s="746"/>
      <c r="HGQ15" s="746"/>
      <c r="HGR15" s="746"/>
      <c r="HGS15" s="746"/>
      <c r="HGT15" s="746"/>
      <c r="HGU15" s="746"/>
      <c r="HGV15" s="746"/>
      <c r="HGW15" s="746"/>
      <c r="HGX15" s="746"/>
      <c r="HGY15" s="746"/>
      <c r="HGZ15" s="746"/>
      <c r="HHA15" s="746"/>
      <c r="HHB15" s="746"/>
      <c r="HHC15" s="746"/>
      <c r="HHD15" s="746"/>
      <c r="HHE15" s="746"/>
      <c r="HHF15" s="746"/>
      <c r="HHG15" s="746"/>
      <c r="HHH15" s="746"/>
      <c r="HHI15" s="746"/>
      <c r="HHJ15" s="746"/>
      <c r="HHK15" s="746"/>
      <c r="HHL15" s="746"/>
      <c r="HHM15" s="746"/>
      <c r="HHN15" s="746"/>
      <c r="HHO15" s="746"/>
      <c r="HHP15" s="746"/>
      <c r="HHQ15" s="746"/>
      <c r="HHR15" s="746"/>
      <c r="HHS15" s="746"/>
      <c r="HHT15" s="746"/>
      <c r="HHU15" s="746"/>
      <c r="HHV15" s="746"/>
      <c r="HHW15" s="746"/>
      <c r="HHX15" s="746"/>
      <c r="HHY15" s="746"/>
      <c r="HHZ15" s="746"/>
      <c r="HIA15" s="746"/>
      <c r="HIB15" s="746"/>
      <c r="HIC15" s="746"/>
      <c r="HID15" s="746"/>
      <c r="HIE15" s="746"/>
      <c r="HIF15" s="746"/>
      <c r="HIG15" s="746"/>
      <c r="HIH15" s="746"/>
      <c r="HII15" s="746"/>
      <c r="HIJ15" s="746"/>
      <c r="HIK15" s="746"/>
      <c r="HIL15" s="746"/>
      <c r="HIM15" s="746"/>
      <c r="HIN15" s="746"/>
      <c r="HIO15" s="746"/>
      <c r="HIP15" s="746"/>
      <c r="HIQ15" s="746"/>
      <c r="HIR15" s="746"/>
      <c r="HIS15" s="746"/>
      <c r="HIT15" s="746"/>
      <c r="HIU15" s="746"/>
      <c r="HIV15" s="746"/>
      <c r="HIW15" s="746"/>
      <c r="HIX15" s="746"/>
      <c r="HIY15" s="746"/>
      <c r="HIZ15" s="746"/>
      <c r="HJA15" s="746"/>
      <c r="HJB15" s="746"/>
      <c r="HJC15" s="746"/>
      <c r="HJD15" s="746"/>
      <c r="HJE15" s="746"/>
      <c r="HJF15" s="746"/>
      <c r="HJG15" s="746"/>
      <c r="HJH15" s="746"/>
      <c r="HJI15" s="746"/>
      <c r="HJJ15" s="746"/>
      <c r="HJK15" s="746"/>
      <c r="HJL15" s="746"/>
      <c r="HJM15" s="746"/>
      <c r="HJN15" s="746"/>
      <c r="HJO15" s="746"/>
      <c r="HJP15" s="746"/>
      <c r="HJQ15" s="746"/>
      <c r="HJR15" s="746"/>
      <c r="HJS15" s="746"/>
      <c r="HJT15" s="746"/>
      <c r="HJU15" s="746"/>
      <c r="HJV15" s="746"/>
      <c r="HJW15" s="746"/>
      <c r="HJX15" s="746"/>
      <c r="HJY15" s="746"/>
      <c r="HJZ15" s="746"/>
      <c r="HKA15" s="746"/>
      <c r="HKB15" s="746"/>
      <c r="HKC15" s="746"/>
      <c r="HKD15" s="746"/>
      <c r="HKE15" s="746"/>
      <c r="HKF15" s="746"/>
      <c r="HKG15" s="746"/>
      <c r="HKH15" s="746"/>
      <c r="HKI15" s="746"/>
      <c r="HKJ15" s="746"/>
      <c r="HKK15" s="746"/>
      <c r="HKL15" s="746"/>
      <c r="HKM15" s="746"/>
      <c r="HKN15" s="746"/>
      <c r="HKO15" s="746"/>
      <c r="HKP15" s="746"/>
      <c r="HKQ15" s="746"/>
      <c r="HKR15" s="746"/>
      <c r="HKS15" s="746"/>
      <c r="HKT15" s="746"/>
      <c r="HKU15" s="746"/>
      <c r="HKV15" s="746"/>
      <c r="HKW15" s="746"/>
      <c r="HKX15" s="746"/>
      <c r="HKY15" s="746"/>
      <c r="HKZ15" s="746"/>
      <c r="HLA15" s="746"/>
      <c r="HLB15" s="746"/>
      <c r="HLC15" s="746"/>
      <c r="HLD15" s="746"/>
      <c r="HLE15" s="746"/>
      <c r="HLF15" s="746"/>
      <c r="HLG15" s="746"/>
      <c r="HLH15" s="746"/>
      <c r="HLI15" s="746"/>
      <c r="HLJ15" s="746"/>
      <c r="HLK15" s="746"/>
      <c r="HLL15" s="746"/>
      <c r="HLM15" s="746"/>
      <c r="HLN15" s="746"/>
      <c r="HLO15" s="746"/>
      <c r="HLP15" s="746"/>
      <c r="HLQ15" s="746"/>
      <c r="HLR15" s="746"/>
      <c r="HLS15" s="746"/>
      <c r="HLT15" s="746"/>
      <c r="HLU15" s="746"/>
      <c r="HLV15" s="746"/>
      <c r="HLW15" s="746"/>
      <c r="HLX15" s="746"/>
      <c r="HLY15" s="746"/>
      <c r="HLZ15" s="746"/>
      <c r="HMA15" s="746"/>
      <c r="HMB15" s="746"/>
      <c r="HMC15" s="746"/>
      <c r="HMD15" s="746"/>
      <c r="HME15" s="746"/>
      <c r="HMF15" s="746"/>
      <c r="HMG15" s="746"/>
      <c r="HMH15" s="746"/>
      <c r="HMI15" s="746"/>
      <c r="HMJ15" s="746"/>
      <c r="HMK15" s="746"/>
      <c r="HML15" s="746"/>
      <c r="HMM15" s="746"/>
      <c r="HMN15" s="746"/>
      <c r="HMO15" s="746"/>
      <c r="HMP15" s="746"/>
      <c r="HMQ15" s="746"/>
      <c r="HMR15" s="746"/>
      <c r="HMS15" s="746"/>
      <c r="HMT15" s="746"/>
      <c r="HMU15" s="746"/>
      <c r="HMV15" s="746"/>
      <c r="HMW15" s="746"/>
      <c r="HMX15" s="746"/>
      <c r="HMY15" s="746"/>
      <c r="HMZ15" s="746"/>
      <c r="HNA15" s="746"/>
      <c r="HNB15" s="746"/>
      <c r="HNC15" s="746"/>
      <c r="HND15" s="746"/>
      <c r="HNE15" s="746"/>
      <c r="HNF15" s="746"/>
      <c r="HNG15" s="746"/>
      <c r="HNH15" s="746"/>
      <c r="HNI15" s="746"/>
      <c r="HNJ15" s="746"/>
      <c r="HNK15" s="746"/>
      <c r="HNL15" s="746"/>
      <c r="HNM15" s="746"/>
      <c r="HNN15" s="746"/>
      <c r="HNO15" s="746"/>
      <c r="HNP15" s="746"/>
      <c r="HNQ15" s="746"/>
      <c r="HNR15" s="746"/>
      <c r="HNS15" s="746"/>
      <c r="HNT15" s="746"/>
      <c r="HNU15" s="746"/>
      <c r="HNV15" s="746"/>
      <c r="HNW15" s="746"/>
      <c r="HNX15" s="746"/>
      <c r="HNY15" s="746"/>
      <c r="HNZ15" s="746"/>
      <c r="HOA15" s="746"/>
      <c r="HOB15" s="746"/>
      <c r="HOC15" s="746"/>
      <c r="HOD15" s="746"/>
      <c r="HOE15" s="746"/>
      <c r="HOF15" s="746"/>
      <c r="HOG15" s="746"/>
      <c r="HOH15" s="746"/>
      <c r="HOI15" s="746"/>
      <c r="HOJ15" s="746"/>
      <c r="HOK15" s="746"/>
      <c r="HOL15" s="746"/>
      <c r="HOM15" s="746"/>
      <c r="HON15" s="746"/>
      <c r="HOO15" s="746"/>
      <c r="HOP15" s="746"/>
      <c r="HOQ15" s="746"/>
      <c r="HOR15" s="746"/>
      <c r="HOS15" s="746"/>
      <c r="HOT15" s="746"/>
      <c r="HOU15" s="746"/>
      <c r="HOV15" s="746"/>
      <c r="HOW15" s="746"/>
      <c r="HOX15" s="746"/>
      <c r="HOY15" s="746"/>
      <c r="HOZ15" s="746"/>
      <c r="HPA15" s="746"/>
      <c r="HPB15" s="746"/>
      <c r="HPC15" s="746"/>
      <c r="HPD15" s="746"/>
      <c r="HPE15" s="746"/>
      <c r="HPF15" s="746"/>
      <c r="HPG15" s="746"/>
      <c r="HPH15" s="746"/>
      <c r="HPI15" s="746"/>
      <c r="HPJ15" s="746"/>
      <c r="HPK15" s="746"/>
      <c r="HPL15" s="746"/>
      <c r="HPM15" s="746"/>
      <c r="HPN15" s="746"/>
      <c r="HPO15" s="746"/>
      <c r="HPP15" s="746"/>
      <c r="HPQ15" s="746"/>
      <c r="HPR15" s="746"/>
      <c r="HPS15" s="746"/>
      <c r="HPT15" s="746"/>
      <c r="HPU15" s="746"/>
      <c r="HPV15" s="746"/>
      <c r="HPW15" s="746"/>
      <c r="HPX15" s="746"/>
      <c r="HPY15" s="746"/>
      <c r="HPZ15" s="746"/>
      <c r="HQA15" s="746"/>
      <c r="HQB15" s="746"/>
      <c r="HQC15" s="746"/>
      <c r="HQD15" s="746"/>
      <c r="HQE15" s="746"/>
      <c r="HQF15" s="746"/>
      <c r="HQG15" s="746"/>
      <c r="HQH15" s="746"/>
      <c r="HQI15" s="746"/>
      <c r="HQJ15" s="746"/>
      <c r="HQK15" s="746"/>
      <c r="HQL15" s="746"/>
      <c r="HQM15" s="746"/>
      <c r="HQN15" s="746"/>
      <c r="HQO15" s="746"/>
      <c r="HQP15" s="746"/>
      <c r="HQQ15" s="746"/>
      <c r="HQR15" s="746"/>
      <c r="HQS15" s="746"/>
      <c r="HQT15" s="746"/>
      <c r="HQU15" s="746"/>
      <c r="HQV15" s="746"/>
      <c r="HQW15" s="746"/>
      <c r="HQX15" s="746"/>
      <c r="HQY15" s="746"/>
      <c r="HQZ15" s="746"/>
      <c r="HRA15" s="746"/>
      <c r="HRB15" s="746"/>
      <c r="HRC15" s="746"/>
      <c r="HRD15" s="746"/>
      <c r="HRE15" s="746"/>
      <c r="HRF15" s="746"/>
      <c r="HRG15" s="746"/>
      <c r="HRH15" s="746"/>
      <c r="HRI15" s="746"/>
      <c r="HRJ15" s="746"/>
      <c r="HRK15" s="746"/>
      <c r="HRL15" s="746"/>
      <c r="HRM15" s="746"/>
      <c r="HRN15" s="746"/>
      <c r="HRO15" s="746"/>
      <c r="HRP15" s="746"/>
      <c r="HRQ15" s="746"/>
      <c r="HRR15" s="746"/>
      <c r="HRS15" s="746"/>
      <c r="HRT15" s="746"/>
      <c r="HRU15" s="746"/>
      <c r="HRV15" s="746"/>
      <c r="HRW15" s="746"/>
      <c r="HRX15" s="746"/>
      <c r="HRY15" s="746"/>
      <c r="HRZ15" s="746"/>
      <c r="HSA15" s="746"/>
      <c r="HSB15" s="746"/>
      <c r="HSC15" s="746"/>
      <c r="HSD15" s="746"/>
      <c r="HSE15" s="746"/>
      <c r="HSF15" s="746"/>
      <c r="HSG15" s="746"/>
      <c r="HSH15" s="746"/>
      <c r="HSI15" s="746"/>
      <c r="HSJ15" s="746"/>
      <c r="HSK15" s="746"/>
      <c r="HSL15" s="746"/>
      <c r="HSM15" s="746"/>
      <c r="HSN15" s="746"/>
      <c r="HSO15" s="746"/>
      <c r="HSP15" s="746"/>
      <c r="HSQ15" s="746"/>
      <c r="HSR15" s="746"/>
      <c r="HSS15" s="746"/>
      <c r="HST15" s="746"/>
      <c r="HSU15" s="746"/>
      <c r="HSV15" s="746"/>
      <c r="HSW15" s="746"/>
      <c r="HSX15" s="746"/>
      <c r="HSY15" s="746"/>
      <c r="HSZ15" s="746"/>
      <c r="HTA15" s="746"/>
      <c r="HTB15" s="746"/>
      <c r="HTC15" s="746"/>
      <c r="HTD15" s="746"/>
      <c r="HTE15" s="746"/>
      <c r="HTF15" s="746"/>
      <c r="HTG15" s="746"/>
      <c r="HTH15" s="746"/>
      <c r="HTI15" s="746"/>
      <c r="HTJ15" s="746"/>
      <c r="HTK15" s="746"/>
      <c r="HTL15" s="746"/>
      <c r="HTM15" s="746"/>
      <c r="HTN15" s="746"/>
      <c r="HTO15" s="746"/>
      <c r="HTP15" s="746"/>
      <c r="HTQ15" s="746"/>
      <c r="HTR15" s="746"/>
      <c r="HTS15" s="746"/>
      <c r="HTT15" s="746"/>
      <c r="HTU15" s="746"/>
      <c r="HTV15" s="746"/>
      <c r="HTW15" s="746"/>
      <c r="HTX15" s="746"/>
      <c r="HTY15" s="746"/>
      <c r="HTZ15" s="746"/>
      <c r="HUA15" s="746"/>
      <c r="HUB15" s="746"/>
      <c r="HUC15" s="746"/>
      <c r="HUD15" s="746"/>
      <c r="HUE15" s="746"/>
      <c r="HUF15" s="746"/>
      <c r="HUG15" s="746"/>
      <c r="HUH15" s="746"/>
      <c r="HUI15" s="746"/>
      <c r="HUJ15" s="746"/>
      <c r="HUK15" s="746"/>
      <c r="HUL15" s="746"/>
      <c r="HUM15" s="746"/>
      <c r="HUN15" s="746"/>
      <c r="HUO15" s="746"/>
      <c r="HUP15" s="746"/>
      <c r="HUQ15" s="746"/>
      <c r="HUR15" s="746"/>
      <c r="HUS15" s="746"/>
      <c r="HUT15" s="746"/>
      <c r="HUU15" s="746"/>
      <c r="HUV15" s="746"/>
      <c r="HUW15" s="746"/>
      <c r="HUX15" s="746"/>
      <c r="HUY15" s="746"/>
      <c r="HUZ15" s="746"/>
      <c r="HVA15" s="746"/>
      <c r="HVB15" s="746"/>
      <c r="HVC15" s="746"/>
      <c r="HVD15" s="746"/>
      <c r="HVE15" s="746"/>
      <c r="HVF15" s="746"/>
      <c r="HVG15" s="746"/>
      <c r="HVH15" s="746"/>
      <c r="HVI15" s="746"/>
      <c r="HVJ15" s="746"/>
      <c r="HVK15" s="746"/>
      <c r="HVL15" s="746"/>
      <c r="HVM15" s="746"/>
      <c r="HVN15" s="746"/>
      <c r="HVO15" s="746"/>
      <c r="HVP15" s="746"/>
      <c r="HVQ15" s="746"/>
      <c r="HVR15" s="746"/>
      <c r="HVS15" s="746"/>
      <c r="HVT15" s="746"/>
      <c r="HVU15" s="746"/>
      <c r="HVV15" s="746"/>
      <c r="HVW15" s="746"/>
      <c r="HVX15" s="746"/>
      <c r="HVY15" s="746"/>
      <c r="HVZ15" s="746"/>
      <c r="HWA15" s="746"/>
      <c r="HWB15" s="746"/>
      <c r="HWC15" s="746"/>
      <c r="HWD15" s="746"/>
      <c r="HWE15" s="746"/>
      <c r="HWF15" s="746"/>
      <c r="HWG15" s="746"/>
      <c r="HWH15" s="746"/>
      <c r="HWI15" s="746"/>
      <c r="HWJ15" s="746"/>
      <c r="HWK15" s="746"/>
      <c r="HWL15" s="746"/>
      <c r="HWM15" s="746"/>
      <c r="HWN15" s="746"/>
      <c r="HWO15" s="746"/>
      <c r="HWP15" s="746"/>
      <c r="HWQ15" s="746"/>
      <c r="HWR15" s="746"/>
      <c r="HWS15" s="746"/>
      <c r="HWT15" s="746"/>
      <c r="HWU15" s="746"/>
      <c r="HWV15" s="746"/>
      <c r="HWW15" s="746"/>
      <c r="HWX15" s="746"/>
      <c r="HWY15" s="746"/>
      <c r="HWZ15" s="746"/>
      <c r="HXA15" s="746"/>
      <c r="HXB15" s="746"/>
      <c r="HXC15" s="746"/>
      <c r="HXD15" s="746"/>
      <c r="HXE15" s="746"/>
      <c r="HXF15" s="746"/>
      <c r="HXG15" s="746"/>
      <c r="HXH15" s="746"/>
      <c r="HXI15" s="746"/>
      <c r="HXJ15" s="746"/>
      <c r="HXK15" s="746"/>
      <c r="HXL15" s="746"/>
      <c r="HXM15" s="746"/>
      <c r="HXN15" s="746"/>
      <c r="HXO15" s="746"/>
      <c r="HXP15" s="746"/>
      <c r="HXQ15" s="746"/>
      <c r="HXR15" s="746"/>
      <c r="HXS15" s="746"/>
      <c r="HXT15" s="746"/>
      <c r="HXU15" s="746"/>
      <c r="HXV15" s="746"/>
      <c r="HXW15" s="746"/>
      <c r="HXX15" s="746"/>
      <c r="HXY15" s="746"/>
      <c r="HXZ15" s="746"/>
      <c r="HYA15" s="746"/>
      <c r="HYB15" s="746"/>
      <c r="HYC15" s="746"/>
      <c r="HYD15" s="746"/>
      <c r="HYE15" s="746"/>
      <c r="HYF15" s="746"/>
      <c r="HYG15" s="746"/>
      <c r="HYH15" s="746"/>
      <c r="HYI15" s="746"/>
      <c r="HYJ15" s="746"/>
      <c r="HYK15" s="746"/>
      <c r="HYL15" s="746"/>
      <c r="HYM15" s="746"/>
      <c r="HYN15" s="746"/>
      <c r="HYO15" s="746"/>
      <c r="HYP15" s="746"/>
      <c r="HYQ15" s="746"/>
      <c r="HYR15" s="746"/>
      <c r="HYS15" s="746"/>
      <c r="HYT15" s="746"/>
      <c r="HYU15" s="746"/>
      <c r="HYV15" s="746"/>
      <c r="HYW15" s="746"/>
      <c r="HYX15" s="746"/>
      <c r="HYY15" s="746"/>
      <c r="HYZ15" s="746"/>
      <c r="HZA15" s="746"/>
      <c r="HZB15" s="746"/>
      <c r="HZC15" s="746"/>
      <c r="HZD15" s="746"/>
      <c r="HZE15" s="746"/>
      <c r="HZF15" s="746"/>
      <c r="HZG15" s="746"/>
      <c r="HZH15" s="746"/>
      <c r="HZI15" s="746"/>
      <c r="HZJ15" s="746"/>
      <c r="HZK15" s="746"/>
      <c r="HZL15" s="746"/>
      <c r="HZM15" s="746"/>
      <c r="HZN15" s="746"/>
      <c r="HZO15" s="746"/>
      <c r="HZP15" s="746"/>
      <c r="HZQ15" s="746"/>
      <c r="HZR15" s="746"/>
      <c r="HZS15" s="746"/>
      <c r="HZT15" s="746"/>
      <c r="HZU15" s="746"/>
      <c r="HZV15" s="746"/>
      <c r="HZW15" s="746"/>
      <c r="HZX15" s="746"/>
      <c r="HZY15" s="746"/>
      <c r="HZZ15" s="746"/>
      <c r="IAA15" s="746"/>
      <c r="IAB15" s="746"/>
      <c r="IAC15" s="746"/>
      <c r="IAD15" s="746"/>
      <c r="IAE15" s="746"/>
      <c r="IAF15" s="746"/>
      <c r="IAG15" s="746"/>
      <c r="IAH15" s="746"/>
      <c r="IAI15" s="746"/>
      <c r="IAJ15" s="746"/>
      <c r="IAK15" s="746"/>
      <c r="IAL15" s="746"/>
      <c r="IAM15" s="746"/>
      <c r="IAN15" s="746"/>
      <c r="IAO15" s="746"/>
      <c r="IAP15" s="746"/>
      <c r="IAQ15" s="746"/>
      <c r="IAR15" s="746"/>
      <c r="IAS15" s="746"/>
      <c r="IAT15" s="746"/>
      <c r="IAU15" s="746"/>
      <c r="IAV15" s="746"/>
      <c r="IAW15" s="746"/>
      <c r="IAX15" s="746"/>
      <c r="IAY15" s="746"/>
      <c r="IAZ15" s="746"/>
      <c r="IBA15" s="746"/>
      <c r="IBB15" s="746"/>
      <c r="IBC15" s="746"/>
      <c r="IBD15" s="746"/>
      <c r="IBE15" s="746"/>
      <c r="IBF15" s="746"/>
      <c r="IBG15" s="746"/>
      <c r="IBH15" s="746"/>
      <c r="IBI15" s="746"/>
      <c r="IBJ15" s="746"/>
      <c r="IBK15" s="746"/>
      <c r="IBL15" s="746"/>
      <c r="IBM15" s="746"/>
      <c r="IBN15" s="746"/>
      <c r="IBO15" s="746"/>
      <c r="IBP15" s="746"/>
      <c r="IBQ15" s="746"/>
      <c r="IBR15" s="746"/>
      <c r="IBS15" s="746"/>
      <c r="IBT15" s="746"/>
      <c r="IBU15" s="746"/>
      <c r="IBV15" s="746"/>
      <c r="IBW15" s="746"/>
      <c r="IBX15" s="746"/>
      <c r="IBY15" s="746"/>
      <c r="IBZ15" s="746"/>
      <c r="ICA15" s="746"/>
      <c r="ICB15" s="746"/>
      <c r="ICC15" s="746"/>
      <c r="ICD15" s="746"/>
      <c r="ICE15" s="746"/>
      <c r="ICF15" s="746"/>
      <c r="ICG15" s="746"/>
      <c r="ICH15" s="746"/>
      <c r="ICI15" s="746"/>
      <c r="ICJ15" s="746"/>
      <c r="ICK15" s="746"/>
      <c r="ICL15" s="746"/>
      <c r="ICM15" s="746"/>
      <c r="ICN15" s="746"/>
      <c r="ICO15" s="746"/>
      <c r="ICP15" s="746"/>
      <c r="ICQ15" s="746"/>
      <c r="ICR15" s="746"/>
      <c r="ICS15" s="746"/>
      <c r="ICT15" s="746"/>
      <c r="ICU15" s="746"/>
      <c r="ICV15" s="746"/>
      <c r="ICW15" s="746"/>
      <c r="ICX15" s="746"/>
      <c r="ICY15" s="746"/>
      <c r="ICZ15" s="746"/>
      <c r="IDA15" s="746"/>
      <c r="IDB15" s="746"/>
      <c r="IDC15" s="746"/>
      <c r="IDD15" s="746"/>
      <c r="IDE15" s="746"/>
      <c r="IDF15" s="746"/>
      <c r="IDG15" s="746"/>
      <c r="IDH15" s="746"/>
      <c r="IDI15" s="746"/>
      <c r="IDJ15" s="746"/>
      <c r="IDK15" s="746"/>
      <c r="IDL15" s="746"/>
      <c r="IDM15" s="746"/>
      <c r="IDN15" s="746"/>
      <c r="IDO15" s="746"/>
      <c r="IDP15" s="746"/>
      <c r="IDQ15" s="746"/>
      <c r="IDR15" s="746"/>
      <c r="IDS15" s="746"/>
      <c r="IDT15" s="746"/>
      <c r="IDU15" s="746"/>
      <c r="IDV15" s="746"/>
      <c r="IDW15" s="746"/>
      <c r="IDX15" s="746"/>
      <c r="IDY15" s="746"/>
      <c r="IDZ15" s="746"/>
      <c r="IEA15" s="746"/>
      <c r="IEB15" s="746"/>
      <c r="IEC15" s="746"/>
      <c r="IED15" s="746"/>
      <c r="IEE15" s="746"/>
      <c r="IEF15" s="746"/>
      <c r="IEG15" s="746"/>
      <c r="IEH15" s="746"/>
      <c r="IEI15" s="746"/>
      <c r="IEJ15" s="746"/>
      <c r="IEK15" s="746"/>
      <c r="IEL15" s="746"/>
      <c r="IEM15" s="746"/>
      <c r="IEN15" s="746"/>
      <c r="IEO15" s="746"/>
      <c r="IEP15" s="746"/>
      <c r="IEQ15" s="746"/>
      <c r="IER15" s="746"/>
      <c r="IES15" s="746"/>
      <c r="IET15" s="746"/>
      <c r="IEU15" s="746"/>
      <c r="IEV15" s="746"/>
      <c r="IEW15" s="746"/>
      <c r="IEX15" s="746"/>
      <c r="IEY15" s="746"/>
      <c r="IEZ15" s="746"/>
      <c r="IFA15" s="746"/>
      <c r="IFB15" s="746"/>
      <c r="IFC15" s="746"/>
      <c r="IFD15" s="746"/>
      <c r="IFE15" s="746"/>
      <c r="IFF15" s="746"/>
      <c r="IFG15" s="746"/>
      <c r="IFH15" s="746"/>
      <c r="IFI15" s="746"/>
      <c r="IFJ15" s="746"/>
      <c r="IFK15" s="746"/>
      <c r="IFL15" s="746"/>
      <c r="IFM15" s="746"/>
      <c r="IFN15" s="746"/>
      <c r="IFO15" s="746"/>
      <c r="IFP15" s="746"/>
      <c r="IFQ15" s="746"/>
      <c r="IFR15" s="746"/>
      <c r="IFS15" s="746"/>
      <c r="IFT15" s="746"/>
      <c r="IFU15" s="746"/>
      <c r="IFV15" s="746"/>
      <c r="IFW15" s="746"/>
      <c r="IFX15" s="746"/>
      <c r="IFY15" s="746"/>
      <c r="IFZ15" s="746"/>
      <c r="IGA15" s="746"/>
      <c r="IGB15" s="746"/>
      <c r="IGC15" s="746"/>
      <c r="IGD15" s="746"/>
      <c r="IGE15" s="746"/>
      <c r="IGF15" s="746"/>
      <c r="IGG15" s="746"/>
      <c r="IGH15" s="746"/>
      <c r="IGI15" s="746"/>
      <c r="IGJ15" s="746"/>
      <c r="IGK15" s="746"/>
      <c r="IGL15" s="746"/>
      <c r="IGM15" s="746"/>
      <c r="IGN15" s="746"/>
      <c r="IGO15" s="746"/>
      <c r="IGP15" s="746"/>
      <c r="IGQ15" s="746"/>
      <c r="IGR15" s="746"/>
      <c r="IGS15" s="746"/>
      <c r="IGT15" s="746"/>
      <c r="IGU15" s="746"/>
      <c r="IGV15" s="746"/>
      <c r="IGW15" s="746"/>
      <c r="IGX15" s="746"/>
      <c r="IGY15" s="746"/>
      <c r="IGZ15" s="746"/>
      <c r="IHA15" s="746"/>
      <c r="IHB15" s="746"/>
      <c r="IHC15" s="746"/>
      <c r="IHD15" s="746"/>
      <c r="IHE15" s="746"/>
      <c r="IHF15" s="746"/>
      <c r="IHG15" s="746"/>
      <c r="IHH15" s="746"/>
      <c r="IHI15" s="746"/>
      <c r="IHJ15" s="746"/>
      <c r="IHK15" s="746"/>
      <c r="IHL15" s="746"/>
      <c r="IHM15" s="746"/>
      <c r="IHN15" s="746"/>
      <c r="IHO15" s="746"/>
      <c r="IHP15" s="746"/>
      <c r="IHQ15" s="746"/>
      <c r="IHR15" s="746"/>
      <c r="IHS15" s="746"/>
      <c r="IHT15" s="746"/>
      <c r="IHU15" s="746"/>
      <c r="IHV15" s="746"/>
      <c r="IHW15" s="746"/>
      <c r="IHX15" s="746"/>
      <c r="IHY15" s="746"/>
      <c r="IHZ15" s="746"/>
      <c r="IIA15" s="746"/>
      <c r="IIB15" s="746"/>
      <c r="IIC15" s="746"/>
      <c r="IID15" s="746"/>
      <c r="IIE15" s="746"/>
      <c r="IIF15" s="746"/>
      <c r="IIG15" s="746"/>
      <c r="IIH15" s="746"/>
      <c r="III15" s="746"/>
      <c r="IIJ15" s="746"/>
      <c r="IIK15" s="746"/>
      <c r="IIL15" s="746"/>
      <c r="IIM15" s="746"/>
      <c r="IIN15" s="746"/>
      <c r="IIO15" s="746"/>
      <c r="IIP15" s="746"/>
      <c r="IIQ15" s="746"/>
      <c r="IIR15" s="746"/>
      <c r="IIS15" s="746"/>
      <c r="IIT15" s="746"/>
      <c r="IIU15" s="746"/>
      <c r="IIV15" s="746"/>
      <c r="IIW15" s="746"/>
      <c r="IIX15" s="746"/>
      <c r="IIY15" s="746"/>
      <c r="IIZ15" s="746"/>
      <c r="IJA15" s="746"/>
      <c r="IJB15" s="746"/>
      <c r="IJC15" s="746"/>
      <c r="IJD15" s="746"/>
      <c r="IJE15" s="746"/>
      <c r="IJF15" s="746"/>
      <c r="IJG15" s="746"/>
      <c r="IJH15" s="746"/>
      <c r="IJI15" s="746"/>
      <c r="IJJ15" s="746"/>
      <c r="IJK15" s="746"/>
      <c r="IJL15" s="746"/>
      <c r="IJM15" s="746"/>
      <c r="IJN15" s="746"/>
      <c r="IJO15" s="746"/>
      <c r="IJP15" s="746"/>
      <c r="IJQ15" s="746"/>
      <c r="IJR15" s="746"/>
      <c r="IJS15" s="746"/>
      <c r="IJT15" s="746"/>
      <c r="IJU15" s="746"/>
      <c r="IJV15" s="746"/>
      <c r="IJW15" s="746"/>
      <c r="IJX15" s="746"/>
      <c r="IJY15" s="746"/>
      <c r="IJZ15" s="746"/>
      <c r="IKA15" s="746"/>
      <c r="IKB15" s="746"/>
      <c r="IKC15" s="746"/>
      <c r="IKD15" s="746"/>
      <c r="IKE15" s="746"/>
      <c r="IKF15" s="746"/>
      <c r="IKG15" s="746"/>
      <c r="IKH15" s="746"/>
      <c r="IKI15" s="746"/>
      <c r="IKJ15" s="746"/>
      <c r="IKK15" s="746"/>
      <c r="IKL15" s="746"/>
      <c r="IKM15" s="746"/>
      <c r="IKN15" s="746"/>
      <c r="IKO15" s="746"/>
      <c r="IKP15" s="746"/>
      <c r="IKQ15" s="746"/>
      <c r="IKR15" s="746"/>
      <c r="IKS15" s="746"/>
      <c r="IKT15" s="746"/>
      <c r="IKU15" s="746"/>
      <c r="IKV15" s="746"/>
      <c r="IKW15" s="746"/>
      <c r="IKX15" s="746"/>
      <c r="IKY15" s="746"/>
      <c r="IKZ15" s="746"/>
      <c r="ILA15" s="746"/>
      <c r="ILB15" s="746"/>
      <c r="ILC15" s="746"/>
      <c r="ILD15" s="746"/>
      <c r="ILE15" s="746"/>
      <c r="ILF15" s="746"/>
      <c r="ILG15" s="746"/>
      <c r="ILH15" s="746"/>
      <c r="ILI15" s="746"/>
      <c r="ILJ15" s="746"/>
      <c r="ILK15" s="746"/>
      <c r="ILL15" s="746"/>
      <c r="ILM15" s="746"/>
      <c r="ILN15" s="746"/>
      <c r="ILO15" s="746"/>
      <c r="ILP15" s="746"/>
      <c r="ILQ15" s="746"/>
      <c r="ILR15" s="746"/>
      <c r="ILS15" s="746"/>
      <c r="ILT15" s="746"/>
      <c r="ILU15" s="746"/>
      <c r="ILV15" s="746"/>
      <c r="ILW15" s="746"/>
      <c r="ILX15" s="746"/>
      <c r="ILY15" s="746"/>
      <c r="ILZ15" s="746"/>
      <c r="IMA15" s="746"/>
      <c r="IMB15" s="746"/>
      <c r="IMC15" s="746"/>
      <c r="IMD15" s="746"/>
      <c r="IME15" s="746"/>
      <c r="IMF15" s="746"/>
      <c r="IMG15" s="746"/>
      <c r="IMH15" s="746"/>
      <c r="IMI15" s="746"/>
      <c r="IMJ15" s="746"/>
      <c r="IMK15" s="746"/>
      <c r="IML15" s="746"/>
      <c r="IMM15" s="746"/>
      <c r="IMN15" s="746"/>
      <c r="IMO15" s="746"/>
      <c r="IMP15" s="746"/>
      <c r="IMQ15" s="746"/>
      <c r="IMR15" s="746"/>
      <c r="IMS15" s="746"/>
      <c r="IMT15" s="746"/>
      <c r="IMU15" s="746"/>
      <c r="IMV15" s="746"/>
      <c r="IMW15" s="746"/>
      <c r="IMX15" s="746"/>
      <c r="IMY15" s="746"/>
      <c r="IMZ15" s="746"/>
      <c r="INA15" s="746"/>
      <c r="INB15" s="746"/>
      <c r="INC15" s="746"/>
      <c r="IND15" s="746"/>
      <c r="INE15" s="746"/>
      <c r="INF15" s="746"/>
      <c r="ING15" s="746"/>
      <c r="INH15" s="746"/>
      <c r="INI15" s="746"/>
      <c r="INJ15" s="746"/>
      <c r="INK15" s="746"/>
      <c r="INL15" s="746"/>
      <c r="INM15" s="746"/>
      <c r="INN15" s="746"/>
      <c r="INO15" s="746"/>
      <c r="INP15" s="746"/>
      <c r="INQ15" s="746"/>
      <c r="INR15" s="746"/>
      <c r="INS15" s="746"/>
      <c r="INT15" s="746"/>
      <c r="INU15" s="746"/>
      <c r="INV15" s="746"/>
      <c r="INW15" s="746"/>
      <c r="INX15" s="746"/>
      <c r="INY15" s="746"/>
      <c r="INZ15" s="746"/>
      <c r="IOA15" s="746"/>
      <c r="IOB15" s="746"/>
      <c r="IOC15" s="746"/>
      <c r="IOD15" s="746"/>
      <c r="IOE15" s="746"/>
      <c r="IOF15" s="746"/>
      <c r="IOG15" s="746"/>
      <c r="IOH15" s="746"/>
      <c r="IOI15" s="746"/>
      <c r="IOJ15" s="746"/>
      <c r="IOK15" s="746"/>
      <c r="IOL15" s="746"/>
      <c r="IOM15" s="746"/>
      <c r="ION15" s="746"/>
      <c r="IOO15" s="746"/>
      <c r="IOP15" s="746"/>
      <c r="IOQ15" s="746"/>
      <c r="IOR15" s="746"/>
      <c r="IOS15" s="746"/>
      <c r="IOT15" s="746"/>
      <c r="IOU15" s="746"/>
      <c r="IOV15" s="746"/>
      <c r="IOW15" s="746"/>
      <c r="IOX15" s="746"/>
      <c r="IOY15" s="746"/>
      <c r="IOZ15" s="746"/>
      <c r="IPA15" s="746"/>
      <c r="IPB15" s="746"/>
      <c r="IPC15" s="746"/>
      <c r="IPD15" s="746"/>
      <c r="IPE15" s="746"/>
      <c r="IPF15" s="746"/>
      <c r="IPG15" s="746"/>
      <c r="IPH15" s="746"/>
      <c r="IPI15" s="746"/>
      <c r="IPJ15" s="746"/>
      <c r="IPK15" s="746"/>
      <c r="IPL15" s="746"/>
      <c r="IPM15" s="746"/>
      <c r="IPN15" s="746"/>
      <c r="IPO15" s="746"/>
      <c r="IPP15" s="746"/>
      <c r="IPQ15" s="746"/>
      <c r="IPR15" s="746"/>
      <c r="IPS15" s="746"/>
      <c r="IPT15" s="746"/>
      <c r="IPU15" s="746"/>
      <c r="IPV15" s="746"/>
      <c r="IPW15" s="746"/>
      <c r="IPX15" s="746"/>
      <c r="IPY15" s="746"/>
      <c r="IPZ15" s="746"/>
      <c r="IQA15" s="746"/>
      <c r="IQB15" s="746"/>
      <c r="IQC15" s="746"/>
      <c r="IQD15" s="746"/>
      <c r="IQE15" s="746"/>
      <c r="IQF15" s="746"/>
      <c r="IQG15" s="746"/>
      <c r="IQH15" s="746"/>
      <c r="IQI15" s="746"/>
      <c r="IQJ15" s="746"/>
      <c r="IQK15" s="746"/>
      <c r="IQL15" s="746"/>
      <c r="IQM15" s="746"/>
      <c r="IQN15" s="746"/>
      <c r="IQO15" s="746"/>
      <c r="IQP15" s="746"/>
      <c r="IQQ15" s="746"/>
      <c r="IQR15" s="746"/>
      <c r="IQS15" s="746"/>
      <c r="IQT15" s="746"/>
      <c r="IQU15" s="746"/>
      <c r="IQV15" s="746"/>
      <c r="IQW15" s="746"/>
      <c r="IQX15" s="746"/>
      <c r="IQY15" s="746"/>
      <c r="IQZ15" s="746"/>
      <c r="IRA15" s="746"/>
      <c r="IRB15" s="746"/>
      <c r="IRC15" s="746"/>
      <c r="IRD15" s="746"/>
      <c r="IRE15" s="746"/>
      <c r="IRF15" s="746"/>
      <c r="IRG15" s="746"/>
      <c r="IRH15" s="746"/>
      <c r="IRI15" s="746"/>
      <c r="IRJ15" s="746"/>
      <c r="IRK15" s="746"/>
      <c r="IRL15" s="746"/>
      <c r="IRM15" s="746"/>
      <c r="IRN15" s="746"/>
      <c r="IRO15" s="746"/>
      <c r="IRP15" s="746"/>
      <c r="IRQ15" s="746"/>
      <c r="IRR15" s="746"/>
      <c r="IRS15" s="746"/>
      <c r="IRT15" s="746"/>
      <c r="IRU15" s="746"/>
      <c r="IRV15" s="746"/>
      <c r="IRW15" s="746"/>
      <c r="IRX15" s="746"/>
      <c r="IRY15" s="746"/>
      <c r="IRZ15" s="746"/>
      <c r="ISA15" s="746"/>
      <c r="ISB15" s="746"/>
      <c r="ISC15" s="746"/>
      <c r="ISD15" s="746"/>
      <c r="ISE15" s="746"/>
      <c r="ISF15" s="746"/>
      <c r="ISG15" s="746"/>
      <c r="ISH15" s="746"/>
      <c r="ISI15" s="746"/>
      <c r="ISJ15" s="746"/>
      <c r="ISK15" s="746"/>
      <c r="ISL15" s="746"/>
      <c r="ISM15" s="746"/>
      <c r="ISN15" s="746"/>
      <c r="ISO15" s="746"/>
      <c r="ISP15" s="746"/>
      <c r="ISQ15" s="746"/>
      <c r="ISR15" s="746"/>
      <c r="ISS15" s="746"/>
      <c r="IST15" s="746"/>
      <c r="ISU15" s="746"/>
      <c r="ISV15" s="746"/>
      <c r="ISW15" s="746"/>
      <c r="ISX15" s="746"/>
      <c r="ISY15" s="746"/>
      <c r="ISZ15" s="746"/>
      <c r="ITA15" s="746"/>
      <c r="ITB15" s="746"/>
      <c r="ITC15" s="746"/>
      <c r="ITD15" s="746"/>
      <c r="ITE15" s="746"/>
      <c r="ITF15" s="746"/>
      <c r="ITG15" s="746"/>
      <c r="ITH15" s="746"/>
      <c r="ITI15" s="746"/>
      <c r="ITJ15" s="746"/>
      <c r="ITK15" s="746"/>
      <c r="ITL15" s="746"/>
      <c r="ITM15" s="746"/>
      <c r="ITN15" s="746"/>
      <c r="ITO15" s="746"/>
      <c r="ITP15" s="746"/>
      <c r="ITQ15" s="746"/>
      <c r="ITR15" s="746"/>
      <c r="ITS15" s="746"/>
      <c r="ITT15" s="746"/>
      <c r="ITU15" s="746"/>
      <c r="ITV15" s="746"/>
      <c r="ITW15" s="746"/>
      <c r="ITX15" s="746"/>
      <c r="ITY15" s="746"/>
      <c r="ITZ15" s="746"/>
      <c r="IUA15" s="746"/>
      <c r="IUB15" s="746"/>
      <c r="IUC15" s="746"/>
      <c r="IUD15" s="746"/>
      <c r="IUE15" s="746"/>
      <c r="IUF15" s="746"/>
      <c r="IUG15" s="746"/>
      <c r="IUH15" s="746"/>
      <c r="IUI15" s="746"/>
      <c r="IUJ15" s="746"/>
      <c r="IUK15" s="746"/>
      <c r="IUL15" s="746"/>
      <c r="IUM15" s="746"/>
      <c r="IUN15" s="746"/>
      <c r="IUO15" s="746"/>
      <c r="IUP15" s="746"/>
      <c r="IUQ15" s="746"/>
      <c r="IUR15" s="746"/>
      <c r="IUS15" s="746"/>
      <c r="IUT15" s="746"/>
      <c r="IUU15" s="746"/>
      <c r="IUV15" s="746"/>
      <c r="IUW15" s="746"/>
      <c r="IUX15" s="746"/>
      <c r="IUY15" s="746"/>
      <c r="IUZ15" s="746"/>
      <c r="IVA15" s="746"/>
      <c r="IVB15" s="746"/>
      <c r="IVC15" s="746"/>
      <c r="IVD15" s="746"/>
      <c r="IVE15" s="746"/>
      <c r="IVF15" s="746"/>
      <c r="IVG15" s="746"/>
      <c r="IVH15" s="746"/>
      <c r="IVI15" s="746"/>
      <c r="IVJ15" s="746"/>
      <c r="IVK15" s="746"/>
      <c r="IVL15" s="746"/>
      <c r="IVM15" s="746"/>
      <c r="IVN15" s="746"/>
      <c r="IVO15" s="746"/>
      <c r="IVP15" s="746"/>
      <c r="IVQ15" s="746"/>
      <c r="IVR15" s="746"/>
      <c r="IVS15" s="746"/>
      <c r="IVT15" s="746"/>
      <c r="IVU15" s="746"/>
      <c r="IVV15" s="746"/>
      <c r="IVW15" s="746"/>
      <c r="IVX15" s="746"/>
      <c r="IVY15" s="746"/>
      <c r="IVZ15" s="746"/>
      <c r="IWA15" s="746"/>
      <c r="IWB15" s="746"/>
      <c r="IWC15" s="746"/>
      <c r="IWD15" s="746"/>
      <c r="IWE15" s="746"/>
      <c r="IWF15" s="746"/>
      <c r="IWG15" s="746"/>
      <c r="IWH15" s="746"/>
      <c r="IWI15" s="746"/>
      <c r="IWJ15" s="746"/>
      <c r="IWK15" s="746"/>
      <c r="IWL15" s="746"/>
      <c r="IWM15" s="746"/>
      <c r="IWN15" s="746"/>
      <c r="IWO15" s="746"/>
      <c r="IWP15" s="746"/>
      <c r="IWQ15" s="746"/>
      <c r="IWR15" s="746"/>
      <c r="IWS15" s="746"/>
      <c r="IWT15" s="746"/>
      <c r="IWU15" s="746"/>
      <c r="IWV15" s="746"/>
      <c r="IWW15" s="746"/>
      <c r="IWX15" s="746"/>
      <c r="IWY15" s="746"/>
      <c r="IWZ15" s="746"/>
      <c r="IXA15" s="746"/>
      <c r="IXB15" s="746"/>
      <c r="IXC15" s="746"/>
      <c r="IXD15" s="746"/>
      <c r="IXE15" s="746"/>
      <c r="IXF15" s="746"/>
      <c r="IXG15" s="746"/>
      <c r="IXH15" s="746"/>
      <c r="IXI15" s="746"/>
      <c r="IXJ15" s="746"/>
      <c r="IXK15" s="746"/>
      <c r="IXL15" s="746"/>
      <c r="IXM15" s="746"/>
      <c r="IXN15" s="746"/>
      <c r="IXO15" s="746"/>
      <c r="IXP15" s="746"/>
      <c r="IXQ15" s="746"/>
      <c r="IXR15" s="746"/>
      <c r="IXS15" s="746"/>
      <c r="IXT15" s="746"/>
      <c r="IXU15" s="746"/>
      <c r="IXV15" s="746"/>
      <c r="IXW15" s="746"/>
      <c r="IXX15" s="746"/>
      <c r="IXY15" s="746"/>
      <c r="IXZ15" s="746"/>
      <c r="IYA15" s="746"/>
      <c r="IYB15" s="746"/>
      <c r="IYC15" s="746"/>
      <c r="IYD15" s="746"/>
      <c r="IYE15" s="746"/>
      <c r="IYF15" s="746"/>
      <c r="IYG15" s="746"/>
      <c r="IYH15" s="746"/>
      <c r="IYI15" s="746"/>
      <c r="IYJ15" s="746"/>
      <c r="IYK15" s="746"/>
      <c r="IYL15" s="746"/>
      <c r="IYM15" s="746"/>
      <c r="IYN15" s="746"/>
      <c r="IYO15" s="746"/>
      <c r="IYP15" s="746"/>
      <c r="IYQ15" s="746"/>
      <c r="IYR15" s="746"/>
      <c r="IYS15" s="746"/>
      <c r="IYT15" s="746"/>
      <c r="IYU15" s="746"/>
      <c r="IYV15" s="746"/>
      <c r="IYW15" s="746"/>
      <c r="IYX15" s="746"/>
      <c r="IYY15" s="746"/>
      <c r="IYZ15" s="746"/>
      <c r="IZA15" s="746"/>
      <c r="IZB15" s="746"/>
      <c r="IZC15" s="746"/>
      <c r="IZD15" s="746"/>
      <c r="IZE15" s="746"/>
      <c r="IZF15" s="746"/>
      <c r="IZG15" s="746"/>
      <c r="IZH15" s="746"/>
      <c r="IZI15" s="746"/>
      <c r="IZJ15" s="746"/>
      <c r="IZK15" s="746"/>
      <c r="IZL15" s="746"/>
      <c r="IZM15" s="746"/>
      <c r="IZN15" s="746"/>
      <c r="IZO15" s="746"/>
      <c r="IZP15" s="746"/>
      <c r="IZQ15" s="746"/>
      <c r="IZR15" s="746"/>
      <c r="IZS15" s="746"/>
      <c r="IZT15" s="746"/>
      <c r="IZU15" s="746"/>
      <c r="IZV15" s="746"/>
      <c r="IZW15" s="746"/>
      <c r="IZX15" s="746"/>
      <c r="IZY15" s="746"/>
      <c r="IZZ15" s="746"/>
      <c r="JAA15" s="746"/>
      <c r="JAB15" s="746"/>
      <c r="JAC15" s="746"/>
      <c r="JAD15" s="746"/>
      <c r="JAE15" s="746"/>
      <c r="JAF15" s="746"/>
      <c r="JAG15" s="746"/>
      <c r="JAH15" s="746"/>
      <c r="JAI15" s="746"/>
      <c r="JAJ15" s="746"/>
      <c r="JAK15" s="746"/>
      <c r="JAL15" s="746"/>
      <c r="JAM15" s="746"/>
      <c r="JAN15" s="746"/>
      <c r="JAO15" s="746"/>
      <c r="JAP15" s="746"/>
      <c r="JAQ15" s="746"/>
      <c r="JAR15" s="746"/>
      <c r="JAS15" s="746"/>
      <c r="JAT15" s="746"/>
      <c r="JAU15" s="746"/>
      <c r="JAV15" s="746"/>
      <c r="JAW15" s="746"/>
      <c r="JAX15" s="746"/>
      <c r="JAY15" s="746"/>
      <c r="JAZ15" s="746"/>
      <c r="JBA15" s="746"/>
      <c r="JBB15" s="746"/>
      <c r="JBC15" s="746"/>
      <c r="JBD15" s="746"/>
      <c r="JBE15" s="746"/>
      <c r="JBF15" s="746"/>
      <c r="JBG15" s="746"/>
      <c r="JBH15" s="746"/>
      <c r="JBI15" s="746"/>
      <c r="JBJ15" s="746"/>
      <c r="JBK15" s="746"/>
      <c r="JBL15" s="746"/>
      <c r="JBM15" s="746"/>
      <c r="JBN15" s="746"/>
      <c r="JBO15" s="746"/>
      <c r="JBP15" s="746"/>
      <c r="JBQ15" s="746"/>
      <c r="JBR15" s="746"/>
      <c r="JBS15" s="746"/>
      <c r="JBT15" s="746"/>
      <c r="JBU15" s="746"/>
      <c r="JBV15" s="746"/>
      <c r="JBW15" s="746"/>
      <c r="JBX15" s="746"/>
      <c r="JBY15" s="746"/>
      <c r="JBZ15" s="746"/>
      <c r="JCA15" s="746"/>
      <c r="JCB15" s="746"/>
      <c r="JCC15" s="746"/>
      <c r="JCD15" s="746"/>
      <c r="JCE15" s="746"/>
      <c r="JCF15" s="746"/>
      <c r="JCG15" s="746"/>
      <c r="JCH15" s="746"/>
      <c r="JCI15" s="746"/>
      <c r="JCJ15" s="746"/>
      <c r="JCK15" s="746"/>
      <c r="JCL15" s="746"/>
      <c r="JCM15" s="746"/>
      <c r="JCN15" s="746"/>
      <c r="JCO15" s="746"/>
      <c r="JCP15" s="746"/>
      <c r="JCQ15" s="746"/>
      <c r="JCR15" s="746"/>
      <c r="JCS15" s="746"/>
      <c r="JCT15" s="746"/>
      <c r="JCU15" s="746"/>
      <c r="JCV15" s="746"/>
      <c r="JCW15" s="746"/>
      <c r="JCX15" s="746"/>
      <c r="JCY15" s="746"/>
      <c r="JCZ15" s="746"/>
      <c r="JDA15" s="746"/>
      <c r="JDB15" s="746"/>
      <c r="JDC15" s="746"/>
      <c r="JDD15" s="746"/>
      <c r="JDE15" s="746"/>
      <c r="JDF15" s="746"/>
      <c r="JDG15" s="746"/>
      <c r="JDH15" s="746"/>
      <c r="JDI15" s="746"/>
      <c r="JDJ15" s="746"/>
      <c r="JDK15" s="746"/>
      <c r="JDL15" s="746"/>
      <c r="JDM15" s="746"/>
      <c r="JDN15" s="746"/>
      <c r="JDO15" s="746"/>
      <c r="JDP15" s="746"/>
      <c r="JDQ15" s="746"/>
      <c r="JDR15" s="746"/>
      <c r="JDS15" s="746"/>
      <c r="JDT15" s="746"/>
      <c r="JDU15" s="746"/>
      <c r="JDV15" s="746"/>
      <c r="JDW15" s="746"/>
      <c r="JDX15" s="746"/>
      <c r="JDY15" s="746"/>
      <c r="JDZ15" s="746"/>
      <c r="JEA15" s="746"/>
      <c r="JEB15" s="746"/>
      <c r="JEC15" s="746"/>
      <c r="JED15" s="746"/>
      <c r="JEE15" s="746"/>
      <c r="JEF15" s="746"/>
      <c r="JEG15" s="746"/>
      <c r="JEH15" s="746"/>
      <c r="JEI15" s="746"/>
      <c r="JEJ15" s="746"/>
      <c r="JEK15" s="746"/>
      <c r="JEL15" s="746"/>
      <c r="JEM15" s="746"/>
      <c r="JEN15" s="746"/>
      <c r="JEO15" s="746"/>
      <c r="JEP15" s="746"/>
      <c r="JEQ15" s="746"/>
      <c r="JER15" s="746"/>
      <c r="JES15" s="746"/>
      <c r="JET15" s="746"/>
      <c r="JEU15" s="746"/>
      <c r="JEV15" s="746"/>
      <c r="JEW15" s="746"/>
      <c r="JEX15" s="746"/>
      <c r="JEY15" s="746"/>
      <c r="JEZ15" s="746"/>
      <c r="JFA15" s="746"/>
      <c r="JFB15" s="746"/>
      <c r="JFC15" s="746"/>
      <c r="JFD15" s="746"/>
      <c r="JFE15" s="746"/>
      <c r="JFF15" s="746"/>
      <c r="JFG15" s="746"/>
      <c r="JFH15" s="746"/>
      <c r="JFI15" s="746"/>
      <c r="JFJ15" s="746"/>
      <c r="JFK15" s="746"/>
      <c r="JFL15" s="746"/>
      <c r="JFM15" s="746"/>
      <c r="JFN15" s="746"/>
      <c r="JFO15" s="746"/>
      <c r="JFP15" s="746"/>
      <c r="JFQ15" s="746"/>
      <c r="JFR15" s="746"/>
      <c r="JFS15" s="746"/>
      <c r="JFT15" s="746"/>
      <c r="JFU15" s="746"/>
      <c r="JFV15" s="746"/>
      <c r="JFW15" s="746"/>
      <c r="JFX15" s="746"/>
      <c r="JFY15" s="746"/>
      <c r="JFZ15" s="746"/>
      <c r="JGA15" s="746"/>
      <c r="JGB15" s="746"/>
      <c r="JGC15" s="746"/>
      <c r="JGD15" s="746"/>
      <c r="JGE15" s="746"/>
      <c r="JGF15" s="746"/>
      <c r="JGG15" s="746"/>
      <c r="JGH15" s="746"/>
      <c r="JGI15" s="746"/>
      <c r="JGJ15" s="746"/>
      <c r="JGK15" s="746"/>
      <c r="JGL15" s="746"/>
      <c r="JGM15" s="746"/>
      <c r="JGN15" s="746"/>
      <c r="JGO15" s="746"/>
      <c r="JGP15" s="746"/>
      <c r="JGQ15" s="746"/>
      <c r="JGR15" s="746"/>
      <c r="JGS15" s="746"/>
      <c r="JGT15" s="746"/>
      <c r="JGU15" s="746"/>
      <c r="JGV15" s="746"/>
      <c r="JGW15" s="746"/>
      <c r="JGX15" s="746"/>
      <c r="JGY15" s="746"/>
      <c r="JGZ15" s="746"/>
      <c r="JHA15" s="746"/>
      <c r="JHB15" s="746"/>
      <c r="JHC15" s="746"/>
      <c r="JHD15" s="746"/>
      <c r="JHE15" s="746"/>
      <c r="JHF15" s="746"/>
      <c r="JHG15" s="746"/>
      <c r="JHH15" s="746"/>
      <c r="JHI15" s="746"/>
      <c r="JHJ15" s="746"/>
      <c r="JHK15" s="746"/>
      <c r="JHL15" s="746"/>
      <c r="JHM15" s="746"/>
      <c r="JHN15" s="746"/>
      <c r="JHO15" s="746"/>
      <c r="JHP15" s="746"/>
      <c r="JHQ15" s="746"/>
      <c r="JHR15" s="746"/>
      <c r="JHS15" s="746"/>
      <c r="JHT15" s="746"/>
      <c r="JHU15" s="746"/>
      <c r="JHV15" s="746"/>
      <c r="JHW15" s="746"/>
      <c r="JHX15" s="746"/>
      <c r="JHY15" s="746"/>
      <c r="JHZ15" s="746"/>
      <c r="JIA15" s="746"/>
      <c r="JIB15" s="746"/>
      <c r="JIC15" s="746"/>
      <c r="JID15" s="746"/>
      <c r="JIE15" s="746"/>
      <c r="JIF15" s="746"/>
      <c r="JIG15" s="746"/>
      <c r="JIH15" s="746"/>
      <c r="JII15" s="746"/>
      <c r="JIJ15" s="746"/>
      <c r="JIK15" s="746"/>
      <c r="JIL15" s="746"/>
      <c r="JIM15" s="746"/>
      <c r="JIN15" s="746"/>
      <c r="JIO15" s="746"/>
      <c r="JIP15" s="746"/>
      <c r="JIQ15" s="746"/>
      <c r="JIR15" s="746"/>
      <c r="JIS15" s="746"/>
      <c r="JIT15" s="746"/>
      <c r="JIU15" s="746"/>
      <c r="JIV15" s="746"/>
      <c r="JIW15" s="746"/>
      <c r="JIX15" s="746"/>
      <c r="JIY15" s="746"/>
      <c r="JIZ15" s="746"/>
      <c r="JJA15" s="746"/>
      <c r="JJB15" s="746"/>
      <c r="JJC15" s="746"/>
      <c r="JJD15" s="746"/>
      <c r="JJE15" s="746"/>
      <c r="JJF15" s="746"/>
      <c r="JJG15" s="746"/>
      <c r="JJH15" s="746"/>
      <c r="JJI15" s="746"/>
      <c r="JJJ15" s="746"/>
      <c r="JJK15" s="746"/>
      <c r="JJL15" s="746"/>
      <c r="JJM15" s="746"/>
      <c r="JJN15" s="746"/>
      <c r="JJO15" s="746"/>
      <c r="JJP15" s="746"/>
      <c r="JJQ15" s="746"/>
      <c r="JJR15" s="746"/>
      <c r="JJS15" s="746"/>
      <c r="JJT15" s="746"/>
      <c r="JJU15" s="746"/>
      <c r="JJV15" s="746"/>
      <c r="JJW15" s="746"/>
      <c r="JJX15" s="746"/>
      <c r="JJY15" s="746"/>
      <c r="JJZ15" s="746"/>
      <c r="JKA15" s="746"/>
      <c r="JKB15" s="746"/>
      <c r="JKC15" s="746"/>
      <c r="JKD15" s="746"/>
      <c r="JKE15" s="746"/>
      <c r="JKF15" s="746"/>
      <c r="JKG15" s="746"/>
      <c r="JKH15" s="746"/>
      <c r="JKI15" s="746"/>
      <c r="JKJ15" s="746"/>
      <c r="JKK15" s="746"/>
      <c r="JKL15" s="746"/>
      <c r="JKM15" s="746"/>
      <c r="JKN15" s="746"/>
      <c r="JKO15" s="746"/>
      <c r="JKP15" s="746"/>
      <c r="JKQ15" s="746"/>
      <c r="JKR15" s="746"/>
      <c r="JKS15" s="746"/>
      <c r="JKT15" s="746"/>
      <c r="JKU15" s="746"/>
      <c r="JKV15" s="746"/>
      <c r="JKW15" s="746"/>
      <c r="JKX15" s="746"/>
      <c r="JKY15" s="746"/>
      <c r="JKZ15" s="746"/>
      <c r="JLA15" s="746"/>
      <c r="JLB15" s="746"/>
      <c r="JLC15" s="746"/>
      <c r="JLD15" s="746"/>
      <c r="JLE15" s="746"/>
      <c r="JLF15" s="746"/>
      <c r="JLG15" s="746"/>
      <c r="JLH15" s="746"/>
      <c r="JLI15" s="746"/>
      <c r="JLJ15" s="746"/>
      <c r="JLK15" s="746"/>
      <c r="JLL15" s="746"/>
      <c r="JLM15" s="746"/>
      <c r="JLN15" s="746"/>
      <c r="JLO15" s="746"/>
      <c r="JLP15" s="746"/>
      <c r="JLQ15" s="746"/>
      <c r="JLR15" s="746"/>
      <c r="JLS15" s="746"/>
      <c r="JLT15" s="746"/>
      <c r="JLU15" s="746"/>
      <c r="JLV15" s="746"/>
      <c r="JLW15" s="746"/>
      <c r="JLX15" s="746"/>
      <c r="JLY15" s="746"/>
      <c r="JLZ15" s="746"/>
      <c r="JMA15" s="746"/>
      <c r="JMB15" s="746"/>
      <c r="JMC15" s="746"/>
      <c r="JMD15" s="746"/>
      <c r="JME15" s="746"/>
      <c r="JMF15" s="746"/>
      <c r="JMG15" s="746"/>
      <c r="JMH15" s="746"/>
      <c r="JMI15" s="746"/>
      <c r="JMJ15" s="746"/>
      <c r="JMK15" s="746"/>
      <c r="JML15" s="746"/>
      <c r="JMM15" s="746"/>
      <c r="JMN15" s="746"/>
      <c r="JMO15" s="746"/>
      <c r="JMP15" s="746"/>
      <c r="JMQ15" s="746"/>
      <c r="JMR15" s="746"/>
      <c r="JMS15" s="746"/>
      <c r="JMT15" s="746"/>
      <c r="JMU15" s="746"/>
      <c r="JMV15" s="746"/>
      <c r="JMW15" s="746"/>
      <c r="JMX15" s="746"/>
      <c r="JMY15" s="746"/>
      <c r="JMZ15" s="746"/>
      <c r="JNA15" s="746"/>
      <c r="JNB15" s="746"/>
      <c r="JNC15" s="746"/>
      <c r="JND15" s="746"/>
      <c r="JNE15" s="746"/>
      <c r="JNF15" s="746"/>
      <c r="JNG15" s="746"/>
      <c r="JNH15" s="746"/>
      <c r="JNI15" s="746"/>
      <c r="JNJ15" s="746"/>
      <c r="JNK15" s="746"/>
      <c r="JNL15" s="746"/>
      <c r="JNM15" s="746"/>
      <c r="JNN15" s="746"/>
      <c r="JNO15" s="746"/>
      <c r="JNP15" s="746"/>
      <c r="JNQ15" s="746"/>
      <c r="JNR15" s="746"/>
      <c r="JNS15" s="746"/>
      <c r="JNT15" s="746"/>
      <c r="JNU15" s="746"/>
      <c r="JNV15" s="746"/>
      <c r="JNW15" s="746"/>
      <c r="JNX15" s="746"/>
      <c r="JNY15" s="746"/>
      <c r="JNZ15" s="746"/>
      <c r="JOA15" s="746"/>
      <c r="JOB15" s="746"/>
      <c r="JOC15" s="746"/>
      <c r="JOD15" s="746"/>
      <c r="JOE15" s="746"/>
      <c r="JOF15" s="746"/>
      <c r="JOG15" s="746"/>
      <c r="JOH15" s="746"/>
      <c r="JOI15" s="746"/>
      <c r="JOJ15" s="746"/>
      <c r="JOK15" s="746"/>
      <c r="JOL15" s="746"/>
      <c r="JOM15" s="746"/>
      <c r="JON15" s="746"/>
      <c r="JOO15" s="746"/>
      <c r="JOP15" s="746"/>
      <c r="JOQ15" s="746"/>
      <c r="JOR15" s="746"/>
      <c r="JOS15" s="746"/>
      <c r="JOT15" s="746"/>
      <c r="JOU15" s="746"/>
      <c r="JOV15" s="746"/>
      <c r="JOW15" s="746"/>
      <c r="JOX15" s="746"/>
      <c r="JOY15" s="746"/>
      <c r="JOZ15" s="746"/>
      <c r="JPA15" s="746"/>
      <c r="JPB15" s="746"/>
      <c r="JPC15" s="746"/>
      <c r="JPD15" s="746"/>
      <c r="JPE15" s="746"/>
      <c r="JPF15" s="746"/>
      <c r="JPG15" s="746"/>
      <c r="JPH15" s="746"/>
      <c r="JPI15" s="746"/>
      <c r="JPJ15" s="746"/>
      <c r="JPK15" s="746"/>
      <c r="JPL15" s="746"/>
      <c r="JPM15" s="746"/>
      <c r="JPN15" s="746"/>
      <c r="JPO15" s="746"/>
      <c r="JPP15" s="746"/>
      <c r="JPQ15" s="746"/>
      <c r="JPR15" s="746"/>
      <c r="JPS15" s="746"/>
      <c r="JPT15" s="746"/>
      <c r="JPU15" s="746"/>
      <c r="JPV15" s="746"/>
      <c r="JPW15" s="746"/>
      <c r="JPX15" s="746"/>
      <c r="JPY15" s="746"/>
      <c r="JPZ15" s="746"/>
      <c r="JQA15" s="746"/>
      <c r="JQB15" s="746"/>
      <c r="JQC15" s="746"/>
      <c r="JQD15" s="746"/>
      <c r="JQE15" s="746"/>
      <c r="JQF15" s="746"/>
      <c r="JQG15" s="746"/>
      <c r="JQH15" s="746"/>
      <c r="JQI15" s="746"/>
      <c r="JQJ15" s="746"/>
      <c r="JQK15" s="746"/>
      <c r="JQL15" s="746"/>
      <c r="JQM15" s="746"/>
      <c r="JQN15" s="746"/>
      <c r="JQO15" s="746"/>
      <c r="JQP15" s="746"/>
      <c r="JQQ15" s="746"/>
      <c r="JQR15" s="746"/>
      <c r="JQS15" s="746"/>
      <c r="JQT15" s="746"/>
      <c r="JQU15" s="746"/>
      <c r="JQV15" s="746"/>
      <c r="JQW15" s="746"/>
      <c r="JQX15" s="746"/>
      <c r="JQY15" s="746"/>
      <c r="JQZ15" s="746"/>
      <c r="JRA15" s="746"/>
      <c r="JRB15" s="746"/>
      <c r="JRC15" s="746"/>
      <c r="JRD15" s="746"/>
      <c r="JRE15" s="746"/>
      <c r="JRF15" s="746"/>
      <c r="JRG15" s="746"/>
      <c r="JRH15" s="746"/>
      <c r="JRI15" s="746"/>
      <c r="JRJ15" s="746"/>
      <c r="JRK15" s="746"/>
      <c r="JRL15" s="746"/>
      <c r="JRM15" s="746"/>
      <c r="JRN15" s="746"/>
      <c r="JRO15" s="746"/>
      <c r="JRP15" s="746"/>
      <c r="JRQ15" s="746"/>
      <c r="JRR15" s="746"/>
      <c r="JRS15" s="746"/>
      <c r="JRT15" s="746"/>
      <c r="JRU15" s="746"/>
      <c r="JRV15" s="746"/>
      <c r="JRW15" s="746"/>
      <c r="JRX15" s="746"/>
      <c r="JRY15" s="746"/>
      <c r="JRZ15" s="746"/>
      <c r="JSA15" s="746"/>
      <c r="JSB15" s="746"/>
      <c r="JSC15" s="746"/>
      <c r="JSD15" s="746"/>
      <c r="JSE15" s="746"/>
      <c r="JSF15" s="746"/>
      <c r="JSG15" s="746"/>
      <c r="JSH15" s="746"/>
      <c r="JSI15" s="746"/>
      <c r="JSJ15" s="746"/>
      <c r="JSK15" s="746"/>
      <c r="JSL15" s="746"/>
      <c r="JSM15" s="746"/>
      <c r="JSN15" s="746"/>
      <c r="JSO15" s="746"/>
      <c r="JSP15" s="746"/>
      <c r="JSQ15" s="746"/>
      <c r="JSR15" s="746"/>
      <c r="JSS15" s="746"/>
      <c r="JST15" s="746"/>
      <c r="JSU15" s="746"/>
      <c r="JSV15" s="746"/>
      <c r="JSW15" s="746"/>
      <c r="JSX15" s="746"/>
      <c r="JSY15" s="746"/>
      <c r="JSZ15" s="746"/>
      <c r="JTA15" s="746"/>
      <c r="JTB15" s="746"/>
      <c r="JTC15" s="746"/>
      <c r="JTD15" s="746"/>
      <c r="JTE15" s="746"/>
      <c r="JTF15" s="746"/>
      <c r="JTG15" s="746"/>
      <c r="JTH15" s="746"/>
      <c r="JTI15" s="746"/>
      <c r="JTJ15" s="746"/>
      <c r="JTK15" s="746"/>
      <c r="JTL15" s="746"/>
      <c r="JTM15" s="746"/>
      <c r="JTN15" s="746"/>
      <c r="JTO15" s="746"/>
      <c r="JTP15" s="746"/>
      <c r="JTQ15" s="746"/>
      <c r="JTR15" s="746"/>
      <c r="JTS15" s="746"/>
      <c r="JTT15" s="746"/>
      <c r="JTU15" s="746"/>
      <c r="JTV15" s="746"/>
      <c r="JTW15" s="746"/>
      <c r="JTX15" s="746"/>
      <c r="JTY15" s="746"/>
      <c r="JTZ15" s="746"/>
      <c r="JUA15" s="746"/>
      <c r="JUB15" s="746"/>
      <c r="JUC15" s="746"/>
      <c r="JUD15" s="746"/>
      <c r="JUE15" s="746"/>
      <c r="JUF15" s="746"/>
      <c r="JUG15" s="746"/>
      <c r="JUH15" s="746"/>
      <c r="JUI15" s="746"/>
      <c r="JUJ15" s="746"/>
      <c r="JUK15" s="746"/>
      <c r="JUL15" s="746"/>
      <c r="JUM15" s="746"/>
      <c r="JUN15" s="746"/>
      <c r="JUO15" s="746"/>
      <c r="JUP15" s="746"/>
      <c r="JUQ15" s="746"/>
      <c r="JUR15" s="746"/>
      <c r="JUS15" s="746"/>
      <c r="JUT15" s="746"/>
      <c r="JUU15" s="746"/>
      <c r="JUV15" s="746"/>
      <c r="JUW15" s="746"/>
      <c r="JUX15" s="746"/>
      <c r="JUY15" s="746"/>
      <c r="JUZ15" s="746"/>
      <c r="JVA15" s="746"/>
      <c r="JVB15" s="746"/>
      <c r="JVC15" s="746"/>
      <c r="JVD15" s="746"/>
      <c r="JVE15" s="746"/>
      <c r="JVF15" s="746"/>
      <c r="JVG15" s="746"/>
      <c r="JVH15" s="746"/>
      <c r="JVI15" s="746"/>
      <c r="JVJ15" s="746"/>
      <c r="JVK15" s="746"/>
      <c r="JVL15" s="746"/>
      <c r="JVM15" s="746"/>
      <c r="JVN15" s="746"/>
      <c r="JVO15" s="746"/>
      <c r="JVP15" s="746"/>
      <c r="JVQ15" s="746"/>
      <c r="JVR15" s="746"/>
      <c r="JVS15" s="746"/>
      <c r="JVT15" s="746"/>
      <c r="JVU15" s="746"/>
      <c r="JVV15" s="746"/>
      <c r="JVW15" s="746"/>
      <c r="JVX15" s="746"/>
      <c r="JVY15" s="746"/>
      <c r="JVZ15" s="746"/>
      <c r="JWA15" s="746"/>
      <c r="JWB15" s="746"/>
      <c r="JWC15" s="746"/>
      <c r="JWD15" s="746"/>
      <c r="JWE15" s="746"/>
      <c r="JWF15" s="746"/>
      <c r="JWG15" s="746"/>
      <c r="JWH15" s="746"/>
      <c r="JWI15" s="746"/>
      <c r="JWJ15" s="746"/>
      <c r="JWK15" s="746"/>
      <c r="JWL15" s="746"/>
      <c r="JWM15" s="746"/>
      <c r="JWN15" s="746"/>
      <c r="JWO15" s="746"/>
      <c r="JWP15" s="746"/>
      <c r="JWQ15" s="746"/>
      <c r="JWR15" s="746"/>
      <c r="JWS15" s="746"/>
      <c r="JWT15" s="746"/>
      <c r="JWU15" s="746"/>
      <c r="JWV15" s="746"/>
      <c r="JWW15" s="746"/>
      <c r="JWX15" s="746"/>
      <c r="JWY15" s="746"/>
      <c r="JWZ15" s="746"/>
      <c r="JXA15" s="746"/>
      <c r="JXB15" s="746"/>
      <c r="JXC15" s="746"/>
      <c r="JXD15" s="746"/>
      <c r="JXE15" s="746"/>
      <c r="JXF15" s="746"/>
      <c r="JXG15" s="746"/>
      <c r="JXH15" s="746"/>
      <c r="JXI15" s="746"/>
      <c r="JXJ15" s="746"/>
      <c r="JXK15" s="746"/>
      <c r="JXL15" s="746"/>
      <c r="JXM15" s="746"/>
      <c r="JXN15" s="746"/>
      <c r="JXO15" s="746"/>
      <c r="JXP15" s="746"/>
      <c r="JXQ15" s="746"/>
      <c r="JXR15" s="746"/>
      <c r="JXS15" s="746"/>
      <c r="JXT15" s="746"/>
      <c r="JXU15" s="746"/>
      <c r="JXV15" s="746"/>
      <c r="JXW15" s="746"/>
      <c r="JXX15" s="746"/>
      <c r="JXY15" s="746"/>
      <c r="JXZ15" s="746"/>
      <c r="JYA15" s="746"/>
      <c r="JYB15" s="746"/>
      <c r="JYC15" s="746"/>
      <c r="JYD15" s="746"/>
      <c r="JYE15" s="746"/>
      <c r="JYF15" s="746"/>
      <c r="JYG15" s="746"/>
      <c r="JYH15" s="746"/>
      <c r="JYI15" s="746"/>
      <c r="JYJ15" s="746"/>
      <c r="JYK15" s="746"/>
      <c r="JYL15" s="746"/>
      <c r="JYM15" s="746"/>
      <c r="JYN15" s="746"/>
      <c r="JYO15" s="746"/>
      <c r="JYP15" s="746"/>
      <c r="JYQ15" s="746"/>
      <c r="JYR15" s="746"/>
      <c r="JYS15" s="746"/>
      <c r="JYT15" s="746"/>
      <c r="JYU15" s="746"/>
      <c r="JYV15" s="746"/>
      <c r="JYW15" s="746"/>
      <c r="JYX15" s="746"/>
      <c r="JYY15" s="746"/>
      <c r="JYZ15" s="746"/>
      <c r="JZA15" s="746"/>
      <c r="JZB15" s="746"/>
      <c r="JZC15" s="746"/>
      <c r="JZD15" s="746"/>
      <c r="JZE15" s="746"/>
      <c r="JZF15" s="746"/>
      <c r="JZG15" s="746"/>
      <c r="JZH15" s="746"/>
      <c r="JZI15" s="746"/>
      <c r="JZJ15" s="746"/>
      <c r="JZK15" s="746"/>
      <c r="JZL15" s="746"/>
      <c r="JZM15" s="746"/>
      <c r="JZN15" s="746"/>
      <c r="JZO15" s="746"/>
      <c r="JZP15" s="746"/>
      <c r="JZQ15" s="746"/>
      <c r="JZR15" s="746"/>
      <c r="JZS15" s="746"/>
      <c r="JZT15" s="746"/>
      <c r="JZU15" s="746"/>
      <c r="JZV15" s="746"/>
      <c r="JZW15" s="746"/>
      <c r="JZX15" s="746"/>
      <c r="JZY15" s="746"/>
      <c r="JZZ15" s="746"/>
      <c r="KAA15" s="746"/>
      <c r="KAB15" s="746"/>
      <c r="KAC15" s="746"/>
      <c r="KAD15" s="746"/>
      <c r="KAE15" s="746"/>
      <c r="KAF15" s="746"/>
      <c r="KAG15" s="746"/>
      <c r="KAH15" s="746"/>
      <c r="KAI15" s="746"/>
      <c r="KAJ15" s="746"/>
      <c r="KAK15" s="746"/>
      <c r="KAL15" s="746"/>
      <c r="KAM15" s="746"/>
      <c r="KAN15" s="746"/>
      <c r="KAO15" s="746"/>
      <c r="KAP15" s="746"/>
      <c r="KAQ15" s="746"/>
      <c r="KAR15" s="746"/>
      <c r="KAS15" s="746"/>
      <c r="KAT15" s="746"/>
      <c r="KAU15" s="746"/>
      <c r="KAV15" s="746"/>
      <c r="KAW15" s="746"/>
      <c r="KAX15" s="746"/>
      <c r="KAY15" s="746"/>
      <c r="KAZ15" s="746"/>
      <c r="KBA15" s="746"/>
      <c r="KBB15" s="746"/>
      <c r="KBC15" s="746"/>
      <c r="KBD15" s="746"/>
      <c r="KBE15" s="746"/>
      <c r="KBF15" s="746"/>
      <c r="KBG15" s="746"/>
      <c r="KBH15" s="746"/>
      <c r="KBI15" s="746"/>
      <c r="KBJ15" s="746"/>
      <c r="KBK15" s="746"/>
      <c r="KBL15" s="746"/>
      <c r="KBM15" s="746"/>
      <c r="KBN15" s="746"/>
      <c r="KBO15" s="746"/>
      <c r="KBP15" s="746"/>
      <c r="KBQ15" s="746"/>
      <c r="KBR15" s="746"/>
      <c r="KBS15" s="746"/>
      <c r="KBT15" s="746"/>
      <c r="KBU15" s="746"/>
      <c r="KBV15" s="746"/>
      <c r="KBW15" s="746"/>
      <c r="KBX15" s="746"/>
      <c r="KBY15" s="746"/>
      <c r="KBZ15" s="746"/>
      <c r="KCA15" s="746"/>
      <c r="KCB15" s="746"/>
      <c r="KCC15" s="746"/>
      <c r="KCD15" s="746"/>
      <c r="KCE15" s="746"/>
      <c r="KCF15" s="746"/>
      <c r="KCG15" s="746"/>
      <c r="KCH15" s="746"/>
      <c r="KCI15" s="746"/>
      <c r="KCJ15" s="746"/>
      <c r="KCK15" s="746"/>
      <c r="KCL15" s="746"/>
      <c r="KCM15" s="746"/>
      <c r="KCN15" s="746"/>
      <c r="KCO15" s="746"/>
      <c r="KCP15" s="746"/>
      <c r="KCQ15" s="746"/>
      <c r="KCR15" s="746"/>
      <c r="KCS15" s="746"/>
      <c r="KCT15" s="746"/>
      <c r="KCU15" s="746"/>
      <c r="KCV15" s="746"/>
      <c r="KCW15" s="746"/>
      <c r="KCX15" s="746"/>
      <c r="KCY15" s="746"/>
      <c r="KCZ15" s="746"/>
      <c r="KDA15" s="746"/>
      <c r="KDB15" s="746"/>
      <c r="KDC15" s="746"/>
      <c r="KDD15" s="746"/>
      <c r="KDE15" s="746"/>
      <c r="KDF15" s="746"/>
      <c r="KDG15" s="746"/>
      <c r="KDH15" s="746"/>
      <c r="KDI15" s="746"/>
      <c r="KDJ15" s="746"/>
      <c r="KDK15" s="746"/>
      <c r="KDL15" s="746"/>
      <c r="KDM15" s="746"/>
      <c r="KDN15" s="746"/>
      <c r="KDO15" s="746"/>
      <c r="KDP15" s="746"/>
      <c r="KDQ15" s="746"/>
      <c r="KDR15" s="746"/>
      <c r="KDS15" s="746"/>
      <c r="KDT15" s="746"/>
      <c r="KDU15" s="746"/>
      <c r="KDV15" s="746"/>
      <c r="KDW15" s="746"/>
      <c r="KDX15" s="746"/>
      <c r="KDY15" s="746"/>
      <c r="KDZ15" s="746"/>
      <c r="KEA15" s="746"/>
      <c r="KEB15" s="746"/>
      <c r="KEC15" s="746"/>
      <c r="KED15" s="746"/>
      <c r="KEE15" s="746"/>
      <c r="KEF15" s="746"/>
      <c r="KEG15" s="746"/>
      <c r="KEH15" s="746"/>
      <c r="KEI15" s="746"/>
      <c r="KEJ15" s="746"/>
      <c r="KEK15" s="746"/>
      <c r="KEL15" s="746"/>
      <c r="KEM15" s="746"/>
      <c r="KEN15" s="746"/>
      <c r="KEO15" s="746"/>
      <c r="KEP15" s="746"/>
      <c r="KEQ15" s="746"/>
      <c r="KER15" s="746"/>
      <c r="KES15" s="746"/>
      <c r="KET15" s="746"/>
      <c r="KEU15" s="746"/>
      <c r="KEV15" s="746"/>
      <c r="KEW15" s="746"/>
      <c r="KEX15" s="746"/>
      <c r="KEY15" s="746"/>
      <c r="KEZ15" s="746"/>
      <c r="KFA15" s="746"/>
      <c r="KFB15" s="746"/>
      <c r="KFC15" s="746"/>
      <c r="KFD15" s="746"/>
      <c r="KFE15" s="746"/>
      <c r="KFF15" s="746"/>
      <c r="KFG15" s="746"/>
      <c r="KFH15" s="746"/>
      <c r="KFI15" s="746"/>
      <c r="KFJ15" s="746"/>
      <c r="KFK15" s="746"/>
      <c r="KFL15" s="746"/>
      <c r="KFM15" s="746"/>
      <c r="KFN15" s="746"/>
      <c r="KFO15" s="746"/>
      <c r="KFP15" s="746"/>
      <c r="KFQ15" s="746"/>
      <c r="KFR15" s="746"/>
      <c r="KFS15" s="746"/>
      <c r="KFT15" s="746"/>
      <c r="KFU15" s="746"/>
      <c r="KFV15" s="746"/>
      <c r="KFW15" s="746"/>
      <c r="KFX15" s="746"/>
      <c r="KFY15" s="746"/>
      <c r="KFZ15" s="746"/>
      <c r="KGA15" s="746"/>
      <c r="KGB15" s="746"/>
      <c r="KGC15" s="746"/>
      <c r="KGD15" s="746"/>
      <c r="KGE15" s="746"/>
      <c r="KGF15" s="746"/>
      <c r="KGG15" s="746"/>
      <c r="KGH15" s="746"/>
      <c r="KGI15" s="746"/>
      <c r="KGJ15" s="746"/>
      <c r="KGK15" s="746"/>
      <c r="KGL15" s="746"/>
      <c r="KGM15" s="746"/>
      <c r="KGN15" s="746"/>
      <c r="KGO15" s="746"/>
      <c r="KGP15" s="746"/>
      <c r="KGQ15" s="746"/>
      <c r="KGR15" s="746"/>
      <c r="KGS15" s="746"/>
      <c r="KGT15" s="746"/>
      <c r="KGU15" s="746"/>
      <c r="KGV15" s="746"/>
      <c r="KGW15" s="746"/>
      <c r="KGX15" s="746"/>
      <c r="KGY15" s="746"/>
      <c r="KGZ15" s="746"/>
      <c r="KHA15" s="746"/>
      <c r="KHB15" s="746"/>
      <c r="KHC15" s="746"/>
      <c r="KHD15" s="746"/>
      <c r="KHE15" s="746"/>
      <c r="KHF15" s="746"/>
      <c r="KHG15" s="746"/>
      <c r="KHH15" s="746"/>
      <c r="KHI15" s="746"/>
      <c r="KHJ15" s="746"/>
      <c r="KHK15" s="746"/>
      <c r="KHL15" s="746"/>
      <c r="KHM15" s="746"/>
      <c r="KHN15" s="746"/>
      <c r="KHO15" s="746"/>
      <c r="KHP15" s="746"/>
      <c r="KHQ15" s="746"/>
      <c r="KHR15" s="746"/>
      <c r="KHS15" s="746"/>
      <c r="KHT15" s="746"/>
      <c r="KHU15" s="746"/>
      <c r="KHV15" s="746"/>
      <c r="KHW15" s="746"/>
      <c r="KHX15" s="746"/>
      <c r="KHY15" s="746"/>
      <c r="KHZ15" s="746"/>
      <c r="KIA15" s="746"/>
      <c r="KIB15" s="746"/>
      <c r="KIC15" s="746"/>
      <c r="KID15" s="746"/>
      <c r="KIE15" s="746"/>
      <c r="KIF15" s="746"/>
      <c r="KIG15" s="746"/>
      <c r="KIH15" s="746"/>
      <c r="KII15" s="746"/>
      <c r="KIJ15" s="746"/>
      <c r="KIK15" s="746"/>
      <c r="KIL15" s="746"/>
      <c r="KIM15" s="746"/>
      <c r="KIN15" s="746"/>
      <c r="KIO15" s="746"/>
      <c r="KIP15" s="746"/>
      <c r="KIQ15" s="746"/>
      <c r="KIR15" s="746"/>
      <c r="KIS15" s="746"/>
      <c r="KIT15" s="746"/>
      <c r="KIU15" s="746"/>
      <c r="KIV15" s="746"/>
      <c r="KIW15" s="746"/>
      <c r="KIX15" s="746"/>
      <c r="KIY15" s="746"/>
      <c r="KIZ15" s="746"/>
      <c r="KJA15" s="746"/>
      <c r="KJB15" s="746"/>
      <c r="KJC15" s="746"/>
      <c r="KJD15" s="746"/>
      <c r="KJE15" s="746"/>
      <c r="KJF15" s="746"/>
      <c r="KJG15" s="746"/>
      <c r="KJH15" s="746"/>
      <c r="KJI15" s="746"/>
      <c r="KJJ15" s="746"/>
      <c r="KJK15" s="746"/>
      <c r="KJL15" s="746"/>
      <c r="KJM15" s="746"/>
      <c r="KJN15" s="746"/>
      <c r="KJO15" s="746"/>
      <c r="KJP15" s="746"/>
      <c r="KJQ15" s="746"/>
      <c r="KJR15" s="746"/>
      <c r="KJS15" s="746"/>
      <c r="KJT15" s="746"/>
      <c r="KJU15" s="746"/>
      <c r="KJV15" s="746"/>
      <c r="KJW15" s="746"/>
      <c r="KJX15" s="746"/>
      <c r="KJY15" s="746"/>
      <c r="KJZ15" s="746"/>
      <c r="KKA15" s="746"/>
      <c r="KKB15" s="746"/>
      <c r="KKC15" s="746"/>
      <c r="KKD15" s="746"/>
      <c r="KKE15" s="746"/>
      <c r="KKF15" s="746"/>
      <c r="KKG15" s="746"/>
      <c r="KKH15" s="746"/>
      <c r="KKI15" s="746"/>
      <c r="KKJ15" s="746"/>
      <c r="KKK15" s="746"/>
      <c r="KKL15" s="746"/>
      <c r="KKM15" s="746"/>
      <c r="KKN15" s="746"/>
      <c r="KKO15" s="746"/>
      <c r="KKP15" s="746"/>
      <c r="KKQ15" s="746"/>
      <c r="KKR15" s="746"/>
      <c r="KKS15" s="746"/>
      <c r="KKT15" s="746"/>
      <c r="KKU15" s="746"/>
      <c r="KKV15" s="746"/>
      <c r="KKW15" s="746"/>
      <c r="KKX15" s="746"/>
      <c r="KKY15" s="746"/>
      <c r="KKZ15" s="746"/>
      <c r="KLA15" s="746"/>
      <c r="KLB15" s="746"/>
      <c r="KLC15" s="746"/>
      <c r="KLD15" s="746"/>
      <c r="KLE15" s="746"/>
      <c r="KLF15" s="746"/>
      <c r="KLG15" s="746"/>
      <c r="KLH15" s="746"/>
      <c r="KLI15" s="746"/>
      <c r="KLJ15" s="746"/>
      <c r="KLK15" s="746"/>
      <c r="KLL15" s="746"/>
      <c r="KLM15" s="746"/>
      <c r="KLN15" s="746"/>
      <c r="KLO15" s="746"/>
      <c r="KLP15" s="746"/>
      <c r="KLQ15" s="746"/>
      <c r="KLR15" s="746"/>
      <c r="KLS15" s="746"/>
      <c r="KLT15" s="746"/>
      <c r="KLU15" s="746"/>
      <c r="KLV15" s="746"/>
      <c r="KLW15" s="746"/>
      <c r="KLX15" s="746"/>
      <c r="KLY15" s="746"/>
      <c r="KLZ15" s="746"/>
      <c r="KMA15" s="746"/>
      <c r="KMB15" s="746"/>
      <c r="KMC15" s="746"/>
      <c r="KMD15" s="746"/>
      <c r="KME15" s="746"/>
      <c r="KMF15" s="746"/>
      <c r="KMG15" s="746"/>
      <c r="KMH15" s="746"/>
      <c r="KMI15" s="746"/>
      <c r="KMJ15" s="746"/>
      <c r="KMK15" s="746"/>
      <c r="KML15" s="746"/>
      <c r="KMM15" s="746"/>
      <c r="KMN15" s="746"/>
      <c r="KMO15" s="746"/>
      <c r="KMP15" s="746"/>
      <c r="KMQ15" s="746"/>
      <c r="KMR15" s="746"/>
      <c r="KMS15" s="746"/>
      <c r="KMT15" s="746"/>
      <c r="KMU15" s="746"/>
      <c r="KMV15" s="746"/>
      <c r="KMW15" s="746"/>
      <c r="KMX15" s="746"/>
      <c r="KMY15" s="746"/>
      <c r="KMZ15" s="746"/>
      <c r="KNA15" s="746"/>
      <c r="KNB15" s="746"/>
      <c r="KNC15" s="746"/>
      <c r="KND15" s="746"/>
      <c r="KNE15" s="746"/>
      <c r="KNF15" s="746"/>
      <c r="KNG15" s="746"/>
      <c r="KNH15" s="746"/>
      <c r="KNI15" s="746"/>
      <c r="KNJ15" s="746"/>
      <c r="KNK15" s="746"/>
      <c r="KNL15" s="746"/>
      <c r="KNM15" s="746"/>
      <c r="KNN15" s="746"/>
      <c r="KNO15" s="746"/>
      <c r="KNP15" s="746"/>
      <c r="KNQ15" s="746"/>
      <c r="KNR15" s="746"/>
      <c r="KNS15" s="746"/>
      <c r="KNT15" s="746"/>
      <c r="KNU15" s="746"/>
      <c r="KNV15" s="746"/>
      <c r="KNW15" s="746"/>
      <c r="KNX15" s="746"/>
      <c r="KNY15" s="746"/>
      <c r="KNZ15" s="746"/>
      <c r="KOA15" s="746"/>
      <c r="KOB15" s="746"/>
      <c r="KOC15" s="746"/>
      <c r="KOD15" s="746"/>
      <c r="KOE15" s="746"/>
      <c r="KOF15" s="746"/>
      <c r="KOG15" s="746"/>
      <c r="KOH15" s="746"/>
      <c r="KOI15" s="746"/>
      <c r="KOJ15" s="746"/>
      <c r="KOK15" s="746"/>
      <c r="KOL15" s="746"/>
      <c r="KOM15" s="746"/>
      <c r="KON15" s="746"/>
      <c r="KOO15" s="746"/>
      <c r="KOP15" s="746"/>
      <c r="KOQ15" s="746"/>
      <c r="KOR15" s="746"/>
      <c r="KOS15" s="746"/>
      <c r="KOT15" s="746"/>
      <c r="KOU15" s="746"/>
      <c r="KOV15" s="746"/>
      <c r="KOW15" s="746"/>
      <c r="KOX15" s="746"/>
      <c r="KOY15" s="746"/>
      <c r="KOZ15" s="746"/>
      <c r="KPA15" s="746"/>
      <c r="KPB15" s="746"/>
      <c r="KPC15" s="746"/>
      <c r="KPD15" s="746"/>
      <c r="KPE15" s="746"/>
      <c r="KPF15" s="746"/>
      <c r="KPG15" s="746"/>
      <c r="KPH15" s="746"/>
      <c r="KPI15" s="746"/>
      <c r="KPJ15" s="746"/>
      <c r="KPK15" s="746"/>
      <c r="KPL15" s="746"/>
      <c r="KPM15" s="746"/>
      <c r="KPN15" s="746"/>
      <c r="KPO15" s="746"/>
      <c r="KPP15" s="746"/>
      <c r="KPQ15" s="746"/>
      <c r="KPR15" s="746"/>
      <c r="KPS15" s="746"/>
      <c r="KPT15" s="746"/>
      <c r="KPU15" s="746"/>
      <c r="KPV15" s="746"/>
      <c r="KPW15" s="746"/>
      <c r="KPX15" s="746"/>
      <c r="KPY15" s="746"/>
      <c r="KPZ15" s="746"/>
      <c r="KQA15" s="746"/>
      <c r="KQB15" s="746"/>
      <c r="KQC15" s="746"/>
      <c r="KQD15" s="746"/>
      <c r="KQE15" s="746"/>
      <c r="KQF15" s="746"/>
      <c r="KQG15" s="746"/>
      <c r="KQH15" s="746"/>
      <c r="KQI15" s="746"/>
      <c r="KQJ15" s="746"/>
      <c r="KQK15" s="746"/>
      <c r="KQL15" s="746"/>
      <c r="KQM15" s="746"/>
      <c r="KQN15" s="746"/>
      <c r="KQO15" s="746"/>
      <c r="KQP15" s="746"/>
      <c r="KQQ15" s="746"/>
      <c r="KQR15" s="746"/>
      <c r="KQS15" s="746"/>
      <c r="KQT15" s="746"/>
      <c r="KQU15" s="746"/>
      <c r="KQV15" s="746"/>
      <c r="KQW15" s="746"/>
      <c r="KQX15" s="746"/>
      <c r="KQY15" s="746"/>
      <c r="KQZ15" s="746"/>
      <c r="KRA15" s="746"/>
      <c r="KRB15" s="746"/>
      <c r="KRC15" s="746"/>
      <c r="KRD15" s="746"/>
      <c r="KRE15" s="746"/>
      <c r="KRF15" s="746"/>
      <c r="KRG15" s="746"/>
      <c r="KRH15" s="746"/>
      <c r="KRI15" s="746"/>
      <c r="KRJ15" s="746"/>
      <c r="KRK15" s="746"/>
      <c r="KRL15" s="746"/>
      <c r="KRM15" s="746"/>
      <c r="KRN15" s="746"/>
      <c r="KRO15" s="746"/>
      <c r="KRP15" s="746"/>
      <c r="KRQ15" s="746"/>
      <c r="KRR15" s="746"/>
      <c r="KRS15" s="746"/>
      <c r="KRT15" s="746"/>
      <c r="KRU15" s="746"/>
      <c r="KRV15" s="746"/>
      <c r="KRW15" s="746"/>
      <c r="KRX15" s="746"/>
      <c r="KRY15" s="746"/>
      <c r="KRZ15" s="746"/>
      <c r="KSA15" s="746"/>
      <c r="KSB15" s="746"/>
      <c r="KSC15" s="746"/>
      <c r="KSD15" s="746"/>
      <c r="KSE15" s="746"/>
      <c r="KSF15" s="746"/>
      <c r="KSG15" s="746"/>
      <c r="KSH15" s="746"/>
      <c r="KSI15" s="746"/>
      <c r="KSJ15" s="746"/>
      <c r="KSK15" s="746"/>
      <c r="KSL15" s="746"/>
      <c r="KSM15" s="746"/>
      <c r="KSN15" s="746"/>
      <c r="KSO15" s="746"/>
      <c r="KSP15" s="746"/>
      <c r="KSQ15" s="746"/>
      <c r="KSR15" s="746"/>
      <c r="KSS15" s="746"/>
      <c r="KST15" s="746"/>
      <c r="KSU15" s="746"/>
      <c r="KSV15" s="746"/>
      <c r="KSW15" s="746"/>
      <c r="KSX15" s="746"/>
      <c r="KSY15" s="746"/>
      <c r="KSZ15" s="746"/>
      <c r="KTA15" s="746"/>
      <c r="KTB15" s="746"/>
      <c r="KTC15" s="746"/>
      <c r="KTD15" s="746"/>
      <c r="KTE15" s="746"/>
      <c r="KTF15" s="746"/>
      <c r="KTG15" s="746"/>
      <c r="KTH15" s="746"/>
      <c r="KTI15" s="746"/>
      <c r="KTJ15" s="746"/>
      <c r="KTK15" s="746"/>
      <c r="KTL15" s="746"/>
      <c r="KTM15" s="746"/>
      <c r="KTN15" s="746"/>
      <c r="KTO15" s="746"/>
      <c r="KTP15" s="746"/>
      <c r="KTQ15" s="746"/>
      <c r="KTR15" s="746"/>
      <c r="KTS15" s="746"/>
      <c r="KTT15" s="746"/>
      <c r="KTU15" s="746"/>
      <c r="KTV15" s="746"/>
      <c r="KTW15" s="746"/>
      <c r="KTX15" s="746"/>
      <c r="KTY15" s="746"/>
      <c r="KTZ15" s="746"/>
      <c r="KUA15" s="746"/>
      <c r="KUB15" s="746"/>
      <c r="KUC15" s="746"/>
      <c r="KUD15" s="746"/>
      <c r="KUE15" s="746"/>
      <c r="KUF15" s="746"/>
      <c r="KUG15" s="746"/>
      <c r="KUH15" s="746"/>
      <c r="KUI15" s="746"/>
      <c r="KUJ15" s="746"/>
      <c r="KUK15" s="746"/>
      <c r="KUL15" s="746"/>
      <c r="KUM15" s="746"/>
      <c r="KUN15" s="746"/>
      <c r="KUO15" s="746"/>
      <c r="KUP15" s="746"/>
      <c r="KUQ15" s="746"/>
      <c r="KUR15" s="746"/>
      <c r="KUS15" s="746"/>
      <c r="KUT15" s="746"/>
      <c r="KUU15" s="746"/>
      <c r="KUV15" s="746"/>
      <c r="KUW15" s="746"/>
      <c r="KUX15" s="746"/>
      <c r="KUY15" s="746"/>
      <c r="KUZ15" s="746"/>
      <c r="KVA15" s="746"/>
      <c r="KVB15" s="746"/>
      <c r="KVC15" s="746"/>
      <c r="KVD15" s="746"/>
      <c r="KVE15" s="746"/>
      <c r="KVF15" s="746"/>
      <c r="KVG15" s="746"/>
      <c r="KVH15" s="746"/>
      <c r="KVI15" s="746"/>
      <c r="KVJ15" s="746"/>
      <c r="KVK15" s="746"/>
      <c r="KVL15" s="746"/>
      <c r="KVM15" s="746"/>
      <c r="KVN15" s="746"/>
      <c r="KVO15" s="746"/>
      <c r="KVP15" s="746"/>
      <c r="KVQ15" s="746"/>
      <c r="KVR15" s="746"/>
      <c r="KVS15" s="746"/>
      <c r="KVT15" s="746"/>
      <c r="KVU15" s="746"/>
      <c r="KVV15" s="746"/>
      <c r="KVW15" s="746"/>
      <c r="KVX15" s="746"/>
      <c r="KVY15" s="746"/>
      <c r="KVZ15" s="746"/>
      <c r="KWA15" s="746"/>
      <c r="KWB15" s="746"/>
      <c r="KWC15" s="746"/>
      <c r="KWD15" s="746"/>
      <c r="KWE15" s="746"/>
      <c r="KWF15" s="746"/>
      <c r="KWG15" s="746"/>
      <c r="KWH15" s="746"/>
      <c r="KWI15" s="746"/>
      <c r="KWJ15" s="746"/>
      <c r="KWK15" s="746"/>
      <c r="KWL15" s="746"/>
      <c r="KWM15" s="746"/>
      <c r="KWN15" s="746"/>
      <c r="KWO15" s="746"/>
      <c r="KWP15" s="746"/>
      <c r="KWQ15" s="746"/>
      <c r="KWR15" s="746"/>
      <c r="KWS15" s="746"/>
      <c r="KWT15" s="746"/>
      <c r="KWU15" s="746"/>
      <c r="KWV15" s="746"/>
      <c r="KWW15" s="746"/>
      <c r="KWX15" s="746"/>
      <c r="KWY15" s="746"/>
      <c r="KWZ15" s="746"/>
      <c r="KXA15" s="746"/>
      <c r="KXB15" s="746"/>
      <c r="KXC15" s="746"/>
      <c r="KXD15" s="746"/>
      <c r="KXE15" s="746"/>
      <c r="KXF15" s="746"/>
      <c r="KXG15" s="746"/>
      <c r="KXH15" s="746"/>
      <c r="KXI15" s="746"/>
      <c r="KXJ15" s="746"/>
      <c r="KXK15" s="746"/>
      <c r="KXL15" s="746"/>
      <c r="KXM15" s="746"/>
      <c r="KXN15" s="746"/>
      <c r="KXO15" s="746"/>
      <c r="KXP15" s="746"/>
      <c r="KXQ15" s="746"/>
      <c r="KXR15" s="746"/>
      <c r="KXS15" s="746"/>
      <c r="KXT15" s="746"/>
      <c r="KXU15" s="746"/>
      <c r="KXV15" s="746"/>
      <c r="KXW15" s="746"/>
      <c r="KXX15" s="746"/>
      <c r="KXY15" s="746"/>
      <c r="KXZ15" s="746"/>
      <c r="KYA15" s="746"/>
      <c r="KYB15" s="746"/>
      <c r="KYC15" s="746"/>
      <c r="KYD15" s="746"/>
      <c r="KYE15" s="746"/>
      <c r="KYF15" s="746"/>
      <c r="KYG15" s="746"/>
      <c r="KYH15" s="746"/>
      <c r="KYI15" s="746"/>
      <c r="KYJ15" s="746"/>
      <c r="KYK15" s="746"/>
      <c r="KYL15" s="746"/>
      <c r="KYM15" s="746"/>
      <c r="KYN15" s="746"/>
      <c r="KYO15" s="746"/>
      <c r="KYP15" s="746"/>
      <c r="KYQ15" s="746"/>
      <c r="KYR15" s="746"/>
      <c r="KYS15" s="746"/>
      <c r="KYT15" s="746"/>
      <c r="KYU15" s="746"/>
      <c r="KYV15" s="746"/>
      <c r="KYW15" s="746"/>
      <c r="KYX15" s="746"/>
      <c r="KYY15" s="746"/>
      <c r="KYZ15" s="746"/>
      <c r="KZA15" s="746"/>
      <c r="KZB15" s="746"/>
      <c r="KZC15" s="746"/>
      <c r="KZD15" s="746"/>
      <c r="KZE15" s="746"/>
      <c r="KZF15" s="746"/>
      <c r="KZG15" s="746"/>
      <c r="KZH15" s="746"/>
      <c r="KZI15" s="746"/>
      <c r="KZJ15" s="746"/>
      <c r="KZK15" s="746"/>
      <c r="KZL15" s="746"/>
      <c r="KZM15" s="746"/>
      <c r="KZN15" s="746"/>
      <c r="KZO15" s="746"/>
      <c r="KZP15" s="746"/>
      <c r="KZQ15" s="746"/>
      <c r="KZR15" s="746"/>
      <c r="KZS15" s="746"/>
      <c r="KZT15" s="746"/>
      <c r="KZU15" s="746"/>
      <c r="KZV15" s="746"/>
      <c r="KZW15" s="746"/>
      <c r="KZX15" s="746"/>
      <c r="KZY15" s="746"/>
      <c r="KZZ15" s="746"/>
      <c r="LAA15" s="746"/>
      <c r="LAB15" s="746"/>
      <c r="LAC15" s="746"/>
      <c r="LAD15" s="746"/>
      <c r="LAE15" s="746"/>
      <c r="LAF15" s="746"/>
      <c r="LAG15" s="746"/>
      <c r="LAH15" s="746"/>
      <c r="LAI15" s="746"/>
      <c r="LAJ15" s="746"/>
      <c r="LAK15" s="746"/>
      <c r="LAL15" s="746"/>
      <c r="LAM15" s="746"/>
      <c r="LAN15" s="746"/>
      <c r="LAO15" s="746"/>
      <c r="LAP15" s="746"/>
      <c r="LAQ15" s="746"/>
      <c r="LAR15" s="746"/>
      <c r="LAS15" s="746"/>
      <c r="LAT15" s="746"/>
      <c r="LAU15" s="746"/>
      <c r="LAV15" s="746"/>
      <c r="LAW15" s="746"/>
      <c r="LAX15" s="746"/>
      <c r="LAY15" s="746"/>
      <c r="LAZ15" s="746"/>
      <c r="LBA15" s="746"/>
      <c r="LBB15" s="746"/>
      <c r="LBC15" s="746"/>
      <c r="LBD15" s="746"/>
      <c r="LBE15" s="746"/>
      <c r="LBF15" s="746"/>
      <c r="LBG15" s="746"/>
      <c r="LBH15" s="746"/>
      <c r="LBI15" s="746"/>
      <c r="LBJ15" s="746"/>
      <c r="LBK15" s="746"/>
      <c r="LBL15" s="746"/>
      <c r="LBM15" s="746"/>
      <c r="LBN15" s="746"/>
      <c r="LBO15" s="746"/>
      <c r="LBP15" s="746"/>
      <c r="LBQ15" s="746"/>
      <c r="LBR15" s="746"/>
      <c r="LBS15" s="746"/>
      <c r="LBT15" s="746"/>
      <c r="LBU15" s="746"/>
      <c r="LBV15" s="746"/>
      <c r="LBW15" s="746"/>
      <c r="LBX15" s="746"/>
      <c r="LBY15" s="746"/>
      <c r="LBZ15" s="746"/>
      <c r="LCA15" s="746"/>
      <c r="LCB15" s="746"/>
      <c r="LCC15" s="746"/>
      <c r="LCD15" s="746"/>
      <c r="LCE15" s="746"/>
      <c r="LCF15" s="746"/>
      <c r="LCG15" s="746"/>
      <c r="LCH15" s="746"/>
      <c r="LCI15" s="746"/>
      <c r="LCJ15" s="746"/>
      <c r="LCK15" s="746"/>
      <c r="LCL15" s="746"/>
      <c r="LCM15" s="746"/>
      <c r="LCN15" s="746"/>
      <c r="LCO15" s="746"/>
      <c r="LCP15" s="746"/>
      <c r="LCQ15" s="746"/>
      <c r="LCR15" s="746"/>
      <c r="LCS15" s="746"/>
      <c r="LCT15" s="746"/>
      <c r="LCU15" s="746"/>
      <c r="LCV15" s="746"/>
      <c r="LCW15" s="746"/>
      <c r="LCX15" s="746"/>
      <c r="LCY15" s="746"/>
      <c r="LCZ15" s="746"/>
      <c r="LDA15" s="746"/>
      <c r="LDB15" s="746"/>
      <c r="LDC15" s="746"/>
      <c r="LDD15" s="746"/>
      <c r="LDE15" s="746"/>
      <c r="LDF15" s="746"/>
      <c r="LDG15" s="746"/>
      <c r="LDH15" s="746"/>
      <c r="LDI15" s="746"/>
      <c r="LDJ15" s="746"/>
      <c r="LDK15" s="746"/>
      <c r="LDL15" s="746"/>
      <c r="LDM15" s="746"/>
      <c r="LDN15" s="746"/>
      <c r="LDO15" s="746"/>
      <c r="LDP15" s="746"/>
      <c r="LDQ15" s="746"/>
      <c r="LDR15" s="746"/>
      <c r="LDS15" s="746"/>
      <c r="LDT15" s="746"/>
      <c r="LDU15" s="746"/>
      <c r="LDV15" s="746"/>
      <c r="LDW15" s="746"/>
      <c r="LDX15" s="746"/>
      <c r="LDY15" s="746"/>
      <c r="LDZ15" s="746"/>
      <c r="LEA15" s="746"/>
      <c r="LEB15" s="746"/>
      <c r="LEC15" s="746"/>
      <c r="LED15" s="746"/>
      <c r="LEE15" s="746"/>
      <c r="LEF15" s="746"/>
      <c r="LEG15" s="746"/>
      <c r="LEH15" s="746"/>
      <c r="LEI15" s="746"/>
      <c r="LEJ15" s="746"/>
      <c r="LEK15" s="746"/>
      <c r="LEL15" s="746"/>
      <c r="LEM15" s="746"/>
      <c r="LEN15" s="746"/>
      <c r="LEO15" s="746"/>
      <c r="LEP15" s="746"/>
      <c r="LEQ15" s="746"/>
      <c r="LER15" s="746"/>
      <c r="LES15" s="746"/>
      <c r="LET15" s="746"/>
      <c r="LEU15" s="746"/>
      <c r="LEV15" s="746"/>
      <c r="LEW15" s="746"/>
      <c r="LEX15" s="746"/>
      <c r="LEY15" s="746"/>
      <c r="LEZ15" s="746"/>
      <c r="LFA15" s="746"/>
      <c r="LFB15" s="746"/>
      <c r="LFC15" s="746"/>
      <c r="LFD15" s="746"/>
      <c r="LFE15" s="746"/>
      <c r="LFF15" s="746"/>
      <c r="LFG15" s="746"/>
      <c r="LFH15" s="746"/>
      <c r="LFI15" s="746"/>
      <c r="LFJ15" s="746"/>
      <c r="LFK15" s="746"/>
      <c r="LFL15" s="746"/>
      <c r="LFM15" s="746"/>
      <c r="LFN15" s="746"/>
      <c r="LFO15" s="746"/>
      <c r="LFP15" s="746"/>
      <c r="LFQ15" s="746"/>
      <c r="LFR15" s="746"/>
      <c r="LFS15" s="746"/>
      <c r="LFT15" s="746"/>
      <c r="LFU15" s="746"/>
      <c r="LFV15" s="746"/>
      <c r="LFW15" s="746"/>
      <c r="LFX15" s="746"/>
      <c r="LFY15" s="746"/>
      <c r="LFZ15" s="746"/>
      <c r="LGA15" s="746"/>
      <c r="LGB15" s="746"/>
      <c r="LGC15" s="746"/>
      <c r="LGD15" s="746"/>
      <c r="LGE15" s="746"/>
      <c r="LGF15" s="746"/>
      <c r="LGG15" s="746"/>
      <c r="LGH15" s="746"/>
      <c r="LGI15" s="746"/>
      <c r="LGJ15" s="746"/>
      <c r="LGK15" s="746"/>
      <c r="LGL15" s="746"/>
      <c r="LGM15" s="746"/>
      <c r="LGN15" s="746"/>
      <c r="LGO15" s="746"/>
      <c r="LGP15" s="746"/>
      <c r="LGQ15" s="746"/>
      <c r="LGR15" s="746"/>
      <c r="LGS15" s="746"/>
      <c r="LGT15" s="746"/>
      <c r="LGU15" s="746"/>
      <c r="LGV15" s="746"/>
      <c r="LGW15" s="746"/>
      <c r="LGX15" s="746"/>
      <c r="LGY15" s="746"/>
      <c r="LGZ15" s="746"/>
      <c r="LHA15" s="746"/>
      <c r="LHB15" s="746"/>
      <c r="LHC15" s="746"/>
      <c r="LHD15" s="746"/>
      <c r="LHE15" s="746"/>
      <c r="LHF15" s="746"/>
      <c r="LHG15" s="746"/>
      <c r="LHH15" s="746"/>
      <c r="LHI15" s="746"/>
      <c r="LHJ15" s="746"/>
      <c r="LHK15" s="746"/>
      <c r="LHL15" s="746"/>
      <c r="LHM15" s="746"/>
      <c r="LHN15" s="746"/>
      <c r="LHO15" s="746"/>
      <c r="LHP15" s="746"/>
      <c r="LHQ15" s="746"/>
      <c r="LHR15" s="746"/>
      <c r="LHS15" s="746"/>
      <c r="LHT15" s="746"/>
      <c r="LHU15" s="746"/>
      <c r="LHV15" s="746"/>
      <c r="LHW15" s="746"/>
      <c r="LHX15" s="746"/>
      <c r="LHY15" s="746"/>
      <c r="LHZ15" s="746"/>
      <c r="LIA15" s="746"/>
      <c r="LIB15" s="746"/>
      <c r="LIC15" s="746"/>
      <c r="LID15" s="746"/>
      <c r="LIE15" s="746"/>
      <c r="LIF15" s="746"/>
      <c r="LIG15" s="746"/>
      <c r="LIH15" s="746"/>
      <c r="LII15" s="746"/>
      <c r="LIJ15" s="746"/>
      <c r="LIK15" s="746"/>
      <c r="LIL15" s="746"/>
      <c r="LIM15" s="746"/>
      <c r="LIN15" s="746"/>
      <c r="LIO15" s="746"/>
      <c r="LIP15" s="746"/>
      <c r="LIQ15" s="746"/>
      <c r="LIR15" s="746"/>
      <c r="LIS15" s="746"/>
      <c r="LIT15" s="746"/>
      <c r="LIU15" s="746"/>
      <c r="LIV15" s="746"/>
      <c r="LIW15" s="746"/>
      <c r="LIX15" s="746"/>
      <c r="LIY15" s="746"/>
      <c r="LIZ15" s="746"/>
      <c r="LJA15" s="746"/>
      <c r="LJB15" s="746"/>
      <c r="LJC15" s="746"/>
      <c r="LJD15" s="746"/>
      <c r="LJE15" s="746"/>
      <c r="LJF15" s="746"/>
      <c r="LJG15" s="746"/>
      <c r="LJH15" s="746"/>
      <c r="LJI15" s="746"/>
      <c r="LJJ15" s="746"/>
      <c r="LJK15" s="746"/>
      <c r="LJL15" s="746"/>
      <c r="LJM15" s="746"/>
      <c r="LJN15" s="746"/>
      <c r="LJO15" s="746"/>
      <c r="LJP15" s="746"/>
      <c r="LJQ15" s="746"/>
      <c r="LJR15" s="746"/>
      <c r="LJS15" s="746"/>
      <c r="LJT15" s="746"/>
      <c r="LJU15" s="746"/>
      <c r="LJV15" s="746"/>
      <c r="LJW15" s="746"/>
      <c r="LJX15" s="746"/>
      <c r="LJY15" s="746"/>
      <c r="LJZ15" s="746"/>
      <c r="LKA15" s="746"/>
      <c r="LKB15" s="746"/>
      <c r="LKC15" s="746"/>
      <c r="LKD15" s="746"/>
      <c r="LKE15" s="746"/>
      <c r="LKF15" s="746"/>
      <c r="LKG15" s="746"/>
      <c r="LKH15" s="746"/>
      <c r="LKI15" s="746"/>
      <c r="LKJ15" s="746"/>
      <c r="LKK15" s="746"/>
      <c r="LKL15" s="746"/>
      <c r="LKM15" s="746"/>
      <c r="LKN15" s="746"/>
      <c r="LKO15" s="746"/>
      <c r="LKP15" s="746"/>
      <c r="LKQ15" s="746"/>
      <c r="LKR15" s="746"/>
      <c r="LKS15" s="746"/>
      <c r="LKT15" s="746"/>
      <c r="LKU15" s="746"/>
      <c r="LKV15" s="746"/>
      <c r="LKW15" s="746"/>
      <c r="LKX15" s="746"/>
      <c r="LKY15" s="746"/>
      <c r="LKZ15" s="746"/>
      <c r="LLA15" s="746"/>
      <c r="LLB15" s="746"/>
      <c r="LLC15" s="746"/>
      <c r="LLD15" s="746"/>
      <c r="LLE15" s="746"/>
      <c r="LLF15" s="746"/>
      <c r="LLG15" s="746"/>
      <c r="LLH15" s="746"/>
      <c r="LLI15" s="746"/>
      <c r="LLJ15" s="746"/>
      <c r="LLK15" s="746"/>
      <c r="LLL15" s="746"/>
      <c r="LLM15" s="746"/>
      <c r="LLN15" s="746"/>
      <c r="LLO15" s="746"/>
      <c r="LLP15" s="746"/>
      <c r="LLQ15" s="746"/>
      <c r="LLR15" s="746"/>
      <c r="LLS15" s="746"/>
      <c r="LLT15" s="746"/>
      <c r="LLU15" s="746"/>
      <c r="LLV15" s="746"/>
      <c r="LLW15" s="746"/>
      <c r="LLX15" s="746"/>
      <c r="LLY15" s="746"/>
      <c r="LLZ15" s="746"/>
      <c r="LMA15" s="746"/>
      <c r="LMB15" s="746"/>
      <c r="LMC15" s="746"/>
      <c r="LMD15" s="746"/>
      <c r="LME15" s="746"/>
      <c r="LMF15" s="746"/>
      <c r="LMG15" s="746"/>
      <c r="LMH15" s="746"/>
      <c r="LMI15" s="746"/>
      <c r="LMJ15" s="746"/>
      <c r="LMK15" s="746"/>
      <c r="LML15" s="746"/>
      <c r="LMM15" s="746"/>
      <c r="LMN15" s="746"/>
      <c r="LMO15" s="746"/>
      <c r="LMP15" s="746"/>
      <c r="LMQ15" s="746"/>
      <c r="LMR15" s="746"/>
      <c r="LMS15" s="746"/>
      <c r="LMT15" s="746"/>
      <c r="LMU15" s="746"/>
      <c r="LMV15" s="746"/>
      <c r="LMW15" s="746"/>
      <c r="LMX15" s="746"/>
      <c r="LMY15" s="746"/>
      <c r="LMZ15" s="746"/>
      <c r="LNA15" s="746"/>
      <c r="LNB15" s="746"/>
      <c r="LNC15" s="746"/>
      <c r="LND15" s="746"/>
      <c r="LNE15" s="746"/>
      <c r="LNF15" s="746"/>
      <c r="LNG15" s="746"/>
      <c r="LNH15" s="746"/>
      <c r="LNI15" s="746"/>
      <c r="LNJ15" s="746"/>
      <c r="LNK15" s="746"/>
      <c r="LNL15" s="746"/>
      <c r="LNM15" s="746"/>
      <c r="LNN15" s="746"/>
      <c r="LNO15" s="746"/>
      <c r="LNP15" s="746"/>
      <c r="LNQ15" s="746"/>
      <c r="LNR15" s="746"/>
      <c r="LNS15" s="746"/>
      <c r="LNT15" s="746"/>
      <c r="LNU15" s="746"/>
      <c r="LNV15" s="746"/>
      <c r="LNW15" s="746"/>
      <c r="LNX15" s="746"/>
      <c r="LNY15" s="746"/>
      <c r="LNZ15" s="746"/>
      <c r="LOA15" s="746"/>
      <c r="LOB15" s="746"/>
      <c r="LOC15" s="746"/>
      <c r="LOD15" s="746"/>
      <c r="LOE15" s="746"/>
      <c r="LOF15" s="746"/>
      <c r="LOG15" s="746"/>
      <c r="LOH15" s="746"/>
      <c r="LOI15" s="746"/>
      <c r="LOJ15" s="746"/>
      <c r="LOK15" s="746"/>
      <c r="LOL15" s="746"/>
      <c r="LOM15" s="746"/>
      <c r="LON15" s="746"/>
      <c r="LOO15" s="746"/>
      <c r="LOP15" s="746"/>
      <c r="LOQ15" s="746"/>
      <c r="LOR15" s="746"/>
      <c r="LOS15" s="746"/>
      <c r="LOT15" s="746"/>
      <c r="LOU15" s="746"/>
      <c r="LOV15" s="746"/>
      <c r="LOW15" s="746"/>
      <c r="LOX15" s="746"/>
      <c r="LOY15" s="746"/>
      <c r="LOZ15" s="746"/>
      <c r="LPA15" s="746"/>
      <c r="LPB15" s="746"/>
      <c r="LPC15" s="746"/>
      <c r="LPD15" s="746"/>
      <c r="LPE15" s="746"/>
      <c r="LPF15" s="746"/>
      <c r="LPG15" s="746"/>
      <c r="LPH15" s="746"/>
      <c r="LPI15" s="746"/>
      <c r="LPJ15" s="746"/>
      <c r="LPK15" s="746"/>
      <c r="LPL15" s="746"/>
      <c r="LPM15" s="746"/>
      <c r="LPN15" s="746"/>
      <c r="LPO15" s="746"/>
      <c r="LPP15" s="746"/>
      <c r="LPQ15" s="746"/>
      <c r="LPR15" s="746"/>
      <c r="LPS15" s="746"/>
      <c r="LPT15" s="746"/>
      <c r="LPU15" s="746"/>
      <c r="LPV15" s="746"/>
      <c r="LPW15" s="746"/>
      <c r="LPX15" s="746"/>
      <c r="LPY15" s="746"/>
      <c r="LPZ15" s="746"/>
      <c r="LQA15" s="746"/>
      <c r="LQB15" s="746"/>
      <c r="LQC15" s="746"/>
      <c r="LQD15" s="746"/>
      <c r="LQE15" s="746"/>
      <c r="LQF15" s="746"/>
      <c r="LQG15" s="746"/>
      <c r="LQH15" s="746"/>
      <c r="LQI15" s="746"/>
      <c r="LQJ15" s="746"/>
      <c r="LQK15" s="746"/>
      <c r="LQL15" s="746"/>
      <c r="LQM15" s="746"/>
      <c r="LQN15" s="746"/>
      <c r="LQO15" s="746"/>
      <c r="LQP15" s="746"/>
      <c r="LQQ15" s="746"/>
      <c r="LQR15" s="746"/>
      <c r="LQS15" s="746"/>
      <c r="LQT15" s="746"/>
      <c r="LQU15" s="746"/>
      <c r="LQV15" s="746"/>
      <c r="LQW15" s="746"/>
      <c r="LQX15" s="746"/>
      <c r="LQY15" s="746"/>
      <c r="LQZ15" s="746"/>
      <c r="LRA15" s="746"/>
      <c r="LRB15" s="746"/>
      <c r="LRC15" s="746"/>
      <c r="LRD15" s="746"/>
      <c r="LRE15" s="746"/>
      <c r="LRF15" s="746"/>
      <c r="LRG15" s="746"/>
      <c r="LRH15" s="746"/>
      <c r="LRI15" s="746"/>
      <c r="LRJ15" s="746"/>
      <c r="LRK15" s="746"/>
      <c r="LRL15" s="746"/>
      <c r="LRM15" s="746"/>
      <c r="LRN15" s="746"/>
      <c r="LRO15" s="746"/>
      <c r="LRP15" s="746"/>
      <c r="LRQ15" s="746"/>
      <c r="LRR15" s="746"/>
      <c r="LRS15" s="746"/>
      <c r="LRT15" s="746"/>
      <c r="LRU15" s="746"/>
      <c r="LRV15" s="746"/>
      <c r="LRW15" s="746"/>
      <c r="LRX15" s="746"/>
      <c r="LRY15" s="746"/>
      <c r="LRZ15" s="746"/>
      <c r="LSA15" s="746"/>
      <c r="LSB15" s="746"/>
      <c r="LSC15" s="746"/>
      <c r="LSD15" s="746"/>
      <c r="LSE15" s="746"/>
      <c r="LSF15" s="746"/>
      <c r="LSG15" s="746"/>
      <c r="LSH15" s="746"/>
      <c r="LSI15" s="746"/>
      <c r="LSJ15" s="746"/>
      <c r="LSK15" s="746"/>
      <c r="LSL15" s="746"/>
      <c r="LSM15" s="746"/>
      <c r="LSN15" s="746"/>
      <c r="LSO15" s="746"/>
      <c r="LSP15" s="746"/>
      <c r="LSQ15" s="746"/>
      <c r="LSR15" s="746"/>
      <c r="LSS15" s="746"/>
      <c r="LST15" s="746"/>
      <c r="LSU15" s="746"/>
      <c r="LSV15" s="746"/>
      <c r="LSW15" s="746"/>
      <c r="LSX15" s="746"/>
      <c r="LSY15" s="746"/>
      <c r="LSZ15" s="746"/>
      <c r="LTA15" s="746"/>
      <c r="LTB15" s="746"/>
      <c r="LTC15" s="746"/>
      <c r="LTD15" s="746"/>
      <c r="LTE15" s="746"/>
      <c r="LTF15" s="746"/>
      <c r="LTG15" s="746"/>
      <c r="LTH15" s="746"/>
      <c r="LTI15" s="746"/>
      <c r="LTJ15" s="746"/>
      <c r="LTK15" s="746"/>
      <c r="LTL15" s="746"/>
      <c r="LTM15" s="746"/>
      <c r="LTN15" s="746"/>
      <c r="LTO15" s="746"/>
      <c r="LTP15" s="746"/>
      <c r="LTQ15" s="746"/>
      <c r="LTR15" s="746"/>
      <c r="LTS15" s="746"/>
      <c r="LTT15" s="746"/>
      <c r="LTU15" s="746"/>
      <c r="LTV15" s="746"/>
      <c r="LTW15" s="746"/>
      <c r="LTX15" s="746"/>
      <c r="LTY15" s="746"/>
      <c r="LTZ15" s="746"/>
      <c r="LUA15" s="746"/>
      <c r="LUB15" s="746"/>
      <c r="LUC15" s="746"/>
      <c r="LUD15" s="746"/>
      <c r="LUE15" s="746"/>
      <c r="LUF15" s="746"/>
      <c r="LUG15" s="746"/>
      <c r="LUH15" s="746"/>
      <c r="LUI15" s="746"/>
      <c r="LUJ15" s="746"/>
      <c r="LUK15" s="746"/>
      <c r="LUL15" s="746"/>
      <c r="LUM15" s="746"/>
      <c r="LUN15" s="746"/>
      <c r="LUO15" s="746"/>
      <c r="LUP15" s="746"/>
      <c r="LUQ15" s="746"/>
      <c r="LUR15" s="746"/>
      <c r="LUS15" s="746"/>
      <c r="LUT15" s="746"/>
      <c r="LUU15" s="746"/>
      <c r="LUV15" s="746"/>
      <c r="LUW15" s="746"/>
      <c r="LUX15" s="746"/>
      <c r="LUY15" s="746"/>
      <c r="LUZ15" s="746"/>
      <c r="LVA15" s="746"/>
      <c r="LVB15" s="746"/>
      <c r="LVC15" s="746"/>
      <c r="LVD15" s="746"/>
      <c r="LVE15" s="746"/>
      <c r="LVF15" s="746"/>
      <c r="LVG15" s="746"/>
      <c r="LVH15" s="746"/>
      <c r="LVI15" s="746"/>
      <c r="LVJ15" s="746"/>
      <c r="LVK15" s="746"/>
      <c r="LVL15" s="746"/>
      <c r="LVM15" s="746"/>
      <c r="LVN15" s="746"/>
      <c r="LVO15" s="746"/>
      <c r="LVP15" s="746"/>
      <c r="LVQ15" s="746"/>
      <c r="LVR15" s="746"/>
      <c r="LVS15" s="746"/>
      <c r="LVT15" s="746"/>
      <c r="LVU15" s="746"/>
      <c r="LVV15" s="746"/>
      <c r="LVW15" s="746"/>
      <c r="LVX15" s="746"/>
      <c r="LVY15" s="746"/>
      <c r="LVZ15" s="746"/>
      <c r="LWA15" s="746"/>
      <c r="LWB15" s="746"/>
      <c r="LWC15" s="746"/>
      <c r="LWD15" s="746"/>
      <c r="LWE15" s="746"/>
      <c r="LWF15" s="746"/>
      <c r="LWG15" s="746"/>
      <c r="LWH15" s="746"/>
      <c r="LWI15" s="746"/>
      <c r="LWJ15" s="746"/>
      <c r="LWK15" s="746"/>
      <c r="LWL15" s="746"/>
      <c r="LWM15" s="746"/>
      <c r="LWN15" s="746"/>
      <c r="LWO15" s="746"/>
      <c r="LWP15" s="746"/>
      <c r="LWQ15" s="746"/>
      <c r="LWR15" s="746"/>
      <c r="LWS15" s="746"/>
      <c r="LWT15" s="746"/>
      <c r="LWU15" s="746"/>
      <c r="LWV15" s="746"/>
      <c r="LWW15" s="746"/>
      <c r="LWX15" s="746"/>
      <c r="LWY15" s="746"/>
      <c r="LWZ15" s="746"/>
      <c r="LXA15" s="746"/>
      <c r="LXB15" s="746"/>
      <c r="LXC15" s="746"/>
      <c r="LXD15" s="746"/>
      <c r="LXE15" s="746"/>
      <c r="LXF15" s="746"/>
      <c r="LXG15" s="746"/>
      <c r="LXH15" s="746"/>
      <c r="LXI15" s="746"/>
      <c r="LXJ15" s="746"/>
      <c r="LXK15" s="746"/>
      <c r="LXL15" s="746"/>
      <c r="LXM15" s="746"/>
      <c r="LXN15" s="746"/>
      <c r="LXO15" s="746"/>
      <c r="LXP15" s="746"/>
      <c r="LXQ15" s="746"/>
      <c r="LXR15" s="746"/>
      <c r="LXS15" s="746"/>
      <c r="LXT15" s="746"/>
      <c r="LXU15" s="746"/>
      <c r="LXV15" s="746"/>
      <c r="LXW15" s="746"/>
      <c r="LXX15" s="746"/>
      <c r="LXY15" s="746"/>
      <c r="LXZ15" s="746"/>
      <c r="LYA15" s="746"/>
      <c r="LYB15" s="746"/>
      <c r="LYC15" s="746"/>
      <c r="LYD15" s="746"/>
      <c r="LYE15" s="746"/>
      <c r="LYF15" s="746"/>
      <c r="LYG15" s="746"/>
      <c r="LYH15" s="746"/>
      <c r="LYI15" s="746"/>
      <c r="LYJ15" s="746"/>
      <c r="LYK15" s="746"/>
      <c r="LYL15" s="746"/>
      <c r="LYM15" s="746"/>
      <c r="LYN15" s="746"/>
      <c r="LYO15" s="746"/>
      <c r="LYP15" s="746"/>
      <c r="LYQ15" s="746"/>
      <c r="LYR15" s="746"/>
      <c r="LYS15" s="746"/>
      <c r="LYT15" s="746"/>
      <c r="LYU15" s="746"/>
      <c r="LYV15" s="746"/>
      <c r="LYW15" s="746"/>
      <c r="LYX15" s="746"/>
      <c r="LYY15" s="746"/>
      <c r="LYZ15" s="746"/>
      <c r="LZA15" s="746"/>
      <c r="LZB15" s="746"/>
      <c r="LZC15" s="746"/>
      <c r="LZD15" s="746"/>
      <c r="LZE15" s="746"/>
      <c r="LZF15" s="746"/>
      <c r="LZG15" s="746"/>
      <c r="LZH15" s="746"/>
      <c r="LZI15" s="746"/>
      <c r="LZJ15" s="746"/>
      <c r="LZK15" s="746"/>
      <c r="LZL15" s="746"/>
      <c r="LZM15" s="746"/>
      <c r="LZN15" s="746"/>
      <c r="LZO15" s="746"/>
      <c r="LZP15" s="746"/>
      <c r="LZQ15" s="746"/>
      <c r="LZR15" s="746"/>
      <c r="LZS15" s="746"/>
      <c r="LZT15" s="746"/>
      <c r="LZU15" s="746"/>
      <c r="LZV15" s="746"/>
      <c r="LZW15" s="746"/>
      <c r="LZX15" s="746"/>
      <c r="LZY15" s="746"/>
      <c r="LZZ15" s="746"/>
      <c r="MAA15" s="746"/>
      <c r="MAB15" s="746"/>
      <c r="MAC15" s="746"/>
      <c r="MAD15" s="746"/>
      <c r="MAE15" s="746"/>
      <c r="MAF15" s="746"/>
      <c r="MAG15" s="746"/>
      <c r="MAH15" s="746"/>
      <c r="MAI15" s="746"/>
      <c r="MAJ15" s="746"/>
      <c r="MAK15" s="746"/>
      <c r="MAL15" s="746"/>
      <c r="MAM15" s="746"/>
      <c r="MAN15" s="746"/>
      <c r="MAO15" s="746"/>
      <c r="MAP15" s="746"/>
      <c r="MAQ15" s="746"/>
      <c r="MAR15" s="746"/>
      <c r="MAS15" s="746"/>
      <c r="MAT15" s="746"/>
      <c r="MAU15" s="746"/>
      <c r="MAV15" s="746"/>
      <c r="MAW15" s="746"/>
      <c r="MAX15" s="746"/>
      <c r="MAY15" s="746"/>
      <c r="MAZ15" s="746"/>
      <c r="MBA15" s="746"/>
      <c r="MBB15" s="746"/>
      <c r="MBC15" s="746"/>
      <c r="MBD15" s="746"/>
      <c r="MBE15" s="746"/>
      <c r="MBF15" s="746"/>
      <c r="MBG15" s="746"/>
      <c r="MBH15" s="746"/>
      <c r="MBI15" s="746"/>
      <c r="MBJ15" s="746"/>
      <c r="MBK15" s="746"/>
      <c r="MBL15" s="746"/>
      <c r="MBM15" s="746"/>
      <c r="MBN15" s="746"/>
      <c r="MBO15" s="746"/>
      <c r="MBP15" s="746"/>
      <c r="MBQ15" s="746"/>
      <c r="MBR15" s="746"/>
      <c r="MBS15" s="746"/>
      <c r="MBT15" s="746"/>
      <c r="MBU15" s="746"/>
      <c r="MBV15" s="746"/>
      <c r="MBW15" s="746"/>
      <c r="MBX15" s="746"/>
      <c r="MBY15" s="746"/>
      <c r="MBZ15" s="746"/>
      <c r="MCA15" s="746"/>
      <c r="MCB15" s="746"/>
      <c r="MCC15" s="746"/>
      <c r="MCD15" s="746"/>
      <c r="MCE15" s="746"/>
      <c r="MCF15" s="746"/>
      <c r="MCG15" s="746"/>
      <c r="MCH15" s="746"/>
      <c r="MCI15" s="746"/>
      <c r="MCJ15" s="746"/>
      <c r="MCK15" s="746"/>
      <c r="MCL15" s="746"/>
      <c r="MCM15" s="746"/>
      <c r="MCN15" s="746"/>
      <c r="MCO15" s="746"/>
      <c r="MCP15" s="746"/>
      <c r="MCQ15" s="746"/>
      <c r="MCR15" s="746"/>
      <c r="MCS15" s="746"/>
      <c r="MCT15" s="746"/>
      <c r="MCU15" s="746"/>
      <c r="MCV15" s="746"/>
      <c r="MCW15" s="746"/>
      <c r="MCX15" s="746"/>
      <c r="MCY15" s="746"/>
      <c r="MCZ15" s="746"/>
      <c r="MDA15" s="746"/>
      <c r="MDB15" s="746"/>
      <c r="MDC15" s="746"/>
      <c r="MDD15" s="746"/>
      <c r="MDE15" s="746"/>
      <c r="MDF15" s="746"/>
      <c r="MDG15" s="746"/>
      <c r="MDH15" s="746"/>
      <c r="MDI15" s="746"/>
      <c r="MDJ15" s="746"/>
      <c r="MDK15" s="746"/>
      <c r="MDL15" s="746"/>
      <c r="MDM15" s="746"/>
      <c r="MDN15" s="746"/>
      <c r="MDO15" s="746"/>
      <c r="MDP15" s="746"/>
      <c r="MDQ15" s="746"/>
      <c r="MDR15" s="746"/>
      <c r="MDS15" s="746"/>
      <c r="MDT15" s="746"/>
      <c r="MDU15" s="746"/>
      <c r="MDV15" s="746"/>
      <c r="MDW15" s="746"/>
      <c r="MDX15" s="746"/>
      <c r="MDY15" s="746"/>
      <c r="MDZ15" s="746"/>
      <c r="MEA15" s="746"/>
      <c r="MEB15" s="746"/>
      <c r="MEC15" s="746"/>
      <c r="MED15" s="746"/>
      <c r="MEE15" s="746"/>
      <c r="MEF15" s="746"/>
      <c r="MEG15" s="746"/>
      <c r="MEH15" s="746"/>
      <c r="MEI15" s="746"/>
      <c r="MEJ15" s="746"/>
      <c r="MEK15" s="746"/>
      <c r="MEL15" s="746"/>
      <c r="MEM15" s="746"/>
      <c r="MEN15" s="746"/>
      <c r="MEO15" s="746"/>
      <c r="MEP15" s="746"/>
      <c r="MEQ15" s="746"/>
      <c r="MER15" s="746"/>
      <c r="MES15" s="746"/>
      <c r="MET15" s="746"/>
      <c r="MEU15" s="746"/>
      <c r="MEV15" s="746"/>
      <c r="MEW15" s="746"/>
      <c r="MEX15" s="746"/>
      <c r="MEY15" s="746"/>
      <c r="MEZ15" s="746"/>
      <c r="MFA15" s="746"/>
      <c r="MFB15" s="746"/>
      <c r="MFC15" s="746"/>
      <c r="MFD15" s="746"/>
      <c r="MFE15" s="746"/>
      <c r="MFF15" s="746"/>
      <c r="MFG15" s="746"/>
      <c r="MFH15" s="746"/>
      <c r="MFI15" s="746"/>
      <c r="MFJ15" s="746"/>
      <c r="MFK15" s="746"/>
      <c r="MFL15" s="746"/>
      <c r="MFM15" s="746"/>
      <c r="MFN15" s="746"/>
      <c r="MFO15" s="746"/>
      <c r="MFP15" s="746"/>
      <c r="MFQ15" s="746"/>
      <c r="MFR15" s="746"/>
      <c r="MFS15" s="746"/>
      <c r="MFT15" s="746"/>
      <c r="MFU15" s="746"/>
      <c r="MFV15" s="746"/>
      <c r="MFW15" s="746"/>
      <c r="MFX15" s="746"/>
      <c r="MFY15" s="746"/>
      <c r="MFZ15" s="746"/>
      <c r="MGA15" s="746"/>
      <c r="MGB15" s="746"/>
      <c r="MGC15" s="746"/>
      <c r="MGD15" s="746"/>
      <c r="MGE15" s="746"/>
      <c r="MGF15" s="746"/>
      <c r="MGG15" s="746"/>
      <c r="MGH15" s="746"/>
      <c r="MGI15" s="746"/>
      <c r="MGJ15" s="746"/>
      <c r="MGK15" s="746"/>
      <c r="MGL15" s="746"/>
      <c r="MGM15" s="746"/>
      <c r="MGN15" s="746"/>
      <c r="MGO15" s="746"/>
      <c r="MGP15" s="746"/>
      <c r="MGQ15" s="746"/>
      <c r="MGR15" s="746"/>
      <c r="MGS15" s="746"/>
      <c r="MGT15" s="746"/>
      <c r="MGU15" s="746"/>
      <c r="MGV15" s="746"/>
      <c r="MGW15" s="746"/>
      <c r="MGX15" s="746"/>
      <c r="MGY15" s="746"/>
      <c r="MGZ15" s="746"/>
      <c r="MHA15" s="746"/>
      <c r="MHB15" s="746"/>
      <c r="MHC15" s="746"/>
      <c r="MHD15" s="746"/>
      <c r="MHE15" s="746"/>
      <c r="MHF15" s="746"/>
      <c r="MHG15" s="746"/>
      <c r="MHH15" s="746"/>
      <c r="MHI15" s="746"/>
      <c r="MHJ15" s="746"/>
      <c r="MHK15" s="746"/>
      <c r="MHL15" s="746"/>
      <c r="MHM15" s="746"/>
      <c r="MHN15" s="746"/>
      <c r="MHO15" s="746"/>
      <c r="MHP15" s="746"/>
      <c r="MHQ15" s="746"/>
      <c r="MHR15" s="746"/>
      <c r="MHS15" s="746"/>
      <c r="MHT15" s="746"/>
      <c r="MHU15" s="746"/>
      <c r="MHV15" s="746"/>
      <c r="MHW15" s="746"/>
      <c r="MHX15" s="746"/>
      <c r="MHY15" s="746"/>
      <c r="MHZ15" s="746"/>
      <c r="MIA15" s="746"/>
      <c r="MIB15" s="746"/>
      <c r="MIC15" s="746"/>
      <c r="MID15" s="746"/>
      <c r="MIE15" s="746"/>
      <c r="MIF15" s="746"/>
      <c r="MIG15" s="746"/>
      <c r="MIH15" s="746"/>
      <c r="MII15" s="746"/>
      <c r="MIJ15" s="746"/>
      <c r="MIK15" s="746"/>
      <c r="MIL15" s="746"/>
      <c r="MIM15" s="746"/>
      <c r="MIN15" s="746"/>
      <c r="MIO15" s="746"/>
      <c r="MIP15" s="746"/>
      <c r="MIQ15" s="746"/>
      <c r="MIR15" s="746"/>
      <c r="MIS15" s="746"/>
      <c r="MIT15" s="746"/>
      <c r="MIU15" s="746"/>
      <c r="MIV15" s="746"/>
      <c r="MIW15" s="746"/>
      <c r="MIX15" s="746"/>
      <c r="MIY15" s="746"/>
      <c r="MIZ15" s="746"/>
      <c r="MJA15" s="746"/>
      <c r="MJB15" s="746"/>
      <c r="MJC15" s="746"/>
      <c r="MJD15" s="746"/>
      <c r="MJE15" s="746"/>
      <c r="MJF15" s="746"/>
      <c r="MJG15" s="746"/>
      <c r="MJH15" s="746"/>
      <c r="MJI15" s="746"/>
      <c r="MJJ15" s="746"/>
      <c r="MJK15" s="746"/>
      <c r="MJL15" s="746"/>
      <c r="MJM15" s="746"/>
      <c r="MJN15" s="746"/>
      <c r="MJO15" s="746"/>
      <c r="MJP15" s="746"/>
      <c r="MJQ15" s="746"/>
      <c r="MJR15" s="746"/>
      <c r="MJS15" s="746"/>
      <c r="MJT15" s="746"/>
      <c r="MJU15" s="746"/>
      <c r="MJV15" s="746"/>
      <c r="MJW15" s="746"/>
      <c r="MJX15" s="746"/>
      <c r="MJY15" s="746"/>
      <c r="MJZ15" s="746"/>
      <c r="MKA15" s="746"/>
      <c r="MKB15" s="746"/>
      <c r="MKC15" s="746"/>
      <c r="MKD15" s="746"/>
      <c r="MKE15" s="746"/>
      <c r="MKF15" s="746"/>
      <c r="MKG15" s="746"/>
      <c r="MKH15" s="746"/>
      <c r="MKI15" s="746"/>
      <c r="MKJ15" s="746"/>
      <c r="MKK15" s="746"/>
      <c r="MKL15" s="746"/>
      <c r="MKM15" s="746"/>
      <c r="MKN15" s="746"/>
      <c r="MKO15" s="746"/>
      <c r="MKP15" s="746"/>
      <c r="MKQ15" s="746"/>
      <c r="MKR15" s="746"/>
      <c r="MKS15" s="746"/>
      <c r="MKT15" s="746"/>
      <c r="MKU15" s="746"/>
      <c r="MKV15" s="746"/>
      <c r="MKW15" s="746"/>
      <c r="MKX15" s="746"/>
      <c r="MKY15" s="746"/>
      <c r="MKZ15" s="746"/>
      <c r="MLA15" s="746"/>
      <c r="MLB15" s="746"/>
      <c r="MLC15" s="746"/>
      <c r="MLD15" s="746"/>
      <c r="MLE15" s="746"/>
      <c r="MLF15" s="746"/>
      <c r="MLG15" s="746"/>
      <c r="MLH15" s="746"/>
      <c r="MLI15" s="746"/>
      <c r="MLJ15" s="746"/>
      <c r="MLK15" s="746"/>
      <c r="MLL15" s="746"/>
      <c r="MLM15" s="746"/>
      <c r="MLN15" s="746"/>
      <c r="MLO15" s="746"/>
      <c r="MLP15" s="746"/>
      <c r="MLQ15" s="746"/>
      <c r="MLR15" s="746"/>
      <c r="MLS15" s="746"/>
      <c r="MLT15" s="746"/>
      <c r="MLU15" s="746"/>
      <c r="MLV15" s="746"/>
      <c r="MLW15" s="746"/>
      <c r="MLX15" s="746"/>
      <c r="MLY15" s="746"/>
      <c r="MLZ15" s="746"/>
      <c r="MMA15" s="746"/>
      <c r="MMB15" s="746"/>
      <c r="MMC15" s="746"/>
      <c r="MMD15" s="746"/>
      <c r="MME15" s="746"/>
      <c r="MMF15" s="746"/>
      <c r="MMG15" s="746"/>
      <c r="MMH15" s="746"/>
      <c r="MMI15" s="746"/>
      <c r="MMJ15" s="746"/>
      <c r="MMK15" s="746"/>
      <c r="MML15" s="746"/>
      <c r="MMM15" s="746"/>
      <c r="MMN15" s="746"/>
      <c r="MMO15" s="746"/>
      <c r="MMP15" s="746"/>
      <c r="MMQ15" s="746"/>
      <c r="MMR15" s="746"/>
      <c r="MMS15" s="746"/>
      <c r="MMT15" s="746"/>
      <c r="MMU15" s="746"/>
      <c r="MMV15" s="746"/>
      <c r="MMW15" s="746"/>
      <c r="MMX15" s="746"/>
      <c r="MMY15" s="746"/>
      <c r="MMZ15" s="746"/>
      <c r="MNA15" s="746"/>
      <c r="MNB15" s="746"/>
      <c r="MNC15" s="746"/>
      <c r="MND15" s="746"/>
      <c r="MNE15" s="746"/>
      <c r="MNF15" s="746"/>
      <c r="MNG15" s="746"/>
      <c r="MNH15" s="746"/>
      <c r="MNI15" s="746"/>
      <c r="MNJ15" s="746"/>
      <c r="MNK15" s="746"/>
      <c r="MNL15" s="746"/>
      <c r="MNM15" s="746"/>
      <c r="MNN15" s="746"/>
      <c r="MNO15" s="746"/>
      <c r="MNP15" s="746"/>
      <c r="MNQ15" s="746"/>
      <c r="MNR15" s="746"/>
      <c r="MNS15" s="746"/>
      <c r="MNT15" s="746"/>
      <c r="MNU15" s="746"/>
      <c r="MNV15" s="746"/>
      <c r="MNW15" s="746"/>
      <c r="MNX15" s="746"/>
      <c r="MNY15" s="746"/>
      <c r="MNZ15" s="746"/>
      <c r="MOA15" s="746"/>
      <c r="MOB15" s="746"/>
      <c r="MOC15" s="746"/>
      <c r="MOD15" s="746"/>
      <c r="MOE15" s="746"/>
      <c r="MOF15" s="746"/>
      <c r="MOG15" s="746"/>
      <c r="MOH15" s="746"/>
      <c r="MOI15" s="746"/>
      <c r="MOJ15" s="746"/>
      <c r="MOK15" s="746"/>
      <c r="MOL15" s="746"/>
      <c r="MOM15" s="746"/>
      <c r="MON15" s="746"/>
      <c r="MOO15" s="746"/>
      <c r="MOP15" s="746"/>
      <c r="MOQ15" s="746"/>
      <c r="MOR15" s="746"/>
      <c r="MOS15" s="746"/>
      <c r="MOT15" s="746"/>
      <c r="MOU15" s="746"/>
      <c r="MOV15" s="746"/>
      <c r="MOW15" s="746"/>
      <c r="MOX15" s="746"/>
      <c r="MOY15" s="746"/>
      <c r="MOZ15" s="746"/>
      <c r="MPA15" s="746"/>
      <c r="MPB15" s="746"/>
      <c r="MPC15" s="746"/>
      <c r="MPD15" s="746"/>
      <c r="MPE15" s="746"/>
      <c r="MPF15" s="746"/>
      <c r="MPG15" s="746"/>
      <c r="MPH15" s="746"/>
      <c r="MPI15" s="746"/>
      <c r="MPJ15" s="746"/>
      <c r="MPK15" s="746"/>
      <c r="MPL15" s="746"/>
      <c r="MPM15" s="746"/>
      <c r="MPN15" s="746"/>
      <c r="MPO15" s="746"/>
      <c r="MPP15" s="746"/>
      <c r="MPQ15" s="746"/>
      <c r="MPR15" s="746"/>
      <c r="MPS15" s="746"/>
      <c r="MPT15" s="746"/>
      <c r="MPU15" s="746"/>
      <c r="MPV15" s="746"/>
      <c r="MPW15" s="746"/>
      <c r="MPX15" s="746"/>
      <c r="MPY15" s="746"/>
      <c r="MPZ15" s="746"/>
      <c r="MQA15" s="746"/>
      <c r="MQB15" s="746"/>
      <c r="MQC15" s="746"/>
      <c r="MQD15" s="746"/>
      <c r="MQE15" s="746"/>
      <c r="MQF15" s="746"/>
      <c r="MQG15" s="746"/>
      <c r="MQH15" s="746"/>
      <c r="MQI15" s="746"/>
      <c r="MQJ15" s="746"/>
      <c r="MQK15" s="746"/>
      <c r="MQL15" s="746"/>
      <c r="MQM15" s="746"/>
      <c r="MQN15" s="746"/>
      <c r="MQO15" s="746"/>
      <c r="MQP15" s="746"/>
      <c r="MQQ15" s="746"/>
      <c r="MQR15" s="746"/>
      <c r="MQS15" s="746"/>
      <c r="MQT15" s="746"/>
      <c r="MQU15" s="746"/>
      <c r="MQV15" s="746"/>
      <c r="MQW15" s="746"/>
      <c r="MQX15" s="746"/>
      <c r="MQY15" s="746"/>
      <c r="MQZ15" s="746"/>
      <c r="MRA15" s="746"/>
      <c r="MRB15" s="746"/>
      <c r="MRC15" s="746"/>
      <c r="MRD15" s="746"/>
      <c r="MRE15" s="746"/>
      <c r="MRF15" s="746"/>
      <c r="MRG15" s="746"/>
      <c r="MRH15" s="746"/>
      <c r="MRI15" s="746"/>
      <c r="MRJ15" s="746"/>
      <c r="MRK15" s="746"/>
      <c r="MRL15" s="746"/>
      <c r="MRM15" s="746"/>
      <c r="MRN15" s="746"/>
      <c r="MRO15" s="746"/>
      <c r="MRP15" s="746"/>
      <c r="MRQ15" s="746"/>
      <c r="MRR15" s="746"/>
      <c r="MRS15" s="746"/>
      <c r="MRT15" s="746"/>
      <c r="MRU15" s="746"/>
      <c r="MRV15" s="746"/>
      <c r="MRW15" s="746"/>
      <c r="MRX15" s="746"/>
      <c r="MRY15" s="746"/>
      <c r="MRZ15" s="746"/>
      <c r="MSA15" s="746"/>
      <c r="MSB15" s="746"/>
      <c r="MSC15" s="746"/>
      <c r="MSD15" s="746"/>
      <c r="MSE15" s="746"/>
      <c r="MSF15" s="746"/>
      <c r="MSG15" s="746"/>
      <c r="MSH15" s="746"/>
      <c r="MSI15" s="746"/>
      <c r="MSJ15" s="746"/>
      <c r="MSK15" s="746"/>
      <c r="MSL15" s="746"/>
      <c r="MSM15" s="746"/>
      <c r="MSN15" s="746"/>
      <c r="MSO15" s="746"/>
      <c r="MSP15" s="746"/>
      <c r="MSQ15" s="746"/>
      <c r="MSR15" s="746"/>
      <c r="MSS15" s="746"/>
      <c r="MST15" s="746"/>
      <c r="MSU15" s="746"/>
      <c r="MSV15" s="746"/>
      <c r="MSW15" s="746"/>
      <c r="MSX15" s="746"/>
      <c r="MSY15" s="746"/>
      <c r="MSZ15" s="746"/>
      <c r="MTA15" s="746"/>
      <c r="MTB15" s="746"/>
      <c r="MTC15" s="746"/>
      <c r="MTD15" s="746"/>
      <c r="MTE15" s="746"/>
      <c r="MTF15" s="746"/>
      <c r="MTG15" s="746"/>
      <c r="MTH15" s="746"/>
      <c r="MTI15" s="746"/>
      <c r="MTJ15" s="746"/>
      <c r="MTK15" s="746"/>
      <c r="MTL15" s="746"/>
      <c r="MTM15" s="746"/>
      <c r="MTN15" s="746"/>
      <c r="MTO15" s="746"/>
      <c r="MTP15" s="746"/>
      <c r="MTQ15" s="746"/>
      <c r="MTR15" s="746"/>
      <c r="MTS15" s="746"/>
      <c r="MTT15" s="746"/>
      <c r="MTU15" s="746"/>
      <c r="MTV15" s="746"/>
      <c r="MTW15" s="746"/>
      <c r="MTX15" s="746"/>
      <c r="MTY15" s="746"/>
      <c r="MTZ15" s="746"/>
      <c r="MUA15" s="746"/>
      <c r="MUB15" s="746"/>
      <c r="MUC15" s="746"/>
      <c r="MUD15" s="746"/>
      <c r="MUE15" s="746"/>
      <c r="MUF15" s="746"/>
      <c r="MUG15" s="746"/>
      <c r="MUH15" s="746"/>
      <c r="MUI15" s="746"/>
      <c r="MUJ15" s="746"/>
      <c r="MUK15" s="746"/>
      <c r="MUL15" s="746"/>
      <c r="MUM15" s="746"/>
      <c r="MUN15" s="746"/>
      <c r="MUO15" s="746"/>
      <c r="MUP15" s="746"/>
      <c r="MUQ15" s="746"/>
      <c r="MUR15" s="746"/>
      <c r="MUS15" s="746"/>
      <c r="MUT15" s="746"/>
      <c r="MUU15" s="746"/>
      <c r="MUV15" s="746"/>
      <c r="MUW15" s="746"/>
      <c r="MUX15" s="746"/>
      <c r="MUY15" s="746"/>
      <c r="MUZ15" s="746"/>
      <c r="MVA15" s="746"/>
      <c r="MVB15" s="746"/>
      <c r="MVC15" s="746"/>
      <c r="MVD15" s="746"/>
      <c r="MVE15" s="746"/>
      <c r="MVF15" s="746"/>
      <c r="MVG15" s="746"/>
      <c r="MVH15" s="746"/>
      <c r="MVI15" s="746"/>
      <c r="MVJ15" s="746"/>
      <c r="MVK15" s="746"/>
      <c r="MVL15" s="746"/>
      <c r="MVM15" s="746"/>
      <c r="MVN15" s="746"/>
      <c r="MVO15" s="746"/>
      <c r="MVP15" s="746"/>
      <c r="MVQ15" s="746"/>
      <c r="MVR15" s="746"/>
      <c r="MVS15" s="746"/>
      <c r="MVT15" s="746"/>
      <c r="MVU15" s="746"/>
      <c r="MVV15" s="746"/>
      <c r="MVW15" s="746"/>
      <c r="MVX15" s="746"/>
      <c r="MVY15" s="746"/>
      <c r="MVZ15" s="746"/>
      <c r="MWA15" s="746"/>
      <c r="MWB15" s="746"/>
      <c r="MWC15" s="746"/>
      <c r="MWD15" s="746"/>
      <c r="MWE15" s="746"/>
      <c r="MWF15" s="746"/>
      <c r="MWG15" s="746"/>
      <c r="MWH15" s="746"/>
      <c r="MWI15" s="746"/>
      <c r="MWJ15" s="746"/>
      <c r="MWK15" s="746"/>
      <c r="MWL15" s="746"/>
      <c r="MWM15" s="746"/>
      <c r="MWN15" s="746"/>
      <c r="MWO15" s="746"/>
      <c r="MWP15" s="746"/>
      <c r="MWQ15" s="746"/>
      <c r="MWR15" s="746"/>
      <c r="MWS15" s="746"/>
      <c r="MWT15" s="746"/>
      <c r="MWU15" s="746"/>
      <c r="MWV15" s="746"/>
      <c r="MWW15" s="746"/>
      <c r="MWX15" s="746"/>
      <c r="MWY15" s="746"/>
      <c r="MWZ15" s="746"/>
      <c r="MXA15" s="746"/>
      <c r="MXB15" s="746"/>
      <c r="MXC15" s="746"/>
      <c r="MXD15" s="746"/>
      <c r="MXE15" s="746"/>
      <c r="MXF15" s="746"/>
      <c r="MXG15" s="746"/>
      <c r="MXH15" s="746"/>
      <c r="MXI15" s="746"/>
      <c r="MXJ15" s="746"/>
      <c r="MXK15" s="746"/>
      <c r="MXL15" s="746"/>
      <c r="MXM15" s="746"/>
      <c r="MXN15" s="746"/>
      <c r="MXO15" s="746"/>
      <c r="MXP15" s="746"/>
      <c r="MXQ15" s="746"/>
      <c r="MXR15" s="746"/>
      <c r="MXS15" s="746"/>
      <c r="MXT15" s="746"/>
      <c r="MXU15" s="746"/>
      <c r="MXV15" s="746"/>
      <c r="MXW15" s="746"/>
      <c r="MXX15" s="746"/>
      <c r="MXY15" s="746"/>
      <c r="MXZ15" s="746"/>
      <c r="MYA15" s="746"/>
      <c r="MYB15" s="746"/>
      <c r="MYC15" s="746"/>
      <c r="MYD15" s="746"/>
      <c r="MYE15" s="746"/>
      <c r="MYF15" s="746"/>
      <c r="MYG15" s="746"/>
      <c r="MYH15" s="746"/>
      <c r="MYI15" s="746"/>
      <c r="MYJ15" s="746"/>
      <c r="MYK15" s="746"/>
      <c r="MYL15" s="746"/>
      <c r="MYM15" s="746"/>
      <c r="MYN15" s="746"/>
      <c r="MYO15" s="746"/>
      <c r="MYP15" s="746"/>
      <c r="MYQ15" s="746"/>
      <c r="MYR15" s="746"/>
      <c r="MYS15" s="746"/>
      <c r="MYT15" s="746"/>
      <c r="MYU15" s="746"/>
      <c r="MYV15" s="746"/>
      <c r="MYW15" s="746"/>
      <c r="MYX15" s="746"/>
      <c r="MYY15" s="746"/>
      <c r="MYZ15" s="746"/>
      <c r="MZA15" s="746"/>
      <c r="MZB15" s="746"/>
      <c r="MZC15" s="746"/>
      <c r="MZD15" s="746"/>
      <c r="MZE15" s="746"/>
      <c r="MZF15" s="746"/>
      <c r="MZG15" s="746"/>
      <c r="MZH15" s="746"/>
      <c r="MZI15" s="746"/>
      <c r="MZJ15" s="746"/>
      <c r="MZK15" s="746"/>
      <c r="MZL15" s="746"/>
      <c r="MZM15" s="746"/>
      <c r="MZN15" s="746"/>
      <c r="MZO15" s="746"/>
      <c r="MZP15" s="746"/>
      <c r="MZQ15" s="746"/>
      <c r="MZR15" s="746"/>
      <c r="MZS15" s="746"/>
      <c r="MZT15" s="746"/>
      <c r="MZU15" s="746"/>
      <c r="MZV15" s="746"/>
      <c r="MZW15" s="746"/>
      <c r="MZX15" s="746"/>
      <c r="MZY15" s="746"/>
      <c r="MZZ15" s="746"/>
      <c r="NAA15" s="746"/>
      <c r="NAB15" s="746"/>
      <c r="NAC15" s="746"/>
      <c r="NAD15" s="746"/>
      <c r="NAE15" s="746"/>
      <c r="NAF15" s="746"/>
      <c r="NAG15" s="746"/>
      <c r="NAH15" s="746"/>
      <c r="NAI15" s="746"/>
      <c r="NAJ15" s="746"/>
      <c r="NAK15" s="746"/>
      <c r="NAL15" s="746"/>
      <c r="NAM15" s="746"/>
      <c r="NAN15" s="746"/>
      <c r="NAO15" s="746"/>
      <c r="NAP15" s="746"/>
      <c r="NAQ15" s="746"/>
      <c r="NAR15" s="746"/>
      <c r="NAS15" s="746"/>
      <c r="NAT15" s="746"/>
      <c r="NAU15" s="746"/>
      <c r="NAV15" s="746"/>
      <c r="NAW15" s="746"/>
      <c r="NAX15" s="746"/>
      <c r="NAY15" s="746"/>
      <c r="NAZ15" s="746"/>
      <c r="NBA15" s="746"/>
      <c r="NBB15" s="746"/>
      <c r="NBC15" s="746"/>
      <c r="NBD15" s="746"/>
      <c r="NBE15" s="746"/>
      <c r="NBF15" s="746"/>
      <c r="NBG15" s="746"/>
      <c r="NBH15" s="746"/>
      <c r="NBI15" s="746"/>
      <c r="NBJ15" s="746"/>
      <c r="NBK15" s="746"/>
      <c r="NBL15" s="746"/>
      <c r="NBM15" s="746"/>
      <c r="NBN15" s="746"/>
      <c r="NBO15" s="746"/>
      <c r="NBP15" s="746"/>
      <c r="NBQ15" s="746"/>
      <c r="NBR15" s="746"/>
      <c r="NBS15" s="746"/>
      <c r="NBT15" s="746"/>
      <c r="NBU15" s="746"/>
      <c r="NBV15" s="746"/>
      <c r="NBW15" s="746"/>
      <c r="NBX15" s="746"/>
      <c r="NBY15" s="746"/>
      <c r="NBZ15" s="746"/>
      <c r="NCA15" s="746"/>
      <c r="NCB15" s="746"/>
      <c r="NCC15" s="746"/>
      <c r="NCD15" s="746"/>
      <c r="NCE15" s="746"/>
      <c r="NCF15" s="746"/>
      <c r="NCG15" s="746"/>
      <c r="NCH15" s="746"/>
      <c r="NCI15" s="746"/>
      <c r="NCJ15" s="746"/>
      <c r="NCK15" s="746"/>
      <c r="NCL15" s="746"/>
      <c r="NCM15" s="746"/>
      <c r="NCN15" s="746"/>
      <c r="NCO15" s="746"/>
      <c r="NCP15" s="746"/>
      <c r="NCQ15" s="746"/>
      <c r="NCR15" s="746"/>
      <c r="NCS15" s="746"/>
      <c r="NCT15" s="746"/>
      <c r="NCU15" s="746"/>
      <c r="NCV15" s="746"/>
      <c r="NCW15" s="746"/>
      <c r="NCX15" s="746"/>
      <c r="NCY15" s="746"/>
      <c r="NCZ15" s="746"/>
      <c r="NDA15" s="746"/>
      <c r="NDB15" s="746"/>
      <c r="NDC15" s="746"/>
      <c r="NDD15" s="746"/>
      <c r="NDE15" s="746"/>
      <c r="NDF15" s="746"/>
      <c r="NDG15" s="746"/>
      <c r="NDH15" s="746"/>
      <c r="NDI15" s="746"/>
      <c r="NDJ15" s="746"/>
      <c r="NDK15" s="746"/>
      <c r="NDL15" s="746"/>
      <c r="NDM15" s="746"/>
      <c r="NDN15" s="746"/>
      <c r="NDO15" s="746"/>
      <c r="NDP15" s="746"/>
      <c r="NDQ15" s="746"/>
      <c r="NDR15" s="746"/>
      <c r="NDS15" s="746"/>
      <c r="NDT15" s="746"/>
      <c r="NDU15" s="746"/>
      <c r="NDV15" s="746"/>
      <c r="NDW15" s="746"/>
      <c r="NDX15" s="746"/>
      <c r="NDY15" s="746"/>
      <c r="NDZ15" s="746"/>
      <c r="NEA15" s="746"/>
      <c r="NEB15" s="746"/>
      <c r="NEC15" s="746"/>
      <c r="NED15" s="746"/>
      <c r="NEE15" s="746"/>
      <c r="NEF15" s="746"/>
      <c r="NEG15" s="746"/>
      <c r="NEH15" s="746"/>
      <c r="NEI15" s="746"/>
      <c r="NEJ15" s="746"/>
      <c r="NEK15" s="746"/>
      <c r="NEL15" s="746"/>
      <c r="NEM15" s="746"/>
      <c r="NEN15" s="746"/>
      <c r="NEO15" s="746"/>
      <c r="NEP15" s="746"/>
      <c r="NEQ15" s="746"/>
      <c r="NER15" s="746"/>
      <c r="NES15" s="746"/>
      <c r="NET15" s="746"/>
      <c r="NEU15" s="746"/>
      <c r="NEV15" s="746"/>
      <c r="NEW15" s="746"/>
      <c r="NEX15" s="746"/>
      <c r="NEY15" s="746"/>
      <c r="NEZ15" s="746"/>
      <c r="NFA15" s="746"/>
      <c r="NFB15" s="746"/>
      <c r="NFC15" s="746"/>
      <c r="NFD15" s="746"/>
      <c r="NFE15" s="746"/>
      <c r="NFF15" s="746"/>
      <c r="NFG15" s="746"/>
      <c r="NFH15" s="746"/>
      <c r="NFI15" s="746"/>
      <c r="NFJ15" s="746"/>
      <c r="NFK15" s="746"/>
      <c r="NFL15" s="746"/>
      <c r="NFM15" s="746"/>
      <c r="NFN15" s="746"/>
      <c r="NFO15" s="746"/>
      <c r="NFP15" s="746"/>
      <c r="NFQ15" s="746"/>
      <c r="NFR15" s="746"/>
      <c r="NFS15" s="746"/>
      <c r="NFT15" s="746"/>
      <c r="NFU15" s="746"/>
      <c r="NFV15" s="746"/>
      <c r="NFW15" s="746"/>
      <c r="NFX15" s="746"/>
      <c r="NFY15" s="746"/>
      <c r="NFZ15" s="746"/>
      <c r="NGA15" s="746"/>
      <c r="NGB15" s="746"/>
      <c r="NGC15" s="746"/>
      <c r="NGD15" s="746"/>
      <c r="NGE15" s="746"/>
      <c r="NGF15" s="746"/>
      <c r="NGG15" s="746"/>
      <c r="NGH15" s="746"/>
      <c r="NGI15" s="746"/>
      <c r="NGJ15" s="746"/>
      <c r="NGK15" s="746"/>
      <c r="NGL15" s="746"/>
      <c r="NGM15" s="746"/>
      <c r="NGN15" s="746"/>
      <c r="NGO15" s="746"/>
      <c r="NGP15" s="746"/>
      <c r="NGQ15" s="746"/>
      <c r="NGR15" s="746"/>
      <c r="NGS15" s="746"/>
      <c r="NGT15" s="746"/>
      <c r="NGU15" s="746"/>
      <c r="NGV15" s="746"/>
      <c r="NGW15" s="746"/>
      <c r="NGX15" s="746"/>
      <c r="NGY15" s="746"/>
      <c r="NGZ15" s="746"/>
      <c r="NHA15" s="746"/>
      <c r="NHB15" s="746"/>
      <c r="NHC15" s="746"/>
      <c r="NHD15" s="746"/>
      <c r="NHE15" s="746"/>
      <c r="NHF15" s="746"/>
      <c r="NHG15" s="746"/>
      <c r="NHH15" s="746"/>
      <c r="NHI15" s="746"/>
      <c r="NHJ15" s="746"/>
      <c r="NHK15" s="746"/>
      <c r="NHL15" s="746"/>
      <c r="NHM15" s="746"/>
      <c r="NHN15" s="746"/>
      <c r="NHO15" s="746"/>
      <c r="NHP15" s="746"/>
      <c r="NHQ15" s="746"/>
      <c r="NHR15" s="746"/>
      <c r="NHS15" s="746"/>
      <c r="NHT15" s="746"/>
      <c r="NHU15" s="746"/>
      <c r="NHV15" s="746"/>
      <c r="NHW15" s="746"/>
      <c r="NHX15" s="746"/>
      <c r="NHY15" s="746"/>
      <c r="NHZ15" s="746"/>
      <c r="NIA15" s="746"/>
      <c r="NIB15" s="746"/>
      <c r="NIC15" s="746"/>
      <c r="NID15" s="746"/>
      <c r="NIE15" s="746"/>
      <c r="NIF15" s="746"/>
      <c r="NIG15" s="746"/>
      <c r="NIH15" s="746"/>
      <c r="NII15" s="746"/>
      <c r="NIJ15" s="746"/>
      <c r="NIK15" s="746"/>
      <c r="NIL15" s="746"/>
      <c r="NIM15" s="746"/>
      <c r="NIN15" s="746"/>
      <c r="NIO15" s="746"/>
      <c r="NIP15" s="746"/>
      <c r="NIQ15" s="746"/>
      <c r="NIR15" s="746"/>
      <c r="NIS15" s="746"/>
      <c r="NIT15" s="746"/>
      <c r="NIU15" s="746"/>
      <c r="NIV15" s="746"/>
      <c r="NIW15" s="746"/>
      <c r="NIX15" s="746"/>
      <c r="NIY15" s="746"/>
      <c r="NIZ15" s="746"/>
      <c r="NJA15" s="746"/>
      <c r="NJB15" s="746"/>
      <c r="NJC15" s="746"/>
      <c r="NJD15" s="746"/>
      <c r="NJE15" s="746"/>
      <c r="NJF15" s="746"/>
      <c r="NJG15" s="746"/>
      <c r="NJH15" s="746"/>
      <c r="NJI15" s="746"/>
      <c r="NJJ15" s="746"/>
      <c r="NJK15" s="746"/>
      <c r="NJL15" s="746"/>
      <c r="NJM15" s="746"/>
      <c r="NJN15" s="746"/>
      <c r="NJO15" s="746"/>
      <c r="NJP15" s="746"/>
      <c r="NJQ15" s="746"/>
      <c r="NJR15" s="746"/>
      <c r="NJS15" s="746"/>
      <c r="NJT15" s="746"/>
      <c r="NJU15" s="746"/>
      <c r="NJV15" s="746"/>
      <c r="NJW15" s="746"/>
      <c r="NJX15" s="746"/>
      <c r="NJY15" s="746"/>
      <c r="NJZ15" s="746"/>
      <c r="NKA15" s="746"/>
      <c r="NKB15" s="746"/>
      <c r="NKC15" s="746"/>
      <c r="NKD15" s="746"/>
      <c r="NKE15" s="746"/>
      <c r="NKF15" s="746"/>
      <c r="NKG15" s="746"/>
      <c r="NKH15" s="746"/>
      <c r="NKI15" s="746"/>
      <c r="NKJ15" s="746"/>
      <c r="NKK15" s="746"/>
      <c r="NKL15" s="746"/>
      <c r="NKM15" s="746"/>
      <c r="NKN15" s="746"/>
      <c r="NKO15" s="746"/>
      <c r="NKP15" s="746"/>
      <c r="NKQ15" s="746"/>
      <c r="NKR15" s="746"/>
      <c r="NKS15" s="746"/>
      <c r="NKT15" s="746"/>
      <c r="NKU15" s="746"/>
      <c r="NKV15" s="746"/>
      <c r="NKW15" s="746"/>
      <c r="NKX15" s="746"/>
      <c r="NKY15" s="746"/>
      <c r="NKZ15" s="746"/>
      <c r="NLA15" s="746"/>
      <c r="NLB15" s="746"/>
      <c r="NLC15" s="746"/>
      <c r="NLD15" s="746"/>
      <c r="NLE15" s="746"/>
      <c r="NLF15" s="746"/>
      <c r="NLG15" s="746"/>
      <c r="NLH15" s="746"/>
      <c r="NLI15" s="746"/>
      <c r="NLJ15" s="746"/>
      <c r="NLK15" s="746"/>
      <c r="NLL15" s="746"/>
      <c r="NLM15" s="746"/>
      <c r="NLN15" s="746"/>
      <c r="NLO15" s="746"/>
      <c r="NLP15" s="746"/>
      <c r="NLQ15" s="746"/>
      <c r="NLR15" s="746"/>
      <c r="NLS15" s="746"/>
      <c r="NLT15" s="746"/>
      <c r="NLU15" s="746"/>
      <c r="NLV15" s="746"/>
      <c r="NLW15" s="746"/>
      <c r="NLX15" s="746"/>
      <c r="NLY15" s="746"/>
      <c r="NLZ15" s="746"/>
      <c r="NMA15" s="746"/>
      <c r="NMB15" s="746"/>
      <c r="NMC15" s="746"/>
      <c r="NMD15" s="746"/>
      <c r="NME15" s="746"/>
      <c r="NMF15" s="746"/>
      <c r="NMG15" s="746"/>
      <c r="NMH15" s="746"/>
      <c r="NMI15" s="746"/>
      <c r="NMJ15" s="746"/>
      <c r="NMK15" s="746"/>
      <c r="NML15" s="746"/>
      <c r="NMM15" s="746"/>
      <c r="NMN15" s="746"/>
      <c r="NMO15" s="746"/>
      <c r="NMP15" s="746"/>
      <c r="NMQ15" s="746"/>
      <c r="NMR15" s="746"/>
      <c r="NMS15" s="746"/>
      <c r="NMT15" s="746"/>
      <c r="NMU15" s="746"/>
      <c r="NMV15" s="746"/>
      <c r="NMW15" s="746"/>
      <c r="NMX15" s="746"/>
      <c r="NMY15" s="746"/>
      <c r="NMZ15" s="746"/>
      <c r="NNA15" s="746"/>
      <c r="NNB15" s="746"/>
      <c r="NNC15" s="746"/>
      <c r="NND15" s="746"/>
      <c r="NNE15" s="746"/>
      <c r="NNF15" s="746"/>
      <c r="NNG15" s="746"/>
      <c r="NNH15" s="746"/>
      <c r="NNI15" s="746"/>
      <c r="NNJ15" s="746"/>
      <c r="NNK15" s="746"/>
      <c r="NNL15" s="746"/>
      <c r="NNM15" s="746"/>
      <c r="NNN15" s="746"/>
      <c r="NNO15" s="746"/>
      <c r="NNP15" s="746"/>
      <c r="NNQ15" s="746"/>
      <c r="NNR15" s="746"/>
      <c r="NNS15" s="746"/>
      <c r="NNT15" s="746"/>
      <c r="NNU15" s="746"/>
      <c r="NNV15" s="746"/>
      <c r="NNW15" s="746"/>
      <c r="NNX15" s="746"/>
      <c r="NNY15" s="746"/>
      <c r="NNZ15" s="746"/>
      <c r="NOA15" s="746"/>
      <c r="NOB15" s="746"/>
      <c r="NOC15" s="746"/>
      <c r="NOD15" s="746"/>
      <c r="NOE15" s="746"/>
      <c r="NOF15" s="746"/>
      <c r="NOG15" s="746"/>
      <c r="NOH15" s="746"/>
      <c r="NOI15" s="746"/>
      <c r="NOJ15" s="746"/>
      <c r="NOK15" s="746"/>
      <c r="NOL15" s="746"/>
      <c r="NOM15" s="746"/>
      <c r="NON15" s="746"/>
      <c r="NOO15" s="746"/>
      <c r="NOP15" s="746"/>
      <c r="NOQ15" s="746"/>
      <c r="NOR15" s="746"/>
      <c r="NOS15" s="746"/>
      <c r="NOT15" s="746"/>
      <c r="NOU15" s="746"/>
      <c r="NOV15" s="746"/>
      <c r="NOW15" s="746"/>
      <c r="NOX15" s="746"/>
      <c r="NOY15" s="746"/>
      <c r="NOZ15" s="746"/>
      <c r="NPA15" s="746"/>
      <c r="NPB15" s="746"/>
      <c r="NPC15" s="746"/>
      <c r="NPD15" s="746"/>
      <c r="NPE15" s="746"/>
      <c r="NPF15" s="746"/>
      <c r="NPG15" s="746"/>
      <c r="NPH15" s="746"/>
      <c r="NPI15" s="746"/>
      <c r="NPJ15" s="746"/>
      <c r="NPK15" s="746"/>
      <c r="NPL15" s="746"/>
      <c r="NPM15" s="746"/>
      <c r="NPN15" s="746"/>
      <c r="NPO15" s="746"/>
      <c r="NPP15" s="746"/>
      <c r="NPQ15" s="746"/>
      <c r="NPR15" s="746"/>
      <c r="NPS15" s="746"/>
      <c r="NPT15" s="746"/>
      <c r="NPU15" s="746"/>
      <c r="NPV15" s="746"/>
      <c r="NPW15" s="746"/>
      <c r="NPX15" s="746"/>
      <c r="NPY15" s="746"/>
      <c r="NPZ15" s="746"/>
      <c r="NQA15" s="746"/>
      <c r="NQB15" s="746"/>
      <c r="NQC15" s="746"/>
      <c r="NQD15" s="746"/>
      <c r="NQE15" s="746"/>
      <c r="NQF15" s="746"/>
      <c r="NQG15" s="746"/>
      <c r="NQH15" s="746"/>
      <c r="NQI15" s="746"/>
      <c r="NQJ15" s="746"/>
      <c r="NQK15" s="746"/>
      <c r="NQL15" s="746"/>
      <c r="NQM15" s="746"/>
      <c r="NQN15" s="746"/>
      <c r="NQO15" s="746"/>
      <c r="NQP15" s="746"/>
      <c r="NQQ15" s="746"/>
      <c r="NQR15" s="746"/>
      <c r="NQS15" s="746"/>
      <c r="NQT15" s="746"/>
      <c r="NQU15" s="746"/>
      <c r="NQV15" s="746"/>
      <c r="NQW15" s="746"/>
      <c r="NQX15" s="746"/>
      <c r="NQY15" s="746"/>
      <c r="NQZ15" s="746"/>
      <c r="NRA15" s="746"/>
      <c r="NRB15" s="746"/>
      <c r="NRC15" s="746"/>
      <c r="NRD15" s="746"/>
      <c r="NRE15" s="746"/>
      <c r="NRF15" s="746"/>
      <c r="NRG15" s="746"/>
      <c r="NRH15" s="746"/>
      <c r="NRI15" s="746"/>
      <c r="NRJ15" s="746"/>
      <c r="NRK15" s="746"/>
      <c r="NRL15" s="746"/>
      <c r="NRM15" s="746"/>
      <c r="NRN15" s="746"/>
      <c r="NRO15" s="746"/>
      <c r="NRP15" s="746"/>
      <c r="NRQ15" s="746"/>
      <c r="NRR15" s="746"/>
      <c r="NRS15" s="746"/>
      <c r="NRT15" s="746"/>
      <c r="NRU15" s="746"/>
      <c r="NRV15" s="746"/>
      <c r="NRW15" s="746"/>
      <c r="NRX15" s="746"/>
      <c r="NRY15" s="746"/>
      <c r="NRZ15" s="746"/>
      <c r="NSA15" s="746"/>
      <c r="NSB15" s="746"/>
      <c r="NSC15" s="746"/>
      <c r="NSD15" s="746"/>
      <c r="NSE15" s="746"/>
      <c r="NSF15" s="746"/>
      <c r="NSG15" s="746"/>
      <c r="NSH15" s="746"/>
      <c r="NSI15" s="746"/>
      <c r="NSJ15" s="746"/>
      <c r="NSK15" s="746"/>
      <c r="NSL15" s="746"/>
      <c r="NSM15" s="746"/>
      <c r="NSN15" s="746"/>
      <c r="NSO15" s="746"/>
      <c r="NSP15" s="746"/>
      <c r="NSQ15" s="746"/>
      <c r="NSR15" s="746"/>
      <c r="NSS15" s="746"/>
      <c r="NST15" s="746"/>
      <c r="NSU15" s="746"/>
      <c r="NSV15" s="746"/>
      <c r="NSW15" s="746"/>
      <c r="NSX15" s="746"/>
      <c r="NSY15" s="746"/>
      <c r="NSZ15" s="746"/>
      <c r="NTA15" s="746"/>
      <c r="NTB15" s="746"/>
      <c r="NTC15" s="746"/>
      <c r="NTD15" s="746"/>
      <c r="NTE15" s="746"/>
      <c r="NTF15" s="746"/>
      <c r="NTG15" s="746"/>
      <c r="NTH15" s="746"/>
      <c r="NTI15" s="746"/>
      <c r="NTJ15" s="746"/>
      <c r="NTK15" s="746"/>
      <c r="NTL15" s="746"/>
      <c r="NTM15" s="746"/>
      <c r="NTN15" s="746"/>
      <c r="NTO15" s="746"/>
      <c r="NTP15" s="746"/>
      <c r="NTQ15" s="746"/>
      <c r="NTR15" s="746"/>
      <c r="NTS15" s="746"/>
      <c r="NTT15" s="746"/>
      <c r="NTU15" s="746"/>
      <c r="NTV15" s="746"/>
      <c r="NTW15" s="746"/>
      <c r="NTX15" s="746"/>
      <c r="NTY15" s="746"/>
      <c r="NTZ15" s="746"/>
      <c r="NUA15" s="746"/>
      <c r="NUB15" s="746"/>
      <c r="NUC15" s="746"/>
      <c r="NUD15" s="746"/>
      <c r="NUE15" s="746"/>
      <c r="NUF15" s="746"/>
      <c r="NUG15" s="746"/>
      <c r="NUH15" s="746"/>
      <c r="NUI15" s="746"/>
      <c r="NUJ15" s="746"/>
      <c r="NUK15" s="746"/>
      <c r="NUL15" s="746"/>
      <c r="NUM15" s="746"/>
      <c r="NUN15" s="746"/>
      <c r="NUO15" s="746"/>
      <c r="NUP15" s="746"/>
      <c r="NUQ15" s="746"/>
      <c r="NUR15" s="746"/>
      <c r="NUS15" s="746"/>
      <c r="NUT15" s="746"/>
      <c r="NUU15" s="746"/>
      <c r="NUV15" s="746"/>
      <c r="NUW15" s="746"/>
      <c r="NUX15" s="746"/>
      <c r="NUY15" s="746"/>
      <c r="NUZ15" s="746"/>
      <c r="NVA15" s="746"/>
      <c r="NVB15" s="746"/>
      <c r="NVC15" s="746"/>
      <c r="NVD15" s="746"/>
      <c r="NVE15" s="746"/>
      <c r="NVF15" s="746"/>
      <c r="NVG15" s="746"/>
      <c r="NVH15" s="746"/>
      <c r="NVI15" s="746"/>
      <c r="NVJ15" s="746"/>
      <c r="NVK15" s="746"/>
      <c r="NVL15" s="746"/>
      <c r="NVM15" s="746"/>
      <c r="NVN15" s="746"/>
      <c r="NVO15" s="746"/>
      <c r="NVP15" s="746"/>
      <c r="NVQ15" s="746"/>
      <c r="NVR15" s="746"/>
      <c r="NVS15" s="746"/>
      <c r="NVT15" s="746"/>
      <c r="NVU15" s="746"/>
      <c r="NVV15" s="746"/>
      <c r="NVW15" s="746"/>
      <c r="NVX15" s="746"/>
      <c r="NVY15" s="746"/>
      <c r="NVZ15" s="746"/>
      <c r="NWA15" s="746"/>
      <c r="NWB15" s="746"/>
      <c r="NWC15" s="746"/>
      <c r="NWD15" s="746"/>
      <c r="NWE15" s="746"/>
      <c r="NWF15" s="746"/>
      <c r="NWG15" s="746"/>
      <c r="NWH15" s="746"/>
      <c r="NWI15" s="746"/>
      <c r="NWJ15" s="746"/>
      <c r="NWK15" s="746"/>
      <c r="NWL15" s="746"/>
      <c r="NWM15" s="746"/>
      <c r="NWN15" s="746"/>
      <c r="NWO15" s="746"/>
      <c r="NWP15" s="746"/>
      <c r="NWQ15" s="746"/>
      <c r="NWR15" s="746"/>
      <c r="NWS15" s="746"/>
      <c r="NWT15" s="746"/>
      <c r="NWU15" s="746"/>
      <c r="NWV15" s="746"/>
      <c r="NWW15" s="746"/>
      <c r="NWX15" s="746"/>
      <c r="NWY15" s="746"/>
      <c r="NWZ15" s="746"/>
      <c r="NXA15" s="746"/>
      <c r="NXB15" s="746"/>
      <c r="NXC15" s="746"/>
      <c r="NXD15" s="746"/>
      <c r="NXE15" s="746"/>
      <c r="NXF15" s="746"/>
      <c r="NXG15" s="746"/>
      <c r="NXH15" s="746"/>
      <c r="NXI15" s="746"/>
      <c r="NXJ15" s="746"/>
      <c r="NXK15" s="746"/>
      <c r="NXL15" s="746"/>
      <c r="NXM15" s="746"/>
      <c r="NXN15" s="746"/>
      <c r="NXO15" s="746"/>
      <c r="NXP15" s="746"/>
      <c r="NXQ15" s="746"/>
      <c r="NXR15" s="746"/>
      <c r="NXS15" s="746"/>
      <c r="NXT15" s="746"/>
      <c r="NXU15" s="746"/>
      <c r="NXV15" s="746"/>
      <c r="NXW15" s="746"/>
      <c r="NXX15" s="746"/>
      <c r="NXY15" s="746"/>
      <c r="NXZ15" s="746"/>
      <c r="NYA15" s="746"/>
      <c r="NYB15" s="746"/>
      <c r="NYC15" s="746"/>
      <c r="NYD15" s="746"/>
      <c r="NYE15" s="746"/>
      <c r="NYF15" s="746"/>
      <c r="NYG15" s="746"/>
      <c r="NYH15" s="746"/>
      <c r="NYI15" s="746"/>
      <c r="NYJ15" s="746"/>
      <c r="NYK15" s="746"/>
      <c r="NYL15" s="746"/>
      <c r="NYM15" s="746"/>
      <c r="NYN15" s="746"/>
      <c r="NYO15" s="746"/>
      <c r="NYP15" s="746"/>
      <c r="NYQ15" s="746"/>
      <c r="NYR15" s="746"/>
      <c r="NYS15" s="746"/>
      <c r="NYT15" s="746"/>
      <c r="NYU15" s="746"/>
      <c r="NYV15" s="746"/>
      <c r="NYW15" s="746"/>
      <c r="NYX15" s="746"/>
      <c r="NYY15" s="746"/>
      <c r="NYZ15" s="746"/>
      <c r="NZA15" s="746"/>
      <c r="NZB15" s="746"/>
      <c r="NZC15" s="746"/>
      <c r="NZD15" s="746"/>
      <c r="NZE15" s="746"/>
      <c r="NZF15" s="746"/>
      <c r="NZG15" s="746"/>
      <c r="NZH15" s="746"/>
      <c r="NZI15" s="746"/>
      <c r="NZJ15" s="746"/>
      <c r="NZK15" s="746"/>
      <c r="NZL15" s="746"/>
      <c r="NZM15" s="746"/>
      <c r="NZN15" s="746"/>
      <c r="NZO15" s="746"/>
      <c r="NZP15" s="746"/>
      <c r="NZQ15" s="746"/>
      <c r="NZR15" s="746"/>
      <c r="NZS15" s="746"/>
      <c r="NZT15" s="746"/>
      <c r="NZU15" s="746"/>
      <c r="NZV15" s="746"/>
      <c r="NZW15" s="746"/>
      <c r="NZX15" s="746"/>
      <c r="NZY15" s="746"/>
      <c r="NZZ15" s="746"/>
      <c r="OAA15" s="746"/>
      <c r="OAB15" s="746"/>
      <c r="OAC15" s="746"/>
      <c r="OAD15" s="746"/>
      <c r="OAE15" s="746"/>
      <c r="OAF15" s="746"/>
      <c r="OAG15" s="746"/>
      <c r="OAH15" s="746"/>
      <c r="OAI15" s="746"/>
      <c r="OAJ15" s="746"/>
      <c r="OAK15" s="746"/>
      <c r="OAL15" s="746"/>
      <c r="OAM15" s="746"/>
      <c r="OAN15" s="746"/>
      <c r="OAO15" s="746"/>
      <c r="OAP15" s="746"/>
      <c r="OAQ15" s="746"/>
      <c r="OAR15" s="746"/>
      <c r="OAS15" s="746"/>
      <c r="OAT15" s="746"/>
      <c r="OAU15" s="746"/>
      <c r="OAV15" s="746"/>
      <c r="OAW15" s="746"/>
      <c r="OAX15" s="746"/>
      <c r="OAY15" s="746"/>
      <c r="OAZ15" s="746"/>
      <c r="OBA15" s="746"/>
      <c r="OBB15" s="746"/>
      <c r="OBC15" s="746"/>
      <c r="OBD15" s="746"/>
      <c r="OBE15" s="746"/>
      <c r="OBF15" s="746"/>
      <c r="OBG15" s="746"/>
      <c r="OBH15" s="746"/>
      <c r="OBI15" s="746"/>
      <c r="OBJ15" s="746"/>
      <c r="OBK15" s="746"/>
      <c r="OBL15" s="746"/>
      <c r="OBM15" s="746"/>
      <c r="OBN15" s="746"/>
      <c r="OBO15" s="746"/>
      <c r="OBP15" s="746"/>
      <c r="OBQ15" s="746"/>
      <c r="OBR15" s="746"/>
      <c r="OBS15" s="746"/>
      <c r="OBT15" s="746"/>
      <c r="OBU15" s="746"/>
      <c r="OBV15" s="746"/>
      <c r="OBW15" s="746"/>
      <c r="OBX15" s="746"/>
      <c r="OBY15" s="746"/>
      <c r="OBZ15" s="746"/>
      <c r="OCA15" s="746"/>
      <c r="OCB15" s="746"/>
      <c r="OCC15" s="746"/>
      <c r="OCD15" s="746"/>
      <c r="OCE15" s="746"/>
      <c r="OCF15" s="746"/>
      <c r="OCG15" s="746"/>
      <c r="OCH15" s="746"/>
      <c r="OCI15" s="746"/>
      <c r="OCJ15" s="746"/>
      <c r="OCK15" s="746"/>
      <c r="OCL15" s="746"/>
      <c r="OCM15" s="746"/>
      <c r="OCN15" s="746"/>
      <c r="OCO15" s="746"/>
      <c r="OCP15" s="746"/>
      <c r="OCQ15" s="746"/>
      <c r="OCR15" s="746"/>
      <c r="OCS15" s="746"/>
      <c r="OCT15" s="746"/>
      <c r="OCU15" s="746"/>
      <c r="OCV15" s="746"/>
      <c r="OCW15" s="746"/>
      <c r="OCX15" s="746"/>
      <c r="OCY15" s="746"/>
      <c r="OCZ15" s="746"/>
      <c r="ODA15" s="746"/>
      <c r="ODB15" s="746"/>
      <c r="ODC15" s="746"/>
      <c r="ODD15" s="746"/>
      <c r="ODE15" s="746"/>
      <c r="ODF15" s="746"/>
      <c r="ODG15" s="746"/>
      <c r="ODH15" s="746"/>
      <c r="ODI15" s="746"/>
      <c r="ODJ15" s="746"/>
      <c r="ODK15" s="746"/>
      <c r="ODL15" s="746"/>
      <c r="ODM15" s="746"/>
      <c r="ODN15" s="746"/>
      <c r="ODO15" s="746"/>
      <c r="ODP15" s="746"/>
      <c r="ODQ15" s="746"/>
      <c r="ODR15" s="746"/>
      <c r="ODS15" s="746"/>
      <c r="ODT15" s="746"/>
      <c r="ODU15" s="746"/>
      <c r="ODV15" s="746"/>
      <c r="ODW15" s="746"/>
      <c r="ODX15" s="746"/>
      <c r="ODY15" s="746"/>
      <c r="ODZ15" s="746"/>
      <c r="OEA15" s="746"/>
      <c r="OEB15" s="746"/>
      <c r="OEC15" s="746"/>
      <c r="OED15" s="746"/>
      <c r="OEE15" s="746"/>
      <c r="OEF15" s="746"/>
      <c r="OEG15" s="746"/>
      <c r="OEH15" s="746"/>
      <c r="OEI15" s="746"/>
      <c r="OEJ15" s="746"/>
      <c r="OEK15" s="746"/>
      <c r="OEL15" s="746"/>
      <c r="OEM15" s="746"/>
      <c r="OEN15" s="746"/>
      <c r="OEO15" s="746"/>
      <c r="OEP15" s="746"/>
      <c r="OEQ15" s="746"/>
      <c r="OER15" s="746"/>
      <c r="OES15" s="746"/>
      <c r="OET15" s="746"/>
      <c r="OEU15" s="746"/>
      <c r="OEV15" s="746"/>
      <c r="OEW15" s="746"/>
      <c r="OEX15" s="746"/>
      <c r="OEY15" s="746"/>
      <c r="OEZ15" s="746"/>
      <c r="OFA15" s="746"/>
      <c r="OFB15" s="746"/>
      <c r="OFC15" s="746"/>
      <c r="OFD15" s="746"/>
      <c r="OFE15" s="746"/>
      <c r="OFF15" s="746"/>
      <c r="OFG15" s="746"/>
      <c r="OFH15" s="746"/>
      <c r="OFI15" s="746"/>
      <c r="OFJ15" s="746"/>
      <c r="OFK15" s="746"/>
      <c r="OFL15" s="746"/>
      <c r="OFM15" s="746"/>
      <c r="OFN15" s="746"/>
      <c r="OFO15" s="746"/>
      <c r="OFP15" s="746"/>
      <c r="OFQ15" s="746"/>
      <c r="OFR15" s="746"/>
      <c r="OFS15" s="746"/>
      <c r="OFT15" s="746"/>
      <c r="OFU15" s="746"/>
      <c r="OFV15" s="746"/>
      <c r="OFW15" s="746"/>
      <c r="OFX15" s="746"/>
      <c r="OFY15" s="746"/>
      <c r="OFZ15" s="746"/>
      <c r="OGA15" s="746"/>
      <c r="OGB15" s="746"/>
      <c r="OGC15" s="746"/>
      <c r="OGD15" s="746"/>
      <c r="OGE15" s="746"/>
      <c r="OGF15" s="746"/>
      <c r="OGG15" s="746"/>
      <c r="OGH15" s="746"/>
      <c r="OGI15" s="746"/>
      <c r="OGJ15" s="746"/>
      <c r="OGK15" s="746"/>
      <c r="OGL15" s="746"/>
      <c r="OGM15" s="746"/>
      <c r="OGN15" s="746"/>
      <c r="OGO15" s="746"/>
      <c r="OGP15" s="746"/>
      <c r="OGQ15" s="746"/>
      <c r="OGR15" s="746"/>
      <c r="OGS15" s="746"/>
      <c r="OGT15" s="746"/>
      <c r="OGU15" s="746"/>
      <c r="OGV15" s="746"/>
      <c r="OGW15" s="746"/>
      <c r="OGX15" s="746"/>
      <c r="OGY15" s="746"/>
      <c r="OGZ15" s="746"/>
      <c r="OHA15" s="746"/>
      <c r="OHB15" s="746"/>
      <c r="OHC15" s="746"/>
      <c r="OHD15" s="746"/>
      <c r="OHE15" s="746"/>
      <c r="OHF15" s="746"/>
      <c r="OHG15" s="746"/>
      <c r="OHH15" s="746"/>
      <c r="OHI15" s="746"/>
      <c r="OHJ15" s="746"/>
      <c r="OHK15" s="746"/>
      <c r="OHL15" s="746"/>
      <c r="OHM15" s="746"/>
      <c r="OHN15" s="746"/>
      <c r="OHO15" s="746"/>
      <c r="OHP15" s="746"/>
      <c r="OHQ15" s="746"/>
      <c r="OHR15" s="746"/>
      <c r="OHS15" s="746"/>
      <c r="OHT15" s="746"/>
      <c r="OHU15" s="746"/>
      <c r="OHV15" s="746"/>
      <c r="OHW15" s="746"/>
      <c r="OHX15" s="746"/>
      <c r="OHY15" s="746"/>
      <c r="OHZ15" s="746"/>
      <c r="OIA15" s="746"/>
      <c r="OIB15" s="746"/>
      <c r="OIC15" s="746"/>
      <c r="OID15" s="746"/>
      <c r="OIE15" s="746"/>
      <c r="OIF15" s="746"/>
      <c r="OIG15" s="746"/>
      <c r="OIH15" s="746"/>
      <c r="OII15" s="746"/>
      <c r="OIJ15" s="746"/>
      <c r="OIK15" s="746"/>
      <c r="OIL15" s="746"/>
      <c r="OIM15" s="746"/>
      <c r="OIN15" s="746"/>
      <c r="OIO15" s="746"/>
      <c r="OIP15" s="746"/>
      <c r="OIQ15" s="746"/>
      <c r="OIR15" s="746"/>
      <c r="OIS15" s="746"/>
      <c r="OIT15" s="746"/>
      <c r="OIU15" s="746"/>
      <c r="OIV15" s="746"/>
      <c r="OIW15" s="746"/>
      <c r="OIX15" s="746"/>
      <c r="OIY15" s="746"/>
      <c r="OIZ15" s="746"/>
      <c r="OJA15" s="746"/>
      <c r="OJB15" s="746"/>
      <c r="OJC15" s="746"/>
      <c r="OJD15" s="746"/>
      <c r="OJE15" s="746"/>
      <c r="OJF15" s="746"/>
      <c r="OJG15" s="746"/>
      <c r="OJH15" s="746"/>
      <c r="OJI15" s="746"/>
      <c r="OJJ15" s="746"/>
      <c r="OJK15" s="746"/>
      <c r="OJL15" s="746"/>
      <c r="OJM15" s="746"/>
      <c r="OJN15" s="746"/>
      <c r="OJO15" s="746"/>
      <c r="OJP15" s="746"/>
      <c r="OJQ15" s="746"/>
      <c r="OJR15" s="746"/>
      <c r="OJS15" s="746"/>
      <c r="OJT15" s="746"/>
      <c r="OJU15" s="746"/>
      <c r="OJV15" s="746"/>
      <c r="OJW15" s="746"/>
      <c r="OJX15" s="746"/>
      <c r="OJY15" s="746"/>
      <c r="OJZ15" s="746"/>
      <c r="OKA15" s="746"/>
      <c r="OKB15" s="746"/>
      <c r="OKC15" s="746"/>
      <c r="OKD15" s="746"/>
      <c r="OKE15" s="746"/>
      <c r="OKF15" s="746"/>
      <c r="OKG15" s="746"/>
      <c r="OKH15" s="746"/>
      <c r="OKI15" s="746"/>
      <c r="OKJ15" s="746"/>
      <c r="OKK15" s="746"/>
      <c r="OKL15" s="746"/>
      <c r="OKM15" s="746"/>
      <c r="OKN15" s="746"/>
      <c r="OKO15" s="746"/>
      <c r="OKP15" s="746"/>
      <c r="OKQ15" s="746"/>
      <c r="OKR15" s="746"/>
      <c r="OKS15" s="746"/>
      <c r="OKT15" s="746"/>
      <c r="OKU15" s="746"/>
      <c r="OKV15" s="746"/>
      <c r="OKW15" s="746"/>
      <c r="OKX15" s="746"/>
      <c r="OKY15" s="746"/>
      <c r="OKZ15" s="746"/>
      <c r="OLA15" s="746"/>
      <c r="OLB15" s="746"/>
      <c r="OLC15" s="746"/>
      <c r="OLD15" s="746"/>
      <c r="OLE15" s="746"/>
      <c r="OLF15" s="746"/>
      <c r="OLG15" s="746"/>
      <c r="OLH15" s="746"/>
      <c r="OLI15" s="746"/>
      <c r="OLJ15" s="746"/>
      <c r="OLK15" s="746"/>
      <c r="OLL15" s="746"/>
      <c r="OLM15" s="746"/>
      <c r="OLN15" s="746"/>
      <c r="OLO15" s="746"/>
      <c r="OLP15" s="746"/>
      <c r="OLQ15" s="746"/>
      <c r="OLR15" s="746"/>
      <c r="OLS15" s="746"/>
      <c r="OLT15" s="746"/>
      <c r="OLU15" s="746"/>
      <c r="OLV15" s="746"/>
      <c r="OLW15" s="746"/>
      <c r="OLX15" s="746"/>
      <c r="OLY15" s="746"/>
      <c r="OLZ15" s="746"/>
      <c r="OMA15" s="746"/>
      <c r="OMB15" s="746"/>
      <c r="OMC15" s="746"/>
      <c r="OMD15" s="746"/>
      <c r="OME15" s="746"/>
      <c r="OMF15" s="746"/>
      <c r="OMG15" s="746"/>
      <c r="OMH15" s="746"/>
      <c r="OMI15" s="746"/>
      <c r="OMJ15" s="746"/>
      <c r="OMK15" s="746"/>
      <c r="OML15" s="746"/>
      <c r="OMM15" s="746"/>
      <c r="OMN15" s="746"/>
      <c r="OMO15" s="746"/>
      <c r="OMP15" s="746"/>
      <c r="OMQ15" s="746"/>
      <c r="OMR15" s="746"/>
      <c r="OMS15" s="746"/>
      <c r="OMT15" s="746"/>
      <c r="OMU15" s="746"/>
      <c r="OMV15" s="746"/>
      <c r="OMW15" s="746"/>
      <c r="OMX15" s="746"/>
      <c r="OMY15" s="746"/>
      <c r="OMZ15" s="746"/>
      <c r="ONA15" s="746"/>
      <c r="ONB15" s="746"/>
      <c r="ONC15" s="746"/>
      <c r="OND15" s="746"/>
      <c r="ONE15" s="746"/>
      <c r="ONF15" s="746"/>
      <c r="ONG15" s="746"/>
      <c r="ONH15" s="746"/>
      <c r="ONI15" s="746"/>
      <c r="ONJ15" s="746"/>
      <c r="ONK15" s="746"/>
      <c r="ONL15" s="746"/>
      <c r="ONM15" s="746"/>
      <c r="ONN15" s="746"/>
      <c r="ONO15" s="746"/>
      <c r="ONP15" s="746"/>
      <c r="ONQ15" s="746"/>
      <c r="ONR15" s="746"/>
      <c r="ONS15" s="746"/>
      <c r="ONT15" s="746"/>
      <c r="ONU15" s="746"/>
      <c r="ONV15" s="746"/>
      <c r="ONW15" s="746"/>
      <c r="ONX15" s="746"/>
      <c r="ONY15" s="746"/>
      <c r="ONZ15" s="746"/>
      <c r="OOA15" s="746"/>
      <c r="OOB15" s="746"/>
      <c r="OOC15" s="746"/>
      <c r="OOD15" s="746"/>
      <c r="OOE15" s="746"/>
      <c r="OOF15" s="746"/>
      <c r="OOG15" s="746"/>
      <c r="OOH15" s="746"/>
      <c r="OOI15" s="746"/>
      <c r="OOJ15" s="746"/>
      <c r="OOK15" s="746"/>
      <c r="OOL15" s="746"/>
      <c r="OOM15" s="746"/>
      <c r="OON15" s="746"/>
      <c r="OOO15" s="746"/>
      <c r="OOP15" s="746"/>
      <c r="OOQ15" s="746"/>
      <c r="OOR15" s="746"/>
      <c r="OOS15" s="746"/>
      <c r="OOT15" s="746"/>
      <c r="OOU15" s="746"/>
      <c r="OOV15" s="746"/>
      <c r="OOW15" s="746"/>
      <c r="OOX15" s="746"/>
      <c r="OOY15" s="746"/>
      <c r="OOZ15" s="746"/>
      <c r="OPA15" s="746"/>
      <c r="OPB15" s="746"/>
      <c r="OPC15" s="746"/>
      <c r="OPD15" s="746"/>
      <c r="OPE15" s="746"/>
      <c r="OPF15" s="746"/>
      <c r="OPG15" s="746"/>
      <c r="OPH15" s="746"/>
      <c r="OPI15" s="746"/>
      <c r="OPJ15" s="746"/>
      <c r="OPK15" s="746"/>
      <c r="OPL15" s="746"/>
      <c r="OPM15" s="746"/>
      <c r="OPN15" s="746"/>
      <c r="OPO15" s="746"/>
      <c r="OPP15" s="746"/>
      <c r="OPQ15" s="746"/>
      <c r="OPR15" s="746"/>
      <c r="OPS15" s="746"/>
      <c r="OPT15" s="746"/>
      <c r="OPU15" s="746"/>
      <c r="OPV15" s="746"/>
      <c r="OPW15" s="746"/>
      <c r="OPX15" s="746"/>
      <c r="OPY15" s="746"/>
      <c r="OPZ15" s="746"/>
      <c r="OQA15" s="746"/>
      <c r="OQB15" s="746"/>
      <c r="OQC15" s="746"/>
      <c r="OQD15" s="746"/>
      <c r="OQE15" s="746"/>
      <c r="OQF15" s="746"/>
      <c r="OQG15" s="746"/>
      <c r="OQH15" s="746"/>
      <c r="OQI15" s="746"/>
      <c r="OQJ15" s="746"/>
      <c r="OQK15" s="746"/>
      <c r="OQL15" s="746"/>
      <c r="OQM15" s="746"/>
      <c r="OQN15" s="746"/>
      <c r="OQO15" s="746"/>
      <c r="OQP15" s="746"/>
      <c r="OQQ15" s="746"/>
      <c r="OQR15" s="746"/>
      <c r="OQS15" s="746"/>
      <c r="OQT15" s="746"/>
      <c r="OQU15" s="746"/>
      <c r="OQV15" s="746"/>
      <c r="OQW15" s="746"/>
      <c r="OQX15" s="746"/>
      <c r="OQY15" s="746"/>
      <c r="OQZ15" s="746"/>
      <c r="ORA15" s="746"/>
      <c r="ORB15" s="746"/>
      <c r="ORC15" s="746"/>
      <c r="ORD15" s="746"/>
      <c r="ORE15" s="746"/>
      <c r="ORF15" s="746"/>
      <c r="ORG15" s="746"/>
      <c r="ORH15" s="746"/>
      <c r="ORI15" s="746"/>
      <c r="ORJ15" s="746"/>
      <c r="ORK15" s="746"/>
      <c r="ORL15" s="746"/>
      <c r="ORM15" s="746"/>
      <c r="ORN15" s="746"/>
      <c r="ORO15" s="746"/>
      <c r="ORP15" s="746"/>
      <c r="ORQ15" s="746"/>
      <c r="ORR15" s="746"/>
      <c r="ORS15" s="746"/>
      <c r="ORT15" s="746"/>
      <c r="ORU15" s="746"/>
      <c r="ORV15" s="746"/>
      <c r="ORW15" s="746"/>
      <c r="ORX15" s="746"/>
      <c r="ORY15" s="746"/>
      <c r="ORZ15" s="746"/>
      <c r="OSA15" s="746"/>
      <c r="OSB15" s="746"/>
      <c r="OSC15" s="746"/>
      <c r="OSD15" s="746"/>
      <c r="OSE15" s="746"/>
      <c r="OSF15" s="746"/>
      <c r="OSG15" s="746"/>
      <c r="OSH15" s="746"/>
      <c r="OSI15" s="746"/>
      <c r="OSJ15" s="746"/>
      <c r="OSK15" s="746"/>
      <c r="OSL15" s="746"/>
      <c r="OSM15" s="746"/>
      <c r="OSN15" s="746"/>
      <c r="OSO15" s="746"/>
      <c r="OSP15" s="746"/>
      <c r="OSQ15" s="746"/>
      <c r="OSR15" s="746"/>
      <c r="OSS15" s="746"/>
      <c r="OST15" s="746"/>
      <c r="OSU15" s="746"/>
      <c r="OSV15" s="746"/>
      <c r="OSW15" s="746"/>
      <c r="OSX15" s="746"/>
      <c r="OSY15" s="746"/>
      <c r="OSZ15" s="746"/>
      <c r="OTA15" s="746"/>
      <c r="OTB15" s="746"/>
      <c r="OTC15" s="746"/>
      <c r="OTD15" s="746"/>
      <c r="OTE15" s="746"/>
      <c r="OTF15" s="746"/>
      <c r="OTG15" s="746"/>
      <c r="OTH15" s="746"/>
      <c r="OTI15" s="746"/>
      <c r="OTJ15" s="746"/>
      <c r="OTK15" s="746"/>
      <c r="OTL15" s="746"/>
      <c r="OTM15" s="746"/>
      <c r="OTN15" s="746"/>
      <c r="OTO15" s="746"/>
      <c r="OTP15" s="746"/>
      <c r="OTQ15" s="746"/>
      <c r="OTR15" s="746"/>
      <c r="OTS15" s="746"/>
      <c r="OTT15" s="746"/>
      <c r="OTU15" s="746"/>
      <c r="OTV15" s="746"/>
      <c r="OTW15" s="746"/>
      <c r="OTX15" s="746"/>
      <c r="OTY15" s="746"/>
      <c r="OTZ15" s="746"/>
      <c r="OUA15" s="746"/>
      <c r="OUB15" s="746"/>
      <c r="OUC15" s="746"/>
      <c r="OUD15" s="746"/>
      <c r="OUE15" s="746"/>
      <c r="OUF15" s="746"/>
      <c r="OUG15" s="746"/>
      <c r="OUH15" s="746"/>
      <c r="OUI15" s="746"/>
      <c r="OUJ15" s="746"/>
      <c r="OUK15" s="746"/>
      <c r="OUL15" s="746"/>
      <c r="OUM15" s="746"/>
      <c r="OUN15" s="746"/>
      <c r="OUO15" s="746"/>
      <c r="OUP15" s="746"/>
      <c r="OUQ15" s="746"/>
      <c r="OUR15" s="746"/>
      <c r="OUS15" s="746"/>
      <c r="OUT15" s="746"/>
      <c r="OUU15" s="746"/>
      <c r="OUV15" s="746"/>
      <c r="OUW15" s="746"/>
      <c r="OUX15" s="746"/>
      <c r="OUY15" s="746"/>
      <c r="OUZ15" s="746"/>
      <c r="OVA15" s="746"/>
      <c r="OVB15" s="746"/>
      <c r="OVC15" s="746"/>
      <c r="OVD15" s="746"/>
      <c r="OVE15" s="746"/>
      <c r="OVF15" s="746"/>
      <c r="OVG15" s="746"/>
      <c r="OVH15" s="746"/>
      <c r="OVI15" s="746"/>
      <c r="OVJ15" s="746"/>
      <c r="OVK15" s="746"/>
      <c r="OVL15" s="746"/>
      <c r="OVM15" s="746"/>
      <c r="OVN15" s="746"/>
      <c r="OVO15" s="746"/>
      <c r="OVP15" s="746"/>
      <c r="OVQ15" s="746"/>
      <c r="OVR15" s="746"/>
      <c r="OVS15" s="746"/>
      <c r="OVT15" s="746"/>
      <c r="OVU15" s="746"/>
      <c r="OVV15" s="746"/>
      <c r="OVW15" s="746"/>
      <c r="OVX15" s="746"/>
      <c r="OVY15" s="746"/>
      <c r="OVZ15" s="746"/>
      <c r="OWA15" s="746"/>
      <c r="OWB15" s="746"/>
      <c r="OWC15" s="746"/>
      <c r="OWD15" s="746"/>
      <c r="OWE15" s="746"/>
      <c r="OWF15" s="746"/>
      <c r="OWG15" s="746"/>
      <c r="OWH15" s="746"/>
      <c r="OWI15" s="746"/>
      <c r="OWJ15" s="746"/>
      <c r="OWK15" s="746"/>
      <c r="OWL15" s="746"/>
      <c r="OWM15" s="746"/>
      <c r="OWN15" s="746"/>
      <c r="OWO15" s="746"/>
      <c r="OWP15" s="746"/>
      <c r="OWQ15" s="746"/>
      <c r="OWR15" s="746"/>
      <c r="OWS15" s="746"/>
      <c r="OWT15" s="746"/>
      <c r="OWU15" s="746"/>
      <c r="OWV15" s="746"/>
      <c r="OWW15" s="746"/>
      <c r="OWX15" s="746"/>
      <c r="OWY15" s="746"/>
      <c r="OWZ15" s="746"/>
      <c r="OXA15" s="746"/>
      <c r="OXB15" s="746"/>
      <c r="OXC15" s="746"/>
      <c r="OXD15" s="746"/>
      <c r="OXE15" s="746"/>
      <c r="OXF15" s="746"/>
      <c r="OXG15" s="746"/>
      <c r="OXH15" s="746"/>
      <c r="OXI15" s="746"/>
      <c r="OXJ15" s="746"/>
      <c r="OXK15" s="746"/>
      <c r="OXL15" s="746"/>
      <c r="OXM15" s="746"/>
      <c r="OXN15" s="746"/>
      <c r="OXO15" s="746"/>
      <c r="OXP15" s="746"/>
      <c r="OXQ15" s="746"/>
      <c r="OXR15" s="746"/>
      <c r="OXS15" s="746"/>
      <c r="OXT15" s="746"/>
      <c r="OXU15" s="746"/>
      <c r="OXV15" s="746"/>
      <c r="OXW15" s="746"/>
      <c r="OXX15" s="746"/>
      <c r="OXY15" s="746"/>
      <c r="OXZ15" s="746"/>
      <c r="OYA15" s="746"/>
      <c r="OYB15" s="746"/>
      <c r="OYC15" s="746"/>
      <c r="OYD15" s="746"/>
      <c r="OYE15" s="746"/>
      <c r="OYF15" s="746"/>
      <c r="OYG15" s="746"/>
      <c r="OYH15" s="746"/>
      <c r="OYI15" s="746"/>
      <c r="OYJ15" s="746"/>
      <c r="OYK15" s="746"/>
      <c r="OYL15" s="746"/>
      <c r="OYM15" s="746"/>
      <c r="OYN15" s="746"/>
      <c r="OYO15" s="746"/>
      <c r="OYP15" s="746"/>
      <c r="OYQ15" s="746"/>
      <c r="OYR15" s="746"/>
      <c r="OYS15" s="746"/>
      <c r="OYT15" s="746"/>
      <c r="OYU15" s="746"/>
      <c r="OYV15" s="746"/>
      <c r="OYW15" s="746"/>
      <c r="OYX15" s="746"/>
      <c r="OYY15" s="746"/>
      <c r="OYZ15" s="746"/>
      <c r="OZA15" s="746"/>
      <c r="OZB15" s="746"/>
      <c r="OZC15" s="746"/>
      <c r="OZD15" s="746"/>
      <c r="OZE15" s="746"/>
      <c r="OZF15" s="746"/>
      <c r="OZG15" s="746"/>
      <c r="OZH15" s="746"/>
      <c r="OZI15" s="746"/>
      <c r="OZJ15" s="746"/>
      <c r="OZK15" s="746"/>
      <c r="OZL15" s="746"/>
      <c r="OZM15" s="746"/>
      <c r="OZN15" s="746"/>
      <c r="OZO15" s="746"/>
      <c r="OZP15" s="746"/>
      <c r="OZQ15" s="746"/>
      <c r="OZR15" s="746"/>
      <c r="OZS15" s="746"/>
      <c r="OZT15" s="746"/>
      <c r="OZU15" s="746"/>
      <c r="OZV15" s="746"/>
      <c r="OZW15" s="746"/>
      <c r="OZX15" s="746"/>
      <c r="OZY15" s="746"/>
      <c r="OZZ15" s="746"/>
      <c r="PAA15" s="746"/>
      <c r="PAB15" s="746"/>
      <c r="PAC15" s="746"/>
      <c r="PAD15" s="746"/>
      <c r="PAE15" s="746"/>
      <c r="PAF15" s="746"/>
      <c r="PAG15" s="746"/>
      <c r="PAH15" s="746"/>
      <c r="PAI15" s="746"/>
      <c r="PAJ15" s="746"/>
      <c r="PAK15" s="746"/>
      <c r="PAL15" s="746"/>
      <c r="PAM15" s="746"/>
      <c r="PAN15" s="746"/>
      <c r="PAO15" s="746"/>
      <c r="PAP15" s="746"/>
      <c r="PAQ15" s="746"/>
      <c r="PAR15" s="746"/>
      <c r="PAS15" s="746"/>
      <c r="PAT15" s="746"/>
      <c r="PAU15" s="746"/>
      <c r="PAV15" s="746"/>
      <c r="PAW15" s="746"/>
      <c r="PAX15" s="746"/>
      <c r="PAY15" s="746"/>
      <c r="PAZ15" s="746"/>
      <c r="PBA15" s="746"/>
      <c r="PBB15" s="746"/>
      <c r="PBC15" s="746"/>
      <c r="PBD15" s="746"/>
      <c r="PBE15" s="746"/>
      <c r="PBF15" s="746"/>
      <c r="PBG15" s="746"/>
      <c r="PBH15" s="746"/>
      <c r="PBI15" s="746"/>
      <c r="PBJ15" s="746"/>
      <c r="PBK15" s="746"/>
      <c r="PBL15" s="746"/>
      <c r="PBM15" s="746"/>
      <c r="PBN15" s="746"/>
      <c r="PBO15" s="746"/>
      <c r="PBP15" s="746"/>
      <c r="PBQ15" s="746"/>
      <c r="PBR15" s="746"/>
      <c r="PBS15" s="746"/>
      <c r="PBT15" s="746"/>
      <c r="PBU15" s="746"/>
      <c r="PBV15" s="746"/>
      <c r="PBW15" s="746"/>
      <c r="PBX15" s="746"/>
      <c r="PBY15" s="746"/>
      <c r="PBZ15" s="746"/>
      <c r="PCA15" s="746"/>
      <c r="PCB15" s="746"/>
      <c r="PCC15" s="746"/>
      <c r="PCD15" s="746"/>
      <c r="PCE15" s="746"/>
      <c r="PCF15" s="746"/>
      <c r="PCG15" s="746"/>
      <c r="PCH15" s="746"/>
      <c r="PCI15" s="746"/>
      <c r="PCJ15" s="746"/>
      <c r="PCK15" s="746"/>
      <c r="PCL15" s="746"/>
      <c r="PCM15" s="746"/>
      <c r="PCN15" s="746"/>
      <c r="PCO15" s="746"/>
      <c r="PCP15" s="746"/>
      <c r="PCQ15" s="746"/>
      <c r="PCR15" s="746"/>
      <c r="PCS15" s="746"/>
      <c r="PCT15" s="746"/>
      <c r="PCU15" s="746"/>
      <c r="PCV15" s="746"/>
      <c r="PCW15" s="746"/>
      <c r="PCX15" s="746"/>
      <c r="PCY15" s="746"/>
      <c r="PCZ15" s="746"/>
      <c r="PDA15" s="746"/>
      <c r="PDB15" s="746"/>
      <c r="PDC15" s="746"/>
      <c r="PDD15" s="746"/>
      <c r="PDE15" s="746"/>
      <c r="PDF15" s="746"/>
      <c r="PDG15" s="746"/>
      <c r="PDH15" s="746"/>
      <c r="PDI15" s="746"/>
      <c r="PDJ15" s="746"/>
      <c r="PDK15" s="746"/>
      <c r="PDL15" s="746"/>
      <c r="PDM15" s="746"/>
      <c r="PDN15" s="746"/>
      <c r="PDO15" s="746"/>
      <c r="PDP15" s="746"/>
      <c r="PDQ15" s="746"/>
      <c r="PDR15" s="746"/>
      <c r="PDS15" s="746"/>
      <c r="PDT15" s="746"/>
      <c r="PDU15" s="746"/>
      <c r="PDV15" s="746"/>
      <c r="PDW15" s="746"/>
      <c r="PDX15" s="746"/>
      <c r="PDY15" s="746"/>
      <c r="PDZ15" s="746"/>
      <c r="PEA15" s="746"/>
      <c r="PEB15" s="746"/>
      <c r="PEC15" s="746"/>
      <c r="PED15" s="746"/>
      <c r="PEE15" s="746"/>
      <c r="PEF15" s="746"/>
      <c r="PEG15" s="746"/>
      <c r="PEH15" s="746"/>
      <c r="PEI15" s="746"/>
      <c r="PEJ15" s="746"/>
      <c r="PEK15" s="746"/>
      <c r="PEL15" s="746"/>
      <c r="PEM15" s="746"/>
      <c r="PEN15" s="746"/>
      <c r="PEO15" s="746"/>
      <c r="PEP15" s="746"/>
      <c r="PEQ15" s="746"/>
      <c r="PER15" s="746"/>
      <c r="PES15" s="746"/>
      <c r="PET15" s="746"/>
      <c r="PEU15" s="746"/>
      <c r="PEV15" s="746"/>
      <c r="PEW15" s="746"/>
      <c r="PEX15" s="746"/>
      <c r="PEY15" s="746"/>
      <c r="PEZ15" s="746"/>
      <c r="PFA15" s="746"/>
      <c r="PFB15" s="746"/>
      <c r="PFC15" s="746"/>
      <c r="PFD15" s="746"/>
      <c r="PFE15" s="746"/>
      <c r="PFF15" s="746"/>
      <c r="PFG15" s="746"/>
      <c r="PFH15" s="746"/>
      <c r="PFI15" s="746"/>
      <c r="PFJ15" s="746"/>
      <c r="PFK15" s="746"/>
      <c r="PFL15" s="746"/>
      <c r="PFM15" s="746"/>
      <c r="PFN15" s="746"/>
      <c r="PFO15" s="746"/>
      <c r="PFP15" s="746"/>
      <c r="PFQ15" s="746"/>
      <c r="PFR15" s="746"/>
      <c r="PFS15" s="746"/>
      <c r="PFT15" s="746"/>
      <c r="PFU15" s="746"/>
      <c r="PFV15" s="746"/>
      <c r="PFW15" s="746"/>
      <c r="PFX15" s="746"/>
      <c r="PFY15" s="746"/>
      <c r="PFZ15" s="746"/>
      <c r="PGA15" s="746"/>
      <c r="PGB15" s="746"/>
      <c r="PGC15" s="746"/>
      <c r="PGD15" s="746"/>
      <c r="PGE15" s="746"/>
      <c r="PGF15" s="746"/>
      <c r="PGG15" s="746"/>
      <c r="PGH15" s="746"/>
      <c r="PGI15" s="746"/>
      <c r="PGJ15" s="746"/>
      <c r="PGK15" s="746"/>
      <c r="PGL15" s="746"/>
      <c r="PGM15" s="746"/>
      <c r="PGN15" s="746"/>
      <c r="PGO15" s="746"/>
      <c r="PGP15" s="746"/>
      <c r="PGQ15" s="746"/>
      <c r="PGR15" s="746"/>
      <c r="PGS15" s="746"/>
      <c r="PGT15" s="746"/>
      <c r="PGU15" s="746"/>
      <c r="PGV15" s="746"/>
      <c r="PGW15" s="746"/>
      <c r="PGX15" s="746"/>
      <c r="PGY15" s="746"/>
      <c r="PGZ15" s="746"/>
      <c r="PHA15" s="746"/>
      <c r="PHB15" s="746"/>
      <c r="PHC15" s="746"/>
      <c r="PHD15" s="746"/>
      <c r="PHE15" s="746"/>
      <c r="PHF15" s="746"/>
      <c r="PHG15" s="746"/>
      <c r="PHH15" s="746"/>
      <c r="PHI15" s="746"/>
      <c r="PHJ15" s="746"/>
      <c r="PHK15" s="746"/>
      <c r="PHL15" s="746"/>
      <c r="PHM15" s="746"/>
      <c r="PHN15" s="746"/>
      <c r="PHO15" s="746"/>
      <c r="PHP15" s="746"/>
      <c r="PHQ15" s="746"/>
      <c r="PHR15" s="746"/>
      <c r="PHS15" s="746"/>
      <c r="PHT15" s="746"/>
      <c r="PHU15" s="746"/>
      <c r="PHV15" s="746"/>
      <c r="PHW15" s="746"/>
      <c r="PHX15" s="746"/>
      <c r="PHY15" s="746"/>
      <c r="PHZ15" s="746"/>
      <c r="PIA15" s="746"/>
      <c r="PIB15" s="746"/>
      <c r="PIC15" s="746"/>
      <c r="PID15" s="746"/>
      <c r="PIE15" s="746"/>
      <c r="PIF15" s="746"/>
      <c r="PIG15" s="746"/>
      <c r="PIH15" s="746"/>
      <c r="PII15" s="746"/>
      <c r="PIJ15" s="746"/>
      <c r="PIK15" s="746"/>
      <c r="PIL15" s="746"/>
      <c r="PIM15" s="746"/>
      <c r="PIN15" s="746"/>
      <c r="PIO15" s="746"/>
      <c r="PIP15" s="746"/>
      <c r="PIQ15" s="746"/>
      <c r="PIR15" s="746"/>
      <c r="PIS15" s="746"/>
      <c r="PIT15" s="746"/>
      <c r="PIU15" s="746"/>
      <c r="PIV15" s="746"/>
      <c r="PIW15" s="746"/>
      <c r="PIX15" s="746"/>
      <c r="PIY15" s="746"/>
      <c r="PIZ15" s="746"/>
      <c r="PJA15" s="746"/>
      <c r="PJB15" s="746"/>
      <c r="PJC15" s="746"/>
      <c r="PJD15" s="746"/>
      <c r="PJE15" s="746"/>
      <c r="PJF15" s="746"/>
      <c r="PJG15" s="746"/>
      <c r="PJH15" s="746"/>
      <c r="PJI15" s="746"/>
      <c r="PJJ15" s="746"/>
      <c r="PJK15" s="746"/>
      <c r="PJL15" s="746"/>
      <c r="PJM15" s="746"/>
      <c r="PJN15" s="746"/>
      <c r="PJO15" s="746"/>
      <c r="PJP15" s="746"/>
      <c r="PJQ15" s="746"/>
      <c r="PJR15" s="746"/>
      <c r="PJS15" s="746"/>
      <c r="PJT15" s="746"/>
      <c r="PJU15" s="746"/>
      <c r="PJV15" s="746"/>
      <c r="PJW15" s="746"/>
      <c r="PJX15" s="746"/>
      <c r="PJY15" s="746"/>
      <c r="PJZ15" s="746"/>
      <c r="PKA15" s="746"/>
      <c r="PKB15" s="746"/>
      <c r="PKC15" s="746"/>
      <c r="PKD15" s="746"/>
      <c r="PKE15" s="746"/>
      <c r="PKF15" s="746"/>
      <c r="PKG15" s="746"/>
      <c r="PKH15" s="746"/>
      <c r="PKI15" s="746"/>
      <c r="PKJ15" s="746"/>
      <c r="PKK15" s="746"/>
      <c r="PKL15" s="746"/>
      <c r="PKM15" s="746"/>
      <c r="PKN15" s="746"/>
      <c r="PKO15" s="746"/>
      <c r="PKP15" s="746"/>
      <c r="PKQ15" s="746"/>
      <c r="PKR15" s="746"/>
      <c r="PKS15" s="746"/>
      <c r="PKT15" s="746"/>
      <c r="PKU15" s="746"/>
      <c r="PKV15" s="746"/>
      <c r="PKW15" s="746"/>
      <c r="PKX15" s="746"/>
      <c r="PKY15" s="746"/>
      <c r="PKZ15" s="746"/>
      <c r="PLA15" s="746"/>
      <c r="PLB15" s="746"/>
      <c r="PLC15" s="746"/>
      <c r="PLD15" s="746"/>
      <c r="PLE15" s="746"/>
      <c r="PLF15" s="746"/>
      <c r="PLG15" s="746"/>
      <c r="PLH15" s="746"/>
      <c r="PLI15" s="746"/>
      <c r="PLJ15" s="746"/>
      <c r="PLK15" s="746"/>
      <c r="PLL15" s="746"/>
      <c r="PLM15" s="746"/>
      <c r="PLN15" s="746"/>
      <c r="PLO15" s="746"/>
      <c r="PLP15" s="746"/>
      <c r="PLQ15" s="746"/>
      <c r="PLR15" s="746"/>
      <c r="PLS15" s="746"/>
      <c r="PLT15" s="746"/>
      <c r="PLU15" s="746"/>
      <c r="PLV15" s="746"/>
      <c r="PLW15" s="746"/>
      <c r="PLX15" s="746"/>
      <c r="PLY15" s="746"/>
      <c r="PLZ15" s="746"/>
      <c r="PMA15" s="746"/>
      <c r="PMB15" s="746"/>
      <c r="PMC15" s="746"/>
      <c r="PMD15" s="746"/>
      <c r="PME15" s="746"/>
      <c r="PMF15" s="746"/>
      <c r="PMG15" s="746"/>
      <c r="PMH15" s="746"/>
      <c r="PMI15" s="746"/>
      <c r="PMJ15" s="746"/>
      <c r="PMK15" s="746"/>
      <c r="PML15" s="746"/>
      <c r="PMM15" s="746"/>
      <c r="PMN15" s="746"/>
      <c r="PMO15" s="746"/>
      <c r="PMP15" s="746"/>
      <c r="PMQ15" s="746"/>
      <c r="PMR15" s="746"/>
      <c r="PMS15" s="746"/>
      <c r="PMT15" s="746"/>
      <c r="PMU15" s="746"/>
      <c r="PMV15" s="746"/>
      <c r="PMW15" s="746"/>
      <c r="PMX15" s="746"/>
      <c r="PMY15" s="746"/>
      <c r="PMZ15" s="746"/>
      <c r="PNA15" s="746"/>
      <c r="PNB15" s="746"/>
      <c r="PNC15" s="746"/>
      <c r="PND15" s="746"/>
      <c r="PNE15" s="746"/>
      <c r="PNF15" s="746"/>
      <c r="PNG15" s="746"/>
      <c r="PNH15" s="746"/>
      <c r="PNI15" s="746"/>
      <c r="PNJ15" s="746"/>
      <c r="PNK15" s="746"/>
      <c r="PNL15" s="746"/>
      <c r="PNM15" s="746"/>
      <c r="PNN15" s="746"/>
      <c r="PNO15" s="746"/>
      <c r="PNP15" s="746"/>
      <c r="PNQ15" s="746"/>
      <c r="PNR15" s="746"/>
      <c r="PNS15" s="746"/>
      <c r="PNT15" s="746"/>
      <c r="PNU15" s="746"/>
      <c r="PNV15" s="746"/>
      <c r="PNW15" s="746"/>
      <c r="PNX15" s="746"/>
      <c r="PNY15" s="746"/>
      <c r="PNZ15" s="746"/>
      <c r="POA15" s="746"/>
      <c r="POB15" s="746"/>
      <c r="POC15" s="746"/>
      <c r="POD15" s="746"/>
      <c r="POE15" s="746"/>
      <c r="POF15" s="746"/>
      <c r="POG15" s="746"/>
      <c r="POH15" s="746"/>
      <c r="POI15" s="746"/>
      <c r="POJ15" s="746"/>
      <c r="POK15" s="746"/>
      <c r="POL15" s="746"/>
      <c r="POM15" s="746"/>
      <c r="PON15" s="746"/>
      <c r="POO15" s="746"/>
      <c r="POP15" s="746"/>
      <c r="POQ15" s="746"/>
      <c r="POR15" s="746"/>
      <c r="POS15" s="746"/>
      <c r="POT15" s="746"/>
      <c r="POU15" s="746"/>
      <c r="POV15" s="746"/>
      <c r="POW15" s="746"/>
      <c r="POX15" s="746"/>
      <c r="POY15" s="746"/>
      <c r="POZ15" s="746"/>
      <c r="PPA15" s="746"/>
      <c r="PPB15" s="746"/>
      <c r="PPC15" s="746"/>
      <c r="PPD15" s="746"/>
      <c r="PPE15" s="746"/>
      <c r="PPF15" s="746"/>
      <c r="PPG15" s="746"/>
      <c r="PPH15" s="746"/>
      <c r="PPI15" s="746"/>
      <c r="PPJ15" s="746"/>
      <c r="PPK15" s="746"/>
      <c r="PPL15" s="746"/>
      <c r="PPM15" s="746"/>
      <c r="PPN15" s="746"/>
      <c r="PPO15" s="746"/>
      <c r="PPP15" s="746"/>
      <c r="PPQ15" s="746"/>
      <c r="PPR15" s="746"/>
      <c r="PPS15" s="746"/>
      <c r="PPT15" s="746"/>
      <c r="PPU15" s="746"/>
      <c r="PPV15" s="746"/>
      <c r="PPW15" s="746"/>
      <c r="PPX15" s="746"/>
      <c r="PPY15" s="746"/>
      <c r="PPZ15" s="746"/>
      <c r="PQA15" s="746"/>
      <c r="PQB15" s="746"/>
      <c r="PQC15" s="746"/>
      <c r="PQD15" s="746"/>
      <c r="PQE15" s="746"/>
      <c r="PQF15" s="746"/>
      <c r="PQG15" s="746"/>
      <c r="PQH15" s="746"/>
      <c r="PQI15" s="746"/>
      <c r="PQJ15" s="746"/>
      <c r="PQK15" s="746"/>
      <c r="PQL15" s="746"/>
      <c r="PQM15" s="746"/>
      <c r="PQN15" s="746"/>
      <c r="PQO15" s="746"/>
      <c r="PQP15" s="746"/>
      <c r="PQQ15" s="746"/>
      <c r="PQR15" s="746"/>
      <c r="PQS15" s="746"/>
      <c r="PQT15" s="746"/>
      <c r="PQU15" s="746"/>
      <c r="PQV15" s="746"/>
      <c r="PQW15" s="746"/>
      <c r="PQX15" s="746"/>
      <c r="PQY15" s="746"/>
      <c r="PQZ15" s="746"/>
      <c r="PRA15" s="746"/>
      <c r="PRB15" s="746"/>
      <c r="PRC15" s="746"/>
      <c r="PRD15" s="746"/>
      <c r="PRE15" s="746"/>
      <c r="PRF15" s="746"/>
      <c r="PRG15" s="746"/>
      <c r="PRH15" s="746"/>
      <c r="PRI15" s="746"/>
      <c r="PRJ15" s="746"/>
      <c r="PRK15" s="746"/>
      <c r="PRL15" s="746"/>
      <c r="PRM15" s="746"/>
      <c r="PRN15" s="746"/>
      <c r="PRO15" s="746"/>
      <c r="PRP15" s="746"/>
      <c r="PRQ15" s="746"/>
      <c r="PRR15" s="746"/>
      <c r="PRS15" s="746"/>
      <c r="PRT15" s="746"/>
      <c r="PRU15" s="746"/>
      <c r="PRV15" s="746"/>
      <c r="PRW15" s="746"/>
      <c r="PRX15" s="746"/>
      <c r="PRY15" s="746"/>
      <c r="PRZ15" s="746"/>
      <c r="PSA15" s="746"/>
      <c r="PSB15" s="746"/>
      <c r="PSC15" s="746"/>
      <c r="PSD15" s="746"/>
      <c r="PSE15" s="746"/>
      <c r="PSF15" s="746"/>
      <c r="PSG15" s="746"/>
      <c r="PSH15" s="746"/>
      <c r="PSI15" s="746"/>
      <c r="PSJ15" s="746"/>
      <c r="PSK15" s="746"/>
      <c r="PSL15" s="746"/>
      <c r="PSM15" s="746"/>
      <c r="PSN15" s="746"/>
      <c r="PSO15" s="746"/>
      <c r="PSP15" s="746"/>
      <c r="PSQ15" s="746"/>
      <c r="PSR15" s="746"/>
      <c r="PSS15" s="746"/>
      <c r="PST15" s="746"/>
      <c r="PSU15" s="746"/>
      <c r="PSV15" s="746"/>
      <c r="PSW15" s="746"/>
      <c r="PSX15" s="746"/>
      <c r="PSY15" s="746"/>
      <c r="PSZ15" s="746"/>
      <c r="PTA15" s="746"/>
      <c r="PTB15" s="746"/>
      <c r="PTC15" s="746"/>
      <c r="PTD15" s="746"/>
      <c r="PTE15" s="746"/>
      <c r="PTF15" s="746"/>
      <c r="PTG15" s="746"/>
      <c r="PTH15" s="746"/>
      <c r="PTI15" s="746"/>
      <c r="PTJ15" s="746"/>
      <c r="PTK15" s="746"/>
      <c r="PTL15" s="746"/>
      <c r="PTM15" s="746"/>
      <c r="PTN15" s="746"/>
      <c r="PTO15" s="746"/>
      <c r="PTP15" s="746"/>
      <c r="PTQ15" s="746"/>
      <c r="PTR15" s="746"/>
      <c r="PTS15" s="746"/>
      <c r="PTT15" s="746"/>
      <c r="PTU15" s="746"/>
      <c r="PTV15" s="746"/>
      <c r="PTW15" s="746"/>
      <c r="PTX15" s="746"/>
      <c r="PTY15" s="746"/>
      <c r="PTZ15" s="746"/>
      <c r="PUA15" s="746"/>
      <c r="PUB15" s="746"/>
      <c r="PUC15" s="746"/>
      <c r="PUD15" s="746"/>
      <c r="PUE15" s="746"/>
      <c r="PUF15" s="746"/>
      <c r="PUG15" s="746"/>
      <c r="PUH15" s="746"/>
      <c r="PUI15" s="746"/>
      <c r="PUJ15" s="746"/>
      <c r="PUK15" s="746"/>
      <c r="PUL15" s="746"/>
      <c r="PUM15" s="746"/>
      <c r="PUN15" s="746"/>
      <c r="PUO15" s="746"/>
      <c r="PUP15" s="746"/>
      <c r="PUQ15" s="746"/>
      <c r="PUR15" s="746"/>
      <c r="PUS15" s="746"/>
      <c r="PUT15" s="746"/>
      <c r="PUU15" s="746"/>
      <c r="PUV15" s="746"/>
      <c r="PUW15" s="746"/>
      <c r="PUX15" s="746"/>
      <c r="PUY15" s="746"/>
      <c r="PUZ15" s="746"/>
      <c r="PVA15" s="746"/>
      <c r="PVB15" s="746"/>
      <c r="PVC15" s="746"/>
      <c r="PVD15" s="746"/>
      <c r="PVE15" s="746"/>
      <c r="PVF15" s="746"/>
      <c r="PVG15" s="746"/>
      <c r="PVH15" s="746"/>
      <c r="PVI15" s="746"/>
      <c r="PVJ15" s="746"/>
      <c r="PVK15" s="746"/>
      <c r="PVL15" s="746"/>
      <c r="PVM15" s="746"/>
      <c r="PVN15" s="746"/>
      <c r="PVO15" s="746"/>
      <c r="PVP15" s="746"/>
      <c r="PVQ15" s="746"/>
      <c r="PVR15" s="746"/>
      <c r="PVS15" s="746"/>
      <c r="PVT15" s="746"/>
      <c r="PVU15" s="746"/>
      <c r="PVV15" s="746"/>
      <c r="PVW15" s="746"/>
      <c r="PVX15" s="746"/>
      <c r="PVY15" s="746"/>
      <c r="PVZ15" s="746"/>
      <c r="PWA15" s="746"/>
      <c r="PWB15" s="746"/>
      <c r="PWC15" s="746"/>
      <c r="PWD15" s="746"/>
      <c r="PWE15" s="746"/>
      <c r="PWF15" s="746"/>
      <c r="PWG15" s="746"/>
      <c r="PWH15" s="746"/>
      <c r="PWI15" s="746"/>
      <c r="PWJ15" s="746"/>
      <c r="PWK15" s="746"/>
      <c r="PWL15" s="746"/>
      <c r="PWM15" s="746"/>
      <c r="PWN15" s="746"/>
      <c r="PWO15" s="746"/>
      <c r="PWP15" s="746"/>
      <c r="PWQ15" s="746"/>
      <c r="PWR15" s="746"/>
      <c r="PWS15" s="746"/>
      <c r="PWT15" s="746"/>
      <c r="PWU15" s="746"/>
      <c r="PWV15" s="746"/>
      <c r="PWW15" s="746"/>
      <c r="PWX15" s="746"/>
      <c r="PWY15" s="746"/>
      <c r="PWZ15" s="746"/>
      <c r="PXA15" s="746"/>
      <c r="PXB15" s="746"/>
      <c r="PXC15" s="746"/>
      <c r="PXD15" s="746"/>
      <c r="PXE15" s="746"/>
      <c r="PXF15" s="746"/>
      <c r="PXG15" s="746"/>
      <c r="PXH15" s="746"/>
      <c r="PXI15" s="746"/>
      <c r="PXJ15" s="746"/>
      <c r="PXK15" s="746"/>
      <c r="PXL15" s="746"/>
      <c r="PXM15" s="746"/>
      <c r="PXN15" s="746"/>
      <c r="PXO15" s="746"/>
      <c r="PXP15" s="746"/>
      <c r="PXQ15" s="746"/>
      <c r="PXR15" s="746"/>
      <c r="PXS15" s="746"/>
      <c r="PXT15" s="746"/>
      <c r="PXU15" s="746"/>
      <c r="PXV15" s="746"/>
      <c r="PXW15" s="746"/>
      <c r="PXX15" s="746"/>
      <c r="PXY15" s="746"/>
      <c r="PXZ15" s="746"/>
      <c r="PYA15" s="746"/>
      <c r="PYB15" s="746"/>
      <c r="PYC15" s="746"/>
      <c r="PYD15" s="746"/>
      <c r="PYE15" s="746"/>
      <c r="PYF15" s="746"/>
      <c r="PYG15" s="746"/>
      <c r="PYH15" s="746"/>
      <c r="PYI15" s="746"/>
      <c r="PYJ15" s="746"/>
      <c r="PYK15" s="746"/>
      <c r="PYL15" s="746"/>
      <c r="PYM15" s="746"/>
      <c r="PYN15" s="746"/>
      <c r="PYO15" s="746"/>
      <c r="PYP15" s="746"/>
      <c r="PYQ15" s="746"/>
      <c r="PYR15" s="746"/>
      <c r="PYS15" s="746"/>
      <c r="PYT15" s="746"/>
      <c r="PYU15" s="746"/>
      <c r="PYV15" s="746"/>
      <c r="PYW15" s="746"/>
      <c r="PYX15" s="746"/>
      <c r="PYY15" s="746"/>
      <c r="PYZ15" s="746"/>
      <c r="PZA15" s="746"/>
      <c r="PZB15" s="746"/>
      <c r="PZC15" s="746"/>
      <c r="PZD15" s="746"/>
      <c r="PZE15" s="746"/>
      <c r="PZF15" s="746"/>
      <c r="PZG15" s="746"/>
      <c r="PZH15" s="746"/>
      <c r="PZI15" s="746"/>
      <c r="PZJ15" s="746"/>
      <c r="PZK15" s="746"/>
      <c r="PZL15" s="746"/>
      <c r="PZM15" s="746"/>
      <c r="PZN15" s="746"/>
      <c r="PZO15" s="746"/>
      <c r="PZP15" s="746"/>
      <c r="PZQ15" s="746"/>
      <c r="PZR15" s="746"/>
      <c r="PZS15" s="746"/>
      <c r="PZT15" s="746"/>
      <c r="PZU15" s="746"/>
      <c r="PZV15" s="746"/>
      <c r="PZW15" s="746"/>
      <c r="PZX15" s="746"/>
      <c r="PZY15" s="746"/>
      <c r="PZZ15" s="746"/>
      <c r="QAA15" s="746"/>
      <c r="QAB15" s="746"/>
      <c r="QAC15" s="746"/>
      <c r="QAD15" s="746"/>
      <c r="QAE15" s="746"/>
      <c r="QAF15" s="746"/>
      <c r="QAG15" s="746"/>
      <c r="QAH15" s="746"/>
      <c r="QAI15" s="746"/>
      <c r="QAJ15" s="746"/>
      <c r="QAK15" s="746"/>
      <c r="QAL15" s="746"/>
      <c r="QAM15" s="746"/>
      <c r="QAN15" s="746"/>
      <c r="QAO15" s="746"/>
      <c r="QAP15" s="746"/>
      <c r="QAQ15" s="746"/>
      <c r="QAR15" s="746"/>
      <c r="QAS15" s="746"/>
      <c r="QAT15" s="746"/>
      <c r="QAU15" s="746"/>
      <c r="QAV15" s="746"/>
      <c r="QAW15" s="746"/>
      <c r="QAX15" s="746"/>
      <c r="QAY15" s="746"/>
      <c r="QAZ15" s="746"/>
      <c r="QBA15" s="746"/>
      <c r="QBB15" s="746"/>
      <c r="QBC15" s="746"/>
      <c r="QBD15" s="746"/>
      <c r="QBE15" s="746"/>
      <c r="QBF15" s="746"/>
      <c r="QBG15" s="746"/>
      <c r="QBH15" s="746"/>
      <c r="QBI15" s="746"/>
      <c r="QBJ15" s="746"/>
      <c r="QBK15" s="746"/>
      <c r="QBL15" s="746"/>
      <c r="QBM15" s="746"/>
      <c r="QBN15" s="746"/>
      <c r="QBO15" s="746"/>
      <c r="QBP15" s="746"/>
      <c r="QBQ15" s="746"/>
      <c r="QBR15" s="746"/>
      <c r="QBS15" s="746"/>
      <c r="QBT15" s="746"/>
      <c r="QBU15" s="746"/>
      <c r="QBV15" s="746"/>
      <c r="QBW15" s="746"/>
      <c r="QBX15" s="746"/>
      <c r="QBY15" s="746"/>
      <c r="QBZ15" s="746"/>
      <c r="QCA15" s="746"/>
      <c r="QCB15" s="746"/>
      <c r="QCC15" s="746"/>
      <c r="QCD15" s="746"/>
      <c r="QCE15" s="746"/>
      <c r="QCF15" s="746"/>
      <c r="QCG15" s="746"/>
      <c r="QCH15" s="746"/>
      <c r="QCI15" s="746"/>
      <c r="QCJ15" s="746"/>
      <c r="QCK15" s="746"/>
      <c r="QCL15" s="746"/>
      <c r="QCM15" s="746"/>
      <c r="QCN15" s="746"/>
      <c r="QCO15" s="746"/>
      <c r="QCP15" s="746"/>
      <c r="QCQ15" s="746"/>
      <c r="QCR15" s="746"/>
      <c r="QCS15" s="746"/>
      <c r="QCT15" s="746"/>
      <c r="QCU15" s="746"/>
      <c r="QCV15" s="746"/>
      <c r="QCW15" s="746"/>
      <c r="QCX15" s="746"/>
      <c r="QCY15" s="746"/>
      <c r="QCZ15" s="746"/>
      <c r="QDA15" s="746"/>
      <c r="QDB15" s="746"/>
      <c r="QDC15" s="746"/>
      <c r="QDD15" s="746"/>
      <c r="QDE15" s="746"/>
      <c r="QDF15" s="746"/>
      <c r="QDG15" s="746"/>
      <c r="QDH15" s="746"/>
      <c r="QDI15" s="746"/>
      <c r="QDJ15" s="746"/>
      <c r="QDK15" s="746"/>
      <c r="QDL15" s="746"/>
      <c r="QDM15" s="746"/>
      <c r="QDN15" s="746"/>
      <c r="QDO15" s="746"/>
      <c r="QDP15" s="746"/>
      <c r="QDQ15" s="746"/>
      <c r="QDR15" s="746"/>
      <c r="QDS15" s="746"/>
      <c r="QDT15" s="746"/>
      <c r="QDU15" s="746"/>
      <c r="QDV15" s="746"/>
      <c r="QDW15" s="746"/>
      <c r="QDX15" s="746"/>
      <c r="QDY15" s="746"/>
      <c r="QDZ15" s="746"/>
      <c r="QEA15" s="746"/>
      <c r="QEB15" s="746"/>
      <c r="QEC15" s="746"/>
      <c r="QED15" s="746"/>
      <c r="QEE15" s="746"/>
      <c r="QEF15" s="746"/>
      <c r="QEG15" s="746"/>
      <c r="QEH15" s="746"/>
      <c r="QEI15" s="746"/>
      <c r="QEJ15" s="746"/>
      <c r="QEK15" s="746"/>
      <c r="QEL15" s="746"/>
      <c r="QEM15" s="746"/>
      <c r="QEN15" s="746"/>
      <c r="QEO15" s="746"/>
      <c r="QEP15" s="746"/>
      <c r="QEQ15" s="746"/>
      <c r="QER15" s="746"/>
      <c r="QES15" s="746"/>
      <c r="QET15" s="746"/>
      <c r="QEU15" s="746"/>
      <c r="QEV15" s="746"/>
      <c r="QEW15" s="746"/>
      <c r="QEX15" s="746"/>
      <c r="QEY15" s="746"/>
      <c r="QEZ15" s="746"/>
      <c r="QFA15" s="746"/>
      <c r="QFB15" s="746"/>
      <c r="QFC15" s="746"/>
      <c r="QFD15" s="746"/>
      <c r="QFE15" s="746"/>
      <c r="QFF15" s="746"/>
      <c r="QFG15" s="746"/>
      <c r="QFH15" s="746"/>
      <c r="QFI15" s="746"/>
      <c r="QFJ15" s="746"/>
      <c r="QFK15" s="746"/>
      <c r="QFL15" s="746"/>
      <c r="QFM15" s="746"/>
      <c r="QFN15" s="746"/>
      <c r="QFO15" s="746"/>
      <c r="QFP15" s="746"/>
      <c r="QFQ15" s="746"/>
      <c r="QFR15" s="746"/>
      <c r="QFS15" s="746"/>
      <c r="QFT15" s="746"/>
      <c r="QFU15" s="746"/>
      <c r="QFV15" s="746"/>
      <c r="QFW15" s="746"/>
      <c r="QFX15" s="746"/>
      <c r="QFY15" s="746"/>
      <c r="QFZ15" s="746"/>
      <c r="QGA15" s="746"/>
      <c r="QGB15" s="746"/>
      <c r="QGC15" s="746"/>
      <c r="QGD15" s="746"/>
      <c r="QGE15" s="746"/>
      <c r="QGF15" s="746"/>
      <c r="QGG15" s="746"/>
      <c r="QGH15" s="746"/>
      <c r="QGI15" s="746"/>
      <c r="QGJ15" s="746"/>
      <c r="QGK15" s="746"/>
      <c r="QGL15" s="746"/>
      <c r="QGM15" s="746"/>
      <c r="QGN15" s="746"/>
      <c r="QGO15" s="746"/>
      <c r="QGP15" s="746"/>
      <c r="QGQ15" s="746"/>
      <c r="QGR15" s="746"/>
      <c r="QGS15" s="746"/>
      <c r="QGT15" s="746"/>
      <c r="QGU15" s="746"/>
      <c r="QGV15" s="746"/>
      <c r="QGW15" s="746"/>
      <c r="QGX15" s="746"/>
      <c r="QGY15" s="746"/>
      <c r="QGZ15" s="746"/>
      <c r="QHA15" s="746"/>
      <c r="QHB15" s="746"/>
      <c r="QHC15" s="746"/>
      <c r="QHD15" s="746"/>
      <c r="QHE15" s="746"/>
      <c r="QHF15" s="746"/>
      <c r="QHG15" s="746"/>
      <c r="QHH15" s="746"/>
      <c r="QHI15" s="746"/>
      <c r="QHJ15" s="746"/>
      <c r="QHK15" s="746"/>
      <c r="QHL15" s="746"/>
      <c r="QHM15" s="746"/>
      <c r="QHN15" s="746"/>
      <c r="QHO15" s="746"/>
      <c r="QHP15" s="746"/>
      <c r="QHQ15" s="746"/>
      <c r="QHR15" s="746"/>
      <c r="QHS15" s="746"/>
      <c r="QHT15" s="746"/>
      <c r="QHU15" s="746"/>
      <c r="QHV15" s="746"/>
      <c r="QHW15" s="746"/>
      <c r="QHX15" s="746"/>
      <c r="QHY15" s="746"/>
      <c r="QHZ15" s="746"/>
      <c r="QIA15" s="746"/>
      <c r="QIB15" s="746"/>
      <c r="QIC15" s="746"/>
      <c r="QID15" s="746"/>
      <c r="QIE15" s="746"/>
      <c r="QIF15" s="746"/>
      <c r="QIG15" s="746"/>
      <c r="QIH15" s="746"/>
      <c r="QII15" s="746"/>
      <c r="QIJ15" s="746"/>
      <c r="QIK15" s="746"/>
      <c r="QIL15" s="746"/>
      <c r="QIM15" s="746"/>
      <c r="QIN15" s="746"/>
      <c r="QIO15" s="746"/>
      <c r="QIP15" s="746"/>
      <c r="QIQ15" s="746"/>
      <c r="QIR15" s="746"/>
      <c r="QIS15" s="746"/>
      <c r="QIT15" s="746"/>
      <c r="QIU15" s="746"/>
      <c r="QIV15" s="746"/>
      <c r="QIW15" s="746"/>
      <c r="QIX15" s="746"/>
      <c r="QIY15" s="746"/>
      <c r="QIZ15" s="746"/>
      <c r="QJA15" s="746"/>
      <c r="QJB15" s="746"/>
      <c r="QJC15" s="746"/>
      <c r="QJD15" s="746"/>
      <c r="QJE15" s="746"/>
      <c r="QJF15" s="746"/>
      <c r="QJG15" s="746"/>
      <c r="QJH15" s="746"/>
      <c r="QJI15" s="746"/>
      <c r="QJJ15" s="746"/>
      <c r="QJK15" s="746"/>
      <c r="QJL15" s="746"/>
      <c r="QJM15" s="746"/>
      <c r="QJN15" s="746"/>
      <c r="QJO15" s="746"/>
      <c r="QJP15" s="746"/>
      <c r="QJQ15" s="746"/>
      <c r="QJR15" s="746"/>
      <c r="QJS15" s="746"/>
      <c r="QJT15" s="746"/>
      <c r="QJU15" s="746"/>
      <c r="QJV15" s="746"/>
      <c r="QJW15" s="746"/>
      <c r="QJX15" s="746"/>
      <c r="QJY15" s="746"/>
      <c r="QJZ15" s="746"/>
      <c r="QKA15" s="746"/>
      <c r="QKB15" s="746"/>
      <c r="QKC15" s="746"/>
      <c r="QKD15" s="746"/>
      <c r="QKE15" s="746"/>
      <c r="QKF15" s="746"/>
      <c r="QKG15" s="746"/>
      <c r="QKH15" s="746"/>
      <c r="QKI15" s="746"/>
      <c r="QKJ15" s="746"/>
      <c r="QKK15" s="746"/>
      <c r="QKL15" s="746"/>
      <c r="QKM15" s="746"/>
      <c r="QKN15" s="746"/>
      <c r="QKO15" s="746"/>
      <c r="QKP15" s="746"/>
      <c r="QKQ15" s="746"/>
      <c r="QKR15" s="746"/>
      <c r="QKS15" s="746"/>
      <c r="QKT15" s="746"/>
      <c r="QKU15" s="746"/>
      <c r="QKV15" s="746"/>
      <c r="QKW15" s="746"/>
      <c r="QKX15" s="746"/>
      <c r="QKY15" s="746"/>
      <c r="QKZ15" s="746"/>
      <c r="QLA15" s="746"/>
      <c r="QLB15" s="746"/>
      <c r="QLC15" s="746"/>
      <c r="QLD15" s="746"/>
      <c r="QLE15" s="746"/>
      <c r="QLF15" s="746"/>
      <c r="QLG15" s="746"/>
      <c r="QLH15" s="746"/>
      <c r="QLI15" s="746"/>
      <c r="QLJ15" s="746"/>
      <c r="QLK15" s="746"/>
      <c r="QLL15" s="746"/>
      <c r="QLM15" s="746"/>
      <c r="QLN15" s="746"/>
      <c r="QLO15" s="746"/>
      <c r="QLP15" s="746"/>
      <c r="QLQ15" s="746"/>
      <c r="QLR15" s="746"/>
      <c r="QLS15" s="746"/>
      <c r="QLT15" s="746"/>
      <c r="QLU15" s="746"/>
      <c r="QLV15" s="746"/>
      <c r="QLW15" s="746"/>
      <c r="QLX15" s="746"/>
      <c r="QLY15" s="746"/>
      <c r="QLZ15" s="746"/>
      <c r="QMA15" s="746"/>
      <c r="QMB15" s="746"/>
      <c r="QMC15" s="746"/>
      <c r="QMD15" s="746"/>
      <c r="QME15" s="746"/>
      <c r="QMF15" s="746"/>
      <c r="QMG15" s="746"/>
      <c r="QMH15" s="746"/>
      <c r="QMI15" s="746"/>
      <c r="QMJ15" s="746"/>
      <c r="QMK15" s="746"/>
      <c r="QML15" s="746"/>
      <c r="QMM15" s="746"/>
      <c r="QMN15" s="746"/>
      <c r="QMO15" s="746"/>
      <c r="QMP15" s="746"/>
      <c r="QMQ15" s="746"/>
      <c r="QMR15" s="746"/>
      <c r="QMS15" s="746"/>
      <c r="QMT15" s="746"/>
      <c r="QMU15" s="746"/>
      <c r="QMV15" s="746"/>
      <c r="QMW15" s="746"/>
      <c r="QMX15" s="746"/>
      <c r="QMY15" s="746"/>
      <c r="QMZ15" s="746"/>
      <c r="QNA15" s="746"/>
      <c r="QNB15" s="746"/>
      <c r="QNC15" s="746"/>
      <c r="QND15" s="746"/>
      <c r="QNE15" s="746"/>
      <c r="QNF15" s="746"/>
      <c r="QNG15" s="746"/>
      <c r="QNH15" s="746"/>
      <c r="QNI15" s="746"/>
      <c r="QNJ15" s="746"/>
      <c r="QNK15" s="746"/>
      <c r="QNL15" s="746"/>
      <c r="QNM15" s="746"/>
      <c r="QNN15" s="746"/>
      <c r="QNO15" s="746"/>
      <c r="QNP15" s="746"/>
      <c r="QNQ15" s="746"/>
      <c r="QNR15" s="746"/>
      <c r="QNS15" s="746"/>
      <c r="QNT15" s="746"/>
      <c r="QNU15" s="746"/>
      <c r="QNV15" s="746"/>
      <c r="QNW15" s="746"/>
      <c r="QNX15" s="746"/>
      <c r="QNY15" s="746"/>
      <c r="QNZ15" s="746"/>
      <c r="QOA15" s="746"/>
      <c r="QOB15" s="746"/>
      <c r="QOC15" s="746"/>
      <c r="QOD15" s="746"/>
      <c r="QOE15" s="746"/>
      <c r="QOF15" s="746"/>
      <c r="QOG15" s="746"/>
      <c r="QOH15" s="746"/>
      <c r="QOI15" s="746"/>
      <c r="QOJ15" s="746"/>
      <c r="QOK15" s="746"/>
      <c r="QOL15" s="746"/>
      <c r="QOM15" s="746"/>
      <c r="QON15" s="746"/>
      <c r="QOO15" s="746"/>
      <c r="QOP15" s="746"/>
      <c r="QOQ15" s="746"/>
      <c r="QOR15" s="746"/>
      <c r="QOS15" s="746"/>
      <c r="QOT15" s="746"/>
      <c r="QOU15" s="746"/>
      <c r="QOV15" s="746"/>
      <c r="QOW15" s="746"/>
      <c r="QOX15" s="746"/>
      <c r="QOY15" s="746"/>
      <c r="QOZ15" s="746"/>
      <c r="QPA15" s="746"/>
      <c r="QPB15" s="746"/>
      <c r="QPC15" s="746"/>
      <c r="QPD15" s="746"/>
      <c r="QPE15" s="746"/>
      <c r="QPF15" s="746"/>
      <c r="QPG15" s="746"/>
      <c r="QPH15" s="746"/>
      <c r="QPI15" s="746"/>
      <c r="QPJ15" s="746"/>
      <c r="QPK15" s="746"/>
      <c r="QPL15" s="746"/>
      <c r="QPM15" s="746"/>
      <c r="QPN15" s="746"/>
      <c r="QPO15" s="746"/>
      <c r="QPP15" s="746"/>
      <c r="QPQ15" s="746"/>
      <c r="QPR15" s="746"/>
      <c r="QPS15" s="746"/>
      <c r="QPT15" s="746"/>
      <c r="QPU15" s="746"/>
      <c r="QPV15" s="746"/>
      <c r="QPW15" s="746"/>
      <c r="QPX15" s="746"/>
      <c r="QPY15" s="746"/>
      <c r="QPZ15" s="746"/>
      <c r="QQA15" s="746"/>
      <c r="QQB15" s="746"/>
      <c r="QQC15" s="746"/>
      <c r="QQD15" s="746"/>
      <c r="QQE15" s="746"/>
      <c r="QQF15" s="746"/>
      <c r="QQG15" s="746"/>
      <c r="QQH15" s="746"/>
      <c r="QQI15" s="746"/>
      <c r="QQJ15" s="746"/>
      <c r="QQK15" s="746"/>
      <c r="QQL15" s="746"/>
      <c r="QQM15" s="746"/>
      <c r="QQN15" s="746"/>
      <c r="QQO15" s="746"/>
      <c r="QQP15" s="746"/>
      <c r="QQQ15" s="746"/>
      <c r="QQR15" s="746"/>
      <c r="QQS15" s="746"/>
      <c r="QQT15" s="746"/>
      <c r="QQU15" s="746"/>
      <c r="QQV15" s="746"/>
      <c r="QQW15" s="746"/>
      <c r="QQX15" s="746"/>
      <c r="QQY15" s="746"/>
      <c r="QQZ15" s="746"/>
      <c r="QRA15" s="746"/>
      <c r="QRB15" s="746"/>
      <c r="QRC15" s="746"/>
      <c r="QRD15" s="746"/>
      <c r="QRE15" s="746"/>
      <c r="QRF15" s="746"/>
      <c r="QRG15" s="746"/>
      <c r="QRH15" s="746"/>
      <c r="QRI15" s="746"/>
      <c r="QRJ15" s="746"/>
      <c r="QRK15" s="746"/>
      <c r="QRL15" s="746"/>
      <c r="QRM15" s="746"/>
      <c r="QRN15" s="746"/>
      <c r="QRO15" s="746"/>
      <c r="QRP15" s="746"/>
      <c r="QRQ15" s="746"/>
      <c r="QRR15" s="746"/>
      <c r="QRS15" s="746"/>
      <c r="QRT15" s="746"/>
      <c r="QRU15" s="746"/>
      <c r="QRV15" s="746"/>
      <c r="QRW15" s="746"/>
      <c r="QRX15" s="746"/>
      <c r="QRY15" s="746"/>
      <c r="QRZ15" s="746"/>
      <c r="QSA15" s="746"/>
      <c r="QSB15" s="746"/>
      <c r="QSC15" s="746"/>
      <c r="QSD15" s="746"/>
      <c r="QSE15" s="746"/>
      <c r="QSF15" s="746"/>
      <c r="QSG15" s="746"/>
      <c r="QSH15" s="746"/>
      <c r="QSI15" s="746"/>
      <c r="QSJ15" s="746"/>
      <c r="QSK15" s="746"/>
      <c r="QSL15" s="746"/>
      <c r="QSM15" s="746"/>
      <c r="QSN15" s="746"/>
      <c r="QSO15" s="746"/>
      <c r="QSP15" s="746"/>
      <c r="QSQ15" s="746"/>
      <c r="QSR15" s="746"/>
      <c r="QSS15" s="746"/>
      <c r="QST15" s="746"/>
      <c r="QSU15" s="746"/>
      <c r="QSV15" s="746"/>
      <c r="QSW15" s="746"/>
      <c r="QSX15" s="746"/>
      <c r="QSY15" s="746"/>
      <c r="QSZ15" s="746"/>
      <c r="QTA15" s="746"/>
      <c r="QTB15" s="746"/>
      <c r="QTC15" s="746"/>
      <c r="QTD15" s="746"/>
      <c r="QTE15" s="746"/>
      <c r="QTF15" s="746"/>
      <c r="QTG15" s="746"/>
      <c r="QTH15" s="746"/>
      <c r="QTI15" s="746"/>
      <c r="QTJ15" s="746"/>
      <c r="QTK15" s="746"/>
      <c r="QTL15" s="746"/>
      <c r="QTM15" s="746"/>
      <c r="QTN15" s="746"/>
      <c r="QTO15" s="746"/>
      <c r="QTP15" s="746"/>
      <c r="QTQ15" s="746"/>
      <c r="QTR15" s="746"/>
      <c r="QTS15" s="746"/>
      <c r="QTT15" s="746"/>
      <c r="QTU15" s="746"/>
      <c r="QTV15" s="746"/>
      <c r="QTW15" s="746"/>
      <c r="QTX15" s="746"/>
      <c r="QTY15" s="746"/>
      <c r="QTZ15" s="746"/>
      <c r="QUA15" s="746"/>
      <c r="QUB15" s="746"/>
      <c r="QUC15" s="746"/>
      <c r="QUD15" s="746"/>
      <c r="QUE15" s="746"/>
      <c r="QUF15" s="746"/>
      <c r="QUG15" s="746"/>
      <c r="QUH15" s="746"/>
      <c r="QUI15" s="746"/>
      <c r="QUJ15" s="746"/>
      <c r="QUK15" s="746"/>
      <c r="QUL15" s="746"/>
      <c r="QUM15" s="746"/>
      <c r="QUN15" s="746"/>
      <c r="QUO15" s="746"/>
      <c r="QUP15" s="746"/>
      <c r="QUQ15" s="746"/>
      <c r="QUR15" s="746"/>
      <c r="QUS15" s="746"/>
      <c r="QUT15" s="746"/>
      <c r="QUU15" s="746"/>
      <c r="QUV15" s="746"/>
      <c r="QUW15" s="746"/>
      <c r="QUX15" s="746"/>
      <c r="QUY15" s="746"/>
      <c r="QUZ15" s="746"/>
      <c r="QVA15" s="746"/>
      <c r="QVB15" s="746"/>
      <c r="QVC15" s="746"/>
      <c r="QVD15" s="746"/>
      <c r="QVE15" s="746"/>
      <c r="QVF15" s="746"/>
      <c r="QVG15" s="746"/>
      <c r="QVH15" s="746"/>
      <c r="QVI15" s="746"/>
      <c r="QVJ15" s="746"/>
      <c r="QVK15" s="746"/>
      <c r="QVL15" s="746"/>
      <c r="QVM15" s="746"/>
      <c r="QVN15" s="746"/>
      <c r="QVO15" s="746"/>
      <c r="QVP15" s="746"/>
      <c r="QVQ15" s="746"/>
      <c r="QVR15" s="746"/>
      <c r="QVS15" s="746"/>
      <c r="QVT15" s="746"/>
      <c r="QVU15" s="746"/>
      <c r="QVV15" s="746"/>
      <c r="QVW15" s="746"/>
      <c r="QVX15" s="746"/>
      <c r="QVY15" s="746"/>
      <c r="QVZ15" s="746"/>
      <c r="QWA15" s="746"/>
      <c r="QWB15" s="746"/>
      <c r="QWC15" s="746"/>
      <c r="QWD15" s="746"/>
      <c r="QWE15" s="746"/>
      <c r="QWF15" s="746"/>
      <c r="QWG15" s="746"/>
      <c r="QWH15" s="746"/>
      <c r="QWI15" s="746"/>
      <c r="QWJ15" s="746"/>
      <c r="QWK15" s="746"/>
      <c r="QWL15" s="746"/>
      <c r="QWM15" s="746"/>
      <c r="QWN15" s="746"/>
      <c r="QWO15" s="746"/>
      <c r="QWP15" s="746"/>
      <c r="QWQ15" s="746"/>
      <c r="QWR15" s="746"/>
      <c r="QWS15" s="746"/>
      <c r="QWT15" s="746"/>
      <c r="QWU15" s="746"/>
      <c r="QWV15" s="746"/>
      <c r="QWW15" s="746"/>
      <c r="QWX15" s="746"/>
      <c r="QWY15" s="746"/>
      <c r="QWZ15" s="746"/>
      <c r="QXA15" s="746"/>
      <c r="QXB15" s="746"/>
      <c r="QXC15" s="746"/>
      <c r="QXD15" s="746"/>
      <c r="QXE15" s="746"/>
      <c r="QXF15" s="746"/>
      <c r="QXG15" s="746"/>
      <c r="QXH15" s="746"/>
      <c r="QXI15" s="746"/>
      <c r="QXJ15" s="746"/>
      <c r="QXK15" s="746"/>
      <c r="QXL15" s="746"/>
      <c r="QXM15" s="746"/>
      <c r="QXN15" s="746"/>
      <c r="QXO15" s="746"/>
      <c r="QXP15" s="746"/>
      <c r="QXQ15" s="746"/>
      <c r="QXR15" s="746"/>
      <c r="QXS15" s="746"/>
      <c r="QXT15" s="746"/>
      <c r="QXU15" s="746"/>
      <c r="QXV15" s="746"/>
      <c r="QXW15" s="746"/>
      <c r="QXX15" s="746"/>
      <c r="QXY15" s="746"/>
      <c r="QXZ15" s="746"/>
      <c r="QYA15" s="746"/>
      <c r="QYB15" s="746"/>
      <c r="QYC15" s="746"/>
      <c r="QYD15" s="746"/>
      <c r="QYE15" s="746"/>
      <c r="QYF15" s="746"/>
      <c r="QYG15" s="746"/>
      <c r="QYH15" s="746"/>
      <c r="QYI15" s="746"/>
      <c r="QYJ15" s="746"/>
      <c r="QYK15" s="746"/>
      <c r="QYL15" s="746"/>
      <c r="QYM15" s="746"/>
      <c r="QYN15" s="746"/>
      <c r="QYO15" s="746"/>
      <c r="QYP15" s="746"/>
      <c r="QYQ15" s="746"/>
      <c r="QYR15" s="746"/>
      <c r="QYS15" s="746"/>
      <c r="QYT15" s="746"/>
      <c r="QYU15" s="746"/>
      <c r="QYV15" s="746"/>
      <c r="QYW15" s="746"/>
      <c r="QYX15" s="746"/>
      <c r="QYY15" s="746"/>
      <c r="QYZ15" s="746"/>
      <c r="QZA15" s="746"/>
      <c r="QZB15" s="746"/>
      <c r="QZC15" s="746"/>
      <c r="QZD15" s="746"/>
      <c r="QZE15" s="746"/>
      <c r="QZF15" s="746"/>
      <c r="QZG15" s="746"/>
      <c r="QZH15" s="746"/>
      <c r="QZI15" s="746"/>
      <c r="QZJ15" s="746"/>
      <c r="QZK15" s="746"/>
      <c r="QZL15" s="746"/>
      <c r="QZM15" s="746"/>
      <c r="QZN15" s="746"/>
      <c r="QZO15" s="746"/>
      <c r="QZP15" s="746"/>
      <c r="QZQ15" s="746"/>
      <c r="QZR15" s="746"/>
      <c r="QZS15" s="746"/>
      <c r="QZT15" s="746"/>
      <c r="QZU15" s="746"/>
      <c r="QZV15" s="746"/>
      <c r="QZW15" s="746"/>
      <c r="QZX15" s="746"/>
      <c r="QZY15" s="746"/>
      <c r="QZZ15" s="746"/>
      <c r="RAA15" s="746"/>
      <c r="RAB15" s="746"/>
      <c r="RAC15" s="746"/>
      <c r="RAD15" s="746"/>
      <c r="RAE15" s="746"/>
      <c r="RAF15" s="746"/>
      <c r="RAG15" s="746"/>
      <c r="RAH15" s="746"/>
      <c r="RAI15" s="746"/>
      <c r="RAJ15" s="746"/>
      <c r="RAK15" s="746"/>
      <c r="RAL15" s="746"/>
      <c r="RAM15" s="746"/>
      <c r="RAN15" s="746"/>
      <c r="RAO15" s="746"/>
      <c r="RAP15" s="746"/>
      <c r="RAQ15" s="746"/>
      <c r="RAR15" s="746"/>
      <c r="RAS15" s="746"/>
      <c r="RAT15" s="746"/>
      <c r="RAU15" s="746"/>
      <c r="RAV15" s="746"/>
      <c r="RAW15" s="746"/>
      <c r="RAX15" s="746"/>
      <c r="RAY15" s="746"/>
      <c r="RAZ15" s="746"/>
      <c r="RBA15" s="746"/>
      <c r="RBB15" s="746"/>
      <c r="RBC15" s="746"/>
      <c r="RBD15" s="746"/>
      <c r="RBE15" s="746"/>
      <c r="RBF15" s="746"/>
      <c r="RBG15" s="746"/>
      <c r="RBH15" s="746"/>
      <c r="RBI15" s="746"/>
      <c r="RBJ15" s="746"/>
      <c r="RBK15" s="746"/>
      <c r="RBL15" s="746"/>
      <c r="RBM15" s="746"/>
      <c r="RBN15" s="746"/>
      <c r="RBO15" s="746"/>
      <c r="RBP15" s="746"/>
      <c r="RBQ15" s="746"/>
      <c r="RBR15" s="746"/>
      <c r="RBS15" s="746"/>
      <c r="RBT15" s="746"/>
      <c r="RBU15" s="746"/>
      <c r="RBV15" s="746"/>
      <c r="RBW15" s="746"/>
      <c r="RBX15" s="746"/>
      <c r="RBY15" s="746"/>
      <c r="RBZ15" s="746"/>
      <c r="RCA15" s="746"/>
      <c r="RCB15" s="746"/>
      <c r="RCC15" s="746"/>
      <c r="RCD15" s="746"/>
      <c r="RCE15" s="746"/>
      <c r="RCF15" s="746"/>
      <c r="RCG15" s="746"/>
      <c r="RCH15" s="746"/>
      <c r="RCI15" s="746"/>
      <c r="RCJ15" s="746"/>
      <c r="RCK15" s="746"/>
      <c r="RCL15" s="746"/>
      <c r="RCM15" s="746"/>
      <c r="RCN15" s="746"/>
      <c r="RCO15" s="746"/>
      <c r="RCP15" s="746"/>
      <c r="RCQ15" s="746"/>
      <c r="RCR15" s="746"/>
      <c r="RCS15" s="746"/>
      <c r="RCT15" s="746"/>
      <c r="RCU15" s="746"/>
      <c r="RCV15" s="746"/>
      <c r="RCW15" s="746"/>
      <c r="RCX15" s="746"/>
      <c r="RCY15" s="746"/>
      <c r="RCZ15" s="746"/>
      <c r="RDA15" s="746"/>
      <c r="RDB15" s="746"/>
      <c r="RDC15" s="746"/>
      <c r="RDD15" s="746"/>
      <c r="RDE15" s="746"/>
      <c r="RDF15" s="746"/>
      <c r="RDG15" s="746"/>
      <c r="RDH15" s="746"/>
      <c r="RDI15" s="746"/>
      <c r="RDJ15" s="746"/>
      <c r="RDK15" s="746"/>
      <c r="RDL15" s="746"/>
      <c r="RDM15" s="746"/>
      <c r="RDN15" s="746"/>
      <c r="RDO15" s="746"/>
      <c r="RDP15" s="746"/>
      <c r="RDQ15" s="746"/>
      <c r="RDR15" s="746"/>
      <c r="RDS15" s="746"/>
      <c r="RDT15" s="746"/>
      <c r="RDU15" s="746"/>
      <c r="RDV15" s="746"/>
      <c r="RDW15" s="746"/>
      <c r="RDX15" s="746"/>
      <c r="RDY15" s="746"/>
      <c r="RDZ15" s="746"/>
      <c r="REA15" s="746"/>
      <c r="REB15" s="746"/>
      <c r="REC15" s="746"/>
      <c r="RED15" s="746"/>
      <c r="REE15" s="746"/>
      <c r="REF15" s="746"/>
      <c r="REG15" s="746"/>
      <c r="REH15" s="746"/>
      <c r="REI15" s="746"/>
      <c r="REJ15" s="746"/>
      <c r="REK15" s="746"/>
      <c r="REL15" s="746"/>
      <c r="REM15" s="746"/>
      <c r="REN15" s="746"/>
      <c r="REO15" s="746"/>
      <c r="REP15" s="746"/>
      <c r="REQ15" s="746"/>
      <c r="RER15" s="746"/>
      <c r="RES15" s="746"/>
      <c r="RET15" s="746"/>
      <c r="REU15" s="746"/>
      <c r="REV15" s="746"/>
      <c r="REW15" s="746"/>
      <c r="REX15" s="746"/>
      <c r="REY15" s="746"/>
      <c r="REZ15" s="746"/>
      <c r="RFA15" s="746"/>
      <c r="RFB15" s="746"/>
      <c r="RFC15" s="746"/>
      <c r="RFD15" s="746"/>
      <c r="RFE15" s="746"/>
      <c r="RFF15" s="746"/>
      <c r="RFG15" s="746"/>
      <c r="RFH15" s="746"/>
      <c r="RFI15" s="746"/>
      <c r="RFJ15" s="746"/>
      <c r="RFK15" s="746"/>
      <c r="RFL15" s="746"/>
      <c r="RFM15" s="746"/>
      <c r="RFN15" s="746"/>
      <c r="RFO15" s="746"/>
      <c r="RFP15" s="746"/>
      <c r="RFQ15" s="746"/>
      <c r="RFR15" s="746"/>
      <c r="RFS15" s="746"/>
      <c r="RFT15" s="746"/>
      <c r="RFU15" s="746"/>
      <c r="RFV15" s="746"/>
      <c r="RFW15" s="746"/>
      <c r="RFX15" s="746"/>
      <c r="RFY15" s="746"/>
      <c r="RFZ15" s="746"/>
      <c r="RGA15" s="746"/>
      <c r="RGB15" s="746"/>
      <c r="RGC15" s="746"/>
      <c r="RGD15" s="746"/>
      <c r="RGE15" s="746"/>
      <c r="RGF15" s="746"/>
      <c r="RGG15" s="746"/>
      <c r="RGH15" s="746"/>
      <c r="RGI15" s="746"/>
      <c r="RGJ15" s="746"/>
      <c r="RGK15" s="746"/>
      <c r="RGL15" s="746"/>
      <c r="RGM15" s="746"/>
      <c r="RGN15" s="746"/>
      <c r="RGO15" s="746"/>
      <c r="RGP15" s="746"/>
      <c r="RGQ15" s="746"/>
      <c r="RGR15" s="746"/>
      <c r="RGS15" s="746"/>
      <c r="RGT15" s="746"/>
      <c r="RGU15" s="746"/>
      <c r="RGV15" s="746"/>
      <c r="RGW15" s="746"/>
      <c r="RGX15" s="746"/>
      <c r="RGY15" s="746"/>
      <c r="RGZ15" s="746"/>
      <c r="RHA15" s="746"/>
      <c r="RHB15" s="746"/>
      <c r="RHC15" s="746"/>
      <c r="RHD15" s="746"/>
      <c r="RHE15" s="746"/>
      <c r="RHF15" s="746"/>
      <c r="RHG15" s="746"/>
      <c r="RHH15" s="746"/>
      <c r="RHI15" s="746"/>
      <c r="RHJ15" s="746"/>
      <c r="RHK15" s="746"/>
      <c r="RHL15" s="746"/>
      <c r="RHM15" s="746"/>
      <c r="RHN15" s="746"/>
      <c r="RHO15" s="746"/>
      <c r="RHP15" s="746"/>
      <c r="RHQ15" s="746"/>
      <c r="RHR15" s="746"/>
      <c r="RHS15" s="746"/>
      <c r="RHT15" s="746"/>
      <c r="RHU15" s="746"/>
      <c r="RHV15" s="746"/>
      <c r="RHW15" s="746"/>
      <c r="RHX15" s="746"/>
      <c r="RHY15" s="746"/>
      <c r="RHZ15" s="746"/>
      <c r="RIA15" s="746"/>
      <c r="RIB15" s="746"/>
      <c r="RIC15" s="746"/>
      <c r="RID15" s="746"/>
      <c r="RIE15" s="746"/>
      <c r="RIF15" s="746"/>
      <c r="RIG15" s="746"/>
      <c r="RIH15" s="746"/>
      <c r="RII15" s="746"/>
      <c r="RIJ15" s="746"/>
      <c r="RIK15" s="746"/>
      <c r="RIL15" s="746"/>
      <c r="RIM15" s="746"/>
      <c r="RIN15" s="746"/>
      <c r="RIO15" s="746"/>
      <c r="RIP15" s="746"/>
      <c r="RIQ15" s="746"/>
      <c r="RIR15" s="746"/>
      <c r="RIS15" s="746"/>
      <c r="RIT15" s="746"/>
      <c r="RIU15" s="746"/>
      <c r="RIV15" s="746"/>
      <c r="RIW15" s="746"/>
      <c r="RIX15" s="746"/>
      <c r="RIY15" s="746"/>
      <c r="RIZ15" s="746"/>
      <c r="RJA15" s="746"/>
      <c r="RJB15" s="746"/>
      <c r="RJC15" s="746"/>
      <c r="RJD15" s="746"/>
      <c r="RJE15" s="746"/>
      <c r="RJF15" s="746"/>
      <c r="RJG15" s="746"/>
      <c r="RJH15" s="746"/>
      <c r="RJI15" s="746"/>
      <c r="RJJ15" s="746"/>
      <c r="RJK15" s="746"/>
      <c r="RJL15" s="746"/>
      <c r="RJM15" s="746"/>
      <c r="RJN15" s="746"/>
      <c r="RJO15" s="746"/>
      <c r="RJP15" s="746"/>
      <c r="RJQ15" s="746"/>
      <c r="RJR15" s="746"/>
      <c r="RJS15" s="746"/>
      <c r="RJT15" s="746"/>
      <c r="RJU15" s="746"/>
      <c r="RJV15" s="746"/>
      <c r="RJW15" s="746"/>
      <c r="RJX15" s="746"/>
      <c r="RJY15" s="746"/>
      <c r="RJZ15" s="746"/>
      <c r="RKA15" s="746"/>
      <c r="RKB15" s="746"/>
      <c r="RKC15" s="746"/>
      <c r="RKD15" s="746"/>
      <c r="RKE15" s="746"/>
      <c r="RKF15" s="746"/>
      <c r="RKG15" s="746"/>
      <c r="RKH15" s="746"/>
      <c r="RKI15" s="746"/>
      <c r="RKJ15" s="746"/>
      <c r="RKK15" s="746"/>
      <c r="RKL15" s="746"/>
      <c r="RKM15" s="746"/>
      <c r="RKN15" s="746"/>
      <c r="RKO15" s="746"/>
      <c r="RKP15" s="746"/>
      <c r="RKQ15" s="746"/>
      <c r="RKR15" s="746"/>
      <c r="RKS15" s="746"/>
      <c r="RKT15" s="746"/>
      <c r="RKU15" s="746"/>
      <c r="RKV15" s="746"/>
      <c r="RKW15" s="746"/>
      <c r="RKX15" s="746"/>
      <c r="RKY15" s="746"/>
      <c r="RKZ15" s="746"/>
      <c r="RLA15" s="746"/>
      <c r="RLB15" s="746"/>
      <c r="RLC15" s="746"/>
      <c r="RLD15" s="746"/>
      <c r="RLE15" s="746"/>
      <c r="RLF15" s="746"/>
      <c r="RLG15" s="746"/>
      <c r="RLH15" s="746"/>
      <c r="RLI15" s="746"/>
      <c r="RLJ15" s="746"/>
      <c r="RLK15" s="746"/>
      <c r="RLL15" s="746"/>
      <c r="RLM15" s="746"/>
      <c r="RLN15" s="746"/>
      <c r="RLO15" s="746"/>
      <c r="RLP15" s="746"/>
      <c r="RLQ15" s="746"/>
      <c r="RLR15" s="746"/>
      <c r="RLS15" s="746"/>
      <c r="RLT15" s="746"/>
      <c r="RLU15" s="746"/>
      <c r="RLV15" s="746"/>
      <c r="RLW15" s="746"/>
      <c r="RLX15" s="746"/>
      <c r="RLY15" s="746"/>
      <c r="RLZ15" s="746"/>
      <c r="RMA15" s="746"/>
      <c r="RMB15" s="746"/>
      <c r="RMC15" s="746"/>
      <c r="RMD15" s="746"/>
      <c r="RME15" s="746"/>
      <c r="RMF15" s="746"/>
      <c r="RMG15" s="746"/>
      <c r="RMH15" s="746"/>
      <c r="RMI15" s="746"/>
      <c r="RMJ15" s="746"/>
      <c r="RMK15" s="746"/>
      <c r="RML15" s="746"/>
      <c r="RMM15" s="746"/>
      <c r="RMN15" s="746"/>
      <c r="RMO15" s="746"/>
      <c r="RMP15" s="746"/>
      <c r="RMQ15" s="746"/>
      <c r="RMR15" s="746"/>
      <c r="RMS15" s="746"/>
      <c r="RMT15" s="746"/>
      <c r="RMU15" s="746"/>
      <c r="RMV15" s="746"/>
      <c r="RMW15" s="746"/>
      <c r="RMX15" s="746"/>
      <c r="RMY15" s="746"/>
      <c r="RMZ15" s="746"/>
      <c r="RNA15" s="746"/>
      <c r="RNB15" s="746"/>
      <c r="RNC15" s="746"/>
      <c r="RND15" s="746"/>
      <c r="RNE15" s="746"/>
      <c r="RNF15" s="746"/>
      <c r="RNG15" s="746"/>
      <c r="RNH15" s="746"/>
      <c r="RNI15" s="746"/>
      <c r="RNJ15" s="746"/>
      <c r="RNK15" s="746"/>
      <c r="RNL15" s="746"/>
      <c r="RNM15" s="746"/>
      <c r="RNN15" s="746"/>
      <c r="RNO15" s="746"/>
      <c r="RNP15" s="746"/>
      <c r="RNQ15" s="746"/>
      <c r="RNR15" s="746"/>
      <c r="RNS15" s="746"/>
      <c r="RNT15" s="746"/>
      <c r="RNU15" s="746"/>
      <c r="RNV15" s="746"/>
      <c r="RNW15" s="746"/>
      <c r="RNX15" s="746"/>
      <c r="RNY15" s="746"/>
      <c r="RNZ15" s="746"/>
      <c r="ROA15" s="746"/>
      <c r="ROB15" s="746"/>
      <c r="ROC15" s="746"/>
      <c r="ROD15" s="746"/>
      <c r="ROE15" s="746"/>
      <c r="ROF15" s="746"/>
      <c r="ROG15" s="746"/>
      <c r="ROH15" s="746"/>
      <c r="ROI15" s="746"/>
      <c r="ROJ15" s="746"/>
      <c r="ROK15" s="746"/>
      <c r="ROL15" s="746"/>
      <c r="ROM15" s="746"/>
      <c r="RON15" s="746"/>
      <c r="ROO15" s="746"/>
      <c r="ROP15" s="746"/>
      <c r="ROQ15" s="746"/>
      <c r="ROR15" s="746"/>
      <c r="ROS15" s="746"/>
      <c r="ROT15" s="746"/>
      <c r="ROU15" s="746"/>
      <c r="ROV15" s="746"/>
      <c r="ROW15" s="746"/>
      <c r="ROX15" s="746"/>
      <c r="ROY15" s="746"/>
      <c r="ROZ15" s="746"/>
      <c r="RPA15" s="746"/>
      <c r="RPB15" s="746"/>
      <c r="RPC15" s="746"/>
      <c r="RPD15" s="746"/>
      <c r="RPE15" s="746"/>
      <c r="RPF15" s="746"/>
      <c r="RPG15" s="746"/>
      <c r="RPH15" s="746"/>
      <c r="RPI15" s="746"/>
      <c r="RPJ15" s="746"/>
      <c r="RPK15" s="746"/>
      <c r="RPL15" s="746"/>
      <c r="RPM15" s="746"/>
      <c r="RPN15" s="746"/>
      <c r="RPO15" s="746"/>
      <c r="RPP15" s="746"/>
      <c r="RPQ15" s="746"/>
      <c r="RPR15" s="746"/>
      <c r="RPS15" s="746"/>
      <c r="RPT15" s="746"/>
      <c r="RPU15" s="746"/>
      <c r="RPV15" s="746"/>
      <c r="RPW15" s="746"/>
      <c r="RPX15" s="746"/>
      <c r="RPY15" s="746"/>
      <c r="RPZ15" s="746"/>
      <c r="RQA15" s="746"/>
      <c r="RQB15" s="746"/>
      <c r="RQC15" s="746"/>
      <c r="RQD15" s="746"/>
      <c r="RQE15" s="746"/>
      <c r="RQF15" s="746"/>
      <c r="RQG15" s="746"/>
      <c r="RQH15" s="746"/>
      <c r="RQI15" s="746"/>
      <c r="RQJ15" s="746"/>
      <c r="RQK15" s="746"/>
      <c r="RQL15" s="746"/>
      <c r="RQM15" s="746"/>
      <c r="RQN15" s="746"/>
      <c r="RQO15" s="746"/>
      <c r="RQP15" s="746"/>
      <c r="RQQ15" s="746"/>
      <c r="RQR15" s="746"/>
      <c r="RQS15" s="746"/>
      <c r="RQT15" s="746"/>
      <c r="RQU15" s="746"/>
      <c r="RQV15" s="746"/>
      <c r="RQW15" s="746"/>
      <c r="RQX15" s="746"/>
      <c r="RQY15" s="746"/>
      <c r="RQZ15" s="746"/>
      <c r="RRA15" s="746"/>
      <c r="RRB15" s="746"/>
      <c r="RRC15" s="746"/>
      <c r="RRD15" s="746"/>
      <c r="RRE15" s="746"/>
      <c r="RRF15" s="746"/>
      <c r="RRG15" s="746"/>
      <c r="RRH15" s="746"/>
      <c r="RRI15" s="746"/>
      <c r="RRJ15" s="746"/>
      <c r="RRK15" s="746"/>
      <c r="RRL15" s="746"/>
      <c r="RRM15" s="746"/>
      <c r="RRN15" s="746"/>
      <c r="RRO15" s="746"/>
      <c r="RRP15" s="746"/>
      <c r="RRQ15" s="746"/>
      <c r="RRR15" s="746"/>
      <c r="RRS15" s="746"/>
      <c r="RRT15" s="746"/>
      <c r="RRU15" s="746"/>
      <c r="RRV15" s="746"/>
      <c r="RRW15" s="746"/>
      <c r="RRX15" s="746"/>
      <c r="RRY15" s="746"/>
      <c r="RRZ15" s="746"/>
      <c r="RSA15" s="746"/>
      <c r="RSB15" s="746"/>
      <c r="RSC15" s="746"/>
      <c r="RSD15" s="746"/>
      <c r="RSE15" s="746"/>
      <c r="RSF15" s="746"/>
      <c r="RSG15" s="746"/>
      <c r="RSH15" s="746"/>
      <c r="RSI15" s="746"/>
      <c r="RSJ15" s="746"/>
      <c r="RSK15" s="746"/>
      <c r="RSL15" s="746"/>
      <c r="RSM15" s="746"/>
      <c r="RSN15" s="746"/>
      <c r="RSO15" s="746"/>
      <c r="RSP15" s="746"/>
      <c r="RSQ15" s="746"/>
      <c r="RSR15" s="746"/>
      <c r="RSS15" s="746"/>
      <c r="RST15" s="746"/>
      <c r="RSU15" s="746"/>
      <c r="RSV15" s="746"/>
      <c r="RSW15" s="746"/>
      <c r="RSX15" s="746"/>
      <c r="RSY15" s="746"/>
      <c r="RSZ15" s="746"/>
      <c r="RTA15" s="746"/>
      <c r="RTB15" s="746"/>
      <c r="RTC15" s="746"/>
      <c r="RTD15" s="746"/>
      <c r="RTE15" s="746"/>
      <c r="RTF15" s="746"/>
      <c r="RTG15" s="746"/>
      <c r="RTH15" s="746"/>
      <c r="RTI15" s="746"/>
      <c r="RTJ15" s="746"/>
      <c r="RTK15" s="746"/>
      <c r="RTL15" s="746"/>
      <c r="RTM15" s="746"/>
      <c r="RTN15" s="746"/>
      <c r="RTO15" s="746"/>
      <c r="RTP15" s="746"/>
      <c r="RTQ15" s="746"/>
      <c r="RTR15" s="746"/>
      <c r="RTS15" s="746"/>
      <c r="RTT15" s="746"/>
      <c r="RTU15" s="746"/>
      <c r="RTV15" s="746"/>
      <c r="RTW15" s="746"/>
      <c r="RTX15" s="746"/>
      <c r="RTY15" s="746"/>
      <c r="RTZ15" s="746"/>
      <c r="RUA15" s="746"/>
      <c r="RUB15" s="746"/>
      <c r="RUC15" s="746"/>
      <c r="RUD15" s="746"/>
      <c r="RUE15" s="746"/>
      <c r="RUF15" s="746"/>
      <c r="RUG15" s="746"/>
      <c r="RUH15" s="746"/>
      <c r="RUI15" s="746"/>
      <c r="RUJ15" s="746"/>
      <c r="RUK15" s="746"/>
      <c r="RUL15" s="746"/>
      <c r="RUM15" s="746"/>
      <c r="RUN15" s="746"/>
      <c r="RUO15" s="746"/>
      <c r="RUP15" s="746"/>
      <c r="RUQ15" s="746"/>
      <c r="RUR15" s="746"/>
      <c r="RUS15" s="746"/>
      <c r="RUT15" s="746"/>
      <c r="RUU15" s="746"/>
      <c r="RUV15" s="746"/>
      <c r="RUW15" s="746"/>
      <c r="RUX15" s="746"/>
      <c r="RUY15" s="746"/>
      <c r="RUZ15" s="746"/>
      <c r="RVA15" s="746"/>
      <c r="RVB15" s="746"/>
      <c r="RVC15" s="746"/>
      <c r="RVD15" s="746"/>
      <c r="RVE15" s="746"/>
      <c r="RVF15" s="746"/>
      <c r="RVG15" s="746"/>
      <c r="RVH15" s="746"/>
      <c r="RVI15" s="746"/>
      <c r="RVJ15" s="746"/>
      <c r="RVK15" s="746"/>
      <c r="RVL15" s="746"/>
      <c r="RVM15" s="746"/>
      <c r="RVN15" s="746"/>
      <c r="RVO15" s="746"/>
      <c r="RVP15" s="746"/>
      <c r="RVQ15" s="746"/>
      <c r="RVR15" s="746"/>
      <c r="RVS15" s="746"/>
      <c r="RVT15" s="746"/>
      <c r="RVU15" s="746"/>
      <c r="RVV15" s="746"/>
      <c r="RVW15" s="746"/>
      <c r="RVX15" s="746"/>
      <c r="RVY15" s="746"/>
      <c r="RVZ15" s="746"/>
      <c r="RWA15" s="746"/>
      <c r="RWB15" s="746"/>
      <c r="RWC15" s="746"/>
      <c r="RWD15" s="746"/>
      <c r="RWE15" s="746"/>
      <c r="RWF15" s="746"/>
      <c r="RWG15" s="746"/>
      <c r="RWH15" s="746"/>
      <c r="RWI15" s="746"/>
      <c r="RWJ15" s="746"/>
      <c r="RWK15" s="746"/>
      <c r="RWL15" s="746"/>
      <c r="RWM15" s="746"/>
      <c r="RWN15" s="746"/>
      <c r="RWO15" s="746"/>
      <c r="RWP15" s="746"/>
      <c r="RWQ15" s="746"/>
      <c r="RWR15" s="746"/>
      <c r="RWS15" s="746"/>
      <c r="RWT15" s="746"/>
      <c r="RWU15" s="746"/>
      <c r="RWV15" s="746"/>
      <c r="RWW15" s="746"/>
      <c r="RWX15" s="746"/>
      <c r="RWY15" s="746"/>
      <c r="RWZ15" s="746"/>
      <c r="RXA15" s="746"/>
      <c r="RXB15" s="746"/>
      <c r="RXC15" s="746"/>
      <c r="RXD15" s="746"/>
      <c r="RXE15" s="746"/>
      <c r="RXF15" s="746"/>
      <c r="RXG15" s="746"/>
      <c r="RXH15" s="746"/>
      <c r="RXI15" s="746"/>
      <c r="RXJ15" s="746"/>
      <c r="RXK15" s="746"/>
      <c r="RXL15" s="746"/>
      <c r="RXM15" s="746"/>
      <c r="RXN15" s="746"/>
      <c r="RXO15" s="746"/>
      <c r="RXP15" s="746"/>
      <c r="RXQ15" s="746"/>
      <c r="RXR15" s="746"/>
      <c r="RXS15" s="746"/>
      <c r="RXT15" s="746"/>
      <c r="RXU15" s="746"/>
      <c r="RXV15" s="746"/>
      <c r="RXW15" s="746"/>
      <c r="RXX15" s="746"/>
      <c r="RXY15" s="746"/>
      <c r="RXZ15" s="746"/>
      <c r="RYA15" s="746"/>
      <c r="RYB15" s="746"/>
      <c r="RYC15" s="746"/>
      <c r="RYD15" s="746"/>
      <c r="RYE15" s="746"/>
      <c r="RYF15" s="746"/>
      <c r="RYG15" s="746"/>
      <c r="RYH15" s="746"/>
      <c r="RYI15" s="746"/>
      <c r="RYJ15" s="746"/>
      <c r="RYK15" s="746"/>
      <c r="RYL15" s="746"/>
      <c r="RYM15" s="746"/>
      <c r="RYN15" s="746"/>
      <c r="RYO15" s="746"/>
      <c r="RYP15" s="746"/>
      <c r="RYQ15" s="746"/>
      <c r="RYR15" s="746"/>
      <c r="RYS15" s="746"/>
      <c r="RYT15" s="746"/>
      <c r="RYU15" s="746"/>
      <c r="RYV15" s="746"/>
      <c r="RYW15" s="746"/>
      <c r="RYX15" s="746"/>
      <c r="RYY15" s="746"/>
      <c r="RYZ15" s="746"/>
      <c r="RZA15" s="746"/>
      <c r="RZB15" s="746"/>
      <c r="RZC15" s="746"/>
      <c r="RZD15" s="746"/>
      <c r="RZE15" s="746"/>
      <c r="RZF15" s="746"/>
      <c r="RZG15" s="746"/>
      <c r="RZH15" s="746"/>
      <c r="RZI15" s="746"/>
      <c r="RZJ15" s="746"/>
      <c r="RZK15" s="746"/>
      <c r="RZL15" s="746"/>
      <c r="RZM15" s="746"/>
      <c r="RZN15" s="746"/>
      <c r="RZO15" s="746"/>
      <c r="RZP15" s="746"/>
      <c r="RZQ15" s="746"/>
      <c r="RZR15" s="746"/>
      <c r="RZS15" s="746"/>
      <c r="RZT15" s="746"/>
      <c r="RZU15" s="746"/>
      <c r="RZV15" s="746"/>
      <c r="RZW15" s="746"/>
      <c r="RZX15" s="746"/>
      <c r="RZY15" s="746"/>
      <c r="RZZ15" s="746"/>
      <c r="SAA15" s="746"/>
      <c r="SAB15" s="746"/>
      <c r="SAC15" s="746"/>
      <c r="SAD15" s="746"/>
      <c r="SAE15" s="746"/>
      <c r="SAF15" s="746"/>
      <c r="SAG15" s="746"/>
      <c r="SAH15" s="746"/>
      <c r="SAI15" s="746"/>
      <c r="SAJ15" s="746"/>
      <c r="SAK15" s="746"/>
      <c r="SAL15" s="746"/>
      <c r="SAM15" s="746"/>
      <c r="SAN15" s="746"/>
      <c r="SAO15" s="746"/>
      <c r="SAP15" s="746"/>
      <c r="SAQ15" s="746"/>
      <c r="SAR15" s="746"/>
      <c r="SAS15" s="746"/>
      <c r="SAT15" s="746"/>
      <c r="SAU15" s="746"/>
      <c r="SAV15" s="746"/>
      <c r="SAW15" s="746"/>
      <c r="SAX15" s="746"/>
      <c r="SAY15" s="746"/>
      <c r="SAZ15" s="746"/>
      <c r="SBA15" s="746"/>
      <c r="SBB15" s="746"/>
      <c r="SBC15" s="746"/>
      <c r="SBD15" s="746"/>
      <c r="SBE15" s="746"/>
      <c r="SBF15" s="746"/>
      <c r="SBG15" s="746"/>
      <c r="SBH15" s="746"/>
      <c r="SBI15" s="746"/>
      <c r="SBJ15" s="746"/>
      <c r="SBK15" s="746"/>
      <c r="SBL15" s="746"/>
      <c r="SBM15" s="746"/>
      <c r="SBN15" s="746"/>
      <c r="SBO15" s="746"/>
      <c r="SBP15" s="746"/>
      <c r="SBQ15" s="746"/>
      <c r="SBR15" s="746"/>
      <c r="SBS15" s="746"/>
      <c r="SBT15" s="746"/>
      <c r="SBU15" s="746"/>
      <c r="SBV15" s="746"/>
      <c r="SBW15" s="746"/>
      <c r="SBX15" s="746"/>
      <c r="SBY15" s="746"/>
      <c r="SBZ15" s="746"/>
      <c r="SCA15" s="746"/>
      <c r="SCB15" s="746"/>
      <c r="SCC15" s="746"/>
      <c r="SCD15" s="746"/>
      <c r="SCE15" s="746"/>
      <c r="SCF15" s="746"/>
      <c r="SCG15" s="746"/>
      <c r="SCH15" s="746"/>
      <c r="SCI15" s="746"/>
      <c r="SCJ15" s="746"/>
      <c r="SCK15" s="746"/>
      <c r="SCL15" s="746"/>
      <c r="SCM15" s="746"/>
      <c r="SCN15" s="746"/>
      <c r="SCO15" s="746"/>
      <c r="SCP15" s="746"/>
      <c r="SCQ15" s="746"/>
      <c r="SCR15" s="746"/>
      <c r="SCS15" s="746"/>
      <c r="SCT15" s="746"/>
      <c r="SCU15" s="746"/>
      <c r="SCV15" s="746"/>
      <c r="SCW15" s="746"/>
      <c r="SCX15" s="746"/>
      <c r="SCY15" s="746"/>
      <c r="SCZ15" s="746"/>
      <c r="SDA15" s="746"/>
      <c r="SDB15" s="746"/>
      <c r="SDC15" s="746"/>
      <c r="SDD15" s="746"/>
      <c r="SDE15" s="746"/>
      <c r="SDF15" s="746"/>
      <c r="SDG15" s="746"/>
      <c r="SDH15" s="746"/>
      <c r="SDI15" s="746"/>
      <c r="SDJ15" s="746"/>
      <c r="SDK15" s="746"/>
      <c r="SDL15" s="746"/>
      <c r="SDM15" s="746"/>
      <c r="SDN15" s="746"/>
      <c r="SDO15" s="746"/>
      <c r="SDP15" s="746"/>
      <c r="SDQ15" s="746"/>
      <c r="SDR15" s="746"/>
      <c r="SDS15" s="746"/>
      <c r="SDT15" s="746"/>
      <c r="SDU15" s="746"/>
      <c r="SDV15" s="746"/>
      <c r="SDW15" s="746"/>
      <c r="SDX15" s="746"/>
      <c r="SDY15" s="746"/>
      <c r="SDZ15" s="746"/>
      <c r="SEA15" s="746"/>
      <c r="SEB15" s="746"/>
      <c r="SEC15" s="746"/>
      <c r="SED15" s="746"/>
      <c r="SEE15" s="746"/>
      <c r="SEF15" s="746"/>
      <c r="SEG15" s="746"/>
      <c r="SEH15" s="746"/>
      <c r="SEI15" s="746"/>
      <c r="SEJ15" s="746"/>
      <c r="SEK15" s="746"/>
      <c r="SEL15" s="746"/>
      <c r="SEM15" s="746"/>
      <c r="SEN15" s="746"/>
      <c r="SEO15" s="746"/>
      <c r="SEP15" s="746"/>
      <c r="SEQ15" s="746"/>
      <c r="SER15" s="746"/>
      <c r="SES15" s="746"/>
      <c r="SET15" s="746"/>
      <c r="SEU15" s="746"/>
      <c r="SEV15" s="746"/>
      <c r="SEW15" s="746"/>
      <c r="SEX15" s="746"/>
      <c r="SEY15" s="746"/>
      <c r="SEZ15" s="746"/>
      <c r="SFA15" s="746"/>
      <c r="SFB15" s="746"/>
      <c r="SFC15" s="746"/>
      <c r="SFD15" s="746"/>
      <c r="SFE15" s="746"/>
      <c r="SFF15" s="746"/>
      <c r="SFG15" s="746"/>
      <c r="SFH15" s="746"/>
      <c r="SFI15" s="746"/>
      <c r="SFJ15" s="746"/>
      <c r="SFK15" s="746"/>
      <c r="SFL15" s="746"/>
      <c r="SFM15" s="746"/>
      <c r="SFN15" s="746"/>
      <c r="SFO15" s="746"/>
      <c r="SFP15" s="746"/>
      <c r="SFQ15" s="746"/>
      <c r="SFR15" s="746"/>
      <c r="SFS15" s="746"/>
      <c r="SFT15" s="746"/>
      <c r="SFU15" s="746"/>
      <c r="SFV15" s="746"/>
      <c r="SFW15" s="746"/>
      <c r="SFX15" s="746"/>
      <c r="SFY15" s="746"/>
      <c r="SFZ15" s="746"/>
      <c r="SGA15" s="746"/>
      <c r="SGB15" s="746"/>
      <c r="SGC15" s="746"/>
      <c r="SGD15" s="746"/>
      <c r="SGE15" s="746"/>
      <c r="SGF15" s="746"/>
      <c r="SGG15" s="746"/>
      <c r="SGH15" s="746"/>
      <c r="SGI15" s="746"/>
      <c r="SGJ15" s="746"/>
      <c r="SGK15" s="746"/>
      <c r="SGL15" s="746"/>
      <c r="SGM15" s="746"/>
      <c r="SGN15" s="746"/>
      <c r="SGO15" s="746"/>
      <c r="SGP15" s="746"/>
      <c r="SGQ15" s="746"/>
      <c r="SGR15" s="746"/>
      <c r="SGS15" s="746"/>
      <c r="SGT15" s="746"/>
      <c r="SGU15" s="746"/>
      <c r="SGV15" s="746"/>
      <c r="SGW15" s="746"/>
      <c r="SGX15" s="746"/>
      <c r="SGY15" s="746"/>
      <c r="SGZ15" s="746"/>
      <c r="SHA15" s="746"/>
      <c r="SHB15" s="746"/>
      <c r="SHC15" s="746"/>
      <c r="SHD15" s="746"/>
      <c r="SHE15" s="746"/>
      <c r="SHF15" s="746"/>
      <c r="SHG15" s="746"/>
      <c r="SHH15" s="746"/>
      <c r="SHI15" s="746"/>
      <c r="SHJ15" s="746"/>
      <c r="SHK15" s="746"/>
      <c r="SHL15" s="746"/>
      <c r="SHM15" s="746"/>
      <c r="SHN15" s="746"/>
      <c r="SHO15" s="746"/>
      <c r="SHP15" s="746"/>
      <c r="SHQ15" s="746"/>
      <c r="SHR15" s="746"/>
      <c r="SHS15" s="746"/>
      <c r="SHT15" s="746"/>
      <c r="SHU15" s="746"/>
      <c r="SHV15" s="746"/>
      <c r="SHW15" s="746"/>
      <c r="SHX15" s="746"/>
      <c r="SHY15" s="746"/>
      <c r="SHZ15" s="746"/>
      <c r="SIA15" s="746"/>
      <c r="SIB15" s="746"/>
      <c r="SIC15" s="746"/>
      <c r="SID15" s="746"/>
      <c r="SIE15" s="746"/>
      <c r="SIF15" s="746"/>
      <c r="SIG15" s="746"/>
      <c r="SIH15" s="746"/>
      <c r="SII15" s="746"/>
      <c r="SIJ15" s="746"/>
      <c r="SIK15" s="746"/>
      <c r="SIL15" s="746"/>
      <c r="SIM15" s="746"/>
      <c r="SIN15" s="746"/>
      <c r="SIO15" s="746"/>
      <c r="SIP15" s="746"/>
      <c r="SIQ15" s="746"/>
      <c r="SIR15" s="746"/>
      <c r="SIS15" s="746"/>
      <c r="SIT15" s="746"/>
      <c r="SIU15" s="746"/>
      <c r="SIV15" s="746"/>
      <c r="SIW15" s="746"/>
      <c r="SIX15" s="746"/>
      <c r="SIY15" s="746"/>
      <c r="SIZ15" s="746"/>
      <c r="SJA15" s="746"/>
      <c r="SJB15" s="746"/>
      <c r="SJC15" s="746"/>
      <c r="SJD15" s="746"/>
      <c r="SJE15" s="746"/>
      <c r="SJF15" s="746"/>
      <c r="SJG15" s="746"/>
      <c r="SJH15" s="746"/>
      <c r="SJI15" s="746"/>
      <c r="SJJ15" s="746"/>
      <c r="SJK15" s="746"/>
      <c r="SJL15" s="746"/>
      <c r="SJM15" s="746"/>
      <c r="SJN15" s="746"/>
      <c r="SJO15" s="746"/>
      <c r="SJP15" s="746"/>
      <c r="SJQ15" s="746"/>
      <c r="SJR15" s="746"/>
      <c r="SJS15" s="746"/>
      <c r="SJT15" s="746"/>
      <c r="SJU15" s="746"/>
      <c r="SJV15" s="746"/>
      <c r="SJW15" s="746"/>
      <c r="SJX15" s="746"/>
      <c r="SJY15" s="746"/>
      <c r="SJZ15" s="746"/>
      <c r="SKA15" s="746"/>
      <c r="SKB15" s="746"/>
      <c r="SKC15" s="746"/>
      <c r="SKD15" s="746"/>
      <c r="SKE15" s="746"/>
      <c r="SKF15" s="746"/>
      <c r="SKG15" s="746"/>
      <c r="SKH15" s="746"/>
      <c r="SKI15" s="746"/>
      <c r="SKJ15" s="746"/>
      <c r="SKK15" s="746"/>
      <c r="SKL15" s="746"/>
      <c r="SKM15" s="746"/>
      <c r="SKN15" s="746"/>
      <c r="SKO15" s="746"/>
      <c r="SKP15" s="746"/>
      <c r="SKQ15" s="746"/>
      <c r="SKR15" s="746"/>
      <c r="SKS15" s="746"/>
      <c r="SKT15" s="746"/>
      <c r="SKU15" s="746"/>
      <c r="SKV15" s="746"/>
      <c r="SKW15" s="746"/>
      <c r="SKX15" s="746"/>
      <c r="SKY15" s="746"/>
      <c r="SKZ15" s="746"/>
      <c r="SLA15" s="746"/>
      <c r="SLB15" s="746"/>
      <c r="SLC15" s="746"/>
      <c r="SLD15" s="746"/>
      <c r="SLE15" s="746"/>
      <c r="SLF15" s="746"/>
      <c r="SLG15" s="746"/>
      <c r="SLH15" s="746"/>
      <c r="SLI15" s="746"/>
      <c r="SLJ15" s="746"/>
      <c r="SLK15" s="746"/>
      <c r="SLL15" s="746"/>
      <c r="SLM15" s="746"/>
      <c r="SLN15" s="746"/>
      <c r="SLO15" s="746"/>
      <c r="SLP15" s="746"/>
      <c r="SLQ15" s="746"/>
      <c r="SLR15" s="746"/>
      <c r="SLS15" s="746"/>
      <c r="SLT15" s="746"/>
      <c r="SLU15" s="746"/>
      <c r="SLV15" s="746"/>
      <c r="SLW15" s="746"/>
      <c r="SLX15" s="746"/>
      <c r="SLY15" s="746"/>
      <c r="SLZ15" s="746"/>
      <c r="SMA15" s="746"/>
      <c r="SMB15" s="746"/>
      <c r="SMC15" s="746"/>
      <c r="SMD15" s="746"/>
      <c r="SME15" s="746"/>
      <c r="SMF15" s="746"/>
      <c r="SMG15" s="746"/>
      <c r="SMH15" s="746"/>
      <c r="SMI15" s="746"/>
      <c r="SMJ15" s="746"/>
      <c r="SMK15" s="746"/>
      <c r="SML15" s="746"/>
      <c r="SMM15" s="746"/>
      <c r="SMN15" s="746"/>
      <c r="SMO15" s="746"/>
      <c r="SMP15" s="746"/>
      <c r="SMQ15" s="746"/>
      <c r="SMR15" s="746"/>
      <c r="SMS15" s="746"/>
      <c r="SMT15" s="746"/>
      <c r="SMU15" s="746"/>
      <c r="SMV15" s="746"/>
      <c r="SMW15" s="746"/>
      <c r="SMX15" s="746"/>
      <c r="SMY15" s="746"/>
      <c r="SMZ15" s="746"/>
      <c r="SNA15" s="746"/>
      <c r="SNB15" s="746"/>
      <c r="SNC15" s="746"/>
      <c r="SND15" s="746"/>
      <c r="SNE15" s="746"/>
      <c r="SNF15" s="746"/>
      <c r="SNG15" s="746"/>
      <c r="SNH15" s="746"/>
      <c r="SNI15" s="746"/>
      <c r="SNJ15" s="746"/>
      <c r="SNK15" s="746"/>
      <c r="SNL15" s="746"/>
      <c r="SNM15" s="746"/>
      <c r="SNN15" s="746"/>
      <c r="SNO15" s="746"/>
      <c r="SNP15" s="746"/>
      <c r="SNQ15" s="746"/>
      <c r="SNR15" s="746"/>
      <c r="SNS15" s="746"/>
      <c r="SNT15" s="746"/>
      <c r="SNU15" s="746"/>
      <c r="SNV15" s="746"/>
      <c r="SNW15" s="746"/>
      <c r="SNX15" s="746"/>
      <c r="SNY15" s="746"/>
      <c r="SNZ15" s="746"/>
      <c r="SOA15" s="746"/>
      <c r="SOB15" s="746"/>
      <c r="SOC15" s="746"/>
      <c r="SOD15" s="746"/>
      <c r="SOE15" s="746"/>
      <c r="SOF15" s="746"/>
      <c r="SOG15" s="746"/>
      <c r="SOH15" s="746"/>
      <c r="SOI15" s="746"/>
      <c r="SOJ15" s="746"/>
      <c r="SOK15" s="746"/>
      <c r="SOL15" s="746"/>
      <c r="SOM15" s="746"/>
      <c r="SON15" s="746"/>
      <c r="SOO15" s="746"/>
      <c r="SOP15" s="746"/>
      <c r="SOQ15" s="746"/>
      <c r="SOR15" s="746"/>
      <c r="SOS15" s="746"/>
      <c r="SOT15" s="746"/>
      <c r="SOU15" s="746"/>
      <c r="SOV15" s="746"/>
      <c r="SOW15" s="746"/>
      <c r="SOX15" s="746"/>
      <c r="SOY15" s="746"/>
      <c r="SOZ15" s="746"/>
      <c r="SPA15" s="746"/>
      <c r="SPB15" s="746"/>
      <c r="SPC15" s="746"/>
      <c r="SPD15" s="746"/>
      <c r="SPE15" s="746"/>
      <c r="SPF15" s="746"/>
      <c r="SPG15" s="746"/>
      <c r="SPH15" s="746"/>
      <c r="SPI15" s="746"/>
      <c r="SPJ15" s="746"/>
      <c r="SPK15" s="746"/>
      <c r="SPL15" s="746"/>
      <c r="SPM15" s="746"/>
      <c r="SPN15" s="746"/>
      <c r="SPO15" s="746"/>
      <c r="SPP15" s="746"/>
      <c r="SPQ15" s="746"/>
      <c r="SPR15" s="746"/>
      <c r="SPS15" s="746"/>
      <c r="SPT15" s="746"/>
      <c r="SPU15" s="746"/>
      <c r="SPV15" s="746"/>
      <c r="SPW15" s="746"/>
      <c r="SPX15" s="746"/>
      <c r="SPY15" s="746"/>
      <c r="SPZ15" s="746"/>
      <c r="SQA15" s="746"/>
      <c r="SQB15" s="746"/>
      <c r="SQC15" s="746"/>
      <c r="SQD15" s="746"/>
      <c r="SQE15" s="746"/>
      <c r="SQF15" s="746"/>
      <c r="SQG15" s="746"/>
      <c r="SQH15" s="746"/>
      <c r="SQI15" s="746"/>
      <c r="SQJ15" s="746"/>
      <c r="SQK15" s="746"/>
      <c r="SQL15" s="746"/>
      <c r="SQM15" s="746"/>
      <c r="SQN15" s="746"/>
      <c r="SQO15" s="746"/>
      <c r="SQP15" s="746"/>
      <c r="SQQ15" s="746"/>
      <c r="SQR15" s="746"/>
      <c r="SQS15" s="746"/>
      <c r="SQT15" s="746"/>
      <c r="SQU15" s="746"/>
      <c r="SQV15" s="746"/>
      <c r="SQW15" s="746"/>
      <c r="SQX15" s="746"/>
      <c r="SQY15" s="746"/>
      <c r="SQZ15" s="746"/>
      <c r="SRA15" s="746"/>
      <c r="SRB15" s="746"/>
      <c r="SRC15" s="746"/>
      <c r="SRD15" s="746"/>
      <c r="SRE15" s="746"/>
      <c r="SRF15" s="746"/>
      <c r="SRG15" s="746"/>
      <c r="SRH15" s="746"/>
      <c r="SRI15" s="746"/>
      <c r="SRJ15" s="746"/>
      <c r="SRK15" s="746"/>
      <c r="SRL15" s="746"/>
      <c r="SRM15" s="746"/>
      <c r="SRN15" s="746"/>
      <c r="SRO15" s="746"/>
      <c r="SRP15" s="746"/>
      <c r="SRQ15" s="746"/>
      <c r="SRR15" s="746"/>
      <c r="SRS15" s="746"/>
      <c r="SRT15" s="746"/>
      <c r="SRU15" s="746"/>
      <c r="SRV15" s="746"/>
      <c r="SRW15" s="746"/>
      <c r="SRX15" s="746"/>
      <c r="SRY15" s="746"/>
      <c r="SRZ15" s="746"/>
      <c r="SSA15" s="746"/>
      <c r="SSB15" s="746"/>
      <c r="SSC15" s="746"/>
      <c r="SSD15" s="746"/>
      <c r="SSE15" s="746"/>
      <c r="SSF15" s="746"/>
      <c r="SSG15" s="746"/>
      <c r="SSH15" s="746"/>
      <c r="SSI15" s="746"/>
      <c r="SSJ15" s="746"/>
      <c r="SSK15" s="746"/>
      <c r="SSL15" s="746"/>
      <c r="SSM15" s="746"/>
      <c r="SSN15" s="746"/>
      <c r="SSO15" s="746"/>
      <c r="SSP15" s="746"/>
      <c r="SSQ15" s="746"/>
      <c r="SSR15" s="746"/>
      <c r="SSS15" s="746"/>
      <c r="SST15" s="746"/>
      <c r="SSU15" s="746"/>
      <c r="SSV15" s="746"/>
      <c r="SSW15" s="746"/>
      <c r="SSX15" s="746"/>
      <c r="SSY15" s="746"/>
      <c r="SSZ15" s="746"/>
      <c r="STA15" s="746"/>
      <c r="STB15" s="746"/>
      <c r="STC15" s="746"/>
      <c r="STD15" s="746"/>
      <c r="STE15" s="746"/>
      <c r="STF15" s="746"/>
      <c r="STG15" s="746"/>
      <c r="STH15" s="746"/>
      <c r="STI15" s="746"/>
      <c r="STJ15" s="746"/>
      <c r="STK15" s="746"/>
      <c r="STL15" s="746"/>
      <c r="STM15" s="746"/>
      <c r="STN15" s="746"/>
      <c r="STO15" s="746"/>
      <c r="STP15" s="746"/>
      <c r="STQ15" s="746"/>
      <c r="STR15" s="746"/>
      <c r="STS15" s="746"/>
      <c r="STT15" s="746"/>
      <c r="STU15" s="746"/>
      <c r="STV15" s="746"/>
      <c r="STW15" s="746"/>
      <c r="STX15" s="746"/>
      <c r="STY15" s="746"/>
      <c r="STZ15" s="746"/>
      <c r="SUA15" s="746"/>
      <c r="SUB15" s="746"/>
      <c r="SUC15" s="746"/>
      <c r="SUD15" s="746"/>
      <c r="SUE15" s="746"/>
      <c r="SUF15" s="746"/>
      <c r="SUG15" s="746"/>
      <c r="SUH15" s="746"/>
      <c r="SUI15" s="746"/>
      <c r="SUJ15" s="746"/>
      <c r="SUK15" s="746"/>
      <c r="SUL15" s="746"/>
      <c r="SUM15" s="746"/>
      <c r="SUN15" s="746"/>
      <c r="SUO15" s="746"/>
      <c r="SUP15" s="746"/>
      <c r="SUQ15" s="746"/>
      <c r="SUR15" s="746"/>
      <c r="SUS15" s="746"/>
      <c r="SUT15" s="746"/>
      <c r="SUU15" s="746"/>
      <c r="SUV15" s="746"/>
      <c r="SUW15" s="746"/>
      <c r="SUX15" s="746"/>
      <c r="SUY15" s="746"/>
      <c r="SUZ15" s="746"/>
      <c r="SVA15" s="746"/>
      <c r="SVB15" s="746"/>
      <c r="SVC15" s="746"/>
      <c r="SVD15" s="746"/>
      <c r="SVE15" s="746"/>
      <c r="SVF15" s="746"/>
      <c r="SVG15" s="746"/>
      <c r="SVH15" s="746"/>
      <c r="SVI15" s="746"/>
      <c r="SVJ15" s="746"/>
      <c r="SVK15" s="746"/>
      <c r="SVL15" s="746"/>
      <c r="SVM15" s="746"/>
      <c r="SVN15" s="746"/>
      <c r="SVO15" s="746"/>
      <c r="SVP15" s="746"/>
      <c r="SVQ15" s="746"/>
      <c r="SVR15" s="746"/>
      <c r="SVS15" s="746"/>
      <c r="SVT15" s="746"/>
      <c r="SVU15" s="746"/>
      <c r="SVV15" s="746"/>
      <c r="SVW15" s="746"/>
      <c r="SVX15" s="746"/>
      <c r="SVY15" s="746"/>
      <c r="SVZ15" s="746"/>
      <c r="SWA15" s="746"/>
      <c r="SWB15" s="746"/>
      <c r="SWC15" s="746"/>
      <c r="SWD15" s="746"/>
      <c r="SWE15" s="746"/>
      <c r="SWF15" s="746"/>
      <c r="SWG15" s="746"/>
      <c r="SWH15" s="746"/>
      <c r="SWI15" s="746"/>
      <c r="SWJ15" s="746"/>
      <c r="SWK15" s="746"/>
      <c r="SWL15" s="746"/>
      <c r="SWM15" s="746"/>
      <c r="SWN15" s="746"/>
      <c r="SWO15" s="746"/>
      <c r="SWP15" s="746"/>
      <c r="SWQ15" s="746"/>
      <c r="SWR15" s="746"/>
      <c r="SWS15" s="746"/>
      <c r="SWT15" s="746"/>
      <c r="SWU15" s="746"/>
      <c r="SWV15" s="746"/>
      <c r="SWW15" s="746"/>
      <c r="SWX15" s="746"/>
      <c r="SWY15" s="746"/>
      <c r="SWZ15" s="746"/>
      <c r="SXA15" s="746"/>
      <c r="SXB15" s="746"/>
      <c r="SXC15" s="746"/>
      <c r="SXD15" s="746"/>
      <c r="SXE15" s="746"/>
      <c r="SXF15" s="746"/>
      <c r="SXG15" s="746"/>
      <c r="SXH15" s="746"/>
      <c r="SXI15" s="746"/>
      <c r="SXJ15" s="746"/>
      <c r="SXK15" s="746"/>
      <c r="SXL15" s="746"/>
      <c r="SXM15" s="746"/>
      <c r="SXN15" s="746"/>
      <c r="SXO15" s="746"/>
      <c r="SXP15" s="746"/>
      <c r="SXQ15" s="746"/>
      <c r="SXR15" s="746"/>
      <c r="SXS15" s="746"/>
      <c r="SXT15" s="746"/>
      <c r="SXU15" s="746"/>
      <c r="SXV15" s="746"/>
      <c r="SXW15" s="746"/>
      <c r="SXX15" s="746"/>
      <c r="SXY15" s="746"/>
      <c r="SXZ15" s="746"/>
      <c r="SYA15" s="746"/>
      <c r="SYB15" s="746"/>
      <c r="SYC15" s="746"/>
      <c r="SYD15" s="746"/>
      <c r="SYE15" s="746"/>
      <c r="SYF15" s="746"/>
      <c r="SYG15" s="746"/>
      <c r="SYH15" s="746"/>
      <c r="SYI15" s="746"/>
      <c r="SYJ15" s="746"/>
      <c r="SYK15" s="746"/>
      <c r="SYL15" s="746"/>
      <c r="SYM15" s="746"/>
      <c r="SYN15" s="746"/>
      <c r="SYO15" s="746"/>
      <c r="SYP15" s="746"/>
      <c r="SYQ15" s="746"/>
      <c r="SYR15" s="746"/>
      <c r="SYS15" s="746"/>
      <c r="SYT15" s="746"/>
      <c r="SYU15" s="746"/>
      <c r="SYV15" s="746"/>
      <c r="SYW15" s="746"/>
      <c r="SYX15" s="746"/>
      <c r="SYY15" s="746"/>
      <c r="SYZ15" s="746"/>
      <c r="SZA15" s="746"/>
      <c r="SZB15" s="746"/>
      <c r="SZC15" s="746"/>
      <c r="SZD15" s="746"/>
      <c r="SZE15" s="746"/>
      <c r="SZF15" s="746"/>
      <c r="SZG15" s="746"/>
      <c r="SZH15" s="746"/>
      <c r="SZI15" s="746"/>
      <c r="SZJ15" s="746"/>
      <c r="SZK15" s="746"/>
      <c r="SZL15" s="746"/>
      <c r="SZM15" s="746"/>
      <c r="SZN15" s="746"/>
      <c r="SZO15" s="746"/>
      <c r="SZP15" s="746"/>
      <c r="SZQ15" s="746"/>
      <c r="SZR15" s="746"/>
      <c r="SZS15" s="746"/>
      <c r="SZT15" s="746"/>
      <c r="SZU15" s="746"/>
      <c r="SZV15" s="746"/>
      <c r="SZW15" s="746"/>
      <c r="SZX15" s="746"/>
      <c r="SZY15" s="746"/>
      <c r="SZZ15" s="746"/>
      <c r="TAA15" s="746"/>
      <c r="TAB15" s="746"/>
      <c r="TAC15" s="746"/>
      <c r="TAD15" s="746"/>
      <c r="TAE15" s="746"/>
      <c r="TAF15" s="746"/>
      <c r="TAG15" s="746"/>
      <c r="TAH15" s="746"/>
      <c r="TAI15" s="746"/>
      <c r="TAJ15" s="746"/>
      <c r="TAK15" s="746"/>
      <c r="TAL15" s="746"/>
      <c r="TAM15" s="746"/>
      <c r="TAN15" s="746"/>
      <c r="TAO15" s="746"/>
      <c r="TAP15" s="746"/>
      <c r="TAQ15" s="746"/>
      <c r="TAR15" s="746"/>
      <c r="TAS15" s="746"/>
      <c r="TAT15" s="746"/>
      <c r="TAU15" s="746"/>
      <c r="TAV15" s="746"/>
      <c r="TAW15" s="746"/>
      <c r="TAX15" s="746"/>
      <c r="TAY15" s="746"/>
      <c r="TAZ15" s="746"/>
      <c r="TBA15" s="746"/>
      <c r="TBB15" s="746"/>
      <c r="TBC15" s="746"/>
      <c r="TBD15" s="746"/>
      <c r="TBE15" s="746"/>
      <c r="TBF15" s="746"/>
      <c r="TBG15" s="746"/>
      <c r="TBH15" s="746"/>
      <c r="TBI15" s="746"/>
      <c r="TBJ15" s="746"/>
      <c r="TBK15" s="746"/>
      <c r="TBL15" s="746"/>
      <c r="TBM15" s="746"/>
      <c r="TBN15" s="746"/>
      <c r="TBO15" s="746"/>
      <c r="TBP15" s="746"/>
      <c r="TBQ15" s="746"/>
      <c r="TBR15" s="746"/>
      <c r="TBS15" s="746"/>
      <c r="TBT15" s="746"/>
      <c r="TBU15" s="746"/>
      <c r="TBV15" s="746"/>
      <c r="TBW15" s="746"/>
      <c r="TBX15" s="746"/>
      <c r="TBY15" s="746"/>
      <c r="TBZ15" s="746"/>
      <c r="TCA15" s="746"/>
      <c r="TCB15" s="746"/>
      <c r="TCC15" s="746"/>
      <c r="TCD15" s="746"/>
      <c r="TCE15" s="746"/>
      <c r="TCF15" s="746"/>
      <c r="TCG15" s="746"/>
      <c r="TCH15" s="746"/>
      <c r="TCI15" s="746"/>
      <c r="TCJ15" s="746"/>
      <c r="TCK15" s="746"/>
      <c r="TCL15" s="746"/>
      <c r="TCM15" s="746"/>
      <c r="TCN15" s="746"/>
      <c r="TCO15" s="746"/>
      <c r="TCP15" s="746"/>
      <c r="TCQ15" s="746"/>
      <c r="TCR15" s="746"/>
      <c r="TCS15" s="746"/>
      <c r="TCT15" s="746"/>
      <c r="TCU15" s="746"/>
      <c r="TCV15" s="746"/>
      <c r="TCW15" s="746"/>
      <c r="TCX15" s="746"/>
      <c r="TCY15" s="746"/>
      <c r="TCZ15" s="746"/>
      <c r="TDA15" s="746"/>
      <c r="TDB15" s="746"/>
      <c r="TDC15" s="746"/>
      <c r="TDD15" s="746"/>
      <c r="TDE15" s="746"/>
      <c r="TDF15" s="746"/>
      <c r="TDG15" s="746"/>
      <c r="TDH15" s="746"/>
      <c r="TDI15" s="746"/>
      <c r="TDJ15" s="746"/>
      <c r="TDK15" s="746"/>
      <c r="TDL15" s="746"/>
      <c r="TDM15" s="746"/>
      <c r="TDN15" s="746"/>
      <c r="TDO15" s="746"/>
      <c r="TDP15" s="746"/>
      <c r="TDQ15" s="746"/>
      <c r="TDR15" s="746"/>
      <c r="TDS15" s="746"/>
      <c r="TDT15" s="746"/>
      <c r="TDU15" s="746"/>
      <c r="TDV15" s="746"/>
      <c r="TDW15" s="746"/>
      <c r="TDX15" s="746"/>
      <c r="TDY15" s="746"/>
      <c r="TDZ15" s="746"/>
      <c r="TEA15" s="746"/>
      <c r="TEB15" s="746"/>
      <c r="TEC15" s="746"/>
      <c r="TED15" s="746"/>
      <c r="TEE15" s="746"/>
      <c r="TEF15" s="746"/>
      <c r="TEG15" s="746"/>
      <c r="TEH15" s="746"/>
      <c r="TEI15" s="746"/>
      <c r="TEJ15" s="746"/>
      <c r="TEK15" s="746"/>
      <c r="TEL15" s="746"/>
      <c r="TEM15" s="746"/>
      <c r="TEN15" s="746"/>
      <c r="TEO15" s="746"/>
      <c r="TEP15" s="746"/>
      <c r="TEQ15" s="746"/>
      <c r="TER15" s="746"/>
      <c r="TES15" s="746"/>
      <c r="TET15" s="746"/>
      <c r="TEU15" s="746"/>
      <c r="TEV15" s="746"/>
      <c r="TEW15" s="746"/>
      <c r="TEX15" s="746"/>
      <c r="TEY15" s="746"/>
      <c r="TEZ15" s="746"/>
      <c r="TFA15" s="746"/>
      <c r="TFB15" s="746"/>
      <c r="TFC15" s="746"/>
      <c r="TFD15" s="746"/>
      <c r="TFE15" s="746"/>
      <c r="TFF15" s="746"/>
      <c r="TFG15" s="746"/>
      <c r="TFH15" s="746"/>
      <c r="TFI15" s="746"/>
      <c r="TFJ15" s="746"/>
      <c r="TFK15" s="746"/>
      <c r="TFL15" s="746"/>
      <c r="TFM15" s="746"/>
      <c r="TFN15" s="746"/>
      <c r="TFO15" s="746"/>
      <c r="TFP15" s="746"/>
      <c r="TFQ15" s="746"/>
      <c r="TFR15" s="746"/>
      <c r="TFS15" s="746"/>
      <c r="TFT15" s="746"/>
      <c r="TFU15" s="746"/>
      <c r="TFV15" s="746"/>
      <c r="TFW15" s="746"/>
      <c r="TFX15" s="746"/>
      <c r="TFY15" s="746"/>
      <c r="TFZ15" s="746"/>
      <c r="TGA15" s="746"/>
      <c r="TGB15" s="746"/>
      <c r="TGC15" s="746"/>
      <c r="TGD15" s="746"/>
      <c r="TGE15" s="746"/>
      <c r="TGF15" s="746"/>
      <c r="TGG15" s="746"/>
      <c r="TGH15" s="746"/>
      <c r="TGI15" s="746"/>
      <c r="TGJ15" s="746"/>
      <c r="TGK15" s="746"/>
      <c r="TGL15" s="746"/>
      <c r="TGM15" s="746"/>
      <c r="TGN15" s="746"/>
      <c r="TGO15" s="746"/>
      <c r="TGP15" s="746"/>
      <c r="TGQ15" s="746"/>
      <c r="TGR15" s="746"/>
      <c r="TGS15" s="746"/>
      <c r="TGT15" s="746"/>
      <c r="TGU15" s="746"/>
      <c r="TGV15" s="746"/>
      <c r="TGW15" s="746"/>
      <c r="TGX15" s="746"/>
      <c r="TGY15" s="746"/>
      <c r="TGZ15" s="746"/>
      <c r="THA15" s="746"/>
      <c r="THB15" s="746"/>
      <c r="THC15" s="746"/>
      <c r="THD15" s="746"/>
      <c r="THE15" s="746"/>
      <c r="THF15" s="746"/>
      <c r="THG15" s="746"/>
      <c r="THH15" s="746"/>
      <c r="THI15" s="746"/>
      <c r="THJ15" s="746"/>
      <c r="THK15" s="746"/>
      <c r="THL15" s="746"/>
      <c r="THM15" s="746"/>
      <c r="THN15" s="746"/>
      <c r="THO15" s="746"/>
      <c r="THP15" s="746"/>
      <c r="THQ15" s="746"/>
      <c r="THR15" s="746"/>
      <c r="THS15" s="746"/>
      <c r="THT15" s="746"/>
      <c r="THU15" s="746"/>
      <c r="THV15" s="746"/>
      <c r="THW15" s="746"/>
      <c r="THX15" s="746"/>
      <c r="THY15" s="746"/>
      <c r="THZ15" s="746"/>
      <c r="TIA15" s="746"/>
      <c r="TIB15" s="746"/>
      <c r="TIC15" s="746"/>
      <c r="TID15" s="746"/>
      <c r="TIE15" s="746"/>
      <c r="TIF15" s="746"/>
      <c r="TIG15" s="746"/>
      <c r="TIH15" s="746"/>
      <c r="TII15" s="746"/>
      <c r="TIJ15" s="746"/>
      <c r="TIK15" s="746"/>
      <c r="TIL15" s="746"/>
      <c r="TIM15" s="746"/>
      <c r="TIN15" s="746"/>
      <c r="TIO15" s="746"/>
      <c r="TIP15" s="746"/>
      <c r="TIQ15" s="746"/>
      <c r="TIR15" s="746"/>
      <c r="TIS15" s="746"/>
      <c r="TIT15" s="746"/>
      <c r="TIU15" s="746"/>
      <c r="TIV15" s="746"/>
      <c r="TIW15" s="746"/>
      <c r="TIX15" s="746"/>
      <c r="TIY15" s="746"/>
      <c r="TIZ15" s="746"/>
      <c r="TJA15" s="746"/>
      <c r="TJB15" s="746"/>
      <c r="TJC15" s="746"/>
      <c r="TJD15" s="746"/>
      <c r="TJE15" s="746"/>
      <c r="TJF15" s="746"/>
      <c r="TJG15" s="746"/>
      <c r="TJH15" s="746"/>
      <c r="TJI15" s="746"/>
      <c r="TJJ15" s="746"/>
      <c r="TJK15" s="746"/>
      <c r="TJL15" s="746"/>
      <c r="TJM15" s="746"/>
      <c r="TJN15" s="746"/>
      <c r="TJO15" s="746"/>
      <c r="TJP15" s="746"/>
      <c r="TJQ15" s="746"/>
      <c r="TJR15" s="746"/>
      <c r="TJS15" s="746"/>
      <c r="TJT15" s="746"/>
      <c r="TJU15" s="746"/>
      <c r="TJV15" s="746"/>
      <c r="TJW15" s="746"/>
      <c r="TJX15" s="746"/>
      <c r="TJY15" s="746"/>
      <c r="TJZ15" s="746"/>
      <c r="TKA15" s="746"/>
      <c r="TKB15" s="746"/>
      <c r="TKC15" s="746"/>
      <c r="TKD15" s="746"/>
      <c r="TKE15" s="746"/>
      <c r="TKF15" s="746"/>
      <c r="TKG15" s="746"/>
      <c r="TKH15" s="746"/>
      <c r="TKI15" s="746"/>
      <c r="TKJ15" s="746"/>
      <c r="TKK15" s="746"/>
      <c r="TKL15" s="746"/>
      <c r="TKM15" s="746"/>
      <c r="TKN15" s="746"/>
      <c r="TKO15" s="746"/>
      <c r="TKP15" s="746"/>
      <c r="TKQ15" s="746"/>
      <c r="TKR15" s="746"/>
      <c r="TKS15" s="746"/>
      <c r="TKT15" s="746"/>
      <c r="TKU15" s="746"/>
      <c r="TKV15" s="746"/>
      <c r="TKW15" s="746"/>
      <c r="TKX15" s="746"/>
      <c r="TKY15" s="746"/>
      <c r="TKZ15" s="746"/>
      <c r="TLA15" s="746"/>
      <c r="TLB15" s="746"/>
      <c r="TLC15" s="746"/>
      <c r="TLD15" s="746"/>
      <c r="TLE15" s="746"/>
      <c r="TLF15" s="746"/>
      <c r="TLG15" s="746"/>
      <c r="TLH15" s="746"/>
      <c r="TLI15" s="746"/>
      <c r="TLJ15" s="746"/>
      <c r="TLK15" s="746"/>
      <c r="TLL15" s="746"/>
      <c r="TLM15" s="746"/>
      <c r="TLN15" s="746"/>
      <c r="TLO15" s="746"/>
      <c r="TLP15" s="746"/>
      <c r="TLQ15" s="746"/>
      <c r="TLR15" s="746"/>
      <c r="TLS15" s="746"/>
      <c r="TLT15" s="746"/>
      <c r="TLU15" s="746"/>
      <c r="TLV15" s="746"/>
      <c r="TLW15" s="746"/>
      <c r="TLX15" s="746"/>
      <c r="TLY15" s="746"/>
      <c r="TLZ15" s="746"/>
      <c r="TMA15" s="746"/>
      <c r="TMB15" s="746"/>
      <c r="TMC15" s="746"/>
      <c r="TMD15" s="746"/>
      <c r="TME15" s="746"/>
      <c r="TMF15" s="746"/>
      <c r="TMG15" s="746"/>
      <c r="TMH15" s="746"/>
      <c r="TMI15" s="746"/>
      <c r="TMJ15" s="746"/>
      <c r="TMK15" s="746"/>
      <c r="TML15" s="746"/>
      <c r="TMM15" s="746"/>
      <c r="TMN15" s="746"/>
      <c r="TMO15" s="746"/>
      <c r="TMP15" s="746"/>
      <c r="TMQ15" s="746"/>
      <c r="TMR15" s="746"/>
      <c r="TMS15" s="746"/>
      <c r="TMT15" s="746"/>
      <c r="TMU15" s="746"/>
      <c r="TMV15" s="746"/>
      <c r="TMW15" s="746"/>
      <c r="TMX15" s="746"/>
      <c r="TMY15" s="746"/>
      <c r="TMZ15" s="746"/>
      <c r="TNA15" s="746"/>
      <c r="TNB15" s="746"/>
      <c r="TNC15" s="746"/>
      <c r="TND15" s="746"/>
      <c r="TNE15" s="746"/>
      <c r="TNF15" s="746"/>
      <c r="TNG15" s="746"/>
      <c r="TNH15" s="746"/>
      <c r="TNI15" s="746"/>
      <c r="TNJ15" s="746"/>
      <c r="TNK15" s="746"/>
      <c r="TNL15" s="746"/>
      <c r="TNM15" s="746"/>
      <c r="TNN15" s="746"/>
      <c r="TNO15" s="746"/>
      <c r="TNP15" s="746"/>
      <c r="TNQ15" s="746"/>
      <c r="TNR15" s="746"/>
      <c r="TNS15" s="746"/>
      <c r="TNT15" s="746"/>
      <c r="TNU15" s="746"/>
      <c r="TNV15" s="746"/>
      <c r="TNW15" s="746"/>
      <c r="TNX15" s="746"/>
      <c r="TNY15" s="746"/>
      <c r="TNZ15" s="746"/>
      <c r="TOA15" s="746"/>
      <c r="TOB15" s="746"/>
      <c r="TOC15" s="746"/>
      <c r="TOD15" s="746"/>
      <c r="TOE15" s="746"/>
      <c r="TOF15" s="746"/>
      <c r="TOG15" s="746"/>
      <c r="TOH15" s="746"/>
      <c r="TOI15" s="746"/>
      <c r="TOJ15" s="746"/>
      <c r="TOK15" s="746"/>
      <c r="TOL15" s="746"/>
      <c r="TOM15" s="746"/>
      <c r="TON15" s="746"/>
      <c r="TOO15" s="746"/>
      <c r="TOP15" s="746"/>
      <c r="TOQ15" s="746"/>
      <c r="TOR15" s="746"/>
      <c r="TOS15" s="746"/>
      <c r="TOT15" s="746"/>
      <c r="TOU15" s="746"/>
      <c r="TOV15" s="746"/>
      <c r="TOW15" s="746"/>
      <c r="TOX15" s="746"/>
      <c r="TOY15" s="746"/>
      <c r="TOZ15" s="746"/>
      <c r="TPA15" s="746"/>
      <c r="TPB15" s="746"/>
      <c r="TPC15" s="746"/>
      <c r="TPD15" s="746"/>
      <c r="TPE15" s="746"/>
      <c r="TPF15" s="746"/>
      <c r="TPG15" s="746"/>
      <c r="TPH15" s="746"/>
      <c r="TPI15" s="746"/>
      <c r="TPJ15" s="746"/>
      <c r="TPK15" s="746"/>
      <c r="TPL15" s="746"/>
      <c r="TPM15" s="746"/>
      <c r="TPN15" s="746"/>
      <c r="TPO15" s="746"/>
      <c r="TPP15" s="746"/>
      <c r="TPQ15" s="746"/>
      <c r="TPR15" s="746"/>
      <c r="TPS15" s="746"/>
      <c r="TPT15" s="746"/>
      <c r="TPU15" s="746"/>
      <c r="TPV15" s="746"/>
      <c r="TPW15" s="746"/>
      <c r="TPX15" s="746"/>
      <c r="TPY15" s="746"/>
      <c r="TPZ15" s="746"/>
      <c r="TQA15" s="746"/>
      <c r="TQB15" s="746"/>
      <c r="TQC15" s="746"/>
      <c r="TQD15" s="746"/>
      <c r="TQE15" s="746"/>
      <c r="TQF15" s="746"/>
      <c r="TQG15" s="746"/>
      <c r="TQH15" s="746"/>
      <c r="TQI15" s="746"/>
      <c r="TQJ15" s="746"/>
      <c r="TQK15" s="746"/>
      <c r="TQL15" s="746"/>
      <c r="TQM15" s="746"/>
      <c r="TQN15" s="746"/>
      <c r="TQO15" s="746"/>
      <c r="TQP15" s="746"/>
      <c r="TQQ15" s="746"/>
      <c r="TQR15" s="746"/>
      <c r="TQS15" s="746"/>
      <c r="TQT15" s="746"/>
      <c r="TQU15" s="746"/>
      <c r="TQV15" s="746"/>
      <c r="TQW15" s="746"/>
      <c r="TQX15" s="746"/>
      <c r="TQY15" s="746"/>
      <c r="TQZ15" s="746"/>
      <c r="TRA15" s="746"/>
      <c r="TRB15" s="746"/>
      <c r="TRC15" s="746"/>
      <c r="TRD15" s="746"/>
      <c r="TRE15" s="746"/>
      <c r="TRF15" s="746"/>
      <c r="TRG15" s="746"/>
      <c r="TRH15" s="746"/>
      <c r="TRI15" s="746"/>
      <c r="TRJ15" s="746"/>
      <c r="TRK15" s="746"/>
      <c r="TRL15" s="746"/>
      <c r="TRM15" s="746"/>
      <c r="TRN15" s="746"/>
      <c r="TRO15" s="746"/>
      <c r="TRP15" s="746"/>
      <c r="TRQ15" s="746"/>
      <c r="TRR15" s="746"/>
      <c r="TRS15" s="746"/>
      <c r="TRT15" s="746"/>
      <c r="TRU15" s="746"/>
      <c r="TRV15" s="746"/>
      <c r="TRW15" s="746"/>
      <c r="TRX15" s="746"/>
      <c r="TRY15" s="746"/>
      <c r="TRZ15" s="746"/>
      <c r="TSA15" s="746"/>
      <c r="TSB15" s="746"/>
      <c r="TSC15" s="746"/>
      <c r="TSD15" s="746"/>
      <c r="TSE15" s="746"/>
      <c r="TSF15" s="746"/>
      <c r="TSG15" s="746"/>
      <c r="TSH15" s="746"/>
      <c r="TSI15" s="746"/>
      <c r="TSJ15" s="746"/>
      <c r="TSK15" s="746"/>
      <c r="TSL15" s="746"/>
      <c r="TSM15" s="746"/>
      <c r="TSN15" s="746"/>
      <c r="TSO15" s="746"/>
      <c r="TSP15" s="746"/>
      <c r="TSQ15" s="746"/>
      <c r="TSR15" s="746"/>
      <c r="TSS15" s="746"/>
      <c r="TST15" s="746"/>
      <c r="TSU15" s="746"/>
      <c r="TSV15" s="746"/>
      <c r="TSW15" s="746"/>
      <c r="TSX15" s="746"/>
      <c r="TSY15" s="746"/>
      <c r="TSZ15" s="746"/>
      <c r="TTA15" s="746"/>
      <c r="TTB15" s="746"/>
      <c r="TTC15" s="746"/>
      <c r="TTD15" s="746"/>
      <c r="TTE15" s="746"/>
      <c r="TTF15" s="746"/>
      <c r="TTG15" s="746"/>
      <c r="TTH15" s="746"/>
      <c r="TTI15" s="746"/>
      <c r="TTJ15" s="746"/>
      <c r="TTK15" s="746"/>
      <c r="TTL15" s="746"/>
      <c r="TTM15" s="746"/>
      <c r="TTN15" s="746"/>
      <c r="TTO15" s="746"/>
      <c r="TTP15" s="746"/>
      <c r="TTQ15" s="746"/>
      <c r="TTR15" s="746"/>
      <c r="TTS15" s="746"/>
      <c r="TTT15" s="746"/>
      <c r="TTU15" s="746"/>
      <c r="TTV15" s="746"/>
      <c r="TTW15" s="746"/>
      <c r="TTX15" s="746"/>
      <c r="TTY15" s="746"/>
      <c r="TTZ15" s="746"/>
      <c r="TUA15" s="746"/>
      <c r="TUB15" s="746"/>
      <c r="TUC15" s="746"/>
      <c r="TUD15" s="746"/>
      <c r="TUE15" s="746"/>
      <c r="TUF15" s="746"/>
      <c r="TUG15" s="746"/>
      <c r="TUH15" s="746"/>
      <c r="TUI15" s="746"/>
      <c r="TUJ15" s="746"/>
      <c r="TUK15" s="746"/>
      <c r="TUL15" s="746"/>
      <c r="TUM15" s="746"/>
      <c r="TUN15" s="746"/>
      <c r="TUO15" s="746"/>
      <c r="TUP15" s="746"/>
      <c r="TUQ15" s="746"/>
      <c r="TUR15" s="746"/>
      <c r="TUS15" s="746"/>
      <c r="TUT15" s="746"/>
      <c r="TUU15" s="746"/>
      <c r="TUV15" s="746"/>
      <c r="TUW15" s="746"/>
      <c r="TUX15" s="746"/>
      <c r="TUY15" s="746"/>
      <c r="TUZ15" s="746"/>
      <c r="TVA15" s="746"/>
      <c r="TVB15" s="746"/>
      <c r="TVC15" s="746"/>
      <c r="TVD15" s="746"/>
      <c r="TVE15" s="746"/>
      <c r="TVF15" s="746"/>
      <c r="TVG15" s="746"/>
      <c r="TVH15" s="746"/>
      <c r="TVI15" s="746"/>
      <c r="TVJ15" s="746"/>
      <c r="TVK15" s="746"/>
      <c r="TVL15" s="746"/>
      <c r="TVM15" s="746"/>
      <c r="TVN15" s="746"/>
      <c r="TVO15" s="746"/>
      <c r="TVP15" s="746"/>
      <c r="TVQ15" s="746"/>
      <c r="TVR15" s="746"/>
      <c r="TVS15" s="746"/>
      <c r="TVT15" s="746"/>
      <c r="TVU15" s="746"/>
      <c r="TVV15" s="746"/>
      <c r="TVW15" s="746"/>
      <c r="TVX15" s="746"/>
      <c r="TVY15" s="746"/>
      <c r="TVZ15" s="746"/>
      <c r="TWA15" s="746"/>
      <c r="TWB15" s="746"/>
      <c r="TWC15" s="746"/>
      <c r="TWD15" s="746"/>
      <c r="TWE15" s="746"/>
      <c r="TWF15" s="746"/>
      <c r="TWG15" s="746"/>
      <c r="TWH15" s="746"/>
      <c r="TWI15" s="746"/>
      <c r="TWJ15" s="746"/>
      <c r="TWK15" s="746"/>
      <c r="TWL15" s="746"/>
      <c r="TWM15" s="746"/>
      <c r="TWN15" s="746"/>
      <c r="TWO15" s="746"/>
      <c r="TWP15" s="746"/>
      <c r="TWQ15" s="746"/>
      <c r="TWR15" s="746"/>
      <c r="TWS15" s="746"/>
      <c r="TWT15" s="746"/>
      <c r="TWU15" s="746"/>
      <c r="TWV15" s="746"/>
      <c r="TWW15" s="746"/>
      <c r="TWX15" s="746"/>
      <c r="TWY15" s="746"/>
      <c r="TWZ15" s="746"/>
      <c r="TXA15" s="746"/>
      <c r="TXB15" s="746"/>
      <c r="TXC15" s="746"/>
      <c r="TXD15" s="746"/>
      <c r="TXE15" s="746"/>
      <c r="TXF15" s="746"/>
      <c r="TXG15" s="746"/>
      <c r="TXH15" s="746"/>
      <c r="TXI15" s="746"/>
      <c r="TXJ15" s="746"/>
      <c r="TXK15" s="746"/>
      <c r="TXL15" s="746"/>
      <c r="TXM15" s="746"/>
      <c r="TXN15" s="746"/>
      <c r="TXO15" s="746"/>
      <c r="TXP15" s="746"/>
      <c r="TXQ15" s="746"/>
      <c r="TXR15" s="746"/>
      <c r="TXS15" s="746"/>
      <c r="TXT15" s="746"/>
      <c r="TXU15" s="746"/>
      <c r="TXV15" s="746"/>
      <c r="TXW15" s="746"/>
      <c r="TXX15" s="746"/>
      <c r="TXY15" s="746"/>
      <c r="TXZ15" s="746"/>
      <c r="TYA15" s="746"/>
      <c r="TYB15" s="746"/>
      <c r="TYC15" s="746"/>
      <c r="TYD15" s="746"/>
      <c r="TYE15" s="746"/>
      <c r="TYF15" s="746"/>
      <c r="TYG15" s="746"/>
      <c r="TYH15" s="746"/>
      <c r="TYI15" s="746"/>
      <c r="TYJ15" s="746"/>
      <c r="TYK15" s="746"/>
      <c r="TYL15" s="746"/>
      <c r="TYM15" s="746"/>
      <c r="TYN15" s="746"/>
      <c r="TYO15" s="746"/>
      <c r="TYP15" s="746"/>
      <c r="TYQ15" s="746"/>
      <c r="TYR15" s="746"/>
      <c r="TYS15" s="746"/>
      <c r="TYT15" s="746"/>
      <c r="TYU15" s="746"/>
      <c r="TYV15" s="746"/>
      <c r="TYW15" s="746"/>
      <c r="TYX15" s="746"/>
      <c r="TYY15" s="746"/>
      <c r="TYZ15" s="746"/>
      <c r="TZA15" s="746"/>
      <c r="TZB15" s="746"/>
      <c r="TZC15" s="746"/>
      <c r="TZD15" s="746"/>
      <c r="TZE15" s="746"/>
      <c r="TZF15" s="746"/>
      <c r="TZG15" s="746"/>
      <c r="TZH15" s="746"/>
      <c r="TZI15" s="746"/>
      <c r="TZJ15" s="746"/>
      <c r="TZK15" s="746"/>
      <c r="TZL15" s="746"/>
      <c r="TZM15" s="746"/>
      <c r="TZN15" s="746"/>
      <c r="TZO15" s="746"/>
      <c r="TZP15" s="746"/>
      <c r="TZQ15" s="746"/>
      <c r="TZR15" s="746"/>
      <c r="TZS15" s="746"/>
      <c r="TZT15" s="746"/>
      <c r="TZU15" s="746"/>
      <c r="TZV15" s="746"/>
      <c r="TZW15" s="746"/>
      <c r="TZX15" s="746"/>
      <c r="TZY15" s="746"/>
      <c r="TZZ15" s="746"/>
      <c r="UAA15" s="746"/>
      <c r="UAB15" s="746"/>
      <c r="UAC15" s="746"/>
      <c r="UAD15" s="746"/>
      <c r="UAE15" s="746"/>
      <c r="UAF15" s="746"/>
      <c r="UAG15" s="746"/>
      <c r="UAH15" s="746"/>
      <c r="UAI15" s="746"/>
      <c r="UAJ15" s="746"/>
      <c r="UAK15" s="746"/>
      <c r="UAL15" s="746"/>
      <c r="UAM15" s="746"/>
      <c r="UAN15" s="746"/>
      <c r="UAO15" s="746"/>
      <c r="UAP15" s="746"/>
      <c r="UAQ15" s="746"/>
      <c r="UAR15" s="746"/>
      <c r="UAS15" s="746"/>
      <c r="UAT15" s="746"/>
      <c r="UAU15" s="746"/>
      <c r="UAV15" s="746"/>
      <c r="UAW15" s="746"/>
      <c r="UAX15" s="746"/>
      <c r="UAY15" s="746"/>
      <c r="UAZ15" s="746"/>
      <c r="UBA15" s="746"/>
      <c r="UBB15" s="746"/>
      <c r="UBC15" s="746"/>
      <c r="UBD15" s="746"/>
      <c r="UBE15" s="746"/>
      <c r="UBF15" s="746"/>
      <c r="UBG15" s="746"/>
      <c r="UBH15" s="746"/>
      <c r="UBI15" s="746"/>
      <c r="UBJ15" s="746"/>
      <c r="UBK15" s="746"/>
      <c r="UBL15" s="746"/>
      <c r="UBM15" s="746"/>
      <c r="UBN15" s="746"/>
      <c r="UBO15" s="746"/>
      <c r="UBP15" s="746"/>
      <c r="UBQ15" s="746"/>
      <c r="UBR15" s="746"/>
      <c r="UBS15" s="746"/>
      <c r="UBT15" s="746"/>
      <c r="UBU15" s="746"/>
      <c r="UBV15" s="746"/>
      <c r="UBW15" s="746"/>
      <c r="UBX15" s="746"/>
      <c r="UBY15" s="746"/>
      <c r="UBZ15" s="746"/>
      <c r="UCA15" s="746"/>
      <c r="UCB15" s="746"/>
      <c r="UCC15" s="746"/>
      <c r="UCD15" s="746"/>
      <c r="UCE15" s="746"/>
      <c r="UCF15" s="746"/>
      <c r="UCG15" s="746"/>
      <c r="UCH15" s="746"/>
      <c r="UCI15" s="746"/>
      <c r="UCJ15" s="746"/>
      <c r="UCK15" s="746"/>
      <c r="UCL15" s="746"/>
      <c r="UCM15" s="746"/>
      <c r="UCN15" s="746"/>
      <c r="UCO15" s="746"/>
      <c r="UCP15" s="746"/>
      <c r="UCQ15" s="746"/>
      <c r="UCR15" s="746"/>
      <c r="UCS15" s="746"/>
      <c r="UCT15" s="746"/>
      <c r="UCU15" s="746"/>
      <c r="UCV15" s="746"/>
      <c r="UCW15" s="746"/>
      <c r="UCX15" s="746"/>
      <c r="UCY15" s="746"/>
      <c r="UCZ15" s="746"/>
      <c r="UDA15" s="746"/>
      <c r="UDB15" s="746"/>
      <c r="UDC15" s="746"/>
      <c r="UDD15" s="746"/>
      <c r="UDE15" s="746"/>
      <c r="UDF15" s="746"/>
      <c r="UDG15" s="746"/>
      <c r="UDH15" s="746"/>
      <c r="UDI15" s="746"/>
      <c r="UDJ15" s="746"/>
      <c r="UDK15" s="746"/>
      <c r="UDL15" s="746"/>
      <c r="UDM15" s="746"/>
      <c r="UDN15" s="746"/>
      <c r="UDO15" s="746"/>
      <c r="UDP15" s="746"/>
      <c r="UDQ15" s="746"/>
      <c r="UDR15" s="746"/>
      <c r="UDS15" s="746"/>
      <c r="UDT15" s="746"/>
      <c r="UDU15" s="746"/>
      <c r="UDV15" s="746"/>
      <c r="UDW15" s="746"/>
      <c r="UDX15" s="746"/>
      <c r="UDY15" s="746"/>
      <c r="UDZ15" s="746"/>
      <c r="UEA15" s="746"/>
      <c r="UEB15" s="746"/>
      <c r="UEC15" s="746"/>
      <c r="UED15" s="746"/>
      <c r="UEE15" s="746"/>
      <c r="UEF15" s="746"/>
      <c r="UEG15" s="746"/>
      <c r="UEH15" s="746"/>
      <c r="UEI15" s="746"/>
      <c r="UEJ15" s="746"/>
      <c r="UEK15" s="746"/>
      <c r="UEL15" s="746"/>
      <c r="UEM15" s="746"/>
      <c r="UEN15" s="746"/>
      <c r="UEO15" s="746"/>
      <c r="UEP15" s="746"/>
      <c r="UEQ15" s="746"/>
      <c r="UER15" s="746"/>
      <c r="UES15" s="746"/>
      <c r="UET15" s="746"/>
      <c r="UEU15" s="746"/>
      <c r="UEV15" s="746"/>
      <c r="UEW15" s="746"/>
      <c r="UEX15" s="746"/>
      <c r="UEY15" s="746"/>
      <c r="UEZ15" s="746"/>
      <c r="UFA15" s="746"/>
      <c r="UFB15" s="746"/>
      <c r="UFC15" s="746"/>
      <c r="UFD15" s="746"/>
      <c r="UFE15" s="746"/>
      <c r="UFF15" s="746"/>
      <c r="UFG15" s="746"/>
      <c r="UFH15" s="746"/>
      <c r="UFI15" s="746"/>
      <c r="UFJ15" s="746"/>
      <c r="UFK15" s="746"/>
      <c r="UFL15" s="746"/>
      <c r="UFM15" s="746"/>
      <c r="UFN15" s="746"/>
      <c r="UFO15" s="746"/>
      <c r="UFP15" s="746"/>
      <c r="UFQ15" s="746"/>
      <c r="UFR15" s="746"/>
      <c r="UFS15" s="746"/>
      <c r="UFT15" s="746"/>
      <c r="UFU15" s="746"/>
      <c r="UFV15" s="746"/>
      <c r="UFW15" s="746"/>
      <c r="UFX15" s="746"/>
      <c r="UFY15" s="746"/>
      <c r="UFZ15" s="746"/>
      <c r="UGA15" s="746"/>
      <c r="UGB15" s="746"/>
      <c r="UGC15" s="746"/>
      <c r="UGD15" s="746"/>
      <c r="UGE15" s="746"/>
      <c r="UGF15" s="746"/>
      <c r="UGG15" s="746"/>
      <c r="UGH15" s="746"/>
      <c r="UGI15" s="746"/>
      <c r="UGJ15" s="746"/>
      <c r="UGK15" s="746"/>
      <c r="UGL15" s="746"/>
      <c r="UGM15" s="746"/>
      <c r="UGN15" s="746"/>
      <c r="UGO15" s="746"/>
      <c r="UGP15" s="746"/>
      <c r="UGQ15" s="746"/>
      <c r="UGR15" s="746"/>
      <c r="UGS15" s="746"/>
      <c r="UGT15" s="746"/>
      <c r="UGU15" s="746"/>
      <c r="UGV15" s="746"/>
      <c r="UGW15" s="746"/>
      <c r="UGX15" s="746"/>
      <c r="UGY15" s="746"/>
      <c r="UGZ15" s="746"/>
      <c r="UHA15" s="746"/>
      <c r="UHB15" s="746"/>
      <c r="UHC15" s="746"/>
      <c r="UHD15" s="746"/>
      <c r="UHE15" s="746"/>
      <c r="UHF15" s="746"/>
      <c r="UHG15" s="746"/>
      <c r="UHH15" s="746"/>
      <c r="UHI15" s="746"/>
      <c r="UHJ15" s="746"/>
      <c r="UHK15" s="746"/>
      <c r="UHL15" s="746"/>
      <c r="UHM15" s="746"/>
      <c r="UHN15" s="746"/>
      <c r="UHO15" s="746"/>
      <c r="UHP15" s="746"/>
      <c r="UHQ15" s="746"/>
      <c r="UHR15" s="746"/>
      <c r="UHS15" s="746"/>
      <c r="UHT15" s="746"/>
      <c r="UHU15" s="746"/>
      <c r="UHV15" s="746"/>
      <c r="UHW15" s="746"/>
      <c r="UHX15" s="746"/>
      <c r="UHY15" s="746"/>
      <c r="UHZ15" s="746"/>
      <c r="UIA15" s="746"/>
      <c r="UIB15" s="746"/>
      <c r="UIC15" s="746"/>
      <c r="UID15" s="746"/>
      <c r="UIE15" s="746"/>
      <c r="UIF15" s="746"/>
      <c r="UIG15" s="746"/>
      <c r="UIH15" s="746"/>
      <c r="UII15" s="746"/>
      <c r="UIJ15" s="746"/>
      <c r="UIK15" s="746"/>
      <c r="UIL15" s="746"/>
      <c r="UIM15" s="746"/>
      <c r="UIN15" s="746"/>
      <c r="UIO15" s="746"/>
      <c r="UIP15" s="746"/>
      <c r="UIQ15" s="746"/>
      <c r="UIR15" s="746"/>
      <c r="UIS15" s="746"/>
      <c r="UIT15" s="746"/>
      <c r="UIU15" s="746"/>
      <c r="UIV15" s="746"/>
      <c r="UIW15" s="746"/>
      <c r="UIX15" s="746"/>
      <c r="UIY15" s="746"/>
      <c r="UIZ15" s="746"/>
      <c r="UJA15" s="746"/>
      <c r="UJB15" s="746"/>
      <c r="UJC15" s="746"/>
      <c r="UJD15" s="746"/>
      <c r="UJE15" s="746"/>
      <c r="UJF15" s="746"/>
      <c r="UJG15" s="746"/>
      <c r="UJH15" s="746"/>
      <c r="UJI15" s="746"/>
      <c r="UJJ15" s="746"/>
      <c r="UJK15" s="746"/>
      <c r="UJL15" s="746"/>
      <c r="UJM15" s="746"/>
      <c r="UJN15" s="746"/>
      <c r="UJO15" s="746"/>
      <c r="UJP15" s="746"/>
      <c r="UJQ15" s="746"/>
      <c r="UJR15" s="746"/>
      <c r="UJS15" s="746"/>
      <c r="UJT15" s="746"/>
      <c r="UJU15" s="746"/>
      <c r="UJV15" s="746"/>
      <c r="UJW15" s="746"/>
      <c r="UJX15" s="746"/>
      <c r="UJY15" s="746"/>
      <c r="UJZ15" s="746"/>
      <c r="UKA15" s="746"/>
      <c r="UKB15" s="746"/>
      <c r="UKC15" s="746"/>
      <c r="UKD15" s="746"/>
      <c r="UKE15" s="746"/>
      <c r="UKF15" s="746"/>
      <c r="UKG15" s="746"/>
      <c r="UKH15" s="746"/>
      <c r="UKI15" s="746"/>
      <c r="UKJ15" s="746"/>
      <c r="UKK15" s="746"/>
      <c r="UKL15" s="746"/>
      <c r="UKM15" s="746"/>
      <c r="UKN15" s="746"/>
      <c r="UKO15" s="746"/>
      <c r="UKP15" s="746"/>
      <c r="UKQ15" s="746"/>
      <c r="UKR15" s="746"/>
      <c r="UKS15" s="746"/>
      <c r="UKT15" s="746"/>
      <c r="UKU15" s="746"/>
      <c r="UKV15" s="746"/>
      <c r="UKW15" s="746"/>
      <c r="UKX15" s="746"/>
      <c r="UKY15" s="746"/>
      <c r="UKZ15" s="746"/>
      <c r="ULA15" s="746"/>
      <c r="ULB15" s="746"/>
      <c r="ULC15" s="746"/>
      <c r="ULD15" s="746"/>
      <c r="ULE15" s="746"/>
      <c r="ULF15" s="746"/>
      <c r="ULG15" s="746"/>
      <c r="ULH15" s="746"/>
      <c r="ULI15" s="746"/>
      <c r="ULJ15" s="746"/>
      <c r="ULK15" s="746"/>
      <c r="ULL15" s="746"/>
      <c r="ULM15" s="746"/>
      <c r="ULN15" s="746"/>
      <c r="ULO15" s="746"/>
      <c r="ULP15" s="746"/>
      <c r="ULQ15" s="746"/>
      <c r="ULR15" s="746"/>
      <c r="ULS15" s="746"/>
      <c r="ULT15" s="746"/>
      <c r="ULU15" s="746"/>
      <c r="ULV15" s="746"/>
      <c r="ULW15" s="746"/>
      <c r="ULX15" s="746"/>
      <c r="ULY15" s="746"/>
      <c r="ULZ15" s="746"/>
      <c r="UMA15" s="746"/>
      <c r="UMB15" s="746"/>
      <c r="UMC15" s="746"/>
      <c r="UMD15" s="746"/>
      <c r="UME15" s="746"/>
      <c r="UMF15" s="746"/>
      <c r="UMG15" s="746"/>
      <c r="UMH15" s="746"/>
      <c r="UMI15" s="746"/>
      <c r="UMJ15" s="746"/>
      <c r="UMK15" s="746"/>
      <c r="UML15" s="746"/>
      <c r="UMM15" s="746"/>
      <c r="UMN15" s="746"/>
      <c r="UMO15" s="746"/>
      <c r="UMP15" s="746"/>
      <c r="UMQ15" s="746"/>
      <c r="UMR15" s="746"/>
      <c r="UMS15" s="746"/>
      <c r="UMT15" s="746"/>
      <c r="UMU15" s="746"/>
      <c r="UMV15" s="746"/>
      <c r="UMW15" s="746"/>
      <c r="UMX15" s="746"/>
      <c r="UMY15" s="746"/>
      <c r="UMZ15" s="746"/>
      <c r="UNA15" s="746"/>
      <c r="UNB15" s="746"/>
      <c r="UNC15" s="746"/>
      <c r="UND15" s="746"/>
      <c r="UNE15" s="746"/>
      <c r="UNF15" s="746"/>
      <c r="UNG15" s="746"/>
      <c r="UNH15" s="746"/>
      <c r="UNI15" s="746"/>
      <c r="UNJ15" s="746"/>
      <c r="UNK15" s="746"/>
      <c r="UNL15" s="746"/>
      <c r="UNM15" s="746"/>
      <c r="UNN15" s="746"/>
      <c r="UNO15" s="746"/>
      <c r="UNP15" s="746"/>
      <c r="UNQ15" s="746"/>
      <c r="UNR15" s="746"/>
      <c r="UNS15" s="746"/>
      <c r="UNT15" s="746"/>
      <c r="UNU15" s="746"/>
      <c r="UNV15" s="746"/>
      <c r="UNW15" s="746"/>
      <c r="UNX15" s="746"/>
      <c r="UNY15" s="746"/>
      <c r="UNZ15" s="746"/>
      <c r="UOA15" s="746"/>
      <c r="UOB15" s="746"/>
      <c r="UOC15" s="746"/>
      <c r="UOD15" s="746"/>
      <c r="UOE15" s="746"/>
      <c r="UOF15" s="746"/>
      <c r="UOG15" s="746"/>
      <c r="UOH15" s="746"/>
      <c r="UOI15" s="746"/>
      <c r="UOJ15" s="746"/>
      <c r="UOK15" s="746"/>
      <c r="UOL15" s="746"/>
      <c r="UOM15" s="746"/>
      <c r="UON15" s="746"/>
      <c r="UOO15" s="746"/>
      <c r="UOP15" s="746"/>
      <c r="UOQ15" s="746"/>
      <c r="UOR15" s="746"/>
      <c r="UOS15" s="746"/>
      <c r="UOT15" s="746"/>
      <c r="UOU15" s="746"/>
      <c r="UOV15" s="746"/>
      <c r="UOW15" s="746"/>
      <c r="UOX15" s="746"/>
      <c r="UOY15" s="746"/>
      <c r="UOZ15" s="746"/>
      <c r="UPA15" s="746"/>
      <c r="UPB15" s="746"/>
      <c r="UPC15" s="746"/>
      <c r="UPD15" s="746"/>
      <c r="UPE15" s="746"/>
      <c r="UPF15" s="746"/>
      <c r="UPG15" s="746"/>
      <c r="UPH15" s="746"/>
      <c r="UPI15" s="746"/>
      <c r="UPJ15" s="746"/>
      <c r="UPK15" s="746"/>
      <c r="UPL15" s="746"/>
      <c r="UPM15" s="746"/>
      <c r="UPN15" s="746"/>
      <c r="UPO15" s="746"/>
      <c r="UPP15" s="746"/>
      <c r="UPQ15" s="746"/>
      <c r="UPR15" s="746"/>
      <c r="UPS15" s="746"/>
      <c r="UPT15" s="746"/>
      <c r="UPU15" s="746"/>
      <c r="UPV15" s="746"/>
      <c r="UPW15" s="746"/>
      <c r="UPX15" s="746"/>
      <c r="UPY15" s="746"/>
      <c r="UPZ15" s="746"/>
      <c r="UQA15" s="746"/>
      <c r="UQB15" s="746"/>
      <c r="UQC15" s="746"/>
      <c r="UQD15" s="746"/>
      <c r="UQE15" s="746"/>
      <c r="UQF15" s="746"/>
      <c r="UQG15" s="746"/>
      <c r="UQH15" s="746"/>
      <c r="UQI15" s="746"/>
      <c r="UQJ15" s="746"/>
      <c r="UQK15" s="746"/>
      <c r="UQL15" s="746"/>
      <c r="UQM15" s="746"/>
      <c r="UQN15" s="746"/>
      <c r="UQO15" s="746"/>
      <c r="UQP15" s="746"/>
      <c r="UQQ15" s="746"/>
      <c r="UQR15" s="746"/>
      <c r="UQS15" s="746"/>
      <c r="UQT15" s="746"/>
      <c r="UQU15" s="746"/>
      <c r="UQV15" s="746"/>
      <c r="UQW15" s="746"/>
      <c r="UQX15" s="746"/>
      <c r="UQY15" s="746"/>
      <c r="UQZ15" s="746"/>
      <c r="URA15" s="746"/>
      <c r="URB15" s="746"/>
      <c r="URC15" s="746"/>
      <c r="URD15" s="746"/>
      <c r="URE15" s="746"/>
      <c r="URF15" s="746"/>
      <c r="URG15" s="746"/>
      <c r="URH15" s="746"/>
      <c r="URI15" s="746"/>
      <c r="URJ15" s="746"/>
      <c r="URK15" s="746"/>
      <c r="URL15" s="746"/>
      <c r="URM15" s="746"/>
      <c r="URN15" s="746"/>
      <c r="URO15" s="746"/>
      <c r="URP15" s="746"/>
      <c r="URQ15" s="746"/>
      <c r="URR15" s="746"/>
      <c r="URS15" s="746"/>
      <c r="URT15" s="746"/>
      <c r="URU15" s="746"/>
      <c r="URV15" s="746"/>
      <c r="URW15" s="746"/>
      <c r="URX15" s="746"/>
      <c r="URY15" s="746"/>
      <c r="URZ15" s="746"/>
      <c r="USA15" s="746"/>
      <c r="USB15" s="746"/>
      <c r="USC15" s="746"/>
      <c r="USD15" s="746"/>
      <c r="USE15" s="746"/>
      <c r="USF15" s="746"/>
      <c r="USG15" s="746"/>
      <c r="USH15" s="746"/>
      <c r="USI15" s="746"/>
      <c r="USJ15" s="746"/>
      <c r="USK15" s="746"/>
      <c r="USL15" s="746"/>
      <c r="USM15" s="746"/>
      <c r="USN15" s="746"/>
      <c r="USO15" s="746"/>
      <c r="USP15" s="746"/>
      <c r="USQ15" s="746"/>
      <c r="USR15" s="746"/>
      <c r="USS15" s="746"/>
      <c r="UST15" s="746"/>
      <c r="USU15" s="746"/>
      <c r="USV15" s="746"/>
      <c r="USW15" s="746"/>
      <c r="USX15" s="746"/>
      <c r="USY15" s="746"/>
      <c r="USZ15" s="746"/>
      <c r="UTA15" s="746"/>
      <c r="UTB15" s="746"/>
      <c r="UTC15" s="746"/>
      <c r="UTD15" s="746"/>
      <c r="UTE15" s="746"/>
      <c r="UTF15" s="746"/>
      <c r="UTG15" s="746"/>
      <c r="UTH15" s="746"/>
      <c r="UTI15" s="746"/>
      <c r="UTJ15" s="746"/>
      <c r="UTK15" s="746"/>
      <c r="UTL15" s="746"/>
      <c r="UTM15" s="746"/>
      <c r="UTN15" s="746"/>
      <c r="UTO15" s="746"/>
      <c r="UTP15" s="746"/>
      <c r="UTQ15" s="746"/>
      <c r="UTR15" s="746"/>
      <c r="UTS15" s="746"/>
      <c r="UTT15" s="746"/>
      <c r="UTU15" s="746"/>
      <c r="UTV15" s="746"/>
      <c r="UTW15" s="746"/>
      <c r="UTX15" s="746"/>
      <c r="UTY15" s="746"/>
      <c r="UTZ15" s="746"/>
      <c r="UUA15" s="746"/>
      <c r="UUB15" s="746"/>
      <c r="UUC15" s="746"/>
      <c r="UUD15" s="746"/>
      <c r="UUE15" s="746"/>
      <c r="UUF15" s="746"/>
      <c r="UUG15" s="746"/>
      <c r="UUH15" s="746"/>
      <c r="UUI15" s="746"/>
      <c r="UUJ15" s="746"/>
      <c r="UUK15" s="746"/>
      <c r="UUL15" s="746"/>
      <c r="UUM15" s="746"/>
      <c r="UUN15" s="746"/>
      <c r="UUO15" s="746"/>
      <c r="UUP15" s="746"/>
      <c r="UUQ15" s="746"/>
      <c r="UUR15" s="746"/>
      <c r="UUS15" s="746"/>
      <c r="UUT15" s="746"/>
      <c r="UUU15" s="746"/>
      <c r="UUV15" s="746"/>
      <c r="UUW15" s="746"/>
      <c r="UUX15" s="746"/>
      <c r="UUY15" s="746"/>
      <c r="UUZ15" s="746"/>
      <c r="UVA15" s="746"/>
      <c r="UVB15" s="746"/>
      <c r="UVC15" s="746"/>
      <c r="UVD15" s="746"/>
      <c r="UVE15" s="746"/>
      <c r="UVF15" s="746"/>
      <c r="UVG15" s="746"/>
      <c r="UVH15" s="746"/>
      <c r="UVI15" s="746"/>
      <c r="UVJ15" s="746"/>
      <c r="UVK15" s="746"/>
      <c r="UVL15" s="746"/>
      <c r="UVM15" s="746"/>
      <c r="UVN15" s="746"/>
      <c r="UVO15" s="746"/>
      <c r="UVP15" s="746"/>
      <c r="UVQ15" s="746"/>
      <c r="UVR15" s="746"/>
      <c r="UVS15" s="746"/>
      <c r="UVT15" s="746"/>
      <c r="UVU15" s="746"/>
      <c r="UVV15" s="746"/>
      <c r="UVW15" s="746"/>
      <c r="UVX15" s="746"/>
      <c r="UVY15" s="746"/>
      <c r="UVZ15" s="746"/>
      <c r="UWA15" s="746"/>
      <c r="UWB15" s="746"/>
      <c r="UWC15" s="746"/>
      <c r="UWD15" s="746"/>
      <c r="UWE15" s="746"/>
      <c r="UWF15" s="746"/>
      <c r="UWG15" s="746"/>
      <c r="UWH15" s="746"/>
      <c r="UWI15" s="746"/>
      <c r="UWJ15" s="746"/>
      <c r="UWK15" s="746"/>
      <c r="UWL15" s="746"/>
      <c r="UWM15" s="746"/>
      <c r="UWN15" s="746"/>
      <c r="UWO15" s="746"/>
      <c r="UWP15" s="746"/>
      <c r="UWQ15" s="746"/>
      <c r="UWR15" s="746"/>
      <c r="UWS15" s="746"/>
      <c r="UWT15" s="746"/>
      <c r="UWU15" s="746"/>
      <c r="UWV15" s="746"/>
      <c r="UWW15" s="746"/>
      <c r="UWX15" s="746"/>
      <c r="UWY15" s="746"/>
      <c r="UWZ15" s="746"/>
      <c r="UXA15" s="746"/>
      <c r="UXB15" s="746"/>
      <c r="UXC15" s="746"/>
      <c r="UXD15" s="746"/>
      <c r="UXE15" s="746"/>
      <c r="UXF15" s="746"/>
      <c r="UXG15" s="746"/>
      <c r="UXH15" s="746"/>
      <c r="UXI15" s="746"/>
      <c r="UXJ15" s="746"/>
      <c r="UXK15" s="746"/>
      <c r="UXL15" s="746"/>
      <c r="UXM15" s="746"/>
      <c r="UXN15" s="746"/>
      <c r="UXO15" s="746"/>
      <c r="UXP15" s="746"/>
      <c r="UXQ15" s="746"/>
      <c r="UXR15" s="746"/>
      <c r="UXS15" s="746"/>
      <c r="UXT15" s="746"/>
      <c r="UXU15" s="746"/>
      <c r="UXV15" s="746"/>
      <c r="UXW15" s="746"/>
      <c r="UXX15" s="746"/>
      <c r="UXY15" s="746"/>
      <c r="UXZ15" s="746"/>
      <c r="UYA15" s="746"/>
      <c r="UYB15" s="746"/>
      <c r="UYC15" s="746"/>
      <c r="UYD15" s="746"/>
      <c r="UYE15" s="746"/>
      <c r="UYF15" s="746"/>
      <c r="UYG15" s="746"/>
      <c r="UYH15" s="746"/>
      <c r="UYI15" s="746"/>
      <c r="UYJ15" s="746"/>
      <c r="UYK15" s="746"/>
      <c r="UYL15" s="746"/>
      <c r="UYM15" s="746"/>
      <c r="UYN15" s="746"/>
      <c r="UYO15" s="746"/>
      <c r="UYP15" s="746"/>
      <c r="UYQ15" s="746"/>
      <c r="UYR15" s="746"/>
      <c r="UYS15" s="746"/>
      <c r="UYT15" s="746"/>
      <c r="UYU15" s="746"/>
      <c r="UYV15" s="746"/>
      <c r="UYW15" s="746"/>
      <c r="UYX15" s="746"/>
      <c r="UYY15" s="746"/>
      <c r="UYZ15" s="746"/>
      <c r="UZA15" s="746"/>
      <c r="UZB15" s="746"/>
      <c r="UZC15" s="746"/>
      <c r="UZD15" s="746"/>
      <c r="UZE15" s="746"/>
      <c r="UZF15" s="746"/>
      <c r="UZG15" s="746"/>
      <c r="UZH15" s="746"/>
      <c r="UZI15" s="746"/>
      <c r="UZJ15" s="746"/>
      <c r="UZK15" s="746"/>
      <c r="UZL15" s="746"/>
      <c r="UZM15" s="746"/>
      <c r="UZN15" s="746"/>
      <c r="UZO15" s="746"/>
      <c r="UZP15" s="746"/>
      <c r="UZQ15" s="746"/>
      <c r="UZR15" s="746"/>
      <c r="UZS15" s="746"/>
      <c r="UZT15" s="746"/>
      <c r="UZU15" s="746"/>
      <c r="UZV15" s="746"/>
      <c r="UZW15" s="746"/>
      <c r="UZX15" s="746"/>
      <c r="UZY15" s="746"/>
      <c r="UZZ15" s="746"/>
      <c r="VAA15" s="746"/>
      <c r="VAB15" s="746"/>
      <c r="VAC15" s="746"/>
      <c r="VAD15" s="746"/>
      <c r="VAE15" s="746"/>
      <c r="VAF15" s="746"/>
      <c r="VAG15" s="746"/>
      <c r="VAH15" s="746"/>
      <c r="VAI15" s="746"/>
      <c r="VAJ15" s="746"/>
      <c r="VAK15" s="746"/>
      <c r="VAL15" s="746"/>
      <c r="VAM15" s="746"/>
      <c r="VAN15" s="746"/>
      <c r="VAO15" s="746"/>
      <c r="VAP15" s="746"/>
      <c r="VAQ15" s="746"/>
      <c r="VAR15" s="746"/>
      <c r="VAS15" s="746"/>
      <c r="VAT15" s="746"/>
      <c r="VAU15" s="746"/>
      <c r="VAV15" s="746"/>
      <c r="VAW15" s="746"/>
      <c r="VAX15" s="746"/>
      <c r="VAY15" s="746"/>
      <c r="VAZ15" s="746"/>
      <c r="VBA15" s="746"/>
      <c r="VBB15" s="746"/>
      <c r="VBC15" s="746"/>
      <c r="VBD15" s="746"/>
      <c r="VBE15" s="746"/>
      <c r="VBF15" s="746"/>
      <c r="VBG15" s="746"/>
      <c r="VBH15" s="746"/>
      <c r="VBI15" s="746"/>
      <c r="VBJ15" s="746"/>
      <c r="VBK15" s="746"/>
      <c r="VBL15" s="746"/>
      <c r="VBM15" s="746"/>
      <c r="VBN15" s="746"/>
      <c r="VBO15" s="746"/>
      <c r="VBP15" s="746"/>
      <c r="VBQ15" s="746"/>
      <c r="VBR15" s="746"/>
      <c r="VBS15" s="746"/>
      <c r="VBT15" s="746"/>
      <c r="VBU15" s="746"/>
      <c r="VBV15" s="746"/>
      <c r="VBW15" s="746"/>
      <c r="VBX15" s="746"/>
      <c r="VBY15" s="746"/>
      <c r="VBZ15" s="746"/>
      <c r="VCA15" s="746"/>
      <c r="VCB15" s="746"/>
      <c r="VCC15" s="746"/>
      <c r="VCD15" s="746"/>
      <c r="VCE15" s="746"/>
      <c r="VCF15" s="746"/>
      <c r="VCG15" s="746"/>
      <c r="VCH15" s="746"/>
      <c r="VCI15" s="746"/>
      <c r="VCJ15" s="746"/>
      <c r="VCK15" s="746"/>
      <c r="VCL15" s="746"/>
      <c r="VCM15" s="746"/>
      <c r="VCN15" s="746"/>
      <c r="VCO15" s="746"/>
      <c r="VCP15" s="746"/>
      <c r="VCQ15" s="746"/>
      <c r="VCR15" s="746"/>
      <c r="VCS15" s="746"/>
      <c r="VCT15" s="746"/>
      <c r="VCU15" s="746"/>
      <c r="VCV15" s="746"/>
      <c r="VCW15" s="746"/>
      <c r="VCX15" s="746"/>
      <c r="VCY15" s="746"/>
      <c r="VCZ15" s="746"/>
      <c r="VDA15" s="746"/>
      <c r="VDB15" s="746"/>
      <c r="VDC15" s="746"/>
      <c r="VDD15" s="746"/>
      <c r="VDE15" s="746"/>
      <c r="VDF15" s="746"/>
      <c r="VDG15" s="746"/>
      <c r="VDH15" s="746"/>
      <c r="VDI15" s="746"/>
      <c r="VDJ15" s="746"/>
      <c r="VDK15" s="746"/>
      <c r="VDL15" s="746"/>
      <c r="VDM15" s="746"/>
      <c r="VDN15" s="746"/>
      <c r="VDO15" s="746"/>
      <c r="VDP15" s="746"/>
      <c r="VDQ15" s="746"/>
      <c r="VDR15" s="746"/>
      <c r="VDS15" s="746"/>
      <c r="VDT15" s="746"/>
      <c r="VDU15" s="746"/>
      <c r="VDV15" s="746"/>
      <c r="VDW15" s="746"/>
      <c r="VDX15" s="746"/>
      <c r="VDY15" s="746"/>
      <c r="VDZ15" s="746"/>
      <c r="VEA15" s="746"/>
      <c r="VEB15" s="746"/>
      <c r="VEC15" s="746"/>
      <c r="VED15" s="746"/>
      <c r="VEE15" s="746"/>
      <c r="VEF15" s="746"/>
      <c r="VEG15" s="746"/>
      <c r="VEH15" s="746"/>
      <c r="VEI15" s="746"/>
      <c r="VEJ15" s="746"/>
      <c r="VEK15" s="746"/>
      <c r="VEL15" s="746"/>
      <c r="VEM15" s="746"/>
      <c r="VEN15" s="746"/>
      <c r="VEO15" s="746"/>
      <c r="VEP15" s="746"/>
      <c r="VEQ15" s="746"/>
      <c r="VER15" s="746"/>
      <c r="VES15" s="746"/>
      <c r="VET15" s="746"/>
      <c r="VEU15" s="746"/>
      <c r="VEV15" s="746"/>
      <c r="VEW15" s="746"/>
      <c r="VEX15" s="746"/>
      <c r="VEY15" s="746"/>
      <c r="VEZ15" s="746"/>
      <c r="VFA15" s="746"/>
      <c r="VFB15" s="746"/>
      <c r="VFC15" s="746"/>
      <c r="VFD15" s="746"/>
      <c r="VFE15" s="746"/>
      <c r="VFF15" s="746"/>
      <c r="VFG15" s="746"/>
      <c r="VFH15" s="746"/>
      <c r="VFI15" s="746"/>
      <c r="VFJ15" s="746"/>
      <c r="VFK15" s="746"/>
      <c r="VFL15" s="746"/>
      <c r="VFM15" s="746"/>
      <c r="VFN15" s="746"/>
      <c r="VFO15" s="746"/>
      <c r="VFP15" s="746"/>
      <c r="VFQ15" s="746"/>
      <c r="VFR15" s="746"/>
      <c r="VFS15" s="746"/>
      <c r="VFT15" s="746"/>
      <c r="VFU15" s="746"/>
      <c r="VFV15" s="746"/>
      <c r="VFW15" s="746"/>
      <c r="VFX15" s="746"/>
      <c r="VFY15" s="746"/>
      <c r="VFZ15" s="746"/>
      <c r="VGA15" s="746"/>
      <c r="VGB15" s="746"/>
      <c r="VGC15" s="746"/>
      <c r="VGD15" s="746"/>
      <c r="VGE15" s="746"/>
      <c r="VGF15" s="746"/>
      <c r="VGG15" s="746"/>
      <c r="VGH15" s="746"/>
      <c r="VGI15" s="746"/>
      <c r="VGJ15" s="746"/>
      <c r="VGK15" s="746"/>
      <c r="VGL15" s="746"/>
      <c r="VGM15" s="746"/>
      <c r="VGN15" s="746"/>
      <c r="VGO15" s="746"/>
      <c r="VGP15" s="746"/>
      <c r="VGQ15" s="746"/>
      <c r="VGR15" s="746"/>
      <c r="VGS15" s="746"/>
      <c r="VGT15" s="746"/>
      <c r="VGU15" s="746"/>
      <c r="VGV15" s="746"/>
      <c r="VGW15" s="746"/>
      <c r="VGX15" s="746"/>
      <c r="VGY15" s="746"/>
      <c r="VGZ15" s="746"/>
      <c r="VHA15" s="746"/>
      <c r="VHB15" s="746"/>
      <c r="VHC15" s="746"/>
      <c r="VHD15" s="746"/>
      <c r="VHE15" s="746"/>
      <c r="VHF15" s="746"/>
      <c r="VHG15" s="746"/>
      <c r="VHH15" s="746"/>
      <c r="VHI15" s="746"/>
      <c r="VHJ15" s="746"/>
      <c r="VHK15" s="746"/>
      <c r="VHL15" s="746"/>
      <c r="VHM15" s="746"/>
      <c r="VHN15" s="746"/>
      <c r="VHO15" s="746"/>
      <c r="VHP15" s="746"/>
      <c r="VHQ15" s="746"/>
      <c r="VHR15" s="746"/>
      <c r="VHS15" s="746"/>
      <c r="VHT15" s="746"/>
      <c r="VHU15" s="746"/>
      <c r="VHV15" s="746"/>
      <c r="VHW15" s="746"/>
      <c r="VHX15" s="746"/>
      <c r="VHY15" s="746"/>
      <c r="VHZ15" s="746"/>
      <c r="VIA15" s="746"/>
      <c r="VIB15" s="746"/>
      <c r="VIC15" s="746"/>
      <c r="VID15" s="746"/>
      <c r="VIE15" s="746"/>
      <c r="VIF15" s="746"/>
      <c r="VIG15" s="746"/>
      <c r="VIH15" s="746"/>
      <c r="VII15" s="746"/>
      <c r="VIJ15" s="746"/>
      <c r="VIK15" s="746"/>
      <c r="VIL15" s="746"/>
      <c r="VIM15" s="746"/>
      <c r="VIN15" s="746"/>
      <c r="VIO15" s="746"/>
      <c r="VIP15" s="746"/>
      <c r="VIQ15" s="746"/>
      <c r="VIR15" s="746"/>
      <c r="VIS15" s="746"/>
      <c r="VIT15" s="746"/>
      <c r="VIU15" s="746"/>
      <c r="VIV15" s="746"/>
      <c r="VIW15" s="746"/>
      <c r="VIX15" s="746"/>
      <c r="VIY15" s="746"/>
      <c r="VIZ15" s="746"/>
      <c r="VJA15" s="746"/>
      <c r="VJB15" s="746"/>
      <c r="VJC15" s="746"/>
      <c r="VJD15" s="746"/>
      <c r="VJE15" s="746"/>
      <c r="VJF15" s="746"/>
      <c r="VJG15" s="746"/>
      <c r="VJH15" s="746"/>
      <c r="VJI15" s="746"/>
      <c r="VJJ15" s="746"/>
      <c r="VJK15" s="746"/>
      <c r="VJL15" s="746"/>
      <c r="VJM15" s="746"/>
      <c r="VJN15" s="746"/>
      <c r="VJO15" s="746"/>
      <c r="VJP15" s="746"/>
      <c r="VJQ15" s="746"/>
      <c r="VJR15" s="746"/>
      <c r="VJS15" s="746"/>
      <c r="VJT15" s="746"/>
      <c r="VJU15" s="746"/>
      <c r="VJV15" s="746"/>
      <c r="VJW15" s="746"/>
      <c r="VJX15" s="746"/>
      <c r="VJY15" s="746"/>
      <c r="VJZ15" s="746"/>
      <c r="VKA15" s="746"/>
      <c r="VKB15" s="746"/>
      <c r="VKC15" s="746"/>
      <c r="VKD15" s="746"/>
      <c r="VKE15" s="746"/>
      <c r="VKF15" s="746"/>
      <c r="VKG15" s="746"/>
      <c r="VKH15" s="746"/>
      <c r="VKI15" s="746"/>
      <c r="VKJ15" s="746"/>
      <c r="VKK15" s="746"/>
      <c r="VKL15" s="746"/>
      <c r="VKM15" s="746"/>
      <c r="VKN15" s="746"/>
      <c r="VKO15" s="746"/>
      <c r="VKP15" s="746"/>
      <c r="VKQ15" s="746"/>
      <c r="VKR15" s="746"/>
      <c r="VKS15" s="746"/>
      <c r="VKT15" s="746"/>
      <c r="VKU15" s="746"/>
      <c r="VKV15" s="746"/>
      <c r="VKW15" s="746"/>
      <c r="VKX15" s="746"/>
      <c r="VKY15" s="746"/>
      <c r="VKZ15" s="746"/>
      <c r="VLA15" s="746"/>
      <c r="VLB15" s="746"/>
      <c r="VLC15" s="746"/>
      <c r="VLD15" s="746"/>
      <c r="VLE15" s="746"/>
      <c r="VLF15" s="746"/>
      <c r="VLG15" s="746"/>
      <c r="VLH15" s="746"/>
      <c r="VLI15" s="746"/>
      <c r="VLJ15" s="746"/>
      <c r="VLK15" s="746"/>
      <c r="VLL15" s="746"/>
      <c r="VLM15" s="746"/>
      <c r="VLN15" s="746"/>
      <c r="VLO15" s="746"/>
      <c r="VLP15" s="746"/>
      <c r="VLQ15" s="746"/>
      <c r="VLR15" s="746"/>
      <c r="VLS15" s="746"/>
      <c r="VLT15" s="746"/>
      <c r="VLU15" s="746"/>
      <c r="VLV15" s="746"/>
      <c r="VLW15" s="746"/>
      <c r="VLX15" s="746"/>
      <c r="VLY15" s="746"/>
      <c r="VLZ15" s="746"/>
      <c r="VMA15" s="746"/>
      <c r="VMB15" s="746"/>
      <c r="VMC15" s="746"/>
      <c r="VMD15" s="746"/>
      <c r="VME15" s="746"/>
      <c r="VMF15" s="746"/>
      <c r="VMG15" s="746"/>
      <c r="VMH15" s="746"/>
      <c r="VMI15" s="746"/>
      <c r="VMJ15" s="746"/>
      <c r="VMK15" s="746"/>
      <c r="VML15" s="746"/>
      <c r="VMM15" s="746"/>
      <c r="VMN15" s="746"/>
      <c r="VMO15" s="746"/>
      <c r="VMP15" s="746"/>
      <c r="VMQ15" s="746"/>
      <c r="VMR15" s="746"/>
      <c r="VMS15" s="746"/>
      <c r="VMT15" s="746"/>
      <c r="VMU15" s="746"/>
      <c r="VMV15" s="746"/>
      <c r="VMW15" s="746"/>
      <c r="VMX15" s="746"/>
      <c r="VMY15" s="746"/>
      <c r="VMZ15" s="746"/>
      <c r="VNA15" s="746"/>
      <c r="VNB15" s="746"/>
      <c r="VNC15" s="746"/>
      <c r="VND15" s="746"/>
      <c r="VNE15" s="746"/>
      <c r="VNF15" s="746"/>
      <c r="VNG15" s="746"/>
      <c r="VNH15" s="746"/>
      <c r="VNI15" s="746"/>
      <c r="VNJ15" s="746"/>
      <c r="VNK15" s="746"/>
      <c r="VNL15" s="746"/>
      <c r="VNM15" s="746"/>
      <c r="VNN15" s="746"/>
      <c r="VNO15" s="746"/>
      <c r="VNP15" s="746"/>
      <c r="VNQ15" s="746"/>
      <c r="VNR15" s="746"/>
      <c r="VNS15" s="746"/>
      <c r="VNT15" s="746"/>
      <c r="VNU15" s="746"/>
      <c r="VNV15" s="746"/>
      <c r="VNW15" s="746"/>
      <c r="VNX15" s="746"/>
      <c r="VNY15" s="746"/>
      <c r="VNZ15" s="746"/>
      <c r="VOA15" s="746"/>
      <c r="VOB15" s="746"/>
      <c r="VOC15" s="746"/>
      <c r="VOD15" s="746"/>
      <c r="VOE15" s="746"/>
      <c r="VOF15" s="746"/>
      <c r="VOG15" s="746"/>
      <c r="VOH15" s="746"/>
      <c r="VOI15" s="746"/>
      <c r="VOJ15" s="746"/>
      <c r="VOK15" s="746"/>
      <c r="VOL15" s="746"/>
      <c r="VOM15" s="746"/>
      <c r="VON15" s="746"/>
      <c r="VOO15" s="746"/>
      <c r="VOP15" s="746"/>
      <c r="VOQ15" s="746"/>
      <c r="VOR15" s="746"/>
      <c r="VOS15" s="746"/>
      <c r="VOT15" s="746"/>
      <c r="VOU15" s="746"/>
      <c r="VOV15" s="746"/>
      <c r="VOW15" s="746"/>
      <c r="VOX15" s="746"/>
      <c r="VOY15" s="746"/>
      <c r="VOZ15" s="746"/>
      <c r="VPA15" s="746"/>
      <c r="VPB15" s="746"/>
      <c r="VPC15" s="746"/>
      <c r="VPD15" s="746"/>
      <c r="VPE15" s="746"/>
      <c r="VPF15" s="746"/>
      <c r="VPG15" s="746"/>
      <c r="VPH15" s="746"/>
      <c r="VPI15" s="746"/>
      <c r="VPJ15" s="746"/>
      <c r="VPK15" s="746"/>
      <c r="VPL15" s="746"/>
      <c r="VPM15" s="746"/>
      <c r="VPN15" s="746"/>
      <c r="VPO15" s="746"/>
      <c r="VPP15" s="746"/>
      <c r="VPQ15" s="746"/>
      <c r="VPR15" s="746"/>
      <c r="VPS15" s="746"/>
      <c r="VPT15" s="746"/>
      <c r="VPU15" s="746"/>
      <c r="VPV15" s="746"/>
      <c r="VPW15" s="746"/>
      <c r="VPX15" s="746"/>
      <c r="VPY15" s="746"/>
      <c r="VPZ15" s="746"/>
      <c r="VQA15" s="746"/>
      <c r="VQB15" s="746"/>
      <c r="VQC15" s="746"/>
      <c r="VQD15" s="746"/>
      <c r="VQE15" s="746"/>
      <c r="VQF15" s="746"/>
      <c r="VQG15" s="746"/>
      <c r="VQH15" s="746"/>
      <c r="VQI15" s="746"/>
      <c r="VQJ15" s="746"/>
      <c r="VQK15" s="746"/>
      <c r="VQL15" s="746"/>
      <c r="VQM15" s="746"/>
      <c r="VQN15" s="746"/>
      <c r="VQO15" s="746"/>
      <c r="VQP15" s="746"/>
      <c r="VQQ15" s="746"/>
      <c r="VQR15" s="746"/>
      <c r="VQS15" s="746"/>
      <c r="VQT15" s="746"/>
      <c r="VQU15" s="746"/>
      <c r="VQV15" s="746"/>
      <c r="VQW15" s="746"/>
      <c r="VQX15" s="746"/>
      <c r="VQY15" s="746"/>
      <c r="VQZ15" s="746"/>
      <c r="VRA15" s="746"/>
      <c r="VRB15" s="746"/>
      <c r="VRC15" s="746"/>
      <c r="VRD15" s="746"/>
      <c r="VRE15" s="746"/>
      <c r="VRF15" s="746"/>
      <c r="VRG15" s="746"/>
      <c r="VRH15" s="746"/>
      <c r="VRI15" s="746"/>
      <c r="VRJ15" s="746"/>
      <c r="VRK15" s="746"/>
      <c r="VRL15" s="746"/>
      <c r="VRM15" s="746"/>
      <c r="VRN15" s="746"/>
      <c r="VRO15" s="746"/>
      <c r="VRP15" s="746"/>
      <c r="VRQ15" s="746"/>
      <c r="VRR15" s="746"/>
      <c r="VRS15" s="746"/>
      <c r="VRT15" s="746"/>
      <c r="VRU15" s="746"/>
      <c r="VRV15" s="746"/>
      <c r="VRW15" s="746"/>
      <c r="VRX15" s="746"/>
      <c r="VRY15" s="746"/>
      <c r="VRZ15" s="746"/>
      <c r="VSA15" s="746"/>
      <c r="VSB15" s="746"/>
      <c r="VSC15" s="746"/>
      <c r="VSD15" s="746"/>
      <c r="VSE15" s="746"/>
      <c r="VSF15" s="746"/>
      <c r="VSG15" s="746"/>
      <c r="VSH15" s="746"/>
      <c r="VSI15" s="746"/>
      <c r="VSJ15" s="746"/>
      <c r="VSK15" s="746"/>
      <c r="VSL15" s="746"/>
      <c r="VSM15" s="746"/>
      <c r="VSN15" s="746"/>
      <c r="VSO15" s="746"/>
      <c r="VSP15" s="746"/>
      <c r="VSQ15" s="746"/>
      <c r="VSR15" s="746"/>
      <c r="VSS15" s="746"/>
      <c r="VST15" s="746"/>
      <c r="VSU15" s="746"/>
      <c r="VSV15" s="746"/>
      <c r="VSW15" s="746"/>
      <c r="VSX15" s="746"/>
      <c r="VSY15" s="746"/>
      <c r="VSZ15" s="746"/>
      <c r="VTA15" s="746"/>
      <c r="VTB15" s="746"/>
      <c r="VTC15" s="746"/>
      <c r="VTD15" s="746"/>
      <c r="VTE15" s="746"/>
      <c r="VTF15" s="746"/>
      <c r="VTG15" s="746"/>
      <c r="VTH15" s="746"/>
      <c r="VTI15" s="746"/>
      <c r="VTJ15" s="746"/>
      <c r="VTK15" s="746"/>
      <c r="VTL15" s="746"/>
      <c r="VTM15" s="746"/>
      <c r="VTN15" s="746"/>
      <c r="VTO15" s="746"/>
      <c r="VTP15" s="746"/>
      <c r="VTQ15" s="746"/>
      <c r="VTR15" s="746"/>
      <c r="VTS15" s="746"/>
      <c r="VTT15" s="746"/>
      <c r="VTU15" s="746"/>
      <c r="VTV15" s="746"/>
      <c r="VTW15" s="746"/>
      <c r="VTX15" s="746"/>
      <c r="VTY15" s="746"/>
      <c r="VTZ15" s="746"/>
      <c r="VUA15" s="746"/>
      <c r="VUB15" s="746"/>
      <c r="VUC15" s="746"/>
      <c r="VUD15" s="746"/>
      <c r="VUE15" s="746"/>
      <c r="VUF15" s="746"/>
      <c r="VUG15" s="746"/>
      <c r="VUH15" s="746"/>
      <c r="VUI15" s="746"/>
      <c r="VUJ15" s="746"/>
      <c r="VUK15" s="746"/>
      <c r="VUL15" s="746"/>
      <c r="VUM15" s="746"/>
      <c r="VUN15" s="746"/>
      <c r="VUO15" s="746"/>
      <c r="VUP15" s="746"/>
      <c r="VUQ15" s="746"/>
      <c r="VUR15" s="746"/>
      <c r="VUS15" s="746"/>
      <c r="VUT15" s="746"/>
      <c r="VUU15" s="746"/>
      <c r="VUV15" s="746"/>
      <c r="VUW15" s="746"/>
      <c r="VUX15" s="746"/>
      <c r="VUY15" s="746"/>
      <c r="VUZ15" s="746"/>
      <c r="VVA15" s="746"/>
      <c r="VVB15" s="746"/>
      <c r="VVC15" s="746"/>
      <c r="VVD15" s="746"/>
      <c r="VVE15" s="746"/>
      <c r="VVF15" s="746"/>
      <c r="VVG15" s="746"/>
      <c r="VVH15" s="746"/>
      <c r="VVI15" s="746"/>
      <c r="VVJ15" s="746"/>
      <c r="VVK15" s="746"/>
      <c r="VVL15" s="746"/>
      <c r="VVM15" s="746"/>
      <c r="VVN15" s="746"/>
      <c r="VVO15" s="746"/>
      <c r="VVP15" s="746"/>
      <c r="VVQ15" s="746"/>
      <c r="VVR15" s="746"/>
      <c r="VVS15" s="746"/>
      <c r="VVT15" s="746"/>
      <c r="VVU15" s="746"/>
      <c r="VVV15" s="746"/>
      <c r="VVW15" s="746"/>
      <c r="VVX15" s="746"/>
      <c r="VVY15" s="746"/>
      <c r="VVZ15" s="746"/>
      <c r="VWA15" s="746"/>
      <c r="VWB15" s="746"/>
      <c r="VWC15" s="746"/>
      <c r="VWD15" s="746"/>
      <c r="VWE15" s="746"/>
      <c r="VWF15" s="746"/>
      <c r="VWG15" s="746"/>
      <c r="VWH15" s="746"/>
      <c r="VWI15" s="746"/>
      <c r="VWJ15" s="746"/>
      <c r="VWK15" s="746"/>
      <c r="VWL15" s="746"/>
      <c r="VWM15" s="746"/>
      <c r="VWN15" s="746"/>
      <c r="VWO15" s="746"/>
      <c r="VWP15" s="746"/>
      <c r="VWQ15" s="746"/>
      <c r="VWR15" s="746"/>
      <c r="VWS15" s="746"/>
      <c r="VWT15" s="746"/>
      <c r="VWU15" s="746"/>
      <c r="VWV15" s="746"/>
      <c r="VWW15" s="746"/>
      <c r="VWX15" s="746"/>
      <c r="VWY15" s="746"/>
      <c r="VWZ15" s="746"/>
      <c r="VXA15" s="746"/>
      <c r="VXB15" s="746"/>
      <c r="VXC15" s="746"/>
      <c r="VXD15" s="746"/>
      <c r="VXE15" s="746"/>
      <c r="VXF15" s="746"/>
      <c r="VXG15" s="746"/>
      <c r="VXH15" s="746"/>
      <c r="VXI15" s="746"/>
      <c r="VXJ15" s="746"/>
      <c r="VXK15" s="746"/>
      <c r="VXL15" s="746"/>
      <c r="VXM15" s="746"/>
      <c r="VXN15" s="746"/>
      <c r="VXO15" s="746"/>
      <c r="VXP15" s="746"/>
      <c r="VXQ15" s="746"/>
      <c r="VXR15" s="746"/>
      <c r="VXS15" s="746"/>
      <c r="VXT15" s="746"/>
      <c r="VXU15" s="746"/>
      <c r="VXV15" s="746"/>
      <c r="VXW15" s="746"/>
      <c r="VXX15" s="746"/>
      <c r="VXY15" s="746"/>
      <c r="VXZ15" s="746"/>
      <c r="VYA15" s="746"/>
      <c r="VYB15" s="746"/>
      <c r="VYC15" s="746"/>
      <c r="VYD15" s="746"/>
      <c r="VYE15" s="746"/>
      <c r="VYF15" s="746"/>
      <c r="VYG15" s="746"/>
      <c r="VYH15" s="746"/>
      <c r="VYI15" s="746"/>
      <c r="VYJ15" s="746"/>
      <c r="VYK15" s="746"/>
      <c r="VYL15" s="746"/>
      <c r="VYM15" s="746"/>
      <c r="VYN15" s="746"/>
      <c r="VYO15" s="746"/>
      <c r="VYP15" s="746"/>
      <c r="VYQ15" s="746"/>
      <c r="VYR15" s="746"/>
      <c r="VYS15" s="746"/>
      <c r="VYT15" s="746"/>
      <c r="VYU15" s="746"/>
      <c r="VYV15" s="746"/>
      <c r="VYW15" s="746"/>
      <c r="VYX15" s="746"/>
      <c r="VYY15" s="746"/>
      <c r="VYZ15" s="746"/>
      <c r="VZA15" s="746"/>
      <c r="VZB15" s="746"/>
      <c r="VZC15" s="746"/>
      <c r="VZD15" s="746"/>
      <c r="VZE15" s="746"/>
      <c r="VZF15" s="746"/>
      <c r="VZG15" s="746"/>
      <c r="VZH15" s="746"/>
      <c r="VZI15" s="746"/>
      <c r="VZJ15" s="746"/>
      <c r="VZK15" s="746"/>
      <c r="VZL15" s="746"/>
      <c r="VZM15" s="746"/>
      <c r="VZN15" s="746"/>
      <c r="VZO15" s="746"/>
      <c r="VZP15" s="746"/>
      <c r="VZQ15" s="746"/>
      <c r="VZR15" s="746"/>
      <c r="VZS15" s="746"/>
      <c r="VZT15" s="746"/>
      <c r="VZU15" s="746"/>
      <c r="VZV15" s="746"/>
      <c r="VZW15" s="746"/>
      <c r="VZX15" s="746"/>
      <c r="VZY15" s="746"/>
      <c r="VZZ15" s="746"/>
      <c r="WAA15" s="746"/>
      <c r="WAB15" s="746"/>
      <c r="WAC15" s="746"/>
      <c r="WAD15" s="746"/>
      <c r="WAE15" s="746"/>
      <c r="WAF15" s="746"/>
      <c r="WAG15" s="746"/>
      <c r="WAH15" s="746"/>
      <c r="WAI15" s="746"/>
      <c r="WAJ15" s="746"/>
      <c r="WAK15" s="746"/>
      <c r="WAL15" s="746"/>
      <c r="WAM15" s="746"/>
      <c r="WAN15" s="746"/>
      <c r="WAO15" s="746"/>
      <c r="WAP15" s="746"/>
      <c r="WAQ15" s="746"/>
      <c r="WAR15" s="746"/>
      <c r="WAS15" s="746"/>
      <c r="WAT15" s="746"/>
      <c r="WAU15" s="746"/>
      <c r="WAV15" s="746"/>
      <c r="WAW15" s="746"/>
      <c r="WAX15" s="746"/>
      <c r="WAY15" s="746"/>
      <c r="WAZ15" s="746"/>
      <c r="WBA15" s="746"/>
      <c r="WBB15" s="746"/>
      <c r="WBC15" s="746"/>
      <c r="WBD15" s="746"/>
      <c r="WBE15" s="746"/>
      <c r="WBF15" s="746"/>
      <c r="WBG15" s="746"/>
      <c r="WBH15" s="746"/>
      <c r="WBI15" s="746"/>
      <c r="WBJ15" s="746"/>
      <c r="WBK15" s="746"/>
      <c r="WBL15" s="746"/>
      <c r="WBM15" s="746"/>
      <c r="WBN15" s="746"/>
      <c r="WBO15" s="746"/>
      <c r="WBP15" s="746"/>
      <c r="WBQ15" s="746"/>
      <c r="WBR15" s="746"/>
      <c r="WBS15" s="746"/>
      <c r="WBT15" s="746"/>
      <c r="WBU15" s="746"/>
      <c r="WBV15" s="746"/>
      <c r="WBW15" s="746"/>
      <c r="WBX15" s="746"/>
      <c r="WBY15" s="746"/>
      <c r="WBZ15" s="746"/>
      <c r="WCA15" s="746"/>
      <c r="WCB15" s="746"/>
      <c r="WCC15" s="746"/>
      <c r="WCD15" s="746"/>
      <c r="WCE15" s="746"/>
      <c r="WCF15" s="746"/>
      <c r="WCG15" s="746"/>
      <c r="WCH15" s="746"/>
      <c r="WCI15" s="746"/>
      <c r="WCJ15" s="746"/>
      <c r="WCK15" s="746"/>
      <c r="WCL15" s="746"/>
      <c r="WCM15" s="746"/>
      <c r="WCN15" s="746"/>
      <c r="WCO15" s="746"/>
      <c r="WCP15" s="746"/>
      <c r="WCQ15" s="746"/>
      <c r="WCR15" s="746"/>
      <c r="WCS15" s="746"/>
      <c r="WCT15" s="746"/>
      <c r="WCU15" s="746"/>
      <c r="WCV15" s="746"/>
      <c r="WCW15" s="746"/>
      <c r="WCX15" s="746"/>
      <c r="WCY15" s="746"/>
      <c r="WCZ15" s="746"/>
      <c r="WDA15" s="746"/>
      <c r="WDB15" s="746"/>
      <c r="WDC15" s="746"/>
      <c r="WDD15" s="746"/>
      <c r="WDE15" s="746"/>
      <c r="WDF15" s="746"/>
      <c r="WDG15" s="746"/>
      <c r="WDH15" s="746"/>
      <c r="WDI15" s="746"/>
      <c r="WDJ15" s="746"/>
      <c r="WDK15" s="746"/>
      <c r="WDL15" s="746"/>
      <c r="WDM15" s="746"/>
      <c r="WDN15" s="746"/>
      <c r="WDO15" s="746"/>
      <c r="WDP15" s="746"/>
      <c r="WDQ15" s="746"/>
      <c r="WDR15" s="746"/>
      <c r="WDS15" s="746"/>
      <c r="WDT15" s="746"/>
      <c r="WDU15" s="746"/>
      <c r="WDV15" s="746"/>
      <c r="WDW15" s="746"/>
      <c r="WDX15" s="746"/>
      <c r="WDY15" s="746"/>
      <c r="WDZ15" s="746"/>
      <c r="WEA15" s="746"/>
      <c r="WEB15" s="746"/>
      <c r="WEC15" s="746"/>
      <c r="WED15" s="746"/>
      <c r="WEE15" s="746"/>
      <c r="WEF15" s="746"/>
      <c r="WEG15" s="746"/>
      <c r="WEH15" s="746"/>
      <c r="WEI15" s="746"/>
      <c r="WEJ15" s="746"/>
      <c r="WEK15" s="746"/>
      <c r="WEL15" s="746"/>
      <c r="WEM15" s="746"/>
      <c r="WEN15" s="746"/>
      <c r="WEO15" s="746"/>
      <c r="WEP15" s="746"/>
      <c r="WEQ15" s="746"/>
      <c r="WER15" s="746"/>
      <c r="WES15" s="746"/>
      <c r="WET15" s="746"/>
      <c r="WEU15" s="746"/>
      <c r="WEV15" s="746"/>
      <c r="WEW15" s="746"/>
      <c r="WEX15" s="746"/>
      <c r="WEY15" s="746"/>
      <c r="WEZ15" s="746"/>
      <c r="WFA15" s="746"/>
      <c r="WFB15" s="746"/>
      <c r="WFC15" s="746"/>
      <c r="WFD15" s="746"/>
      <c r="WFE15" s="746"/>
      <c r="WFF15" s="746"/>
      <c r="WFG15" s="746"/>
      <c r="WFH15" s="746"/>
      <c r="WFI15" s="746"/>
      <c r="WFJ15" s="746"/>
      <c r="WFK15" s="746"/>
      <c r="WFL15" s="746"/>
      <c r="WFM15" s="746"/>
      <c r="WFN15" s="746"/>
      <c r="WFO15" s="746"/>
      <c r="WFP15" s="746"/>
      <c r="WFQ15" s="746"/>
      <c r="WFR15" s="746"/>
      <c r="WFS15" s="746"/>
      <c r="WFT15" s="746"/>
      <c r="WFU15" s="746"/>
      <c r="WFV15" s="746"/>
      <c r="WFW15" s="746"/>
      <c r="WFX15" s="746"/>
      <c r="WFY15" s="746"/>
      <c r="WFZ15" s="746"/>
      <c r="WGA15" s="746"/>
      <c r="WGB15" s="746"/>
      <c r="WGC15" s="746"/>
      <c r="WGD15" s="746"/>
      <c r="WGE15" s="746"/>
      <c r="WGF15" s="746"/>
      <c r="WGG15" s="746"/>
      <c r="WGH15" s="746"/>
      <c r="WGI15" s="746"/>
      <c r="WGJ15" s="746"/>
      <c r="WGK15" s="746"/>
      <c r="WGL15" s="746"/>
      <c r="WGM15" s="746"/>
      <c r="WGN15" s="746"/>
      <c r="WGO15" s="746"/>
      <c r="WGP15" s="746"/>
      <c r="WGQ15" s="746"/>
      <c r="WGR15" s="746"/>
      <c r="WGS15" s="746"/>
      <c r="WGT15" s="746"/>
      <c r="WGU15" s="746"/>
      <c r="WGV15" s="746"/>
      <c r="WGW15" s="746"/>
      <c r="WGX15" s="746"/>
      <c r="WGY15" s="746"/>
      <c r="WGZ15" s="746"/>
      <c r="WHA15" s="746"/>
      <c r="WHB15" s="746"/>
      <c r="WHC15" s="746"/>
      <c r="WHD15" s="746"/>
      <c r="WHE15" s="746"/>
      <c r="WHF15" s="746"/>
      <c r="WHG15" s="746"/>
      <c r="WHH15" s="746"/>
      <c r="WHI15" s="746"/>
      <c r="WHJ15" s="746"/>
      <c r="WHK15" s="746"/>
      <c r="WHL15" s="746"/>
      <c r="WHM15" s="746"/>
      <c r="WHN15" s="746"/>
      <c r="WHO15" s="746"/>
      <c r="WHP15" s="746"/>
      <c r="WHQ15" s="746"/>
      <c r="WHR15" s="746"/>
      <c r="WHS15" s="746"/>
      <c r="WHT15" s="746"/>
      <c r="WHU15" s="746"/>
      <c r="WHV15" s="746"/>
      <c r="WHW15" s="746"/>
      <c r="WHX15" s="746"/>
      <c r="WHY15" s="746"/>
      <c r="WHZ15" s="746"/>
      <c r="WIA15" s="746"/>
      <c r="WIB15" s="746"/>
      <c r="WIC15" s="746"/>
      <c r="WID15" s="746"/>
      <c r="WIE15" s="746"/>
      <c r="WIF15" s="746"/>
      <c r="WIG15" s="746"/>
      <c r="WIH15" s="746"/>
      <c r="WII15" s="746"/>
      <c r="WIJ15" s="746"/>
      <c r="WIK15" s="746"/>
      <c r="WIL15" s="746"/>
      <c r="WIM15" s="746"/>
      <c r="WIN15" s="746"/>
      <c r="WIO15" s="746"/>
      <c r="WIP15" s="746"/>
      <c r="WIQ15" s="746"/>
      <c r="WIR15" s="746"/>
      <c r="WIS15" s="746"/>
      <c r="WIT15" s="746"/>
      <c r="WIU15" s="746"/>
      <c r="WIV15" s="746"/>
      <c r="WIW15" s="746"/>
      <c r="WIX15" s="746"/>
      <c r="WIY15" s="746"/>
      <c r="WIZ15" s="746"/>
      <c r="WJA15" s="746"/>
      <c r="WJB15" s="746"/>
      <c r="WJC15" s="746"/>
      <c r="WJD15" s="746"/>
      <c r="WJE15" s="746"/>
      <c r="WJF15" s="746"/>
      <c r="WJG15" s="746"/>
      <c r="WJH15" s="746"/>
      <c r="WJI15" s="746"/>
      <c r="WJJ15" s="746"/>
      <c r="WJK15" s="746"/>
      <c r="WJL15" s="746"/>
      <c r="WJM15" s="746"/>
      <c r="WJN15" s="746"/>
      <c r="WJO15" s="746"/>
      <c r="WJP15" s="746"/>
      <c r="WJQ15" s="746"/>
      <c r="WJR15" s="746"/>
      <c r="WJS15" s="746"/>
      <c r="WJT15" s="746"/>
      <c r="WJU15" s="746"/>
      <c r="WJV15" s="746"/>
      <c r="WJW15" s="746"/>
      <c r="WJX15" s="746"/>
      <c r="WJY15" s="746"/>
      <c r="WJZ15" s="746"/>
      <c r="WKA15" s="746"/>
      <c r="WKB15" s="746"/>
      <c r="WKC15" s="746"/>
      <c r="WKD15" s="746"/>
      <c r="WKE15" s="746"/>
      <c r="WKF15" s="746"/>
      <c r="WKG15" s="746"/>
      <c r="WKH15" s="746"/>
      <c r="WKI15" s="746"/>
      <c r="WKJ15" s="746"/>
      <c r="WKK15" s="746"/>
      <c r="WKL15" s="746"/>
      <c r="WKM15" s="746"/>
      <c r="WKN15" s="746"/>
      <c r="WKO15" s="746"/>
      <c r="WKP15" s="746"/>
      <c r="WKQ15" s="746"/>
      <c r="WKR15" s="746"/>
      <c r="WKS15" s="746"/>
      <c r="WKT15" s="746"/>
      <c r="WKU15" s="746"/>
      <c r="WKV15" s="746"/>
      <c r="WKW15" s="746"/>
      <c r="WKX15" s="746"/>
      <c r="WKY15" s="746"/>
      <c r="WKZ15" s="746"/>
      <c r="WLA15" s="746"/>
      <c r="WLB15" s="746"/>
      <c r="WLC15" s="746"/>
      <c r="WLD15" s="746"/>
      <c r="WLE15" s="746"/>
      <c r="WLF15" s="746"/>
      <c r="WLG15" s="746"/>
      <c r="WLH15" s="746"/>
      <c r="WLI15" s="746"/>
      <c r="WLJ15" s="746"/>
      <c r="WLK15" s="746"/>
      <c r="WLL15" s="746"/>
      <c r="WLM15" s="746"/>
      <c r="WLN15" s="746"/>
      <c r="WLO15" s="746"/>
      <c r="WLP15" s="746"/>
      <c r="WLQ15" s="746"/>
      <c r="WLR15" s="746"/>
      <c r="WLS15" s="746"/>
      <c r="WLT15" s="746"/>
      <c r="WLU15" s="746"/>
      <c r="WLV15" s="746"/>
      <c r="WLW15" s="746"/>
      <c r="WLX15" s="746"/>
      <c r="WLY15" s="746"/>
      <c r="WLZ15" s="746"/>
      <c r="WMA15" s="746"/>
      <c r="WMB15" s="746"/>
      <c r="WMC15" s="746"/>
      <c r="WMD15" s="746"/>
      <c r="WME15" s="746"/>
      <c r="WMF15" s="746"/>
      <c r="WMG15" s="746"/>
      <c r="WMH15" s="746"/>
      <c r="WMI15" s="746"/>
      <c r="WMJ15" s="746"/>
      <c r="WMK15" s="746"/>
      <c r="WML15" s="746"/>
      <c r="WMM15" s="746"/>
      <c r="WMN15" s="746"/>
      <c r="WMO15" s="746"/>
      <c r="WMP15" s="746"/>
      <c r="WMQ15" s="746"/>
      <c r="WMR15" s="746"/>
      <c r="WMS15" s="746"/>
      <c r="WMT15" s="746"/>
      <c r="WMU15" s="746"/>
      <c r="WMV15" s="746"/>
      <c r="WMW15" s="746"/>
      <c r="WMX15" s="746"/>
      <c r="WMY15" s="746"/>
      <c r="WMZ15" s="746"/>
      <c r="WNA15" s="746"/>
      <c r="WNB15" s="746"/>
      <c r="WNC15" s="746"/>
      <c r="WND15" s="746"/>
      <c r="WNE15" s="746"/>
      <c r="WNF15" s="746"/>
      <c r="WNG15" s="746"/>
      <c r="WNH15" s="746"/>
      <c r="WNI15" s="746"/>
      <c r="WNJ15" s="746"/>
      <c r="WNK15" s="746"/>
      <c r="WNL15" s="746"/>
      <c r="WNM15" s="746"/>
      <c r="WNN15" s="746"/>
      <c r="WNO15" s="746"/>
      <c r="WNP15" s="746"/>
      <c r="WNQ15" s="746"/>
      <c r="WNR15" s="746"/>
      <c r="WNS15" s="746"/>
      <c r="WNT15" s="746"/>
      <c r="WNU15" s="746"/>
      <c r="WNV15" s="746"/>
      <c r="WNW15" s="746"/>
      <c r="WNX15" s="746"/>
      <c r="WNY15" s="746"/>
      <c r="WNZ15" s="746"/>
      <c r="WOA15" s="746"/>
      <c r="WOB15" s="746"/>
      <c r="WOC15" s="746"/>
      <c r="WOD15" s="746"/>
      <c r="WOE15" s="746"/>
      <c r="WOF15" s="746"/>
      <c r="WOG15" s="746"/>
      <c r="WOH15" s="746"/>
      <c r="WOI15" s="746"/>
      <c r="WOJ15" s="746"/>
      <c r="WOK15" s="746"/>
      <c r="WOL15" s="746"/>
      <c r="WOM15" s="746"/>
      <c r="WON15" s="746"/>
      <c r="WOO15" s="746"/>
      <c r="WOP15" s="746"/>
      <c r="WOQ15" s="746"/>
      <c r="WOR15" s="746"/>
      <c r="WOS15" s="746"/>
      <c r="WOT15" s="746"/>
      <c r="WOU15" s="746"/>
      <c r="WOV15" s="746"/>
      <c r="WOW15" s="746"/>
      <c r="WOX15" s="746"/>
      <c r="WOY15" s="746"/>
      <c r="WOZ15" s="746"/>
      <c r="WPA15" s="746"/>
      <c r="WPB15" s="746"/>
      <c r="WPC15" s="746"/>
      <c r="WPD15" s="746"/>
      <c r="WPE15" s="746"/>
      <c r="WPF15" s="746"/>
      <c r="WPG15" s="746"/>
      <c r="WPH15" s="746"/>
      <c r="WPI15" s="746"/>
      <c r="WPJ15" s="746"/>
      <c r="WPK15" s="746"/>
      <c r="WPL15" s="746"/>
      <c r="WPM15" s="746"/>
      <c r="WPN15" s="746"/>
      <c r="WPO15" s="746"/>
      <c r="WPP15" s="746"/>
      <c r="WPQ15" s="746"/>
      <c r="WPR15" s="746"/>
      <c r="WPS15" s="746"/>
      <c r="WPT15" s="746"/>
      <c r="WPU15" s="746"/>
      <c r="WPV15" s="746"/>
      <c r="WPW15" s="746"/>
      <c r="WPX15" s="746"/>
      <c r="WPY15" s="746"/>
      <c r="WPZ15" s="746"/>
      <c r="WQA15" s="746"/>
      <c r="WQB15" s="746"/>
      <c r="WQC15" s="746"/>
      <c r="WQD15" s="746"/>
      <c r="WQE15" s="746"/>
      <c r="WQF15" s="746"/>
      <c r="WQG15" s="746"/>
      <c r="WQH15" s="746"/>
      <c r="WQI15" s="746"/>
      <c r="WQJ15" s="746"/>
      <c r="WQK15" s="746"/>
      <c r="WQL15" s="746"/>
      <c r="WQM15" s="746"/>
      <c r="WQN15" s="746"/>
      <c r="WQO15" s="746"/>
      <c r="WQP15" s="746"/>
      <c r="WQQ15" s="746"/>
      <c r="WQR15" s="746"/>
      <c r="WQS15" s="746"/>
      <c r="WQT15" s="746"/>
      <c r="WQU15" s="746"/>
      <c r="WQV15" s="746"/>
      <c r="WQW15" s="746"/>
      <c r="WQX15" s="746"/>
      <c r="WQY15" s="746"/>
      <c r="WQZ15" s="746"/>
      <c r="WRA15" s="746"/>
      <c r="WRB15" s="746"/>
      <c r="WRC15" s="746"/>
      <c r="WRD15" s="746"/>
      <c r="WRE15" s="746"/>
      <c r="WRF15" s="746"/>
      <c r="WRG15" s="746"/>
      <c r="WRH15" s="746"/>
      <c r="WRI15" s="746"/>
      <c r="WRJ15" s="746"/>
      <c r="WRK15" s="746"/>
      <c r="WRL15" s="746"/>
      <c r="WRM15" s="746"/>
      <c r="WRN15" s="746"/>
      <c r="WRO15" s="746"/>
      <c r="WRP15" s="746"/>
      <c r="WRQ15" s="746"/>
      <c r="WRR15" s="746"/>
      <c r="WRS15" s="746"/>
      <c r="WRT15" s="746"/>
      <c r="WRU15" s="746"/>
      <c r="WRV15" s="746"/>
      <c r="WRW15" s="746"/>
      <c r="WRX15" s="746"/>
      <c r="WRY15" s="746"/>
      <c r="WRZ15" s="746"/>
      <c r="WSA15" s="746"/>
      <c r="WSB15" s="746"/>
      <c r="WSC15" s="746"/>
      <c r="WSD15" s="746"/>
      <c r="WSE15" s="746"/>
      <c r="WSF15" s="746"/>
      <c r="WSG15" s="746"/>
      <c r="WSH15" s="746"/>
      <c r="WSI15" s="746"/>
      <c r="WSJ15" s="746"/>
      <c r="WSK15" s="746"/>
      <c r="WSL15" s="746"/>
      <c r="WSM15" s="746"/>
      <c r="WSN15" s="746"/>
      <c r="WSO15" s="746"/>
      <c r="WSP15" s="746"/>
      <c r="WSQ15" s="746"/>
      <c r="WSR15" s="746"/>
      <c r="WSS15" s="746"/>
      <c r="WST15" s="746"/>
      <c r="WSU15" s="746"/>
      <c r="WSV15" s="746"/>
      <c r="WSW15" s="746"/>
      <c r="WSX15" s="746"/>
      <c r="WSY15" s="746"/>
      <c r="WSZ15" s="746"/>
      <c r="WTA15" s="746"/>
      <c r="WTB15" s="746"/>
      <c r="WTC15" s="746"/>
      <c r="WTD15" s="746"/>
      <c r="WTE15" s="746"/>
      <c r="WTF15" s="746"/>
      <c r="WTG15" s="746"/>
      <c r="WTH15" s="746"/>
      <c r="WTI15" s="746"/>
      <c r="WTJ15" s="746"/>
      <c r="WTK15" s="746"/>
      <c r="WTL15" s="746"/>
      <c r="WTM15" s="746"/>
      <c r="WTN15" s="746"/>
      <c r="WTO15" s="746"/>
      <c r="WTP15" s="746"/>
      <c r="WTQ15" s="746"/>
      <c r="WTR15" s="746"/>
      <c r="WTS15" s="746"/>
      <c r="WTT15" s="746"/>
      <c r="WTU15" s="746"/>
      <c r="WTV15" s="746"/>
      <c r="WTW15" s="746"/>
      <c r="WTX15" s="746"/>
      <c r="WTY15" s="746"/>
      <c r="WTZ15" s="746"/>
      <c r="WUA15" s="746"/>
      <c r="WUB15" s="746"/>
      <c r="WUC15" s="746"/>
      <c r="WUD15" s="746"/>
      <c r="WUE15" s="746"/>
      <c r="WUF15" s="746"/>
      <c r="WUG15" s="746"/>
      <c r="WUH15" s="746"/>
      <c r="WUI15" s="746"/>
      <c r="WUJ15" s="746"/>
      <c r="WUK15" s="746"/>
      <c r="WUL15" s="746"/>
      <c r="WUM15" s="746"/>
      <c r="WUN15" s="746"/>
      <c r="WUO15" s="746"/>
      <c r="WUP15" s="746"/>
      <c r="WUQ15" s="746"/>
      <c r="WUR15" s="746"/>
      <c r="WUS15" s="746"/>
      <c r="WUT15" s="746"/>
      <c r="WUU15" s="746"/>
      <c r="WUV15" s="746"/>
      <c r="WUW15" s="746"/>
      <c r="WUX15" s="746"/>
      <c r="WUY15" s="746"/>
      <c r="WUZ15" s="746"/>
      <c r="WVA15" s="746"/>
      <c r="WVB15" s="746"/>
      <c r="WVC15" s="746"/>
      <c r="WVD15" s="746"/>
      <c r="WVE15" s="746"/>
      <c r="WVF15" s="746"/>
      <c r="WVG15" s="746"/>
      <c r="WVH15" s="746"/>
      <c r="WVI15" s="746"/>
      <c r="WVJ15" s="746"/>
      <c r="WVK15" s="746"/>
      <c r="WVL15" s="746"/>
      <c r="WVM15" s="746"/>
      <c r="WVN15" s="746"/>
      <c r="WVO15" s="746"/>
      <c r="WVP15" s="746"/>
      <c r="WVQ15" s="746"/>
      <c r="WVR15" s="746"/>
      <c r="WVS15" s="746"/>
      <c r="WVT15" s="746"/>
      <c r="WVU15" s="746"/>
      <c r="WVV15" s="746"/>
      <c r="WVW15" s="746"/>
      <c r="WVX15" s="746"/>
      <c r="WVY15" s="746"/>
      <c r="WVZ15" s="746"/>
      <c r="WWA15" s="746"/>
      <c r="WWB15" s="746"/>
      <c r="WWC15" s="746"/>
      <c r="WWD15" s="746"/>
      <c r="WWE15" s="746"/>
      <c r="WWF15" s="746"/>
      <c r="WWG15" s="746"/>
      <c r="WWH15" s="746"/>
      <c r="WWI15" s="746"/>
      <c r="WWJ15" s="746"/>
      <c r="WWK15" s="746"/>
      <c r="WWL15" s="746"/>
      <c r="WWM15" s="746"/>
      <c r="WWN15" s="746"/>
      <c r="WWO15" s="746"/>
      <c r="WWP15" s="746"/>
      <c r="WWQ15" s="746"/>
      <c r="WWR15" s="746"/>
      <c r="WWS15" s="746"/>
      <c r="WWT15" s="746"/>
      <c r="WWU15" s="746"/>
      <c r="WWV15" s="746"/>
      <c r="WWW15" s="746"/>
      <c r="WWX15" s="746"/>
      <c r="WWY15" s="746"/>
      <c r="WWZ15" s="746"/>
      <c r="WXA15" s="746"/>
      <c r="WXB15" s="746"/>
      <c r="WXC15" s="746"/>
      <c r="WXD15" s="746"/>
      <c r="WXE15" s="746"/>
      <c r="WXF15" s="746"/>
      <c r="WXG15" s="746"/>
      <c r="WXH15" s="746"/>
      <c r="WXI15" s="746"/>
      <c r="WXJ15" s="746"/>
      <c r="WXK15" s="746"/>
      <c r="WXL15" s="746"/>
      <c r="WXM15" s="746"/>
      <c r="WXN15" s="746"/>
      <c r="WXO15" s="746"/>
      <c r="WXP15" s="746"/>
      <c r="WXQ15" s="746"/>
      <c r="WXR15" s="746"/>
      <c r="WXS15" s="746"/>
      <c r="WXT15" s="746"/>
      <c r="WXU15" s="746"/>
      <c r="WXV15" s="746"/>
      <c r="WXW15" s="746"/>
      <c r="WXX15" s="746"/>
      <c r="WXY15" s="746"/>
      <c r="WXZ15" s="746"/>
      <c r="WYA15" s="746"/>
      <c r="WYB15" s="746"/>
      <c r="WYC15" s="746"/>
      <c r="WYD15" s="746"/>
      <c r="WYE15" s="746"/>
      <c r="WYF15" s="746"/>
      <c r="WYG15" s="746"/>
      <c r="WYH15" s="746"/>
      <c r="WYI15" s="746"/>
      <c r="WYJ15" s="746"/>
      <c r="WYK15" s="746"/>
      <c r="WYL15" s="746"/>
      <c r="WYM15" s="746"/>
      <c r="WYN15" s="746"/>
      <c r="WYO15" s="746"/>
      <c r="WYP15" s="746"/>
      <c r="WYQ15" s="746"/>
      <c r="WYR15" s="746"/>
      <c r="WYS15" s="746"/>
      <c r="WYT15" s="746"/>
      <c r="WYU15" s="746"/>
      <c r="WYV15" s="746"/>
      <c r="WYW15" s="746"/>
      <c r="WYX15" s="746"/>
      <c r="WYY15" s="746"/>
      <c r="WYZ15" s="746"/>
      <c r="WZA15" s="746"/>
      <c r="WZB15" s="746"/>
      <c r="WZC15" s="746"/>
      <c r="WZD15" s="746"/>
      <c r="WZE15" s="746"/>
      <c r="WZF15" s="746"/>
      <c r="WZG15" s="746"/>
      <c r="WZH15" s="746"/>
      <c r="WZI15" s="746"/>
      <c r="WZJ15" s="746"/>
      <c r="WZK15" s="746"/>
      <c r="WZL15" s="746"/>
      <c r="WZM15" s="746"/>
      <c r="WZN15" s="746"/>
      <c r="WZO15" s="746"/>
      <c r="WZP15" s="746"/>
      <c r="WZQ15" s="746"/>
      <c r="WZR15" s="746"/>
      <c r="WZS15" s="746"/>
      <c r="WZT15" s="746"/>
      <c r="WZU15" s="746"/>
      <c r="WZV15" s="746"/>
      <c r="WZW15" s="746"/>
      <c r="WZX15" s="746"/>
      <c r="WZY15" s="746"/>
      <c r="WZZ15" s="746"/>
      <c r="XAA15" s="746"/>
      <c r="XAB15" s="746"/>
      <c r="XAC15" s="746"/>
      <c r="XAD15" s="746"/>
      <c r="XAE15" s="746"/>
      <c r="XAF15" s="746"/>
      <c r="XAG15" s="746"/>
      <c r="XAH15" s="746"/>
      <c r="XAI15" s="746"/>
      <c r="XAJ15" s="746"/>
      <c r="XAK15" s="746"/>
      <c r="XAL15" s="746"/>
      <c r="XAM15" s="746"/>
      <c r="XAN15" s="746"/>
      <c r="XAO15" s="746"/>
      <c r="XAP15" s="746"/>
      <c r="XAQ15" s="746"/>
      <c r="XAR15" s="746"/>
      <c r="XAS15" s="746"/>
      <c r="XAT15" s="746"/>
      <c r="XAU15" s="746"/>
      <c r="XAV15" s="746"/>
      <c r="XAW15" s="746"/>
      <c r="XAX15" s="746"/>
      <c r="XAY15" s="746"/>
      <c r="XAZ15" s="746"/>
      <c r="XBA15" s="746"/>
      <c r="XBB15" s="746"/>
      <c r="XBC15" s="746"/>
      <c r="XBD15" s="746"/>
      <c r="XBE15" s="746"/>
      <c r="XBF15" s="746"/>
      <c r="XBG15" s="746"/>
      <c r="XBH15" s="746"/>
      <c r="XBI15" s="746"/>
      <c r="XBJ15" s="746"/>
      <c r="XBK15" s="746"/>
      <c r="XBL15" s="746"/>
      <c r="XBM15" s="746"/>
      <c r="XBN15" s="746"/>
      <c r="XBO15" s="746"/>
      <c r="XBP15" s="746"/>
      <c r="XBQ15" s="746"/>
      <c r="XBR15" s="746"/>
      <c r="XBS15" s="746"/>
      <c r="XBT15" s="746"/>
      <c r="XBU15" s="746"/>
      <c r="XBV15" s="746"/>
      <c r="XBW15" s="746"/>
      <c r="XBX15" s="746"/>
      <c r="XBY15" s="746"/>
      <c r="XBZ15" s="746"/>
      <c r="XCA15" s="746"/>
      <c r="XCB15" s="746"/>
      <c r="XCC15" s="746"/>
      <c r="XCD15" s="746"/>
      <c r="XCE15" s="746"/>
      <c r="XCF15" s="746"/>
      <c r="XCG15" s="746"/>
      <c r="XCH15" s="746"/>
      <c r="XCI15" s="746"/>
      <c r="XCJ15" s="746"/>
      <c r="XCK15" s="746"/>
      <c r="XCL15" s="746"/>
      <c r="XCM15" s="746"/>
      <c r="XCN15" s="746"/>
      <c r="XCO15" s="746"/>
      <c r="XCP15" s="746"/>
      <c r="XCQ15" s="746"/>
      <c r="XCR15" s="746"/>
      <c r="XCS15" s="746"/>
      <c r="XCT15" s="746"/>
      <c r="XCU15" s="746"/>
      <c r="XCV15" s="746"/>
      <c r="XCW15" s="746"/>
      <c r="XCX15" s="746"/>
      <c r="XCY15" s="746"/>
      <c r="XCZ15" s="746"/>
      <c r="XDA15" s="746"/>
      <c r="XDB15" s="746"/>
      <c r="XDC15" s="746"/>
      <c r="XDD15" s="746"/>
      <c r="XDE15" s="746"/>
      <c r="XDF15" s="746"/>
      <c r="XDG15" s="746"/>
      <c r="XDH15" s="746"/>
      <c r="XDI15" s="746"/>
      <c r="XDJ15" s="746"/>
      <c r="XDK15" s="746"/>
      <c r="XDL15" s="746"/>
      <c r="XDM15" s="746"/>
      <c r="XDN15" s="746"/>
      <c r="XDO15" s="746"/>
      <c r="XDP15" s="746"/>
      <c r="XDQ15" s="746"/>
      <c r="XDR15" s="746"/>
      <c r="XDS15" s="746"/>
      <c r="XDT15" s="746"/>
      <c r="XDU15" s="746"/>
      <c r="XDV15" s="746"/>
      <c r="XDW15" s="746"/>
      <c r="XDX15" s="746"/>
      <c r="XDY15" s="746"/>
      <c r="XDZ15" s="746"/>
      <c r="XEA15" s="746"/>
      <c r="XEB15" s="746"/>
      <c r="XEC15" s="746"/>
      <c r="XED15" s="746"/>
      <c r="XEE15" s="746"/>
      <c r="XEF15" s="746"/>
      <c r="XEG15" s="746"/>
      <c r="XEH15" s="746"/>
      <c r="XEI15" s="746"/>
      <c r="XEJ15" s="746"/>
      <c r="XEK15" s="746"/>
      <c r="XEL15" s="746"/>
      <c r="XEM15" s="746"/>
      <c r="XEN15" s="746"/>
      <c r="XEO15" s="746"/>
      <c r="XEP15" s="746"/>
      <c r="XEQ15" s="746"/>
      <c r="XER15" s="746"/>
      <c r="XES15" s="746"/>
      <c r="XET15" s="746"/>
      <c r="XEU15" s="746"/>
      <c r="XEV15" s="746"/>
      <c r="XEW15" s="746"/>
      <c r="XEX15" s="746"/>
      <c r="XEY15" s="746"/>
      <c r="XEZ15" s="746"/>
      <c r="XFA15" s="746"/>
      <c r="XFB15" s="746"/>
      <c r="XFC15" s="746"/>
      <c r="XFD15" s="746"/>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6" t="s">
        <v>417</v>
      </c>
      <c r="B38" s="746"/>
      <c r="C38" s="746"/>
      <c r="D38" s="746"/>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6" t="s">
        <v>418</v>
      </c>
      <c r="B46" s="746"/>
      <c r="C46" s="746"/>
      <c r="D46" s="746"/>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135B3619-CDB6-4775-B291-B230B1490CC0}">
      <formula1>"Lakhs, Actual, Millions"</formula1>
    </dataValidation>
  </dataValidations>
  <pageMargins left="0.7" right="0.7" top="0.75" bottom="0.75" header="0.3" footer="0.3"/>
  <pageSetup paperSize="9" scale="84"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09E2-C636-4A34-8B1A-13CD678B962E}">
  <sheetPr codeName="Sheet34">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7" t="s">
        <v>409</v>
      </c>
      <c r="B1" s="747"/>
      <c r="C1" s="747"/>
      <c r="D1" s="747"/>
      <c r="E1" s="747"/>
      <c r="H1" s="441">
        <f>365/12</f>
        <v>30.416666666666668</v>
      </c>
      <c r="I1" s="441">
        <f>'Fin-CRISIL(2)'!B7</f>
        <v>0</v>
      </c>
      <c r="J1" s="441">
        <f>'Fin-CRISIL(2)'!C7</f>
        <v>0</v>
      </c>
      <c r="K1" s="441">
        <f>'Fin-CRISIL(2)'!D7</f>
        <v>0</v>
      </c>
    </row>
    <row r="2" spans="1:11" s="358" customFormat="1">
      <c r="A2" s="355" t="s">
        <v>379</v>
      </c>
      <c r="B2" s="357"/>
      <c r="C2" s="356">
        <f>'Fin-CRISIL(2)'!B4</f>
        <v>0</v>
      </c>
      <c r="D2" s="356" t="str">
        <f>'Fin-CRISIL(2)'!C4</f>
        <v>-</v>
      </c>
      <c r="E2" s="356" t="str">
        <f>'Fin-CRISIL(2)'!D4</f>
        <v>-</v>
      </c>
      <c r="I2" s="441">
        <f>I1*$H$1</f>
        <v>0</v>
      </c>
      <c r="J2" s="441">
        <f t="shared" ref="J2:K2" si="0">J1*$H$1</f>
        <v>0</v>
      </c>
      <c r="K2" s="441">
        <f t="shared" si="0"/>
        <v>0</v>
      </c>
    </row>
    <row r="3" spans="1:11">
      <c r="A3" s="359" t="s">
        <v>381</v>
      </c>
      <c r="B3" s="360" t="s">
        <v>490</v>
      </c>
      <c r="C3" s="416" t="str">
        <f>IFERROR('Fin-CRISIL(2)'!B11/('Fin-CRISIL(2)'!B9)*100,"-")</f>
        <v>-</v>
      </c>
      <c r="D3" s="416" t="str">
        <f>IFERROR('Fin-CRISIL(2)'!C11/('Fin-CRISIL(2)'!C9)*100,"-")</f>
        <v>-</v>
      </c>
      <c r="E3" s="416" t="str">
        <f>IFERROR('Fin-CRISIL(2)'!D11/('Fin-CRISIL(2)'!D9)*100,"-")</f>
        <v>-</v>
      </c>
    </row>
    <row r="4" spans="1:11">
      <c r="A4" s="340" t="s">
        <v>491</v>
      </c>
      <c r="B4" s="360" t="s">
        <v>490</v>
      </c>
      <c r="C4" s="416" t="str">
        <f>IFERROR('Fin-CRISIL(2)'!B22/('Fin-CRISIL(2)'!B9)*100,"-")</f>
        <v>-</v>
      </c>
      <c r="D4" s="416" t="str">
        <f>IFERROR('Fin-CRISIL(2)'!C22/('Fin-CRISIL(2)'!C9)*100,"-")</f>
        <v>-</v>
      </c>
      <c r="E4" s="416" t="str">
        <f>IFERROR('Fin-CRISIL(2)'!D22/('Fin-CRISIL(2)'!D9)*100,"-")</f>
        <v>-</v>
      </c>
    </row>
    <row r="5" spans="1:11">
      <c r="A5" s="340" t="s">
        <v>492</v>
      </c>
      <c r="B5" s="360" t="s">
        <v>490</v>
      </c>
      <c r="C5" s="416" t="str">
        <f>IFERROR(('Fin-CRISIL(2)'!B11-'Fin-CRISIL(2)'!B14)/('Fin-CRISIL(2)'!B32+'Fin-CRISIL(2)'!B33+'Fin-CRISIL(2)'!B34+'Fin-CRISIL(2)'!B36)*100,"-")</f>
        <v>-</v>
      </c>
      <c r="D5" s="416" t="str">
        <f>IFERROR(('Fin-CRISIL(2)'!C11-'Fin-CRISIL(2)'!C14)/('Fin-CRISIL(2)'!C32+'Fin-CRISIL(2)'!C33+'Fin-CRISIL(2)'!C34+'Fin-CRISIL(2)'!C36)*100,"-")</f>
        <v>-</v>
      </c>
      <c r="E5" s="416" t="s">
        <v>419</v>
      </c>
    </row>
    <row r="6" spans="1:11">
      <c r="A6" s="340" t="s">
        <v>493</v>
      </c>
      <c r="B6" s="360" t="s">
        <v>494</v>
      </c>
      <c r="C6" s="417" t="str">
        <f>IFERROR(I2/('Fin-CRISIL(2)'!B9/SUM('Fin-CRISIL(2)'!B47,'Fin-CRISIL(2)'!B46,'Fin-CRISIL(2)'!B44,'Fin-CRISIL(2)'!B43)),"-")</f>
        <v>-</v>
      </c>
      <c r="D6" s="417" t="str">
        <f>IFERROR(J2/('Fin-CRISIL(2)'!C9/SUM('Fin-CRISIL(2)'!C47,'Fin-CRISIL(2)'!C46,'Fin-CRISIL(2)'!C44,'Fin-CRISIL(2)'!C43)),"-")</f>
        <v>-</v>
      </c>
      <c r="E6" s="417" t="str">
        <f>IFERROR(K2/('Fin-CRISIL(2)'!D9/SUM('Fin-CRISIL(2)'!D47,'Fin-CRISIL(2)'!D46,'Fin-CRISIL(2)'!D44,'Fin-CRISIL(2)'!D43)),"-")</f>
        <v>-</v>
      </c>
    </row>
    <row r="7" spans="1:11">
      <c r="A7" s="340" t="s">
        <v>495</v>
      </c>
      <c r="B7" s="360" t="s">
        <v>494</v>
      </c>
      <c r="C7" s="417" t="str">
        <f>IFERROR(I2/('Fin-CRISIL(2)'!B10/'Fin-CRISIL(2)'!B43),"-")</f>
        <v>-</v>
      </c>
      <c r="D7" s="417" t="str">
        <f>IFERROR(J2/('Fin-CRISIL(2)'!C10/'Fin-CRISIL(2)'!C43),"-")</f>
        <v>-</v>
      </c>
      <c r="E7" s="417" t="str">
        <f>IFERROR(K2/('Fin-CRISIL(2)'!D10/'Fin-CRISIL(2)'!D43),"-")</f>
        <v>-</v>
      </c>
    </row>
    <row r="8" spans="1:11">
      <c r="A8" s="340" t="s">
        <v>496</v>
      </c>
      <c r="B8" s="360" t="s">
        <v>494</v>
      </c>
      <c r="C8" s="417" t="str">
        <f>IFERROR(I2/('Fin-CRISIL(2)'!B8/'Fin-CRISIL(2)'!B44),"-")</f>
        <v>-</v>
      </c>
      <c r="D8" s="417" t="str">
        <f>IFERROR(J2/('Fin-CRISIL(2)'!C8/'Fin-CRISIL(2)'!C44),"-")</f>
        <v>-</v>
      </c>
      <c r="E8" s="417" t="str">
        <f>IFERROR(K2/('Fin-CRISIL(2)'!D8/'Fin-CRISIL(2)'!D44),"-")</f>
        <v>-</v>
      </c>
    </row>
    <row r="9" spans="1:11">
      <c r="A9" s="340" t="s">
        <v>497</v>
      </c>
      <c r="B9" s="360" t="s">
        <v>494</v>
      </c>
      <c r="C9" s="417" t="str">
        <f>IFERROR(I2/('Fin-CRISIL(2)'!B10/'Fin-CRISIL(2)'!B50),"-")</f>
        <v>-</v>
      </c>
      <c r="D9" s="417" t="str">
        <f>IFERROR(J2/('Fin-CRISIL(2)'!C10/'Fin-CRISIL(2)'!C50),"-")</f>
        <v>-</v>
      </c>
      <c r="E9" s="417" t="str">
        <f>IFERROR(K2/('Fin-CRISIL(2)'!D10/'Fin-CRISIL(2)'!D50),"-")</f>
        <v>-</v>
      </c>
    </row>
    <row r="10" spans="1:11">
      <c r="A10" s="340" t="s">
        <v>498</v>
      </c>
      <c r="B10" s="360" t="s">
        <v>499</v>
      </c>
      <c r="C10" s="418" t="str">
        <f>IFERROR(SUM('Fin-CRISIL(2)'!B47+'Fin-CRISIL(2)'!B46+'Fin-CRISIL(2)'!B44+'Fin-CRISIL(2)'!B43)/SUM('Fin-CRISIL(2)'!B38+'Fin-CRISIL(2)'!B36),"-")</f>
        <v>-</v>
      </c>
      <c r="D10" s="418" t="str">
        <f>IFERROR(SUM('Fin-CRISIL(2)'!C47+'Fin-CRISIL(2)'!C46+'Fin-CRISIL(2)'!C44+'Fin-CRISIL(2)'!C43)/SUM('Fin-CRISIL(2)'!C38+'Fin-CRISIL(2)'!C36),"-")</f>
        <v>-</v>
      </c>
      <c r="E10" s="418" t="str">
        <f>IFERROR(SUM('Fin-CRISIL(2)'!D47+'Fin-CRISIL(2)'!D46+'Fin-CRISIL(2)'!D44+'Fin-CRISIL(2)'!D43)/SUM('Fin-CRISIL(2)'!D38+'Fin-CRISIL(2)'!D36),"-")</f>
        <v>-</v>
      </c>
    </row>
    <row r="11" spans="1:11">
      <c r="A11" s="359" t="s">
        <v>237</v>
      </c>
      <c r="B11" s="360" t="s">
        <v>499</v>
      </c>
      <c r="C11" s="418" t="str">
        <f>IFERROR(SUM('Fin-CRISIL(2)'!B46+'Fin-CRISIL(2)'!B44)/SUM('Fin-CRISIL(2)'!B38+'Fin-CRISIL(2)'!B36),"-")</f>
        <v>-</v>
      </c>
      <c r="D11" s="418" t="str">
        <f>IFERROR(SUM('Fin-CRISIL(2)'!C46+'Fin-CRISIL(2)'!C44)/SUM('Fin-CRISIL(2)'!C38+'Fin-CRISIL(2)'!C36),"-")</f>
        <v>-</v>
      </c>
      <c r="E11" s="418" t="str">
        <f>IFERROR(SUM('Fin-CRISIL(2)'!D46+'Fin-CRISIL(2)'!D44)/SUM('Fin-CRISIL(2)'!D38+'Fin-CRISIL(2)'!D36),"-")</f>
        <v>-</v>
      </c>
    </row>
    <row r="12" spans="1:11">
      <c r="A12" s="340" t="s">
        <v>500</v>
      </c>
      <c r="B12" s="360" t="s">
        <v>499</v>
      </c>
      <c r="C12" s="418" t="str">
        <f>IFERROR('Fin-CRISIL(2)'!B11/'Fin-CRISIL(2)'!B12,"-")</f>
        <v>-</v>
      </c>
      <c r="D12" s="418" t="str">
        <f>IFERROR('Fin-CRISIL(2)'!C11/'Fin-CRISIL(2)'!C12,"-")</f>
        <v>-</v>
      </c>
      <c r="E12" s="418" t="s">
        <v>419</v>
      </c>
    </row>
    <row r="13" spans="1:11">
      <c r="A13" s="340" t="s">
        <v>501</v>
      </c>
      <c r="B13" s="360" t="s">
        <v>499</v>
      </c>
      <c r="C13" s="418" t="str">
        <f>IFERROR('Fin-CRISIL(2)'!B24/('Fin-CRISIL(2)'!B34+'Fin-CRISIL(2)'!B36),"-")</f>
        <v>-</v>
      </c>
      <c r="D13" s="418" t="str">
        <f>IFERROR('Fin-CRISIL(2)'!C24/('Fin-CRISIL(2)'!C34+'Fin-CRISIL(2)'!C36),"-")</f>
        <v>-</v>
      </c>
      <c r="E13" s="418" t="s">
        <v>419</v>
      </c>
    </row>
    <row r="14" spans="1:11">
      <c r="A14" s="340" t="s">
        <v>502</v>
      </c>
      <c r="B14" s="360" t="s">
        <v>499</v>
      </c>
      <c r="C14" s="418" t="str">
        <f>IFERROR(('Fin-CRISIL(2)'!B22+'Fin-CRISIL(2)'!B14+'Fin-CRISIL(2)'!B12)/('Fin-CRISIL(2)'!B36+'Fin-CRISIL(2)'!B12),"-")</f>
        <v>-</v>
      </c>
      <c r="D14" s="418" t="str">
        <f>IFERROR(('Fin-CRISIL(2)'!C22+'Fin-CRISIL(2)'!C14+'Fin-CRISIL(2)'!C12)/('Fin-CRISIL(2)'!C36+'Fin-CRISIL(2)'!C12),"-")</f>
        <v>-</v>
      </c>
      <c r="E14" s="418" t="s">
        <v>419</v>
      </c>
    </row>
    <row r="15" spans="1:11">
      <c r="A15" s="340" t="s">
        <v>503</v>
      </c>
      <c r="B15" s="360" t="s">
        <v>490</v>
      </c>
      <c r="C15" s="416" t="str">
        <f>IFERROR('Fin-CRISIL(2)'!B12/SUM('Fin-CRISIL(2)'!B34+'Fin-CRISIL(2)'!B36)*100,"-")</f>
        <v>-</v>
      </c>
      <c r="D15" s="416" t="str">
        <f>IFERROR('Fin-CRISIL(2)'!C12/SUM('Fin-CRISIL(2)'!C34+'Fin-CRISIL(2)'!C36)*100,"-")</f>
        <v>-</v>
      </c>
      <c r="E15" s="416" t="s">
        <v>419</v>
      </c>
    </row>
    <row r="16" spans="1:11">
      <c r="A16" s="340" t="s">
        <v>504</v>
      </c>
      <c r="B16" s="360" t="s">
        <v>499</v>
      </c>
      <c r="C16" s="418" t="str">
        <f>IFERROR(SUM('Fin-CRISIL(2)'!B33+'Fin-CRISIL(2)'!B34+'Fin-CRISIL(2)'!B36+'Fin-CRISIL(2)'!B38)/'Fin-CRISIL(2)'!B32,"-")</f>
        <v>-</v>
      </c>
      <c r="D16" s="418" t="str">
        <f>IFERROR(SUM('Fin-CRISIL(2)'!C33+'Fin-CRISIL(2)'!C34+'Fin-CRISIL(2)'!C36+'Fin-CRISIL(2)'!C38)/'Fin-CRISIL(2)'!C32,"-")</f>
        <v>-</v>
      </c>
      <c r="E16" s="418" t="str">
        <f>IFERROR(SUM('Fin-CRISIL(2)'!D33+'Fin-CRISIL(2)'!D34+'Fin-CRISIL(2)'!D36+'Fin-CRISIL(2)'!D38)/'Fin-CRISIL(2)'!D32,"-")</f>
        <v>-</v>
      </c>
    </row>
    <row r="17" spans="1:5">
      <c r="A17" s="340" t="s">
        <v>505</v>
      </c>
      <c r="B17" s="360" t="s">
        <v>499</v>
      </c>
      <c r="C17" s="418" t="str">
        <f>IFERROR(SUM('Fin-CRISIL(2)'!B34+'Fin-CRISIL(2)'!B36)/'Fin-CRISIL(2)'!B32,"-")</f>
        <v>-</v>
      </c>
      <c r="D17" s="418" t="str">
        <f>IFERROR(SUM('Fin-CRISIL(2)'!C34+'Fin-CRISIL(2)'!C36)/'Fin-CRISIL(2)'!C32,"-")</f>
        <v>-</v>
      </c>
      <c r="E17" s="418" t="str">
        <f>IFERROR(SUM('Fin-CRISIL(2)'!D34+'Fin-CRISIL(2)'!D36)/'Fin-CRISIL(2)'!D32,"-")</f>
        <v>-</v>
      </c>
    </row>
    <row r="18" spans="1:5" ht="25.5">
      <c r="A18" s="359" t="s">
        <v>380</v>
      </c>
      <c r="B18" s="360" t="s">
        <v>499</v>
      </c>
      <c r="C18" s="418" t="str">
        <f>IFERROR(SUM('Fin-CRISIL(2)'!B34+'Fin-CRISIL(2)'!B36-'Fin-CRISIL(2)'!B51)/'Fin-CRISIL(2)'!B32,"-")</f>
        <v>-</v>
      </c>
      <c r="D18" s="418" t="str">
        <f>IFERROR(SUM('Fin-CRISIL(2)'!C34+'Fin-CRISIL(2)'!C36-'Fin-CRISIL(2)'!C51)/'Fin-CRISIL(2)'!C32,"-")</f>
        <v>-</v>
      </c>
      <c r="E18" s="418" t="str">
        <f>IFERROR(SUM('Fin-CRISIL(2)'!D34+'Fin-CRISIL(2)'!D36-'Fin-CRISIL(2)'!D51)/'Fin-CRISIL(2)'!D32,"-")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26D2-F28F-4134-A425-29EB0104396B}">
  <sheetPr codeName="Sheet35">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DC8A-3869-4A51-B390-811D1AEECBF7}">
  <sheetPr codeName="Sheet37">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CRISIL(2)'!C2</f>
        <v>0</v>
      </c>
      <c r="C3" s="140" t="str">
        <f>'Ratio - CRISIL(2)'!D2</f>
        <v>-</v>
      </c>
      <c r="D3" s="140" t="str">
        <f>'Ratio - CRISIL(2)'!E2</f>
        <v>-</v>
      </c>
      <c r="F3" s="35" t="s">
        <v>385</v>
      </c>
      <c r="G3" s="140">
        <f>$B$3</f>
        <v>0</v>
      </c>
      <c r="H3" s="140" t="str">
        <f>$C$3</f>
        <v>-</v>
      </c>
      <c r="I3" s="140" t="str">
        <f>$D$3</f>
        <v>-</v>
      </c>
    </row>
    <row r="4" spans="1:9" ht="15" customHeight="1">
      <c r="A4" s="35" t="s">
        <v>577</v>
      </c>
      <c r="B4" s="159">
        <f>IF('Fin-CRISIL(2)'!B6="Actual", 'Fin-CRISIL(2)'!B10/100000, IF('Fin-CRISIL(2)'!B6="Lakhs", 'Fin-CRISIL(2)'!B10,"0"))</f>
        <v>0</v>
      </c>
      <c r="C4" s="159">
        <f>IF('Fin-CRISIL(2)'!C6="Actual", 'Fin-CRISIL(2)'!C10/100000, IF('Fin-CRISIL(2)'!C6="Lakhs", 'Fin-CRISIL(2)'!C10,"0"))</f>
        <v>0</v>
      </c>
      <c r="D4" s="159">
        <f>IF('Fin-CRISIL(2)'!D6="Actual", 'Fin-CRISIL(2)'!D10/100000, IF('Fin-CRISIL(2)'!D6="Lakhs", 'Fin-CRISIL(2)'!D10,"0"))</f>
        <v>0</v>
      </c>
      <c r="F4" s="35" t="s">
        <v>386</v>
      </c>
      <c r="G4" s="123" t="str">
        <f>'Ratio - CRISIL(2)'!C3</f>
        <v>-</v>
      </c>
      <c r="H4" s="123" t="str">
        <f>'Ratio - CRISIL(2)'!D3</f>
        <v>-</v>
      </c>
      <c r="I4" s="472" t="str">
        <f>'Ratio - CRISIL(2)'!E3</f>
        <v>-</v>
      </c>
    </row>
    <row r="5" spans="1:9" ht="15" customHeight="1">
      <c r="A5" s="35" t="s">
        <v>391</v>
      </c>
      <c r="B5" s="159">
        <f>IF('Fin-CRISIL(2)'!B6="Actual", 'Fin-CRISIL(2)'!B9/100000, IF('Fin-CRISIL(2)'!B6="Lakhs", 'Fin-CRISIL(2)'!B9,"0"))</f>
        <v>0</v>
      </c>
      <c r="C5" s="159">
        <f>IF('Fin-CRISIL(2)'!C6="Actual", 'Fin-CRISIL(2)'!C9/100000, IF('Fin-CRISIL(2)'!C6="Lakhs", 'Fin-CRISIL(2)'!C9,"0"))</f>
        <v>0</v>
      </c>
      <c r="D5" s="159">
        <f>IF('Fin-CRISIL(2)'!D6="Actual", 'Fin-CRISIL(2)'!D9/100000, IF('Fin-CRISIL(2)'!D6="Lakhs", 'Fin-CRISIL(2)'!D9,"0"))</f>
        <v>0</v>
      </c>
      <c r="F5" s="35" t="s">
        <v>387</v>
      </c>
      <c r="G5" s="123" t="str">
        <f>'Ratio - CRISIL(2)'!C4</f>
        <v>-</v>
      </c>
      <c r="H5" s="123" t="str">
        <f>'Ratio - CRISIL(2)'!D4</f>
        <v>-</v>
      </c>
      <c r="I5" s="472" t="str">
        <f>'Ratio - CRISIL(2)'!E4</f>
        <v>-</v>
      </c>
    </row>
    <row r="6" spans="1:9" ht="15" customHeight="1">
      <c r="F6" s="35" t="s">
        <v>388</v>
      </c>
      <c r="G6" s="123" t="str">
        <f>'Ratio - CRISIL(2)'!C5</f>
        <v>-</v>
      </c>
      <c r="H6" s="123" t="str">
        <f>'Ratio - CRISIL(2)'!D5</f>
        <v>-</v>
      </c>
      <c r="I6" s="472" t="str">
        <f>'Ratio - CRISIL(2)'!E5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CRISIL(2)'!C10</f>
        <v>-</v>
      </c>
      <c r="C11" s="123" t="str">
        <f>'Ratio - CRISIL(2)'!D10</f>
        <v>-</v>
      </c>
      <c r="D11" s="123" t="str">
        <f>'Ratio - CRISIL(2)'!E10</f>
        <v>-</v>
      </c>
      <c r="F11" s="93" t="s">
        <v>217</v>
      </c>
      <c r="G11" s="158" t="str">
        <f>'Ratio - CRISIL(2)'!C7</f>
        <v>-</v>
      </c>
      <c r="H11" s="158" t="str">
        <f>'Ratio - CRISIL(2)'!D7</f>
        <v>-</v>
      </c>
      <c r="I11" s="158" t="str">
        <f>'Ratio - CRISIL(2)'!E7</f>
        <v>-</v>
      </c>
    </row>
    <row r="12" spans="1:9" ht="15.75" customHeight="1">
      <c r="A12" s="93" t="s">
        <v>216</v>
      </c>
      <c r="B12" s="123" t="str">
        <f>'Ratio - CRISIL(2)'!C11</f>
        <v>-</v>
      </c>
      <c r="C12" s="123" t="str">
        <f>'Ratio - CRISIL(2)'!D11</f>
        <v>-</v>
      </c>
      <c r="D12" s="123" t="str">
        <f>'Ratio - CRISIL(2)'!E11</f>
        <v>-</v>
      </c>
      <c r="F12" s="473" t="s">
        <v>581</v>
      </c>
      <c r="G12" s="158" t="str">
        <f>'Ratio - CRISIL(2)'!C8</f>
        <v>-</v>
      </c>
      <c r="H12" s="158" t="str">
        <f>'Ratio - CRISIL(2)'!D8</f>
        <v>-</v>
      </c>
      <c r="I12" s="158" t="str">
        <f>'Ratio - CRISIL(2)'!E8</f>
        <v>-</v>
      </c>
    </row>
    <row r="13" spans="1:9" ht="15.75" customHeight="1">
      <c r="F13" s="473" t="s">
        <v>580</v>
      </c>
      <c r="G13" s="158" t="str">
        <f>'Ratio - CRISIL(2)'!C9</f>
        <v>-</v>
      </c>
      <c r="H13" s="158" t="str">
        <f>'Ratio - CRISIL(2)'!D9</f>
        <v>-</v>
      </c>
      <c r="I13" s="158" t="str">
        <f>'Ratio - CRISIL(2)'!E9</f>
        <v>-</v>
      </c>
    </row>
    <row r="14" spans="1:9" ht="15.75" customHeight="1">
      <c r="A14" s="749" t="s">
        <v>392</v>
      </c>
      <c r="B14" s="750"/>
      <c r="C14" s="750"/>
      <c r="D14" s="751"/>
      <c r="F14" s="138" t="s">
        <v>384</v>
      </c>
      <c r="G14" s="158" t="str">
        <f>'Ratio - CRISIL(2)'!C6</f>
        <v>-</v>
      </c>
      <c r="H14" s="158" t="str">
        <f>'Ratio - CRISIL(2)'!D6</f>
        <v>-</v>
      </c>
      <c r="I14" s="158" t="str">
        <f>'Ratio - CRISIL(2)'!E6</f>
        <v>-</v>
      </c>
    </row>
    <row r="15" spans="1:9" ht="15.75" customHeight="1">
      <c r="A15" s="35" t="s">
        <v>392</v>
      </c>
      <c r="B15" s="140">
        <f>$B$3</f>
        <v>0</v>
      </c>
      <c r="C15" s="140" t="str">
        <f>$C$3</f>
        <v>-</v>
      </c>
      <c r="D15" s="140" t="str">
        <f>$D$3</f>
        <v>-</v>
      </c>
    </row>
    <row r="16" spans="1:9" ht="15.75" customHeight="1">
      <c r="A16" s="35" t="s">
        <v>234</v>
      </c>
      <c r="B16" s="159">
        <f>'Fin-CRISIL(2)'!B41</f>
        <v>0</v>
      </c>
      <c r="C16" s="159">
        <f>'Fin-CRISIL(2)'!C41</f>
        <v>0</v>
      </c>
      <c r="D16" s="159">
        <f>'Fin-CRISIL(2)'!D41</f>
        <v>0</v>
      </c>
      <c r="F16" s="749" t="s">
        <v>396</v>
      </c>
      <c r="G16" s="750"/>
      <c r="H16" s="750"/>
      <c r="I16" s="751"/>
    </row>
    <row r="17" spans="1:9" ht="15.75" customHeight="1">
      <c r="A17" s="35" t="s">
        <v>236</v>
      </c>
      <c r="B17" s="159">
        <f>'Fin-CRISIL(2)'!B44</f>
        <v>0</v>
      </c>
      <c r="C17" s="159">
        <f>'Fin-CRISIL(2)'!C44</f>
        <v>0</v>
      </c>
      <c r="D17" s="159">
        <f>'Fin-CRISIL(2)'!D44</f>
        <v>0</v>
      </c>
      <c r="F17" s="92" t="s">
        <v>382</v>
      </c>
      <c r="G17" s="140">
        <f>$B$3</f>
        <v>0</v>
      </c>
      <c r="H17" s="140" t="str">
        <f>$C$3</f>
        <v>-</v>
      </c>
      <c r="I17" s="140" t="str">
        <f>$D$3</f>
        <v>-</v>
      </c>
    </row>
    <row r="18" spans="1:9" ht="15.75" customHeight="1">
      <c r="A18" s="35" t="s">
        <v>215</v>
      </c>
      <c r="B18" s="159">
        <f>'Fin-CRISIL(2)'!B47</f>
        <v>0</v>
      </c>
      <c r="C18" s="159">
        <f>'Fin-CRISIL(2)'!C47</f>
        <v>0</v>
      </c>
      <c r="D18" s="159">
        <f>'Fin-CRISIL(2)'!D47</f>
        <v>0</v>
      </c>
      <c r="F18" s="139" t="s">
        <v>394</v>
      </c>
      <c r="G18" s="154" t="str">
        <f>'Ratio - CRISIL(2)'!C16</f>
        <v>-</v>
      </c>
      <c r="H18" s="154" t="str">
        <f>'Ratio - CRISIL(2)'!D16</f>
        <v>-</v>
      </c>
      <c r="I18" s="155" t="str">
        <f>'Ratio - CRISIL(2)'!E16</f>
        <v>-</v>
      </c>
    </row>
    <row r="19" spans="1:9" ht="15.75" customHeight="1">
      <c r="A19" s="35" t="s">
        <v>235</v>
      </c>
      <c r="B19" s="159">
        <f>'Fin-CRISIL(2)'!B42</f>
        <v>0</v>
      </c>
      <c r="C19" s="159">
        <f>'Fin-CRISIL(2)'!C42</f>
        <v>0</v>
      </c>
      <c r="D19" s="159">
        <f>'Fin-CRISIL(2)'!D42</f>
        <v>0</v>
      </c>
      <c r="F19" s="138" t="s">
        <v>395</v>
      </c>
      <c r="G19" s="154" t="str">
        <f>'Ratio - CRISIL(2)'!C17</f>
        <v>-</v>
      </c>
      <c r="H19" s="154" t="str">
        <f>'Ratio - CRISIL(2)'!D17</f>
        <v>-</v>
      </c>
      <c r="I19" s="155" t="str">
        <f>'Ratio - CRISIL(2)'!E17</f>
        <v>-</v>
      </c>
    </row>
    <row r="20" spans="1:9" ht="15.75" customHeight="1">
      <c r="A20" s="35" t="s">
        <v>214</v>
      </c>
      <c r="B20" s="159">
        <f>'Fin-CRISIL(2)'!B43</f>
        <v>0</v>
      </c>
      <c r="C20" s="159">
        <f>'Fin-CRISIL(2)'!C43</f>
        <v>0</v>
      </c>
      <c r="D20" s="159">
        <f>'Fin-CRISIL(2)'!D43</f>
        <v>0</v>
      </c>
    </row>
    <row r="21" spans="1:9" ht="15.75" customHeight="1">
      <c r="A21" s="35" t="s">
        <v>393</v>
      </c>
      <c r="B21" s="159">
        <f>'Fin-CRISIL(2)'!B46</f>
        <v>0</v>
      </c>
      <c r="C21" s="159">
        <f>'Fin-CRISIL(2)'!C46</f>
        <v>0</v>
      </c>
      <c r="D21" s="159">
        <f>'Fin-CRISIL(2)'!D46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7556-A635-4165-A970-3E927A0B557B}">
  <sheetPr codeName="Sheet38">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85546875" style="313" customWidth="1"/>
    <col min="6" max="6" width="12.5703125" style="313" bestFit="1" customWidth="1"/>
    <col min="7" max="16384" width="9.140625" style="313"/>
  </cols>
  <sheetData>
    <row r="1" spans="1:6" ht="13.5" thickBot="1">
      <c r="A1" s="312" t="s">
        <v>377</v>
      </c>
      <c r="B1" s="755"/>
      <c r="C1" s="756"/>
      <c r="D1" s="757"/>
    </row>
    <row r="2" spans="1:6">
      <c r="A2" s="736" t="s">
        <v>424</v>
      </c>
      <c r="B2" s="737"/>
      <c r="C2" s="737"/>
      <c r="D2" s="738"/>
    </row>
    <row r="3" spans="1:6">
      <c r="A3" s="758" t="s">
        <v>447</v>
      </c>
      <c r="B3" s="759"/>
      <c r="C3" s="759"/>
      <c r="D3" s="760"/>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2" t="s">
        <v>376</v>
      </c>
      <c r="B26" s="737"/>
      <c r="C26" s="737"/>
      <c r="D26" s="738"/>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C9A03CE6-A12D-40CC-89D7-081B3CA7FF4F}">
      <formula1>"Lakhs, Actual, Millions"</formula1>
    </dataValidation>
  </dataValidations>
  <pageMargins left="0.7" right="0.7" top="0.75" bottom="0.75" header="0.3" footer="0.3"/>
  <pageSetup scale="96"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BFD6-FDFD-4AD7-9853-9663CDAED936}">
  <sheetPr codeName="Sheet39">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6" t="s">
        <v>412</v>
      </c>
      <c r="B1" s="746"/>
      <c r="C1" s="746"/>
      <c r="D1" s="746"/>
      <c r="E1" s="746"/>
      <c r="F1" s="746"/>
      <c r="G1" s="746"/>
      <c r="H1" s="746"/>
      <c r="I1" s="746"/>
      <c r="J1" s="746"/>
      <c r="K1" s="746"/>
      <c r="L1" s="746"/>
      <c r="M1" s="746"/>
      <c r="N1" s="746"/>
      <c r="O1" s="746"/>
      <c r="P1" s="746"/>
      <c r="Q1" s="746"/>
      <c r="R1" s="746"/>
      <c r="S1" s="746"/>
      <c r="T1" s="746"/>
      <c r="U1" s="746"/>
      <c r="V1" s="746"/>
      <c r="W1" s="746"/>
      <c r="X1" s="746"/>
      <c r="Y1" s="746"/>
      <c r="Z1" s="746"/>
      <c r="AA1" s="746"/>
      <c r="AB1" s="746"/>
      <c r="AC1" s="746"/>
      <c r="AD1" s="746"/>
      <c r="AE1" s="746"/>
      <c r="AF1" s="746"/>
      <c r="AG1" s="746"/>
      <c r="AH1" s="746"/>
      <c r="AI1" s="746"/>
      <c r="AJ1" s="746"/>
      <c r="AK1" s="746"/>
      <c r="AL1" s="746"/>
      <c r="AM1" s="746"/>
      <c r="AN1" s="746"/>
      <c r="AO1" s="746"/>
      <c r="AP1" s="746"/>
      <c r="AQ1" s="746"/>
      <c r="AR1" s="746"/>
      <c r="AS1" s="746"/>
      <c r="AT1" s="746"/>
      <c r="AU1" s="746"/>
      <c r="AV1" s="746"/>
      <c r="AW1" s="746"/>
      <c r="AX1" s="746"/>
      <c r="AY1" s="746"/>
      <c r="AZ1" s="746"/>
      <c r="BA1" s="746"/>
      <c r="BB1" s="746"/>
      <c r="BC1" s="746"/>
      <c r="BD1" s="746"/>
      <c r="BE1" s="746"/>
      <c r="BF1" s="746"/>
      <c r="BG1" s="746"/>
      <c r="BH1" s="746"/>
      <c r="BI1" s="746"/>
      <c r="BJ1" s="746"/>
      <c r="BK1" s="746"/>
      <c r="BL1" s="746"/>
      <c r="BM1" s="746"/>
      <c r="BN1" s="746"/>
      <c r="BO1" s="746"/>
      <c r="BP1" s="746"/>
      <c r="BQ1" s="746"/>
      <c r="BR1" s="746"/>
      <c r="BS1" s="746"/>
      <c r="BT1" s="746"/>
      <c r="BU1" s="746"/>
      <c r="BV1" s="746"/>
      <c r="BW1" s="746"/>
      <c r="BX1" s="746"/>
      <c r="BY1" s="746"/>
      <c r="BZ1" s="746"/>
      <c r="CA1" s="746"/>
      <c r="CB1" s="746"/>
      <c r="CC1" s="746"/>
      <c r="CD1" s="746"/>
      <c r="CE1" s="746"/>
      <c r="CF1" s="746"/>
      <c r="CG1" s="746"/>
      <c r="CH1" s="746"/>
      <c r="CI1" s="746"/>
      <c r="CJ1" s="746"/>
      <c r="CK1" s="746"/>
      <c r="CL1" s="746"/>
      <c r="CM1" s="746"/>
      <c r="CN1" s="746"/>
      <c r="CO1" s="746"/>
      <c r="CP1" s="746"/>
      <c r="CQ1" s="746"/>
      <c r="CR1" s="746"/>
      <c r="CS1" s="746"/>
      <c r="CT1" s="746"/>
      <c r="CU1" s="746"/>
      <c r="CV1" s="746"/>
      <c r="CW1" s="746"/>
      <c r="CX1" s="746"/>
      <c r="CY1" s="746"/>
      <c r="CZ1" s="746"/>
      <c r="DA1" s="746"/>
      <c r="DB1" s="746"/>
      <c r="DC1" s="746"/>
      <c r="DD1" s="746"/>
      <c r="DE1" s="746"/>
      <c r="DF1" s="746"/>
      <c r="DG1" s="746"/>
      <c r="DH1" s="746"/>
      <c r="DI1" s="746"/>
      <c r="DJ1" s="746"/>
      <c r="DK1" s="746"/>
      <c r="DL1" s="746"/>
      <c r="DM1" s="746"/>
      <c r="DN1" s="746"/>
      <c r="DO1" s="746"/>
      <c r="DP1" s="746"/>
      <c r="DQ1" s="746"/>
      <c r="DR1" s="746"/>
      <c r="DS1" s="746"/>
      <c r="DT1" s="746"/>
      <c r="DU1" s="746"/>
      <c r="DV1" s="746"/>
      <c r="DW1" s="746"/>
      <c r="DX1" s="746"/>
      <c r="DY1" s="746"/>
      <c r="DZ1" s="746"/>
      <c r="EA1" s="746"/>
      <c r="EB1" s="746"/>
      <c r="EC1" s="746"/>
      <c r="ED1" s="746"/>
      <c r="EE1" s="746"/>
      <c r="EF1" s="746"/>
      <c r="EG1" s="746"/>
      <c r="EH1" s="746"/>
      <c r="EI1" s="746"/>
      <c r="EJ1" s="746"/>
      <c r="EK1" s="746"/>
      <c r="EL1" s="746"/>
      <c r="EM1" s="746"/>
      <c r="EN1" s="746"/>
      <c r="EO1" s="746"/>
      <c r="EP1" s="746"/>
      <c r="EQ1" s="746"/>
      <c r="ER1" s="746"/>
      <c r="ES1" s="746"/>
      <c r="ET1" s="746"/>
      <c r="EU1" s="746"/>
      <c r="EV1" s="746"/>
      <c r="EW1" s="746"/>
      <c r="EX1" s="746"/>
      <c r="EY1" s="746"/>
      <c r="EZ1" s="746"/>
      <c r="FA1" s="746"/>
      <c r="FB1" s="746"/>
      <c r="FC1" s="746"/>
      <c r="FD1" s="746"/>
      <c r="FE1" s="746"/>
      <c r="FF1" s="746"/>
      <c r="FG1" s="746"/>
      <c r="FH1" s="746"/>
      <c r="FI1" s="746"/>
      <c r="FJ1" s="746"/>
      <c r="FK1" s="746"/>
      <c r="FL1" s="746"/>
      <c r="FM1" s="746"/>
      <c r="FN1" s="746"/>
      <c r="FO1" s="746"/>
      <c r="FP1" s="746"/>
      <c r="FQ1" s="746"/>
      <c r="FR1" s="746"/>
      <c r="FS1" s="746"/>
      <c r="FT1" s="746"/>
      <c r="FU1" s="746"/>
      <c r="FV1" s="746"/>
      <c r="FW1" s="746"/>
      <c r="FX1" s="746"/>
      <c r="FY1" s="746"/>
      <c r="FZ1" s="746"/>
      <c r="GA1" s="746"/>
      <c r="GB1" s="746"/>
      <c r="GC1" s="746"/>
      <c r="GD1" s="746"/>
      <c r="GE1" s="746"/>
      <c r="GF1" s="746"/>
      <c r="GG1" s="746"/>
      <c r="GH1" s="746"/>
      <c r="GI1" s="746"/>
      <c r="GJ1" s="746"/>
      <c r="GK1" s="746"/>
      <c r="GL1" s="746"/>
      <c r="GM1" s="746"/>
      <c r="GN1" s="746"/>
      <c r="GO1" s="746"/>
      <c r="GP1" s="746"/>
      <c r="GQ1" s="746"/>
      <c r="GR1" s="746"/>
      <c r="GS1" s="746"/>
      <c r="GT1" s="746"/>
      <c r="GU1" s="746"/>
      <c r="GV1" s="746"/>
      <c r="GW1" s="746"/>
      <c r="GX1" s="746"/>
      <c r="GY1" s="746"/>
      <c r="GZ1" s="746"/>
      <c r="HA1" s="746"/>
      <c r="HB1" s="746"/>
      <c r="HC1" s="746"/>
      <c r="HD1" s="746"/>
      <c r="HE1" s="746"/>
      <c r="HF1" s="746"/>
      <c r="HG1" s="746"/>
      <c r="HH1" s="746"/>
      <c r="HI1" s="746"/>
      <c r="HJ1" s="746"/>
      <c r="HK1" s="746"/>
      <c r="HL1" s="746"/>
      <c r="HM1" s="746"/>
      <c r="HN1" s="746"/>
      <c r="HO1" s="746"/>
      <c r="HP1" s="746"/>
      <c r="HQ1" s="746"/>
      <c r="HR1" s="746"/>
      <c r="HS1" s="746"/>
      <c r="HT1" s="746"/>
      <c r="HU1" s="746"/>
      <c r="HV1" s="746"/>
      <c r="HW1" s="746"/>
      <c r="HX1" s="746"/>
      <c r="HY1" s="746"/>
      <c r="HZ1" s="746"/>
      <c r="IA1" s="746"/>
      <c r="IB1" s="746"/>
      <c r="IC1" s="746"/>
      <c r="ID1" s="746"/>
      <c r="IE1" s="746"/>
      <c r="IF1" s="746"/>
      <c r="IG1" s="746"/>
      <c r="IH1" s="746"/>
      <c r="II1" s="746"/>
      <c r="IJ1" s="746"/>
      <c r="IK1" s="746"/>
      <c r="IL1" s="746"/>
      <c r="IM1" s="746"/>
      <c r="IN1" s="746"/>
      <c r="IO1" s="746"/>
      <c r="IP1" s="746"/>
      <c r="IQ1" s="746"/>
      <c r="IR1" s="746"/>
      <c r="IS1" s="746"/>
      <c r="IT1" s="746"/>
      <c r="IU1" s="746"/>
      <c r="IV1" s="746"/>
      <c r="IW1" s="746"/>
      <c r="IX1" s="746"/>
      <c r="IY1" s="746"/>
      <c r="IZ1" s="746"/>
      <c r="JA1" s="746"/>
      <c r="JB1" s="746"/>
      <c r="JC1" s="746"/>
      <c r="JD1" s="746"/>
      <c r="JE1" s="746"/>
      <c r="JF1" s="746"/>
      <c r="JG1" s="746"/>
      <c r="JH1" s="746"/>
      <c r="JI1" s="746"/>
      <c r="JJ1" s="746"/>
      <c r="JK1" s="746"/>
      <c r="JL1" s="746"/>
      <c r="JM1" s="746"/>
      <c r="JN1" s="746"/>
      <c r="JO1" s="746"/>
      <c r="JP1" s="746"/>
      <c r="JQ1" s="746"/>
      <c r="JR1" s="746"/>
      <c r="JS1" s="746"/>
      <c r="JT1" s="746"/>
      <c r="JU1" s="746"/>
      <c r="JV1" s="746"/>
      <c r="JW1" s="746"/>
      <c r="JX1" s="746"/>
      <c r="JY1" s="746"/>
      <c r="JZ1" s="746"/>
      <c r="KA1" s="746"/>
      <c r="KB1" s="746"/>
      <c r="KC1" s="746"/>
      <c r="KD1" s="746"/>
      <c r="KE1" s="746"/>
      <c r="KF1" s="746"/>
      <c r="KG1" s="746"/>
      <c r="KH1" s="746"/>
      <c r="KI1" s="746"/>
      <c r="KJ1" s="746"/>
      <c r="KK1" s="746"/>
      <c r="KL1" s="746"/>
      <c r="KM1" s="746"/>
      <c r="KN1" s="746"/>
      <c r="KO1" s="746"/>
      <c r="KP1" s="746"/>
      <c r="KQ1" s="746"/>
      <c r="KR1" s="746"/>
      <c r="KS1" s="746"/>
      <c r="KT1" s="746"/>
      <c r="KU1" s="746"/>
      <c r="KV1" s="746"/>
      <c r="KW1" s="746"/>
      <c r="KX1" s="746"/>
      <c r="KY1" s="746"/>
      <c r="KZ1" s="746"/>
      <c r="LA1" s="746"/>
      <c r="LB1" s="746"/>
      <c r="LC1" s="746"/>
      <c r="LD1" s="746"/>
      <c r="LE1" s="746"/>
      <c r="LF1" s="746"/>
      <c r="LG1" s="746"/>
      <c r="LH1" s="746"/>
      <c r="LI1" s="746"/>
      <c r="LJ1" s="746"/>
      <c r="LK1" s="746"/>
      <c r="LL1" s="746"/>
      <c r="LM1" s="746"/>
      <c r="LN1" s="746"/>
      <c r="LO1" s="746"/>
      <c r="LP1" s="746"/>
      <c r="LQ1" s="746"/>
      <c r="LR1" s="746"/>
      <c r="LS1" s="746"/>
      <c r="LT1" s="746"/>
      <c r="LU1" s="746"/>
      <c r="LV1" s="746"/>
      <c r="LW1" s="746"/>
      <c r="LX1" s="746"/>
      <c r="LY1" s="746"/>
      <c r="LZ1" s="746"/>
      <c r="MA1" s="746"/>
      <c r="MB1" s="746"/>
      <c r="MC1" s="746"/>
      <c r="MD1" s="746"/>
      <c r="ME1" s="746"/>
      <c r="MF1" s="746"/>
      <c r="MG1" s="746"/>
      <c r="MH1" s="746"/>
      <c r="MI1" s="746"/>
      <c r="MJ1" s="746"/>
      <c r="MK1" s="746"/>
      <c r="ML1" s="746"/>
      <c r="MM1" s="746"/>
      <c r="MN1" s="746"/>
      <c r="MO1" s="746"/>
      <c r="MP1" s="746"/>
      <c r="MQ1" s="746"/>
      <c r="MR1" s="746"/>
      <c r="MS1" s="746"/>
      <c r="MT1" s="746"/>
      <c r="MU1" s="746"/>
      <c r="MV1" s="746"/>
      <c r="MW1" s="746"/>
      <c r="MX1" s="746"/>
      <c r="MY1" s="746"/>
      <c r="MZ1" s="746"/>
      <c r="NA1" s="746"/>
      <c r="NB1" s="746"/>
      <c r="NC1" s="746"/>
      <c r="ND1" s="746"/>
      <c r="NE1" s="746"/>
      <c r="NF1" s="746"/>
      <c r="NG1" s="746"/>
      <c r="NH1" s="746"/>
      <c r="NI1" s="746"/>
      <c r="NJ1" s="746"/>
      <c r="NK1" s="746"/>
      <c r="NL1" s="746"/>
      <c r="NM1" s="746"/>
      <c r="NN1" s="746"/>
      <c r="NO1" s="746"/>
      <c r="NP1" s="746"/>
      <c r="NQ1" s="746"/>
      <c r="NR1" s="746"/>
      <c r="NS1" s="746"/>
      <c r="NT1" s="746"/>
      <c r="NU1" s="746"/>
      <c r="NV1" s="746"/>
      <c r="NW1" s="746"/>
      <c r="NX1" s="746"/>
      <c r="NY1" s="746"/>
      <c r="NZ1" s="746"/>
      <c r="OA1" s="746"/>
      <c r="OB1" s="746"/>
      <c r="OC1" s="746"/>
      <c r="OD1" s="746"/>
      <c r="OE1" s="746"/>
      <c r="OF1" s="746"/>
      <c r="OG1" s="746"/>
      <c r="OH1" s="746"/>
      <c r="OI1" s="746"/>
      <c r="OJ1" s="746"/>
      <c r="OK1" s="746"/>
      <c r="OL1" s="746"/>
      <c r="OM1" s="746"/>
      <c r="ON1" s="746"/>
      <c r="OO1" s="746"/>
      <c r="OP1" s="746"/>
      <c r="OQ1" s="746"/>
      <c r="OR1" s="746"/>
      <c r="OS1" s="746"/>
      <c r="OT1" s="746"/>
      <c r="OU1" s="746"/>
      <c r="OV1" s="746"/>
      <c r="OW1" s="746"/>
      <c r="OX1" s="746"/>
      <c r="OY1" s="746"/>
      <c r="OZ1" s="746"/>
      <c r="PA1" s="746"/>
      <c r="PB1" s="746"/>
      <c r="PC1" s="746"/>
      <c r="PD1" s="746"/>
      <c r="PE1" s="746"/>
      <c r="PF1" s="746"/>
      <c r="PG1" s="746"/>
      <c r="PH1" s="746"/>
      <c r="PI1" s="746"/>
      <c r="PJ1" s="746"/>
      <c r="PK1" s="746"/>
      <c r="PL1" s="746"/>
      <c r="PM1" s="746"/>
      <c r="PN1" s="746"/>
      <c r="PO1" s="746"/>
      <c r="PP1" s="746"/>
      <c r="PQ1" s="746"/>
      <c r="PR1" s="746"/>
      <c r="PS1" s="746"/>
      <c r="PT1" s="746"/>
      <c r="PU1" s="746"/>
      <c r="PV1" s="746"/>
      <c r="PW1" s="746"/>
      <c r="PX1" s="746"/>
      <c r="PY1" s="746"/>
      <c r="PZ1" s="746"/>
      <c r="QA1" s="746"/>
      <c r="QB1" s="746"/>
      <c r="QC1" s="746"/>
      <c r="QD1" s="746"/>
      <c r="QE1" s="746"/>
      <c r="QF1" s="746"/>
      <c r="QG1" s="746"/>
      <c r="QH1" s="746"/>
      <c r="QI1" s="746"/>
      <c r="QJ1" s="746"/>
      <c r="QK1" s="746"/>
      <c r="QL1" s="746"/>
      <c r="QM1" s="746"/>
      <c r="QN1" s="746"/>
      <c r="QO1" s="746"/>
      <c r="QP1" s="746"/>
      <c r="QQ1" s="746"/>
      <c r="QR1" s="746"/>
      <c r="QS1" s="746"/>
      <c r="QT1" s="746"/>
      <c r="QU1" s="746"/>
      <c r="QV1" s="746"/>
      <c r="QW1" s="746"/>
      <c r="QX1" s="746"/>
      <c r="QY1" s="746"/>
      <c r="QZ1" s="746"/>
      <c r="RA1" s="746"/>
      <c r="RB1" s="746"/>
      <c r="RC1" s="746"/>
      <c r="RD1" s="746"/>
      <c r="RE1" s="746"/>
      <c r="RF1" s="746"/>
      <c r="RG1" s="746"/>
      <c r="RH1" s="746"/>
      <c r="RI1" s="746"/>
      <c r="RJ1" s="746"/>
      <c r="RK1" s="746"/>
      <c r="RL1" s="746"/>
      <c r="RM1" s="746"/>
      <c r="RN1" s="746"/>
      <c r="RO1" s="746"/>
      <c r="RP1" s="746"/>
      <c r="RQ1" s="746"/>
      <c r="RR1" s="746"/>
      <c r="RS1" s="746"/>
      <c r="RT1" s="746"/>
      <c r="RU1" s="746"/>
      <c r="RV1" s="746"/>
      <c r="RW1" s="746"/>
      <c r="RX1" s="746"/>
      <c r="RY1" s="746"/>
      <c r="RZ1" s="746"/>
      <c r="SA1" s="746"/>
      <c r="SB1" s="746"/>
      <c r="SC1" s="746"/>
      <c r="SD1" s="746"/>
      <c r="SE1" s="746"/>
      <c r="SF1" s="746"/>
      <c r="SG1" s="746"/>
      <c r="SH1" s="746"/>
      <c r="SI1" s="746"/>
      <c r="SJ1" s="746"/>
      <c r="SK1" s="746"/>
      <c r="SL1" s="746"/>
      <c r="SM1" s="746"/>
      <c r="SN1" s="746"/>
      <c r="SO1" s="746"/>
      <c r="SP1" s="746"/>
      <c r="SQ1" s="746"/>
      <c r="SR1" s="746"/>
      <c r="SS1" s="746"/>
      <c r="ST1" s="746"/>
      <c r="SU1" s="746"/>
      <c r="SV1" s="746"/>
      <c r="SW1" s="746"/>
      <c r="SX1" s="746"/>
      <c r="SY1" s="746"/>
      <c r="SZ1" s="746"/>
      <c r="TA1" s="746"/>
      <c r="TB1" s="746"/>
      <c r="TC1" s="746"/>
      <c r="TD1" s="746"/>
      <c r="TE1" s="746"/>
      <c r="TF1" s="746"/>
      <c r="TG1" s="746"/>
      <c r="TH1" s="746"/>
      <c r="TI1" s="746"/>
      <c r="TJ1" s="746"/>
      <c r="TK1" s="746"/>
      <c r="TL1" s="746"/>
      <c r="TM1" s="746"/>
      <c r="TN1" s="746"/>
      <c r="TO1" s="746"/>
      <c r="TP1" s="746"/>
      <c r="TQ1" s="746"/>
      <c r="TR1" s="746"/>
      <c r="TS1" s="746"/>
      <c r="TT1" s="746"/>
      <c r="TU1" s="746"/>
      <c r="TV1" s="746"/>
      <c r="TW1" s="746"/>
      <c r="TX1" s="746"/>
      <c r="TY1" s="746"/>
      <c r="TZ1" s="746"/>
      <c r="UA1" s="746"/>
      <c r="UB1" s="746"/>
      <c r="UC1" s="746"/>
      <c r="UD1" s="746"/>
      <c r="UE1" s="746"/>
      <c r="UF1" s="746"/>
      <c r="UG1" s="746"/>
      <c r="UH1" s="746"/>
      <c r="UI1" s="746"/>
      <c r="UJ1" s="746"/>
      <c r="UK1" s="746"/>
      <c r="UL1" s="746"/>
      <c r="UM1" s="746"/>
      <c r="UN1" s="746"/>
      <c r="UO1" s="746"/>
      <c r="UP1" s="746"/>
      <c r="UQ1" s="746"/>
      <c r="UR1" s="746"/>
      <c r="US1" s="746"/>
      <c r="UT1" s="746"/>
      <c r="UU1" s="746"/>
      <c r="UV1" s="746"/>
      <c r="UW1" s="746"/>
      <c r="UX1" s="746"/>
      <c r="UY1" s="746"/>
      <c r="UZ1" s="746"/>
      <c r="VA1" s="746"/>
      <c r="VB1" s="746"/>
      <c r="VC1" s="746"/>
      <c r="VD1" s="746"/>
      <c r="VE1" s="746"/>
      <c r="VF1" s="746"/>
      <c r="VG1" s="746"/>
      <c r="VH1" s="746"/>
      <c r="VI1" s="746"/>
      <c r="VJ1" s="746"/>
      <c r="VK1" s="746"/>
      <c r="VL1" s="746"/>
      <c r="VM1" s="746"/>
      <c r="VN1" s="746"/>
      <c r="VO1" s="746"/>
      <c r="VP1" s="746"/>
      <c r="VQ1" s="746"/>
      <c r="VR1" s="746"/>
      <c r="VS1" s="746"/>
      <c r="VT1" s="746"/>
      <c r="VU1" s="746"/>
      <c r="VV1" s="746"/>
      <c r="VW1" s="746"/>
      <c r="VX1" s="746"/>
      <c r="VY1" s="746"/>
      <c r="VZ1" s="746"/>
      <c r="WA1" s="746"/>
      <c r="WB1" s="746"/>
      <c r="WC1" s="746"/>
      <c r="WD1" s="746"/>
      <c r="WE1" s="746"/>
      <c r="WF1" s="746"/>
      <c r="WG1" s="746"/>
      <c r="WH1" s="746"/>
      <c r="WI1" s="746"/>
      <c r="WJ1" s="746"/>
      <c r="WK1" s="746"/>
      <c r="WL1" s="746"/>
      <c r="WM1" s="746"/>
      <c r="WN1" s="746"/>
      <c r="WO1" s="746"/>
      <c r="WP1" s="746"/>
      <c r="WQ1" s="746"/>
      <c r="WR1" s="746"/>
      <c r="WS1" s="746"/>
      <c r="WT1" s="746"/>
      <c r="WU1" s="746"/>
      <c r="WV1" s="746"/>
      <c r="WW1" s="746"/>
      <c r="WX1" s="746"/>
      <c r="WY1" s="746"/>
      <c r="WZ1" s="746"/>
      <c r="XA1" s="746"/>
      <c r="XB1" s="746"/>
      <c r="XC1" s="746"/>
      <c r="XD1" s="746"/>
      <c r="XE1" s="746"/>
      <c r="XF1" s="746"/>
      <c r="XG1" s="746"/>
      <c r="XH1" s="746"/>
      <c r="XI1" s="746"/>
      <c r="XJ1" s="746"/>
      <c r="XK1" s="746"/>
      <c r="XL1" s="746"/>
      <c r="XM1" s="746"/>
      <c r="XN1" s="746"/>
      <c r="XO1" s="746"/>
      <c r="XP1" s="746"/>
      <c r="XQ1" s="746"/>
      <c r="XR1" s="746"/>
      <c r="XS1" s="746"/>
      <c r="XT1" s="746"/>
      <c r="XU1" s="746"/>
      <c r="XV1" s="746"/>
      <c r="XW1" s="746"/>
      <c r="XX1" s="746"/>
      <c r="XY1" s="746"/>
      <c r="XZ1" s="746"/>
      <c r="YA1" s="746"/>
      <c r="YB1" s="746"/>
      <c r="YC1" s="746"/>
      <c r="YD1" s="746"/>
      <c r="YE1" s="746"/>
      <c r="YF1" s="746"/>
      <c r="YG1" s="746"/>
      <c r="YH1" s="746"/>
      <c r="YI1" s="746"/>
      <c r="YJ1" s="746"/>
      <c r="YK1" s="746"/>
      <c r="YL1" s="746"/>
      <c r="YM1" s="746"/>
      <c r="YN1" s="746"/>
      <c r="YO1" s="746"/>
      <c r="YP1" s="746"/>
      <c r="YQ1" s="746"/>
      <c r="YR1" s="746"/>
      <c r="YS1" s="746"/>
      <c r="YT1" s="746"/>
      <c r="YU1" s="746"/>
      <c r="YV1" s="746"/>
      <c r="YW1" s="746"/>
      <c r="YX1" s="746"/>
      <c r="YY1" s="746"/>
      <c r="YZ1" s="746"/>
      <c r="ZA1" s="746"/>
      <c r="ZB1" s="746"/>
      <c r="ZC1" s="746"/>
      <c r="ZD1" s="746"/>
      <c r="ZE1" s="746"/>
      <c r="ZF1" s="746"/>
      <c r="ZG1" s="746"/>
      <c r="ZH1" s="746"/>
      <c r="ZI1" s="746"/>
      <c r="ZJ1" s="746"/>
      <c r="ZK1" s="746"/>
      <c r="ZL1" s="746"/>
      <c r="ZM1" s="746"/>
      <c r="ZN1" s="746"/>
      <c r="ZO1" s="746"/>
      <c r="ZP1" s="746"/>
      <c r="ZQ1" s="746"/>
      <c r="ZR1" s="746"/>
      <c r="ZS1" s="746"/>
      <c r="ZT1" s="746"/>
      <c r="ZU1" s="746"/>
      <c r="ZV1" s="746"/>
      <c r="ZW1" s="746"/>
      <c r="ZX1" s="746"/>
      <c r="ZY1" s="746"/>
      <c r="ZZ1" s="746"/>
      <c r="AAA1" s="746"/>
      <c r="AAB1" s="746"/>
      <c r="AAC1" s="746"/>
      <c r="AAD1" s="746"/>
      <c r="AAE1" s="746"/>
      <c r="AAF1" s="746"/>
      <c r="AAG1" s="746"/>
      <c r="AAH1" s="746"/>
      <c r="AAI1" s="746"/>
      <c r="AAJ1" s="746"/>
      <c r="AAK1" s="746"/>
      <c r="AAL1" s="746"/>
      <c r="AAM1" s="746"/>
      <c r="AAN1" s="746"/>
      <c r="AAO1" s="746"/>
      <c r="AAP1" s="746"/>
      <c r="AAQ1" s="746"/>
      <c r="AAR1" s="746"/>
      <c r="AAS1" s="746"/>
      <c r="AAT1" s="746"/>
      <c r="AAU1" s="746"/>
      <c r="AAV1" s="746"/>
      <c r="AAW1" s="746"/>
      <c r="AAX1" s="746"/>
      <c r="AAY1" s="746"/>
      <c r="AAZ1" s="746"/>
      <c r="ABA1" s="746"/>
      <c r="ABB1" s="746"/>
      <c r="ABC1" s="746"/>
      <c r="ABD1" s="746"/>
      <c r="ABE1" s="746"/>
      <c r="ABF1" s="746"/>
      <c r="ABG1" s="746"/>
      <c r="ABH1" s="746"/>
      <c r="ABI1" s="746"/>
      <c r="ABJ1" s="746"/>
      <c r="ABK1" s="746"/>
      <c r="ABL1" s="746"/>
      <c r="ABM1" s="746"/>
      <c r="ABN1" s="746"/>
      <c r="ABO1" s="746"/>
      <c r="ABP1" s="746"/>
      <c r="ABQ1" s="746"/>
      <c r="ABR1" s="746"/>
      <c r="ABS1" s="746"/>
      <c r="ABT1" s="746"/>
      <c r="ABU1" s="746"/>
      <c r="ABV1" s="746"/>
      <c r="ABW1" s="746"/>
      <c r="ABX1" s="746"/>
      <c r="ABY1" s="746"/>
      <c r="ABZ1" s="746"/>
      <c r="ACA1" s="746"/>
      <c r="ACB1" s="746"/>
      <c r="ACC1" s="746"/>
      <c r="ACD1" s="746"/>
      <c r="ACE1" s="746"/>
      <c r="ACF1" s="746"/>
      <c r="ACG1" s="746"/>
      <c r="ACH1" s="746"/>
      <c r="ACI1" s="746"/>
      <c r="ACJ1" s="746"/>
      <c r="ACK1" s="746"/>
      <c r="ACL1" s="746"/>
      <c r="ACM1" s="746"/>
      <c r="ACN1" s="746"/>
      <c r="ACO1" s="746"/>
      <c r="ACP1" s="746"/>
      <c r="ACQ1" s="746"/>
      <c r="ACR1" s="746"/>
      <c r="ACS1" s="746"/>
      <c r="ACT1" s="746"/>
      <c r="ACU1" s="746"/>
      <c r="ACV1" s="746"/>
      <c r="ACW1" s="746"/>
      <c r="ACX1" s="746"/>
      <c r="ACY1" s="746"/>
      <c r="ACZ1" s="746"/>
      <c r="ADA1" s="746"/>
      <c r="ADB1" s="746"/>
      <c r="ADC1" s="746"/>
      <c r="ADD1" s="746"/>
      <c r="ADE1" s="746"/>
      <c r="ADF1" s="746"/>
      <c r="ADG1" s="746"/>
      <c r="ADH1" s="746"/>
      <c r="ADI1" s="746"/>
      <c r="ADJ1" s="746"/>
      <c r="ADK1" s="746"/>
      <c r="ADL1" s="746"/>
      <c r="ADM1" s="746"/>
      <c r="ADN1" s="746"/>
      <c r="ADO1" s="746"/>
      <c r="ADP1" s="746"/>
      <c r="ADQ1" s="746"/>
      <c r="ADR1" s="746"/>
      <c r="ADS1" s="746"/>
      <c r="ADT1" s="746"/>
      <c r="ADU1" s="746"/>
      <c r="ADV1" s="746"/>
      <c r="ADW1" s="746"/>
      <c r="ADX1" s="746"/>
      <c r="ADY1" s="746"/>
      <c r="ADZ1" s="746"/>
      <c r="AEA1" s="746"/>
      <c r="AEB1" s="746"/>
      <c r="AEC1" s="746"/>
      <c r="AED1" s="746"/>
      <c r="AEE1" s="746"/>
      <c r="AEF1" s="746"/>
      <c r="AEG1" s="746"/>
      <c r="AEH1" s="746"/>
      <c r="AEI1" s="746"/>
      <c r="AEJ1" s="746"/>
      <c r="AEK1" s="746"/>
      <c r="AEL1" s="746"/>
      <c r="AEM1" s="746"/>
      <c r="AEN1" s="746"/>
      <c r="AEO1" s="746"/>
      <c r="AEP1" s="746"/>
      <c r="AEQ1" s="746"/>
      <c r="AER1" s="746"/>
      <c r="AES1" s="746"/>
      <c r="AET1" s="746"/>
      <c r="AEU1" s="746"/>
      <c r="AEV1" s="746"/>
      <c r="AEW1" s="746"/>
      <c r="AEX1" s="746"/>
      <c r="AEY1" s="746"/>
      <c r="AEZ1" s="746"/>
      <c r="AFA1" s="746"/>
      <c r="AFB1" s="746"/>
      <c r="AFC1" s="746"/>
      <c r="AFD1" s="746"/>
      <c r="AFE1" s="746"/>
      <c r="AFF1" s="746"/>
      <c r="AFG1" s="746"/>
      <c r="AFH1" s="746"/>
      <c r="AFI1" s="746"/>
      <c r="AFJ1" s="746"/>
      <c r="AFK1" s="746"/>
      <c r="AFL1" s="746"/>
      <c r="AFM1" s="746"/>
      <c r="AFN1" s="746"/>
      <c r="AFO1" s="746"/>
      <c r="AFP1" s="746"/>
      <c r="AFQ1" s="746"/>
      <c r="AFR1" s="746"/>
      <c r="AFS1" s="746"/>
      <c r="AFT1" s="746"/>
      <c r="AFU1" s="746"/>
      <c r="AFV1" s="746"/>
      <c r="AFW1" s="746"/>
      <c r="AFX1" s="746"/>
      <c r="AFY1" s="746"/>
      <c r="AFZ1" s="746"/>
      <c r="AGA1" s="746"/>
      <c r="AGB1" s="746"/>
      <c r="AGC1" s="746"/>
      <c r="AGD1" s="746"/>
      <c r="AGE1" s="746"/>
      <c r="AGF1" s="746"/>
      <c r="AGG1" s="746"/>
      <c r="AGH1" s="746"/>
      <c r="AGI1" s="746"/>
      <c r="AGJ1" s="746"/>
      <c r="AGK1" s="746"/>
      <c r="AGL1" s="746"/>
      <c r="AGM1" s="746"/>
      <c r="AGN1" s="746"/>
      <c r="AGO1" s="746"/>
      <c r="AGP1" s="746"/>
      <c r="AGQ1" s="746"/>
      <c r="AGR1" s="746"/>
      <c r="AGS1" s="746"/>
      <c r="AGT1" s="746"/>
      <c r="AGU1" s="746"/>
      <c r="AGV1" s="746"/>
      <c r="AGW1" s="746"/>
      <c r="AGX1" s="746"/>
      <c r="AGY1" s="746"/>
      <c r="AGZ1" s="746"/>
      <c r="AHA1" s="746"/>
      <c r="AHB1" s="746"/>
      <c r="AHC1" s="746"/>
      <c r="AHD1" s="746"/>
      <c r="AHE1" s="746"/>
      <c r="AHF1" s="746"/>
      <c r="AHG1" s="746"/>
      <c r="AHH1" s="746"/>
      <c r="AHI1" s="746"/>
      <c r="AHJ1" s="746"/>
      <c r="AHK1" s="746"/>
      <c r="AHL1" s="746"/>
      <c r="AHM1" s="746"/>
      <c r="AHN1" s="746"/>
      <c r="AHO1" s="746"/>
      <c r="AHP1" s="746"/>
      <c r="AHQ1" s="746"/>
      <c r="AHR1" s="746"/>
      <c r="AHS1" s="746"/>
      <c r="AHT1" s="746"/>
      <c r="AHU1" s="746"/>
      <c r="AHV1" s="746"/>
      <c r="AHW1" s="746"/>
      <c r="AHX1" s="746"/>
      <c r="AHY1" s="746"/>
      <c r="AHZ1" s="746"/>
      <c r="AIA1" s="746"/>
      <c r="AIB1" s="746"/>
      <c r="AIC1" s="746"/>
      <c r="AID1" s="746"/>
      <c r="AIE1" s="746"/>
      <c r="AIF1" s="746"/>
      <c r="AIG1" s="746"/>
      <c r="AIH1" s="746"/>
      <c r="AII1" s="746"/>
      <c r="AIJ1" s="746"/>
      <c r="AIK1" s="746"/>
      <c r="AIL1" s="746"/>
      <c r="AIM1" s="746"/>
      <c r="AIN1" s="746"/>
      <c r="AIO1" s="746"/>
      <c r="AIP1" s="746"/>
      <c r="AIQ1" s="746"/>
      <c r="AIR1" s="746"/>
      <c r="AIS1" s="746"/>
      <c r="AIT1" s="746"/>
      <c r="AIU1" s="746"/>
      <c r="AIV1" s="746"/>
      <c r="AIW1" s="746"/>
      <c r="AIX1" s="746"/>
      <c r="AIY1" s="746"/>
      <c r="AIZ1" s="746"/>
      <c r="AJA1" s="746"/>
      <c r="AJB1" s="746"/>
      <c r="AJC1" s="746"/>
      <c r="AJD1" s="746"/>
      <c r="AJE1" s="746"/>
      <c r="AJF1" s="746"/>
      <c r="AJG1" s="746"/>
      <c r="AJH1" s="746"/>
      <c r="AJI1" s="746"/>
      <c r="AJJ1" s="746"/>
      <c r="AJK1" s="746"/>
      <c r="AJL1" s="746"/>
      <c r="AJM1" s="746"/>
      <c r="AJN1" s="746"/>
      <c r="AJO1" s="746"/>
      <c r="AJP1" s="746"/>
      <c r="AJQ1" s="746"/>
      <c r="AJR1" s="746"/>
      <c r="AJS1" s="746"/>
      <c r="AJT1" s="746"/>
      <c r="AJU1" s="746"/>
      <c r="AJV1" s="746"/>
      <c r="AJW1" s="746"/>
      <c r="AJX1" s="746"/>
      <c r="AJY1" s="746"/>
      <c r="AJZ1" s="746"/>
      <c r="AKA1" s="746"/>
      <c r="AKB1" s="746"/>
      <c r="AKC1" s="746"/>
      <c r="AKD1" s="746"/>
      <c r="AKE1" s="746"/>
      <c r="AKF1" s="746"/>
      <c r="AKG1" s="746"/>
      <c r="AKH1" s="746"/>
      <c r="AKI1" s="746"/>
      <c r="AKJ1" s="746"/>
      <c r="AKK1" s="746"/>
      <c r="AKL1" s="746"/>
      <c r="AKM1" s="746"/>
      <c r="AKN1" s="746"/>
      <c r="AKO1" s="746"/>
      <c r="AKP1" s="746"/>
      <c r="AKQ1" s="746"/>
      <c r="AKR1" s="746"/>
      <c r="AKS1" s="746"/>
      <c r="AKT1" s="746"/>
      <c r="AKU1" s="746"/>
      <c r="AKV1" s="746"/>
      <c r="AKW1" s="746"/>
      <c r="AKX1" s="746"/>
      <c r="AKY1" s="746"/>
      <c r="AKZ1" s="746"/>
      <c r="ALA1" s="746"/>
      <c r="ALB1" s="746"/>
      <c r="ALC1" s="746"/>
      <c r="ALD1" s="746"/>
      <c r="ALE1" s="746"/>
      <c r="ALF1" s="746"/>
      <c r="ALG1" s="746"/>
      <c r="ALH1" s="746"/>
      <c r="ALI1" s="746"/>
      <c r="ALJ1" s="746"/>
      <c r="ALK1" s="746"/>
      <c r="ALL1" s="746"/>
      <c r="ALM1" s="746"/>
      <c r="ALN1" s="746"/>
      <c r="ALO1" s="746"/>
      <c r="ALP1" s="746"/>
      <c r="ALQ1" s="746"/>
      <c r="ALR1" s="746"/>
      <c r="ALS1" s="746"/>
      <c r="ALT1" s="746"/>
      <c r="ALU1" s="746"/>
      <c r="ALV1" s="746"/>
      <c r="ALW1" s="746"/>
      <c r="ALX1" s="746"/>
      <c r="ALY1" s="746"/>
      <c r="ALZ1" s="746"/>
      <c r="AMA1" s="746"/>
      <c r="AMB1" s="746"/>
      <c r="AMC1" s="746"/>
      <c r="AMD1" s="746"/>
      <c r="AME1" s="746"/>
      <c r="AMF1" s="746"/>
      <c r="AMG1" s="746"/>
      <c r="AMH1" s="746"/>
      <c r="AMI1" s="746"/>
      <c r="AMJ1" s="746"/>
      <c r="AMK1" s="746"/>
      <c r="AML1" s="746"/>
      <c r="AMM1" s="746"/>
      <c r="AMN1" s="746"/>
      <c r="AMO1" s="746"/>
      <c r="AMP1" s="746"/>
      <c r="AMQ1" s="746"/>
      <c r="AMR1" s="746"/>
      <c r="AMS1" s="746"/>
      <c r="AMT1" s="746"/>
      <c r="AMU1" s="746"/>
      <c r="AMV1" s="746"/>
      <c r="AMW1" s="746"/>
      <c r="AMX1" s="746"/>
      <c r="AMY1" s="746"/>
      <c r="AMZ1" s="746"/>
      <c r="ANA1" s="746"/>
      <c r="ANB1" s="746"/>
      <c r="ANC1" s="746"/>
      <c r="AND1" s="746"/>
      <c r="ANE1" s="746"/>
      <c r="ANF1" s="746"/>
      <c r="ANG1" s="746"/>
      <c r="ANH1" s="746"/>
      <c r="ANI1" s="746"/>
      <c r="ANJ1" s="746"/>
      <c r="ANK1" s="746"/>
      <c r="ANL1" s="746"/>
      <c r="ANM1" s="746"/>
      <c r="ANN1" s="746"/>
      <c r="ANO1" s="746"/>
      <c r="ANP1" s="746"/>
      <c r="ANQ1" s="746"/>
      <c r="ANR1" s="746"/>
      <c r="ANS1" s="746"/>
      <c r="ANT1" s="746"/>
      <c r="ANU1" s="746"/>
      <c r="ANV1" s="746"/>
      <c r="ANW1" s="746"/>
      <c r="ANX1" s="746"/>
      <c r="ANY1" s="746"/>
      <c r="ANZ1" s="746"/>
      <c r="AOA1" s="746"/>
      <c r="AOB1" s="746"/>
      <c r="AOC1" s="746"/>
      <c r="AOD1" s="746"/>
      <c r="AOE1" s="746"/>
      <c r="AOF1" s="746"/>
      <c r="AOG1" s="746"/>
      <c r="AOH1" s="746"/>
      <c r="AOI1" s="746"/>
      <c r="AOJ1" s="746"/>
      <c r="AOK1" s="746"/>
      <c r="AOL1" s="746"/>
      <c r="AOM1" s="746"/>
      <c r="AON1" s="746"/>
      <c r="AOO1" s="746"/>
      <c r="AOP1" s="746"/>
      <c r="AOQ1" s="746"/>
      <c r="AOR1" s="746"/>
      <c r="AOS1" s="746"/>
      <c r="AOT1" s="746"/>
      <c r="AOU1" s="746"/>
      <c r="AOV1" s="746"/>
      <c r="AOW1" s="746"/>
      <c r="AOX1" s="746"/>
      <c r="AOY1" s="746"/>
      <c r="AOZ1" s="746"/>
      <c r="APA1" s="746"/>
      <c r="APB1" s="746"/>
      <c r="APC1" s="746"/>
      <c r="APD1" s="746"/>
      <c r="APE1" s="746"/>
      <c r="APF1" s="746"/>
      <c r="APG1" s="746"/>
      <c r="APH1" s="746"/>
      <c r="API1" s="746"/>
      <c r="APJ1" s="746"/>
      <c r="APK1" s="746"/>
      <c r="APL1" s="746"/>
      <c r="APM1" s="746"/>
      <c r="APN1" s="746"/>
      <c r="APO1" s="746"/>
      <c r="APP1" s="746"/>
      <c r="APQ1" s="746"/>
      <c r="APR1" s="746"/>
      <c r="APS1" s="746"/>
      <c r="APT1" s="746"/>
      <c r="APU1" s="746"/>
      <c r="APV1" s="746"/>
      <c r="APW1" s="746"/>
      <c r="APX1" s="746"/>
      <c r="APY1" s="746"/>
      <c r="APZ1" s="746"/>
      <c r="AQA1" s="746"/>
      <c r="AQB1" s="746"/>
      <c r="AQC1" s="746"/>
      <c r="AQD1" s="746"/>
      <c r="AQE1" s="746"/>
      <c r="AQF1" s="746"/>
      <c r="AQG1" s="746"/>
      <c r="AQH1" s="746"/>
      <c r="AQI1" s="746"/>
      <c r="AQJ1" s="746"/>
      <c r="AQK1" s="746"/>
      <c r="AQL1" s="746"/>
      <c r="AQM1" s="746"/>
      <c r="AQN1" s="746"/>
      <c r="AQO1" s="746"/>
      <c r="AQP1" s="746"/>
      <c r="AQQ1" s="746"/>
      <c r="AQR1" s="746"/>
      <c r="AQS1" s="746"/>
      <c r="AQT1" s="746"/>
      <c r="AQU1" s="746"/>
      <c r="AQV1" s="746"/>
      <c r="AQW1" s="746"/>
      <c r="AQX1" s="746"/>
      <c r="AQY1" s="746"/>
      <c r="AQZ1" s="746"/>
      <c r="ARA1" s="746"/>
      <c r="ARB1" s="746"/>
      <c r="ARC1" s="746"/>
      <c r="ARD1" s="746"/>
      <c r="ARE1" s="746"/>
      <c r="ARF1" s="746"/>
      <c r="ARG1" s="746"/>
      <c r="ARH1" s="746"/>
      <c r="ARI1" s="746"/>
      <c r="ARJ1" s="746"/>
      <c r="ARK1" s="746"/>
      <c r="ARL1" s="746"/>
      <c r="ARM1" s="746"/>
      <c r="ARN1" s="746"/>
      <c r="ARO1" s="746"/>
      <c r="ARP1" s="746"/>
      <c r="ARQ1" s="746"/>
      <c r="ARR1" s="746"/>
      <c r="ARS1" s="746"/>
      <c r="ART1" s="746"/>
      <c r="ARU1" s="746"/>
      <c r="ARV1" s="746"/>
      <c r="ARW1" s="746"/>
      <c r="ARX1" s="746"/>
      <c r="ARY1" s="746"/>
      <c r="ARZ1" s="746"/>
      <c r="ASA1" s="746"/>
      <c r="ASB1" s="746"/>
      <c r="ASC1" s="746"/>
      <c r="ASD1" s="746"/>
      <c r="ASE1" s="746"/>
      <c r="ASF1" s="746"/>
      <c r="ASG1" s="746"/>
      <c r="ASH1" s="746"/>
      <c r="ASI1" s="746"/>
      <c r="ASJ1" s="746"/>
      <c r="ASK1" s="746"/>
      <c r="ASL1" s="746"/>
      <c r="ASM1" s="746"/>
      <c r="ASN1" s="746"/>
      <c r="ASO1" s="746"/>
      <c r="ASP1" s="746"/>
      <c r="ASQ1" s="746"/>
      <c r="ASR1" s="746"/>
      <c r="ASS1" s="746"/>
      <c r="AST1" s="746"/>
      <c r="ASU1" s="746"/>
      <c r="ASV1" s="746"/>
      <c r="ASW1" s="746"/>
      <c r="ASX1" s="746"/>
      <c r="ASY1" s="746"/>
      <c r="ASZ1" s="746"/>
      <c r="ATA1" s="746"/>
      <c r="ATB1" s="746"/>
      <c r="ATC1" s="746"/>
      <c r="ATD1" s="746"/>
      <c r="ATE1" s="746"/>
      <c r="ATF1" s="746"/>
      <c r="ATG1" s="746"/>
      <c r="ATH1" s="746"/>
      <c r="ATI1" s="746"/>
      <c r="ATJ1" s="746"/>
      <c r="ATK1" s="746"/>
      <c r="ATL1" s="746"/>
      <c r="ATM1" s="746"/>
      <c r="ATN1" s="746"/>
      <c r="ATO1" s="746"/>
      <c r="ATP1" s="746"/>
      <c r="ATQ1" s="746"/>
      <c r="ATR1" s="746"/>
      <c r="ATS1" s="746"/>
      <c r="ATT1" s="746"/>
      <c r="ATU1" s="746"/>
      <c r="ATV1" s="746"/>
      <c r="ATW1" s="746"/>
      <c r="ATX1" s="746"/>
      <c r="ATY1" s="746"/>
      <c r="ATZ1" s="746"/>
      <c r="AUA1" s="746"/>
      <c r="AUB1" s="746"/>
      <c r="AUC1" s="746"/>
      <c r="AUD1" s="746"/>
      <c r="AUE1" s="746"/>
      <c r="AUF1" s="746"/>
      <c r="AUG1" s="746"/>
      <c r="AUH1" s="746"/>
      <c r="AUI1" s="746"/>
      <c r="AUJ1" s="746"/>
      <c r="AUK1" s="746"/>
      <c r="AUL1" s="746"/>
      <c r="AUM1" s="746"/>
      <c r="AUN1" s="746"/>
      <c r="AUO1" s="746"/>
      <c r="AUP1" s="746"/>
      <c r="AUQ1" s="746"/>
      <c r="AUR1" s="746"/>
      <c r="AUS1" s="746"/>
      <c r="AUT1" s="746"/>
      <c r="AUU1" s="746"/>
      <c r="AUV1" s="746"/>
      <c r="AUW1" s="746"/>
      <c r="AUX1" s="746"/>
      <c r="AUY1" s="746"/>
      <c r="AUZ1" s="746"/>
      <c r="AVA1" s="746"/>
      <c r="AVB1" s="746"/>
      <c r="AVC1" s="746"/>
      <c r="AVD1" s="746"/>
      <c r="AVE1" s="746"/>
      <c r="AVF1" s="746"/>
      <c r="AVG1" s="746"/>
      <c r="AVH1" s="746"/>
      <c r="AVI1" s="746"/>
      <c r="AVJ1" s="746"/>
      <c r="AVK1" s="746"/>
      <c r="AVL1" s="746"/>
      <c r="AVM1" s="746"/>
      <c r="AVN1" s="746"/>
      <c r="AVO1" s="746"/>
      <c r="AVP1" s="746"/>
      <c r="AVQ1" s="746"/>
      <c r="AVR1" s="746"/>
      <c r="AVS1" s="746"/>
      <c r="AVT1" s="746"/>
      <c r="AVU1" s="746"/>
      <c r="AVV1" s="746"/>
      <c r="AVW1" s="746"/>
      <c r="AVX1" s="746"/>
      <c r="AVY1" s="746"/>
      <c r="AVZ1" s="746"/>
      <c r="AWA1" s="746"/>
      <c r="AWB1" s="746"/>
      <c r="AWC1" s="746"/>
      <c r="AWD1" s="746"/>
      <c r="AWE1" s="746"/>
      <c r="AWF1" s="746"/>
      <c r="AWG1" s="746"/>
      <c r="AWH1" s="746"/>
      <c r="AWI1" s="746"/>
      <c r="AWJ1" s="746"/>
      <c r="AWK1" s="746"/>
      <c r="AWL1" s="746"/>
      <c r="AWM1" s="746"/>
      <c r="AWN1" s="746"/>
      <c r="AWO1" s="746"/>
      <c r="AWP1" s="746"/>
      <c r="AWQ1" s="746"/>
      <c r="AWR1" s="746"/>
      <c r="AWS1" s="746"/>
      <c r="AWT1" s="746"/>
      <c r="AWU1" s="746"/>
      <c r="AWV1" s="746"/>
      <c r="AWW1" s="746"/>
      <c r="AWX1" s="746"/>
      <c r="AWY1" s="746"/>
      <c r="AWZ1" s="746"/>
      <c r="AXA1" s="746"/>
      <c r="AXB1" s="746"/>
      <c r="AXC1" s="746"/>
      <c r="AXD1" s="746"/>
      <c r="AXE1" s="746"/>
      <c r="AXF1" s="746"/>
      <c r="AXG1" s="746"/>
      <c r="AXH1" s="746"/>
      <c r="AXI1" s="746"/>
      <c r="AXJ1" s="746"/>
      <c r="AXK1" s="746"/>
      <c r="AXL1" s="746"/>
      <c r="AXM1" s="746"/>
      <c r="AXN1" s="746"/>
      <c r="AXO1" s="746"/>
      <c r="AXP1" s="746"/>
      <c r="AXQ1" s="746"/>
      <c r="AXR1" s="746"/>
      <c r="AXS1" s="746"/>
      <c r="AXT1" s="746"/>
      <c r="AXU1" s="746"/>
      <c r="AXV1" s="746"/>
      <c r="AXW1" s="746"/>
      <c r="AXX1" s="746"/>
      <c r="AXY1" s="746"/>
      <c r="AXZ1" s="746"/>
      <c r="AYA1" s="746"/>
      <c r="AYB1" s="746"/>
      <c r="AYC1" s="746"/>
      <c r="AYD1" s="746"/>
      <c r="AYE1" s="746"/>
      <c r="AYF1" s="746"/>
      <c r="AYG1" s="746"/>
      <c r="AYH1" s="746"/>
      <c r="AYI1" s="746"/>
      <c r="AYJ1" s="746"/>
      <c r="AYK1" s="746"/>
      <c r="AYL1" s="746"/>
      <c r="AYM1" s="746"/>
      <c r="AYN1" s="746"/>
      <c r="AYO1" s="746"/>
      <c r="AYP1" s="746"/>
      <c r="AYQ1" s="746"/>
      <c r="AYR1" s="746"/>
      <c r="AYS1" s="746"/>
      <c r="AYT1" s="746"/>
      <c r="AYU1" s="746"/>
      <c r="AYV1" s="746"/>
      <c r="AYW1" s="746"/>
      <c r="AYX1" s="746"/>
      <c r="AYY1" s="746"/>
      <c r="AYZ1" s="746"/>
      <c r="AZA1" s="746"/>
      <c r="AZB1" s="746"/>
      <c r="AZC1" s="746"/>
      <c r="AZD1" s="746"/>
      <c r="AZE1" s="746"/>
      <c r="AZF1" s="746"/>
      <c r="AZG1" s="746"/>
      <c r="AZH1" s="746"/>
      <c r="AZI1" s="746"/>
      <c r="AZJ1" s="746"/>
      <c r="AZK1" s="746"/>
      <c r="AZL1" s="746"/>
      <c r="AZM1" s="746"/>
      <c r="AZN1" s="746"/>
      <c r="AZO1" s="746"/>
      <c r="AZP1" s="746"/>
      <c r="AZQ1" s="746"/>
      <c r="AZR1" s="746"/>
      <c r="AZS1" s="746"/>
      <c r="AZT1" s="746"/>
      <c r="AZU1" s="746"/>
      <c r="AZV1" s="746"/>
      <c r="AZW1" s="746"/>
      <c r="AZX1" s="746"/>
      <c r="AZY1" s="746"/>
      <c r="AZZ1" s="746"/>
      <c r="BAA1" s="746"/>
      <c r="BAB1" s="746"/>
      <c r="BAC1" s="746"/>
      <c r="BAD1" s="746"/>
      <c r="BAE1" s="746"/>
      <c r="BAF1" s="746"/>
      <c r="BAG1" s="746"/>
      <c r="BAH1" s="746"/>
      <c r="BAI1" s="746"/>
      <c r="BAJ1" s="746"/>
      <c r="BAK1" s="746"/>
      <c r="BAL1" s="746"/>
      <c r="BAM1" s="746"/>
      <c r="BAN1" s="746"/>
      <c r="BAO1" s="746"/>
      <c r="BAP1" s="746"/>
      <c r="BAQ1" s="746"/>
      <c r="BAR1" s="746"/>
      <c r="BAS1" s="746"/>
      <c r="BAT1" s="746"/>
      <c r="BAU1" s="746"/>
      <c r="BAV1" s="746"/>
      <c r="BAW1" s="746"/>
      <c r="BAX1" s="746"/>
      <c r="BAY1" s="746"/>
      <c r="BAZ1" s="746"/>
      <c r="BBA1" s="746"/>
      <c r="BBB1" s="746"/>
      <c r="BBC1" s="746"/>
      <c r="BBD1" s="746"/>
      <c r="BBE1" s="746"/>
      <c r="BBF1" s="746"/>
      <c r="BBG1" s="746"/>
      <c r="BBH1" s="746"/>
      <c r="BBI1" s="746"/>
      <c r="BBJ1" s="746"/>
      <c r="BBK1" s="746"/>
      <c r="BBL1" s="746"/>
      <c r="BBM1" s="746"/>
      <c r="BBN1" s="746"/>
      <c r="BBO1" s="746"/>
      <c r="BBP1" s="746"/>
      <c r="BBQ1" s="746"/>
      <c r="BBR1" s="746"/>
      <c r="BBS1" s="746"/>
      <c r="BBT1" s="746"/>
      <c r="BBU1" s="746"/>
      <c r="BBV1" s="746"/>
      <c r="BBW1" s="746"/>
      <c r="BBX1" s="746"/>
      <c r="BBY1" s="746"/>
      <c r="BBZ1" s="746"/>
      <c r="BCA1" s="746"/>
      <c r="BCB1" s="746"/>
      <c r="BCC1" s="746"/>
      <c r="BCD1" s="746"/>
      <c r="BCE1" s="746"/>
      <c r="BCF1" s="746"/>
      <c r="BCG1" s="746"/>
      <c r="BCH1" s="746"/>
      <c r="BCI1" s="746"/>
      <c r="BCJ1" s="746"/>
      <c r="BCK1" s="746"/>
      <c r="BCL1" s="746"/>
      <c r="BCM1" s="746"/>
      <c r="BCN1" s="746"/>
      <c r="BCO1" s="746"/>
      <c r="BCP1" s="746"/>
      <c r="BCQ1" s="746"/>
      <c r="BCR1" s="746"/>
      <c r="BCS1" s="746"/>
      <c r="BCT1" s="746"/>
      <c r="BCU1" s="746"/>
      <c r="BCV1" s="746"/>
      <c r="BCW1" s="746"/>
      <c r="BCX1" s="746"/>
      <c r="BCY1" s="746"/>
      <c r="BCZ1" s="746"/>
      <c r="BDA1" s="746"/>
      <c r="BDB1" s="746"/>
      <c r="BDC1" s="746"/>
      <c r="BDD1" s="746"/>
      <c r="BDE1" s="746"/>
      <c r="BDF1" s="746"/>
      <c r="BDG1" s="746"/>
      <c r="BDH1" s="746"/>
      <c r="BDI1" s="746"/>
      <c r="BDJ1" s="746"/>
      <c r="BDK1" s="746"/>
      <c r="BDL1" s="746"/>
      <c r="BDM1" s="746"/>
      <c r="BDN1" s="746"/>
      <c r="BDO1" s="746"/>
      <c r="BDP1" s="746"/>
      <c r="BDQ1" s="746"/>
      <c r="BDR1" s="746"/>
      <c r="BDS1" s="746"/>
      <c r="BDT1" s="746"/>
      <c r="BDU1" s="746"/>
      <c r="BDV1" s="746"/>
      <c r="BDW1" s="746"/>
      <c r="BDX1" s="746"/>
      <c r="BDY1" s="746"/>
      <c r="BDZ1" s="746"/>
      <c r="BEA1" s="746"/>
      <c r="BEB1" s="746"/>
      <c r="BEC1" s="746"/>
      <c r="BED1" s="746"/>
      <c r="BEE1" s="746"/>
      <c r="BEF1" s="746"/>
      <c r="BEG1" s="746"/>
      <c r="BEH1" s="746"/>
      <c r="BEI1" s="746"/>
      <c r="BEJ1" s="746"/>
      <c r="BEK1" s="746"/>
      <c r="BEL1" s="746"/>
      <c r="BEM1" s="746"/>
      <c r="BEN1" s="746"/>
      <c r="BEO1" s="746"/>
      <c r="BEP1" s="746"/>
      <c r="BEQ1" s="746"/>
      <c r="BER1" s="746"/>
      <c r="BES1" s="746"/>
      <c r="BET1" s="746"/>
      <c r="BEU1" s="746"/>
      <c r="BEV1" s="746"/>
      <c r="BEW1" s="746"/>
      <c r="BEX1" s="746"/>
      <c r="BEY1" s="746"/>
      <c r="BEZ1" s="746"/>
      <c r="BFA1" s="746"/>
      <c r="BFB1" s="746"/>
      <c r="BFC1" s="746"/>
      <c r="BFD1" s="746"/>
      <c r="BFE1" s="746"/>
      <c r="BFF1" s="746"/>
      <c r="BFG1" s="746"/>
      <c r="BFH1" s="746"/>
      <c r="BFI1" s="746"/>
      <c r="BFJ1" s="746"/>
      <c r="BFK1" s="746"/>
      <c r="BFL1" s="746"/>
      <c r="BFM1" s="746"/>
      <c r="BFN1" s="746"/>
      <c r="BFO1" s="746"/>
      <c r="BFP1" s="746"/>
      <c r="BFQ1" s="746"/>
      <c r="BFR1" s="746"/>
      <c r="BFS1" s="746"/>
      <c r="BFT1" s="746"/>
      <c r="BFU1" s="746"/>
      <c r="BFV1" s="746"/>
      <c r="BFW1" s="746"/>
      <c r="BFX1" s="746"/>
      <c r="BFY1" s="746"/>
      <c r="BFZ1" s="746"/>
      <c r="BGA1" s="746"/>
      <c r="BGB1" s="746"/>
      <c r="BGC1" s="746"/>
      <c r="BGD1" s="746"/>
      <c r="BGE1" s="746"/>
      <c r="BGF1" s="746"/>
      <c r="BGG1" s="746"/>
      <c r="BGH1" s="746"/>
      <c r="BGI1" s="746"/>
      <c r="BGJ1" s="746"/>
      <c r="BGK1" s="746"/>
      <c r="BGL1" s="746"/>
      <c r="BGM1" s="746"/>
      <c r="BGN1" s="746"/>
      <c r="BGO1" s="746"/>
      <c r="BGP1" s="746"/>
      <c r="BGQ1" s="746"/>
      <c r="BGR1" s="746"/>
      <c r="BGS1" s="746"/>
      <c r="BGT1" s="746"/>
      <c r="BGU1" s="746"/>
      <c r="BGV1" s="746"/>
      <c r="BGW1" s="746"/>
      <c r="BGX1" s="746"/>
      <c r="BGY1" s="746"/>
      <c r="BGZ1" s="746"/>
      <c r="BHA1" s="746"/>
      <c r="BHB1" s="746"/>
      <c r="BHC1" s="746"/>
      <c r="BHD1" s="746"/>
      <c r="BHE1" s="746"/>
      <c r="BHF1" s="746"/>
      <c r="BHG1" s="746"/>
      <c r="BHH1" s="746"/>
      <c r="BHI1" s="746"/>
      <c r="BHJ1" s="746"/>
      <c r="BHK1" s="746"/>
      <c r="BHL1" s="746"/>
      <c r="BHM1" s="746"/>
      <c r="BHN1" s="746"/>
      <c r="BHO1" s="746"/>
      <c r="BHP1" s="746"/>
      <c r="BHQ1" s="746"/>
      <c r="BHR1" s="746"/>
      <c r="BHS1" s="746"/>
      <c r="BHT1" s="746"/>
      <c r="BHU1" s="746"/>
      <c r="BHV1" s="746"/>
      <c r="BHW1" s="746"/>
      <c r="BHX1" s="746"/>
      <c r="BHY1" s="746"/>
      <c r="BHZ1" s="746"/>
      <c r="BIA1" s="746"/>
      <c r="BIB1" s="746"/>
      <c r="BIC1" s="746"/>
      <c r="BID1" s="746"/>
      <c r="BIE1" s="746"/>
      <c r="BIF1" s="746"/>
      <c r="BIG1" s="746"/>
      <c r="BIH1" s="746"/>
      <c r="BII1" s="746"/>
      <c r="BIJ1" s="746"/>
      <c r="BIK1" s="746"/>
      <c r="BIL1" s="746"/>
      <c r="BIM1" s="746"/>
      <c r="BIN1" s="746"/>
      <c r="BIO1" s="746"/>
      <c r="BIP1" s="746"/>
      <c r="BIQ1" s="746"/>
      <c r="BIR1" s="746"/>
      <c r="BIS1" s="746"/>
      <c r="BIT1" s="746"/>
      <c r="BIU1" s="746"/>
      <c r="BIV1" s="746"/>
      <c r="BIW1" s="746"/>
      <c r="BIX1" s="746"/>
      <c r="BIY1" s="746"/>
      <c r="BIZ1" s="746"/>
      <c r="BJA1" s="746"/>
      <c r="BJB1" s="746"/>
      <c r="BJC1" s="746"/>
      <c r="BJD1" s="746"/>
      <c r="BJE1" s="746"/>
      <c r="BJF1" s="746"/>
      <c r="BJG1" s="746"/>
      <c r="BJH1" s="746"/>
      <c r="BJI1" s="746"/>
      <c r="BJJ1" s="746"/>
      <c r="BJK1" s="746"/>
      <c r="BJL1" s="746"/>
      <c r="BJM1" s="746"/>
      <c r="BJN1" s="746"/>
      <c r="BJO1" s="746"/>
      <c r="BJP1" s="746"/>
      <c r="BJQ1" s="746"/>
      <c r="BJR1" s="746"/>
      <c r="BJS1" s="746"/>
      <c r="BJT1" s="746"/>
      <c r="BJU1" s="746"/>
      <c r="BJV1" s="746"/>
      <c r="BJW1" s="746"/>
      <c r="BJX1" s="746"/>
      <c r="BJY1" s="746"/>
      <c r="BJZ1" s="746"/>
      <c r="BKA1" s="746"/>
      <c r="BKB1" s="746"/>
      <c r="BKC1" s="746"/>
      <c r="BKD1" s="746"/>
      <c r="BKE1" s="746"/>
      <c r="BKF1" s="746"/>
      <c r="BKG1" s="746"/>
      <c r="BKH1" s="746"/>
      <c r="BKI1" s="746"/>
      <c r="BKJ1" s="746"/>
      <c r="BKK1" s="746"/>
      <c r="BKL1" s="746"/>
      <c r="BKM1" s="746"/>
      <c r="BKN1" s="746"/>
      <c r="BKO1" s="746"/>
      <c r="BKP1" s="746"/>
      <c r="BKQ1" s="746"/>
      <c r="BKR1" s="746"/>
      <c r="BKS1" s="746"/>
      <c r="BKT1" s="746"/>
      <c r="BKU1" s="746"/>
      <c r="BKV1" s="746"/>
      <c r="BKW1" s="746"/>
      <c r="BKX1" s="746"/>
      <c r="BKY1" s="746"/>
      <c r="BKZ1" s="746"/>
      <c r="BLA1" s="746"/>
      <c r="BLB1" s="746"/>
      <c r="BLC1" s="746"/>
      <c r="BLD1" s="746"/>
      <c r="BLE1" s="746"/>
      <c r="BLF1" s="746"/>
      <c r="BLG1" s="746"/>
      <c r="BLH1" s="746"/>
      <c r="BLI1" s="746"/>
      <c r="BLJ1" s="746"/>
      <c r="BLK1" s="746"/>
      <c r="BLL1" s="746"/>
      <c r="BLM1" s="746"/>
      <c r="BLN1" s="746"/>
      <c r="BLO1" s="746"/>
      <c r="BLP1" s="746"/>
      <c r="BLQ1" s="746"/>
      <c r="BLR1" s="746"/>
      <c r="BLS1" s="746"/>
      <c r="BLT1" s="746"/>
      <c r="BLU1" s="746"/>
      <c r="BLV1" s="746"/>
      <c r="BLW1" s="746"/>
      <c r="BLX1" s="746"/>
      <c r="BLY1" s="746"/>
      <c r="BLZ1" s="746"/>
      <c r="BMA1" s="746"/>
      <c r="BMB1" s="746"/>
      <c r="BMC1" s="746"/>
      <c r="BMD1" s="746"/>
      <c r="BME1" s="746"/>
      <c r="BMF1" s="746"/>
      <c r="BMG1" s="746"/>
      <c r="BMH1" s="746"/>
      <c r="BMI1" s="746"/>
      <c r="BMJ1" s="746"/>
      <c r="BMK1" s="746"/>
      <c r="BML1" s="746"/>
      <c r="BMM1" s="746"/>
      <c r="BMN1" s="746"/>
      <c r="BMO1" s="746"/>
      <c r="BMP1" s="746"/>
      <c r="BMQ1" s="746"/>
      <c r="BMR1" s="746"/>
      <c r="BMS1" s="746"/>
      <c r="BMT1" s="746"/>
      <c r="BMU1" s="746"/>
      <c r="BMV1" s="746"/>
      <c r="BMW1" s="746"/>
      <c r="BMX1" s="746"/>
      <c r="BMY1" s="746"/>
      <c r="BMZ1" s="746"/>
      <c r="BNA1" s="746"/>
      <c r="BNB1" s="746"/>
      <c r="BNC1" s="746"/>
      <c r="BND1" s="746"/>
      <c r="BNE1" s="746"/>
      <c r="BNF1" s="746"/>
      <c r="BNG1" s="746"/>
      <c r="BNH1" s="746"/>
      <c r="BNI1" s="746"/>
      <c r="BNJ1" s="746"/>
      <c r="BNK1" s="746"/>
      <c r="BNL1" s="746"/>
      <c r="BNM1" s="746"/>
      <c r="BNN1" s="746"/>
      <c r="BNO1" s="746"/>
      <c r="BNP1" s="746"/>
      <c r="BNQ1" s="746"/>
      <c r="BNR1" s="746"/>
      <c r="BNS1" s="746"/>
      <c r="BNT1" s="746"/>
      <c r="BNU1" s="746"/>
      <c r="BNV1" s="746"/>
      <c r="BNW1" s="746"/>
      <c r="BNX1" s="746"/>
      <c r="BNY1" s="746"/>
      <c r="BNZ1" s="746"/>
      <c r="BOA1" s="746"/>
      <c r="BOB1" s="746"/>
      <c r="BOC1" s="746"/>
      <c r="BOD1" s="746"/>
      <c r="BOE1" s="746"/>
      <c r="BOF1" s="746"/>
      <c r="BOG1" s="746"/>
      <c r="BOH1" s="746"/>
      <c r="BOI1" s="746"/>
      <c r="BOJ1" s="746"/>
      <c r="BOK1" s="746"/>
      <c r="BOL1" s="746"/>
      <c r="BOM1" s="746"/>
      <c r="BON1" s="746"/>
      <c r="BOO1" s="746"/>
      <c r="BOP1" s="746"/>
      <c r="BOQ1" s="746"/>
      <c r="BOR1" s="746"/>
      <c r="BOS1" s="746"/>
      <c r="BOT1" s="746"/>
      <c r="BOU1" s="746"/>
      <c r="BOV1" s="746"/>
      <c r="BOW1" s="746"/>
      <c r="BOX1" s="746"/>
      <c r="BOY1" s="746"/>
      <c r="BOZ1" s="746"/>
      <c r="BPA1" s="746"/>
      <c r="BPB1" s="746"/>
      <c r="BPC1" s="746"/>
      <c r="BPD1" s="746"/>
      <c r="BPE1" s="746"/>
      <c r="BPF1" s="746"/>
      <c r="BPG1" s="746"/>
      <c r="BPH1" s="746"/>
      <c r="BPI1" s="746"/>
      <c r="BPJ1" s="746"/>
      <c r="BPK1" s="746"/>
      <c r="BPL1" s="746"/>
      <c r="BPM1" s="746"/>
      <c r="BPN1" s="746"/>
      <c r="BPO1" s="746"/>
      <c r="BPP1" s="746"/>
      <c r="BPQ1" s="746"/>
      <c r="BPR1" s="746"/>
      <c r="BPS1" s="746"/>
      <c r="BPT1" s="746"/>
      <c r="BPU1" s="746"/>
      <c r="BPV1" s="746"/>
      <c r="BPW1" s="746"/>
      <c r="BPX1" s="746"/>
      <c r="BPY1" s="746"/>
      <c r="BPZ1" s="746"/>
      <c r="BQA1" s="746"/>
      <c r="BQB1" s="746"/>
      <c r="BQC1" s="746"/>
      <c r="BQD1" s="746"/>
      <c r="BQE1" s="746"/>
      <c r="BQF1" s="746"/>
      <c r="BQG1" s="746"/>
      <c r="BQH1" s="746"/>
      <c r="BQI1" s="746"/>
      <c r="BQJ1" s="746"/>
      <c r="BQK1" s="746"/>
      <c r="BQL1" s="746"/>
      <c r="BQM1" s="746"/>
      <c r="BQN1" s="746"/>
      <c r="BQO1" s="746"/>
      <c r="BQP1" s="746"/>
      <c r="BQQ1" s="746"/>
      <c r="BQR1" s="746"/>
      <c r="BQS1" s="746"/>
      <c r="BQT1" s="746"/>
      <c r="BQU1" s="746"/>
      <c r="BQV1" s="746"/>
      <c r="BQW1" s="746"/>
      <c r="BQX1" s="746"/>
      <c r="BQY1" s="746"/>
      <c r="BQZ1" s="746"/>
      <c r="BRA1" s="746"/>
      <c r="BRB1" s="746"/>
      <c r="BRC1" s="746"/>
      <c r="BRD1" s="746"/>
      <c r="BRE1" s="746"/>
      <c r="BRF1" s="746"/>
      <c r="BRG1" s="746"/>
      <c r="BRH1" s="746"/>
      <c r="BRI1" s="746"/>
      <c r="BRJ1" s="746"/>
      <c r="BRK1" s="746"/>
      <c r="BRL1" s="746"/>
      <c r="BRM1" s="746"/>
      <c r="BRN1" s="746"/>
      <c r="BRO1" s="746"/>
      <c r="BRP1" s="746"/>
      <c r="BRQ1" s="746"/>
      <c r="BRR1" s="746"/>
      <c r="BRS1" s="746"/>
      <c r="BRT1" s="746"/>
      <c r="BRU1" s="746"/>
      <c r="BRV1" s="746"/>
      <c r="BRW1" s="746"/>
      <c r="BRX1" s="746"/>
      <c r="BRY1" s="746"/>
      <c r="BRZ1" s="746"/>
      <c r="BSA1" s="746"/>
      <c r="BSB1" s="746"/>
      <c r="BSC1" s="746"/>
      <c r="BSD1" s="746"/>
      <c r="BSE1" s="746"/>
      <c r="BSF1" s="746"/>
      <c r="BSG1" s="746"/>
      <c r="BSH1" s="746"/>
      <c r="BSI1" s="746"/>
      <c r="BSJ1" s="746"/>
      <c r="BSK1" s="746"/>
      <c r="BSL1" s="746"/>
      <c r="BSM1" s="746"/>
      <c r="BSN1" s="746"/>
      <c r="BSO1" s="746"/>
      <c r="BSP1" s="746"/>
      <c r="BSQ1" s="746"/>
      <c r="BSR1" s="746"/>
      <c r="BSS1" s="746"/>
      <c r="BST1" s="746"/>
      <c r="BSU1" s="746"/>
      <c r="BSV1" s="746"/>
      <c r="BSW1" s="746"/>
      <c r="BSX1" s="746"/>
      <c r="BSY1" s="746"/>
      <c r="BSZ1" s="746"/>
      <c r="BTA1" s="746"/>
      <c r="BTB1" s="746"/>
      <c r="BTC1" s="746"/>
      <c r="BTD1" s="746"/>
      <c r="BTE1" s="746"/>
      <c r="BTF1" s="746"/>
      <c r="BTG1" s="746"/>
      <c r="BTH1" s="746"/>
      <c r="BTI1" s="746"/>
      <c r="BTJ1" s="746"/>
      <c r="BTK1" s="746"/>
      <c r="BTL1" s="746"/>
      <c r="BTM1" s="746"/>
      <c r="BTN1" s="746"/>
      <c r="BTO1" s="746"/>
      <c r="BTP1" s="746"/>
      <c r="BTQ1" s="746"/>
      <c r="BTR1" s="746"/>
      <c r="BTS1" s="746"/>
      <c r="BTT1" s="746"/>
      <c r="BTU1" s="746"/>
      <c r="BTV1" s="746"/>
      <c r="BTW1" s="746"/>
      <c r="BTX1" s="746"/>
      <c r="BTY1" s="746"/>
      <c r="BTZ1" s="746"/>
      <c r="BUA1" s="746"/>
      <c r="BUB1" s="746"/>
      <c r="BUC1" s="746"/>
      <c r="BUD1" s="746"/>
      <c r="BUE1" s="746"/>
      <c r="BUF1" s="746"/>
      <c r="BUG1" s="746"/>
      <c r="BUH1" s="746"/>
      <c r="BUI1" s="746"/>
      <c r="BUJ1" s="746"/>
      <c r="BUK1" s="746"/>
      <c r="BUL1" s="746"/>
      <c r="BUM1" s="746"/>
      <c r="BUN1" s="746"/>
      <c r="BUO1" s="746"/>
      <c r="BUP1" s="746"/>
      <c r="BUQ1" s="746"/>
      <c r="BUR1" s="746"/>
      <c r="BUS1" s="746"/>
      <c r="BUT1" s="746"/>
      <c r="BUU1" s="746"/>
      <c r="BUV1" s="746"/>
      <c r="BUW1" s="746"/>
      <c r="BUX1" s="746"/>
      <c r="BUY1" s="746"/>
      <c r="BUZ1" s="746"/>
      <c r="BVA1" s="746"/>
      <c r="BVB1" s="746"/>
      <c r="BVC1" s="746"/>
      <c r="BVD1" s="746"/>
      <c r="BVE1" s="746"/>
      <c r="BVF1" s="746"/>
      <c r="BVG1" s="746"/>
      <c r="BVH1" s="746"/>
      <c r="BVI1" s="746"/>
      <c r="BVJ1" s="746"/>
      <c r="BVK1" s="746"/>
      <c r="BVL1" s="746"/>
      <c r="BVM1" s="746"/>
      <c r="BVN1" s="746"/>
      <c r="BVO1" s="746"/>
      <c r="BVP1" s="746"/>
      <c r="BVQ1" s="746"/>
      <c r="BVR1" s="746"/>
      <c r="BVS1" s="746"/>
      <c r="BVT1" s="746"/>
      <c r="BVU1" s="746"/>
      <c r="BVV1" s="746"/>
      <c r="BVW1" s="746"/>
      <c r="BVX1" s="746"/>
      <c r="BVY1" s="746"/>
      <c r="BVZ1" s="746"/>
      <c r="BWA1" s="746"/>
      <c r="BWB1" s="746"/>
      <c r="BWC1" s="746"/>
      <c r="BWD1" s="746"/>
      <c r="BWE1" s="746"/>
      <c r="BWF1" s="746"/>
      <c r="BWG1" s="746"/>
      <c r="BWH1" s="746"/>
      <c r="BWI1" s="746"/>
      <c r="BWJ1" s="746"/>
      <c r="BWK1" s="746"/>
      <c r="BWL1" s="746"/>
      <c r="BWM1" s="746"/>
      <c r="BWN1" s="746"/>
      <c r="BWO1" s="746"/>
      <c r="BWP1" s="746"/>
      <c r="BWQ1" s="746"/>
      <c r="BWR1" s="746"/>
      <c r="BWS1" s="746"/>
      <c r="BWT1" s="746"/>
      <c r="BWU1" s="746"/>
      <c r="BWV1" s="746"/>
      <c r="BWW1" s="746"/>
      <c r="BWX1" s="746"/>
      <c r="BWY1" s="746"/>
      <c r="BWZ1" s="746"/>
      <c r="BXA1" s="746"/>
      <c r="BXB1" s="746"/>
      <c r="BXC1" s="746"/>
      <c r="BXD1" s="746"/>
      <c r="BXE1" s="746"/>
      <c r="BXF1" s="746"/>
      <c r="BXG1" s="746"/>
      <c r="BXH1" s="746"/>
      <c r="BXI1" s="746"/>
      <c r="BXJ1" s="746"/>
      <c r="BXK1" s="746"/>
      <c r="BXL1" s="746"/>
      <c r="BXM1" s="746"/>
      <c r="BXN1" s="746"/>
      <c r="BXO1" s="746"/>
      <c r="BXP1" s="746"/>
      <c r="BXQ1" s="746"/>
      <c r="BXR1" s="746"/>
      <c r="BXS1" s="746"/>
      <c r="BXT1" s="746"/>
      <c r="BXU1" s="746"/>
      <c r="BXV1" s="746"/>
      <c r="BXW1" s="746"/>
      <c r="BXX1" s="746"/>
      <c r="BXY1" s="746"/>
      <c r="BXZ1" s="746"/>
      <c r="BYA1" s="746"/>
      <c r="BYB1" s="746"/>
      <c r="BYC1" s="746"/>
      <c r="BYD1" s="746"/>
      <c r="BYE1" s="746"/>
      <c r="BYF1" s="746"/>
      <c r="BYG1" s="746"/>
      <c r="BYH1" s="746"/>
      <c r="BYI1" s="746"/>
      <c r="BYJ1" s="746"/>
      <c r="BYK1" s="746"/>
      <c r="BYL1" s="746"/>
      <c r="BYM1" s="746"/>
      <c r="BYN1" s="746"/>
      <c r="BYO1" s="746"/>
      <c r="BYP1" s="746"/>
      <c r="BYQ1" s="746"/>
      <c r="BYR1" s="746"/>
      <c r="BYS1" s="746"/>
      <c r="BYT1" s="746"/>
      <c r="BYU1" s="746"/>
      <c r="BYV1" s="746"/>
      <c r="BYW1" s="746"/>
      <c r="BYX1" s="746"/>
      <c r="BYY1" s="746"/>
      <c r="BYZ1" s="746"/>
      <c r="BZA1" s="746"/>
      <c r="BZB1" s="746"/>
      <c r="BZC1" s="746"/>
      <c r="BZD1" s="746"/>
      <c r="BZE1" s="746"/>
      <c r="BZF1" s="746"/>
      <c r="BZG1" s="746"/>
      <c r="BZH1" s="746"/>
      <c r="BZI1" s="746"/>
      <c r="BZJ1" s="746"/>
      <c r="BZK1" s="746"/>
      <c r="BZL1" s="746"/>
      <c r="BZM1" s="746"/>
      <c r="BZN1" s="746"/>
      <c r="BZO1" s="746"/>
      <c r="BZP1" s="746"/>
      <c r="BZQ1" s="746"/>
      <c r="BZR1" s="746"/>
      <c r="BZS1" s="746"/>
      <c r="BZT1" s="746"/>
      <c r="BZU1" s="746"/>
      <c r="BZV1" s="746"/>
      <c r="BZW1" s="746"/>
      <c r="BZX1" s="746"/>
      <c r="BZY1" s="746"/>
      <c r="BZZ1" s="746"/>
      <c r="CAA1" s="746"/>
      <c r="CAB1" s="746"/>
      <c r="CAC1" s="746"/>
      <c r="CAD1" s="746"/>
      <c r="CAE1" s="746"/>
      <c r="CAF1" s="746"/>
      <c r="CAG1" s="746"/>
      <c r="CAH1" s="746"/>
      <c r="CAI1" s="746"/>
      <c r="CAJ1" s="746"/>
      <c r="CAK1" s="746"/>
      <c r="CAL1" s="746"/>
      <c r="CAM1" s="746"/>
      <c r="CAN1" s="746"/>
      <c r="CAO1" s="746"/>
      <c r="CAP1" s="746"/>
      <c r="CAQ1" s="746"/>
      <c r="CAR1" s="746"/>
      <c r="CAS1" s="746"/>
      <c r="CAT1" s="746"/>
      <c r="CAU1" s="746"/>
      <c r="CAV1" s="746"/>
      <c r="CAW1" s="746"/>
      <c r="CAX1" s="746"/>
      <c r="CAY1" s="746"/>
      <c r="CAZ1" s="746"/>
      <c r="CBA1" s="746"/>
      <c r="CBB1" s="746"/>
      <c r="CBC1" s="746"/>
      <c r="CBD1" s="746"/>
      <c r="CBE1" s="746"/>
      <c r="CBF1" s="746"/>
      <c r="CBG1" s="746"/>
      <c r="CBH1" s="746"/>
      <c r="CBI1" s="746"/>
      <c r="CBJ1" s="746"/>
      <c r="CBK1" s="746"/>
      <c r="CBL1" s="746"/>
      <c r="CBM1" s="746"/>
      <c r="CBN1" s="746"/>
      <c r="CBO1" s="746"/>
      <c r="CBP1" s="746"/>
      <c r="CBQ1" s="746"/>
      <c r="CBR1" s="746"/>
      <c r="CBS1" s="746"/>
      <c r="CBT1" s="746"/>
      <c r="CBU1" s="746"/>
      <c r="CBV1" s="746"/>
      <c r="CBW1" s="746"/>
      <c r="CBX1" s="746"/>
      <c r="CBY1" s="746"/>
      <c r="CBZ1" s="746"/>
      <c r="CCA1" s="746"/>
      <c r="CCB1" s="746"/>
      <c r="CCC1" s="746"/>
      <c r="CCD1" s="746"/>
      <c r="CCE1" s="746"/>
      <c r="CCF1" s="746"/>
      <c r="CCG1" s="746"/>
      <c r="CCH1" s="746"/>
      <c r="CCI1" s="746"/>
      <c r="CCJ1" s="746"/>
      <c r="CCK1" s="746"/>
      <c r="CCL1" s="746"/>
      <c r="CCM1" s="746"/>
      <c r="CCN1" s="746"/>
      <c r="CCO1" s="746"/>
      <c r="CCP1" s="746"/>
      <c r="CCQ1" s="746"/>
      <c r="CCR1" s="746"/>
      <c r="CCS1" s="746"/>
      <c r="CCT1" s="746"/>
      <c r="CCU1" s="746"/>
      <c r="CCV1" s="746"/>
      <c r="CCW1" s="746"/>
      <c r="CCX1" s="746"/>
      <c r="CCY1" s="746"/>
      <c r="CCZ1" s="746"/>
      <c r="CDA1" s="746"/>
      <c r="CDB1" s="746"/>
      <c r="CDC1" s="746"/>
      <c r="CDD1" s="746"/>
      <c r="CDE1" s="746"/>
      <c r="CDF1" s="746"/>
      <c r="CDG1" s="746"/>
      <c r="CDH1" s="746"/>
      <c r="CDI1" s="746"/>
      <c r="CDJ1" s="746"/>
      <c r="CDK1" s="746"/>
      <c r="CDL1" s="746"/>
      <c r="CDM1" s="746"/>
      <c r="CDN1" s="746"/>
      <c r="CDO1" s="746"/>
      <c r="CDP1" s="746"/>
      <c r="CDQ1" s="746"/>
      <c r="CDR1" s="746"/>
      <c r="CDS1" s="746"/>
      <c r="CDT1" s="746"/>
      <c r="CDU1" s="746"/>
      <c r="CDV1" s="746"/>
      <c r="CDW1" s="746"/>
      <c r="CDX1" s="746"/>
      <c r="CDY1" s="746"/>
      <c r="CDZ1" s="746"/>
      <c r="CEA1" s="746"/>
      <c r="CEB1" s="746"/>
      <c r="CEC1" s="746"/>
      <c r="CED1" s="746"/>
      <c r="CEE1" s="746"/>
      <c r="CEF1" s="746"/>
      <c r="CEG1" s="746"/>
      <c r="CEH1" s="746"/>
      <c r="CEI1" s="746"/>
      <c r="CEJ1" s="746"/>
      <c r="CEK1" s="746"/>
      <c r="CEL1" s="746"/>
      <c r="CEM1" s="746"/>
      <c r="CEN1" s="746"/>
      <c r="CEO1" s="746"/>
      <c r="CEP1" s="746"/>
      <c r="CEQ1" s="746"/>
      <c r="CER1" s="746"/>
      <c r="CES1" s="746"/>
      <c r="CET1" s="746"/>
      <c r="CEU1" s="746"/>
      <c r="CEV1" s="746"/>
      <c r="CEW1" s="746"/>
      <c r="CEX1" s="746"/>
      <c r="CEY1" s="746"/>
      <c r="CEZ1" s="746"/>
      <c r="CFA1" s="746"/>
      <c r="CFB1" s="746"/>
      <c r="CFC1" s="746"/>
      <c r="CFD1" s="746"/>
      <c r="CFE1" s="746"/>
      <c r="CFF1" s="746"/>
      <c r="CFG1" s="746"/>
      <c r="CFH1" s="746"/>
      <c r="CFI1" s="746"/>
      <c r="CFJ1" s="746"/>
      <c r="CFK1" s="746"/>
      <c r="CFL1" s="746"/>
      <c r="CFM1" s="746"/>
      <c r="CFN1" s="746"/>
      <c r="CFO1" s="746"/>
      <c r="CFP1" s="746"/>
      <c r="CFQ1" s="746"/>
      <c r="CFR1" s="746"/>
      <c r="CFS1" s="746"/>
      <c r="CFT1" s="746"/>
      <c r="CFU1" s="746"/>
      <c r="CFV1" s="746"/>
      <c r="CFW1" s="746"/>
      <c r="CFX1" s="746"/>
      <c r="CFY1" s="746"/>
      <c r="CFZ1" s="746"/>
      <c r="CGA1" s="746"/>
      <c r="CGB1" s="746"/>
      <c r="CGC1" s="746"/>
      <c r="CGD1" s="746"/>
      <c r="CGE1" s="746"/>
      <c r="CGF1" s="746"/>
      <c r="CGG1" s="746"/>
      <c r="CGH1" s="746"/>
      <c r="CGI1" s="746"/>
      <c r="CGJ1" s="746"/>
      <c r="CGK1" s="746"/>
      <c r="CGL1" s="746"/>
      <c r="CGM1" s="746"/>
      <c r="CGN1" s="746"/>
      <c r="CGO1" s="746"/>
      <c r="CGP1" s="746"/>
      <c r="CGQ1" s="746"/>
      <c r="CGR1" s="746"/>
      <c r="CGS1" s="746"/>
      <c r="CGT1" s="746"/>
      <c r="CGU1" s="746"/>
      <c r="CGV1" s="746"/>
      <c r="CGW1" s="746"/>
      <c r="CGX1" s="746"/>
      <c r="CGY1" s="746"/>
      <c r="CGZ1" s="746"/>
      <c r="CHA1" s="746"/>
      <c r="CHB1" s="746"/>
      <c r="CHC1" s="746"/>
      <c r="CHD1" s="746"/>
      <c r="CHE1" s="746"/>
      <c r="CHF1" s="746"/>
      <c r="CHG1" s="746"/>
      <c r="CHH1" s="746"/>
      <c r="CHI1" s="746"/>
      <c r="CHJ1" s="746"/>
      <c r="CHK1" s="746"/>
      <c r="CHL1" s="746"/>
      <c r="CHM1" s="746"/>
      <c r="CHN1" s="746"/>
      <c r="CHO1" s="746"/>
      <c r="CHP1" s="746"/>
      <c r="CHQ1" s="746"/>
      <c r="CHR1" s="746"/>
      <c r="CHS1" s="746"/>
      <c r="CHT1" s="746"/>
      <c r="CHU1" s="746"/>
      <c r="CHV1" s="746"/>
      <c r="CHW1" s="746"/>
      <c r="CHX1" s="746"/>
      <c r="CHY1" s="746"/>
      <c r="CHZ1" s="746"/>
      <c r="CIA1" s="746"/>
      <c r="CIB1" s="746"/>
      <c r="CIC1" s="746"/>
      <c r="CID1" s="746"/>
      <c r="CIE1" s="746"/>
      <c r="CIF1" s="746"/>
      <c r="CIG1" s="746"/>
      <c r="CIH1" s="746"/>
      <c r="CII1" s="746"/>
      <c r="CIJ1" s="746"/>
      <c r="CIK1" s="746"/>
      <c r="CIL1" s="746"/>
      <c r="CIM1" s="746"/>
      <c r="CIN1" s="746"/>
      <c r="CIO1" s="746"/>
      <c r="CIP1" s="746"/>
      <c r="CIQ1" s="746"/>
      <c r="CIR1" s="746"/>
      <c r="CIS1" s="746"/>
      <c r="CIT1" s="746"/>
      <c r="CIU1" s="746"/>
      <c r="CIV1" s="746"/>
      <c r="CIW1" s="746"/>
      <c r="CIX1" s="746"/>
      <c r="CIY1" s="746"/>
      <c r="CIZ1" s="746"/>
      <c r="CJA1" s="746"/>
      <c r="CJB1" s="746"/>
      <c r="CJC1" s="746"/>
      <c r="CJD1" s="746"/>
      <c r="CJE1" s="746"/>
      <c r="CJF1" s="746"/>
      <c r="CJG1" s="746"/>
      <c r="CJH1" s="746"/>
      <c r="CJI1" s="746"/>
      <c r="CJJ1" s="746"/>
      <c r="CJK1" s="746"/>
      <c r="CJL1" s="746"/>
      <c r="CJM1" s="746"/>
      <c r="CJN1" s="746"/>
      <c r="CJO1" s="746"/>
      <c r="CJP1" s="746"/>
      <c r="CJQ1" s="746"/>
      <c r="CJR1" s="746"/>
      <c r="CJS1" s="746"/>
      <c r="CJT1" s="746"/>
      <c r="CJU1" s="746"/>
      <c r="CJV1" s="746"/>
      <c r="CJW1" s="746"/>
      <c r="CJX1" s="746"/>
      <c r="CJY1" s="746"/>
      <c r="CJZ1" s="746"/>
      <c r="CKA1" s="746"/>
      <c r="CKB1" s="746"/>
      <c r="CKC1" s="746"/>
      <c r="CKD1" s="746"/>
      <c r="CKE1" s="746"/>
      <c r="CKF1" s="746"/>
      <c r="CKG1" s="746"/>
      <c r="CKH1" s="746"/>
      <c r="CKI1" s="746"/>
      <c r="CKJ1" s="746"/>
      <c r="CKK1" s="746"/>
      <c r="CKL1" s="746"/>
      <c r="CKM1" s="746"/>
      <c r="CKN1" s="746"/>
      <c r="CKO1" s="746"/>
      <c r="CKP1" s="746"/>
      <c r="CKQ1" s="746"/>
      <c r="CKR1" s="746"/>
      <c r="CKS1" s="746"/>
      <c r="CKT1" s="746"/>
      <c r="CKU1" s="746"/>
      <c r="CKV1" s="746"/>
      <c r="CKW1" s="746"/>
      <c r="CKX1" s="746"/>
      <c r="CKY1" s="746"/>
      <c r="CKZ1" s="746"/>
      <c r="CLA1" s="746"/>
      <c r="CLB1" s="746"/>
      <c r="CLC1" s="746"/>
      <c r="CLD1" s="746"/>
      <c r="CLE1" s="746"/>
      <c r="CLF1" s="746"/>
      <c r="CLG1" s="746"/>
      <c r="CLH1" s="746"/>
      <c r="CLI1" s="746"/>
      <c r="CLJ1" s="746"/>
      <c r="CLK1" s="746"/>
      <c r="CLL1" s="746"/>
      <c r="CLM1" s="746"/>
      <c r="CLN1" s="746"/>
      <c r="CLO1" s="746"/>
      <c r="CLP1" s="746"/>
      <c r="CLQ1" s="746"/>
      <c r="CLR1" s="746"/>
      <c r="CLS1" s="746"/>
      <c r="CLT1" s="746"/>
      <c r="CLU1" s="746"/>
      <c r="CLV1" s="746"/>
      <c r="CLW1" s="746"/>
      <c r="CLX1" s="746"/>
      <c r="CLY1" s="746"/>
      <c r="CLZ1" s="746"/>
      <c r="CMA1" s="746"/>
      <c r="CMB1" s="746"/>
      <c r="CMC1" s="746"/>
      <c r="CMD1" s="746"/>
      <c r="CME1" s="746"/>
      <c r="CMF1" s="746"/>
      <c r="CMG1" s="746"/>
      <c r="CMH1" s="746"/>
      <c r="CMI1" s="746"/>
      <c r="CMJ1" s="746"/>
      <c r="CMK1" s="746"/>
      <c r="CML1" s="746"/>
      <c r="CMM1" s="746"/>
      <c r="CMN1" s="746"/>
      <c r="CMO1" s="746"/>
      <c r="CMP1" s="746"/>
      <c r="CMQ1" s="746"/>
      <c r="CMR1" s="746"/>
      <c r="CMS1" s="746"/>
      <c r="CMT1" s="746"/>
      <c r="CMU1" s="746"/>
      <c r="CMV1" s="746"/>
      <c r="CMW1" s="746"/>
      <c r="CMX1" s="746"/>
      <c r="CMY1" s="746"/>
      <c r="CMZ1" s="746"/>
      <c r="CNA1" s="746"/>
      <c r="CNB1" s="746"/>
      <c r="CNC1" s="746"/>
      <c r="CND1" s="746"/>
      <c r="CNE1" s="746"/>
      <c r="CNF1" s="746"/>
      <c r="CNG1" s="746"/>
      <c r="CNH1" s="746"/>
      <c r="CNI1" s="746"/>
      <c r="CNJ1" s="746"/>
      <c r="CNK1" s="746"/>
      <c r="CNL1" s="746"/>
      <c r="CNM1" s="746"/>
      <c r="CNN1" s="746"/>
      <c r="CNO1" s="746"/>
      <c r="CNP1" s="746"/>
      <c r="CNQ1" s="746"/>
      <c r="CNR1" s="746"/>
      <c r="CNS1" s="746"/>
      <c r="CNT1" s="746"/>
      <c r="CNU1" s="746"/>
      <c r="CNV1" s="746"/>
      <c r="CNW1" s="746"/>
      <c r="CNX1" s="746"/>
      <c r="CNY1" s="746"/>
      <c r="CNZ1" s="746"/>
      <c r="COA1" s="746"/>
      <c r="COB1" s="746"/>
      <c r="COC1" s="746"/>
      <c r="COD1" s="746"/>
      <c r="COE1" s="746"/>
      <c r="COF1" s="746"/>
      <c r="COG1" s="746"/>
      <c r="COH1" s="746"/>
      <c r="COI1" s="746"/>
      <c r="COJ1" s="746"/>
      <c r="COK1" s="746"/>
      <c r="COL1" s="746"/>
      <c r="COM1" s="746"/>
      <c r="CON1" s="746"/>
      <c r="COO1" s="746"/>
      <c r="COP1" s="746"/>
      <c r="COQ1" s="746"/>
      <c r="COR1" s="746"/>
      <c r="COS1" s="746"/>
      <c r="COT1" s="746"/>
      <c r="COU1" s="746"/>
      <c r="COV1" s="746"/>
      <c r="COW1" s="746"/>
      <c r="COX1" s="746"/>
      <c r="COY1" s="746"/>
      <c r="COZ1" s="746"/>
      <c r="CPA1" s="746"/>
      <c r="CPB1" s="746"/>
      <c r="CPC1" s="746"/>
      <c r="CPD1" s="746"/>
      <c r="CPE1" s="746"/>
      <c r="CPF1" s="746"/>
      <c r="CPG1" s="746"/>
      <c r="CPH1" s="746"/>
      <c r="CPI1" s="746"/>
      <c r="CPJ1" s="746"/>
      <c r="CPK1" s="746"/>
      <c r="CPL1" s="746"/>
      <c r="CPM1" s="746"/>
      <c r="CPN1" s="746"/>
      <c r="CPO1" s="746"/>
      <c r="CPP1" s="746"/>
      <c r="CPQ1" s="746"/>
      <c r="CPR1" s="746"/>
      <c r="CPS1" s="746"/>
      <c r="CPT1" s="746"/>
      <c r="CPU1" s="746"/>
      <c r="CPV1" s="746"/>
      <c r="CPW1" s="746"/>
      <c r="CPX1" s="746"/>
      <c r="CPY1" s="746"/>
      <c r="CPZ1" s="746"/>
      <c r="CQA1" s="746"/>
      <c r="CQB1" s="746"/>
      <c r="CQC1" s="746"/>
      <c r="CQD1" s="746"/>
      <c r="CQE1" s="746"/>
      <c r="CQF1" s="746"/>
      <c r="CQG1" s="746"/>
      <c r="CQH1" s="746"/>
      <c r="CQI1" s="746"/>
      <c r="CQJ1" s="746"/>
      <c r="CQK1" s="746"/>
      <c r="CQL1" s="746"/>
      <c r="CQM1" s="746"/>
      <c r="CQN1" s="746"/>
      <c r="CQO1" s="746"/>
      <c r="CQP1" s="746"/>
      <c r="CQQ1" s="746"/>
      <c r="CQR1" s="746"/>
      <c r="CQS1" s="746"/>
      <c r="CQT1" s="746"/>
      <c r="CQU1" s="746"/>
      <c r="CQV1" s="746"/>
      <c r="CQW1" s="746"/>
      <c r="CQX1" s="746"/>
      <c r="CQY1" s="746"/>
      <c r="CQZ1" s="746"/>
      <c r="CRA1" s="746"/>
      <c r="CRB1" s="746"/>
      <c r="CRC1" s="746"/>
      <c r="CRD1" s="746"/>
      <c r="CRE1" s="746"/>
      <c r="CRF1" s="746"/>
      <c r="CRG1" s="746"/>
      <c r="CRH1" s="746"/>
      <c r="CRI1" s="746"/>
      <c r="CRJ1" s="746"/>
      <c r="CRK1" s="746"/>
      <c r="CRL1" s="746"/>
      <c r="CRM1" s="746"/>
      <c r="CRN1" s="746"/>
      <c r="CRO1" s="746"/>
      <c r="CRP1" s="746"/>
      <c r="CRQ1" s="746"/>
      <c r="CRR1" s="746"/>
      <c r="CRS1" s="746"/>
      <c r="CRT1" s="746"/>
      <c r="CRU1" s="746"/>
      <c r="CRV1" s="746"/>
      <c r="CRW1" s="746"/>
      <c r="CRX1" s="746"/>
      <c r="CRY1" s="746"/>
      <c r="CRZ1" s="746"/>
      <c r="CSA1" s="746"/>
      <c r="CSB1" s="746"/>
      <c r="CSC1" s="746"/>
      <c r="CSD1" s="746"/>
      <c r="CSE1" s="746"/>
      <c r="CSF1" s="746"/>
      <c r="CSG1" s="746"/>
      <c r="CSH1" s="746"/>
      <c r="CSI1" s="746"/>
      <c r="CSJ1" s="746"/>
      <c r="CSK1" s="746"/>
      <c r="CSL1" s="746"/>
      <c r="CSM1" s="746"/>
      <c r="CSN1" s="746"/>
      <c r="CSO1" s="746"/>
      <c r="CSP1" s="746"/>
      <c r="CSQ1" s="746"/>
      <c r="CSR1" s="746"/>
      <c r="CSS1" s="746"/>
      <c r="CST1" s="746"/>
      <c r="CSU1" s="746"/>
      <c r="CSV1" s="746"/>
      <c r="CSW1" s="746"/>
      <c r="CSX1" s="746"/>
      <c r="CSY1" s="746"/>
      <c r="CSZ1" s="746"/>
      <c r="CTA1" s="746"/>
      <c r="CTB1" s="746"/>
      <c r="CTC1" s="746"/>
      <c r="CTD1" s="746"/>
      <c r="CTE1" s="746"/>
      <c r="CTF1" s="746"/>
      <c r="CTG1" s="746"/>
      <c r="CTH1" s="746"/>
      <c r="CTI1" s="746"/>
      <c r="CTJ1" s="746"/>
      <c r="CTK1" s="746"/>
      <c r="CTL1" s="746"/>
      <c r="CTM1" s="746"/>
      <c r="CTN1" s="746"/>
      <c r="CTO1" s="746"/>
      <c r="CTP1" s="746"/>
      <c r="CTQ1" s="746"/>
      <c r="CTR1" s="746"/>
      <c r="CTS1" s="746"/>
      <c r="CTT1" s="746"/>
      <c r="CTU1" s="746"/>
      <c r="CTV1" s="746"/>
      <c r="CTW1" s="746"/>
      <c r="CTX1" s="746"/>
      <c r="CTY1" s="746"/>
      <c r="CTZ1" s="746"/>
      <c r="CUA1" s="746"/>
      <c r="CUB1" s="746"/>
      <c r="CUC1" s="746"/>
      <c r="CUD1" s="746"/>
      <c r="CUE1" s="746"/>
      <c r="CUF1" s="746"/>
      <c r="CUG1" s="746"/>
      <c r="CUH1" s="746"/>
      <c r="CUI1" s="746"/>
      <c r="CUJ1" s="746"/>
      <c r="CUK1" s="746"/>
      <c r="CUL1" s="746"/>
      <c r="CUM1" s="746"/>
      <c r="CUN1" s="746"/>
      <c r="CUO1" s="746"/>
      <c r="CUP1" s="746"/>
      <c r="CUQ1" s="746"/>
      <c r="CUR1" s="746"/>
      <c r="CUS1" s="746"/>
      <c r="CUT1" s="746"/>
      <c r="CUU1" s="746"/>
      <c r="CUV1" s="746"/>
      <c r="CUW1" s="746"/>
      <c r="CUX1" s="746"/>
      <c r="CUY1" s="746"/>
      <c r="CUZ1" s="746"/>
      <c r="CVA1" s="746"/>
      <c r="CVB1" s="746"/>
      <c r="CVC1" s="746"/>
      <c r="CVD1" s="746"/>
      <c r="CVE1" s="746"/>
      <c r="CVF1" s="746"/>
      <c r="CVG1" s="746"/>
      <c r="CVH1" s="746"/>
      <c r="CVI1" s="746"/>
      <c r="CVJ1" s="746"/>
      <c r="CVK1" s="746"/>
      <c r="CVL1" s="746"/>
      <c r="CVM1" s="746"/>
      <c r="CVN1" s="746"/>
      <c r="CVO1" s="746"/>
      <c r="CVP1" s="746"/>
      <c r="CVQ1" s="746"/>
      <c r="CVR1" s="746"/>
      <c r="CVS1" s="746"/>
      <c r="CVT1" s="746"/>
      <c r="CVU1" s="746"/>
      <c r="CVV1" s="746"/>
      <c r="CVW1" s="746"/>
      <c r="CVX1" s="746"/>
      <c r="CVY1" s="746"/>
      <c r="CVZ1" s="746"/>
      <c r="CWA1" s="746"/>
      <c r="CWB1" s="746"/>
      <c r="CWC1" s="746"/>
      <c r="CWD1" s="746"/>
      <c r="CWE1" s="746"/>
      <c r="CWF1" s="746"/>
      <c r="CWG1" s="746"/>
      <c r="CWH1" s="746"/>
      <c r="CWI1" s="746"/>
      <c r="CWJ1" s="746"/>
      <c r="CWK1" s="746"/>
      <c r="CWL1" s="746"/>
      <c r="CWM1" s="746"/>
      <c r="CWN1" s="746"/>
      <c r="CWO1" s="746"/>
      <c r="CWP1" s="746"/>
      <c r="CWQ1" s="746"/>
      <c r="CWR1" s="746"/>
      <c r="CWS1" s="746"/>
      <c r="CWT1" s="746"/>
      <c r="CWU1" s="746"/>
      <c r="CWV1" s="746"/>
      <c r="CWW1" s="746"/>
      <c r="CWX1" s="746"/>
      <c r="CWY1" s="746"/>
      <c r="CWZ1" s="746"/>
      <c r="CXA1" s="746"/>
      <c r="CXB1" s="746"/>
      <c r="CXC1" s="746"/>
      <c r="CXD1" s="746"/>
      <c r="CXE1" s="746"/>
      <c r="CXF1" s="746"/>
      <c r="CXG1" s="746"/>
      <c r="CXH1" s="746"/>
      <c r="CXI1" s="746"/>
      <c r="CXJ1" s="746"/>
      <c r="CXK1" s="746"/>
      <c r="CXL1" s="746"/>
      <c r="CXM1" s="746"/>
      <c r="CXN1" s="746"/>
      <c r="CXO1" s="746"/>
      <c r="CXP1" s="746"/>
      <c r="CXQ1" s="746"/>
      <c r="CXR1" s="746"/>
      <c r="CXS1" s="746"/>
      <c r="CXT1" s="746"/>
      <c r="CXU1" s="746"/>
      <c r="CXV1" s="746"/>
      <c r="CXW1" s="746"/>
      <c r="CXX1" s="746"/>
      <c r="CXY1" s="746"/>
      <c r="CXZ1" s="746"/>
      <c r="CYA1" s="746"/>
      <c r="CYB1" s="746"/>
      <c r="CYC1" s="746"/>
      <c r="CYD1" s="746"/>
      <c r="CYE1" s="746"/>
      <c r="CYF1" s="746"/>
      <c r="CYG1" s="746"/>
      <c r="CYH1" s="746"/>
      <c r="CYI1" s="746"/>
      <c r="CYJ1" s="746"/>
      <c r="CYK1" s="746"/>
      <c r="CYL1" s="746"/>
      <c r="CYM1" s="746"/>
      <c r="CYN1" s="746"/>
      <c r="CYO1" s="746"/>
      <c r="CYP1" s="746"/>
      <c r="CYQ1" s="746"/>
      <c r="CYR1" s="746"/>
      <c r="CYS1" s="746"/>
      <c r="CYT1" s="746"/>
      <c r="CYU1" s="746"/>
      <c r="CYV1" s="746"/>
      <c r="CYW1" s="746"/>
      <c r="CYX1" s="746"/>
      <c r="CYY1" s="746"/>
      <c r="CYZ1" s="746"/>
      <c r="CZA1" s="746"/>
      <c r="CZB1" s="746"/>
      <c r="CZC1" s="746"/>
      <c r="CZD1" s="746"/>
      <c r="CZE1" s="746"/>
      <c r="CZF1" s="746"/>
      <c r="CZG1" s="746"/>
      <c r="CZH1" s="746"/>
      <c r="CZI1" s="746"/>
      <c r="CZJ1" s="746"/>
      <c r="CZK1" s="746"/>
      <c r="CZL1" s="746"/>
      <c r="CZM1" s="746"/>
      <c r="CZN1" s="746"/>
      <c r="CZO1" s="746"/>
      <c r="CZP1" s="746"/>
      <c r="CZQ1" s="746"/>
      <c r="CZR1" s="746"/>
      <c r="CZS1" s="746"/>
      <c r="CZT1" s="746"/>
      <c r="CZU1" s="746"/>
      <c r="CZV1" s="746"/>
      <c r="CZW1" s="746"/>
      <c r="CZX1" s="746"/>
      <c r="CZY1" s="746"/>
      <c r="CZZ1" s="746"/>
      <c r="DAA1" s="746"/>
      <c r="DAB1" s="746"/>
      <c r="DAC1" s="746"/>
      <c r="DAD1" s="746"/>
      <c r="DAE1" s="746"/>
      <c r="DAF1" s="746"/>
      <c r="DAG1" s="746"/>
      <c r="DAH1" s="746"/>
      <c r="DAI1" s="746"/>
      <c r="DAJ1" s="746"/>
      <c r="DAK1" s="746"/>
      <c r="DAL1" s="746"/>
      <c r="DAM1" s="746"/>
      <c r="DAN1" s="746"/>
      <c r="DAO1" s="746"/>
      <c r="DAP1" s="746"/>
      <c r="DAQ1" s="746"/>
      <c r="DAR1" s="746"/>
      <c r="DAS1" s="746"/>
      <c r="DAT1" s="746"/>
      <c r="DAU1" s="746"/>
      <c r="DAV1" s="746"/>
      <c r="DAW1" s="746"/>
      <c r="DAX1" s="746"/>
      <c r="DAY1" s="746"/>
      <c r="DAZ1" s="746"/>
      <c r="DBA1" s="746"/>
      <c r="DBB1" s="746"/>
      <c r="DBC1" s="746"/>
      <c r="DBD1" s="746"/>
      <c r="DBE1" s="746"/>
      <c r="DBF1" s="746"/>
      <c r="DBG1" s="746"/>
      <c r="DBH1" s="746"/>
      <c r="DBI1" s="746"/>
      <c r="DBJ1" s="746"/>
      <c r="DBK1" s="746"/>
      <c r="DBL1" s="746"/>
      <c r="DBM1" s="746"/>
      <c r="DBN1" s="746"/>
      <c r="DBO1" s="746"/>
      <c r="DBP1" s="746"/>
      <c r="DBQ1" s="746"/>
      <c r="DBR1" s="746"/>
      <c r="DBS1" s="746"/>
      <c r="DBT1" s="746"/>
      <c r="DBU1" s="746"/>
      <c r="DBV1" s="746"/>
      <c r="DBW1" s="746"/>
      <c r="DBX1" s="746"/>
      <c r="DBY1" s="746"/>
      <c r="DBZ1" s="746"/>
      <c r="DCA1" s="746"/>
      <c r="DCB1" s="746"/>
      <c r="DCC1" s="746"/>
      <c r="DCD1" s="746"/>
      <c r="DCE1" s="746"/>
      <c r="DCF1" s="746"/>
      <c r="DCG1" s="746"/>
      <c r="DCH1" s="746"/>
      <c r="DCI1" s="746"/>
      <c r="DCJ1" s="746"/>
      <c r="DCK1" s="746"/>
      <c r="DCL1" s="746"/>
      <c r="DCM1" s="746"/>
      <c r="DCN1" s="746"/>
      <c r="DCO1" s="746"/>
      <c r="DCP1" s="746"/>
      <c r="DCQ1" s="746"/>
      <c r="DCR1" s="746"/>
      <c r="DCS1" s="746"/>
      <c r="DCT1" s="746"/>
      <c r="DCU1" s="746"/>
      <c r="DCV1" s="746"/>
      <c r="DCW1" s="746"/>
      <c r="DCX1" s="746"/>
      <c r="DCY1" s="746"/>
      <c r="DCZ1" s="746"/>
      <c r="DDA1" s="746"/>
      <c r="DDB1" s="746"/>
      <c r="DDC1" s="746"/>
      <c r="DDD1" s="746"/>
      <c r="DDE1" s="746"/>
      <c r="DDF1" s="746"/>
      <c r="DDG1" s="746"/>
      <c r="DDH1" s="746"/>
      <c r="DDI1" s="746"/>
      <c r="DDJ1" s="746"/>
      <c r="DDK1" s="746"/>
      <c r="DDL1" s="746"/>
      <c r="DDM1" s="746"/>
      <c r="DDN1" s="746"/>
      <c r="DDO1" s="746"/>
      <c r="DDP1" s="746"/>
      <c r="DDQ1" s="746"/>
      <c r="DDR1" s="746"/>
      <c r="DDS1" s="746"/>
      <c r="DDT1" s="746"/>
      <c r="DDU1" s="746"/>
      <c r="DDV1" s="746"/>
      <c r="DDW1" s="746"/>
      <c r="DDX1" s="746"/>
      <c r="DDY1" s="746"/>
      <c r="DDZ1" s="746"/>
      <c r="DEA1" s="746"/>
      <c r="DEB1" s="746"/>
      <c r="DEC1" s="746"/>
      <c r="DED1" s="746"/>
      <c r="DEE1" s="746"/>
      <c r="DEF1" s="746"/>
      <c r="DEG1" s="746"/>
      <c r="DEH1" s="746"/>
      <c r="DEI1" s="746"/>
      <c r="DEJ1" s="746"/>
      <c r="DEK1" s="746"/>
      <c r="DEL1" s="746"/>
      <c r="DEM1" s="746"/>
      <c r="DEN1" s="746"/>
      <c r="DEO1" s="746"/>
      <c r="DEP1" s="746"/>
      <c r="DEQ1" s="746"/>
      <c r="DER1" s="746"/>
      <c r="DES1" s="746"/>
      <c r="DET1" s="746"/>
      <c r="DEU1" s="746"/>
      <c r="DEV1" s="746"/>
      <c r="DEW1" s="746"/>
      <c r="DEX1" s="746"/>
      <c r="DEY1" s="746"/>
      <c r="DEZ1" s="746"/>
      <c r="DFA1" s="746"/>
      <c r="DFB1" s="746"/>
      <c r="DFC1" s="746"/>
      <c r="DFD1" s="746"/>
      <c r="DFE1" s="746"/>
      <c r="DFF1" s="746"/>
      <c r="DFG1" s="746"/>
      <c r="DFH1" s="746"/>
      <c r="DFI1" s="746"/>
      <c r="DFJ1" s="746"/>
      <c r="DFK1" s="746"/>
      <c r="DFL1" s="746"/>
      <c r="DFM1" s="746"/>
      <c r="DFN1" s="746"/>
      <c r="DFO1" s="746"/>
      <c r="DFP1" s="746"/>
      <c r="DFQ1" s="746"/>
      <c r="DFR1" s="746"/>
      <c r="DFS1" s="746"/>
      <c r="DFT1" s="746"/>
      <c r="DFU1" s="746"/>
      <c r="DFV1" s="746"/>
      <c r="DFW1" s="746"/>
      <c r="DFX1" s="746"/>
      <c r="DFY1" s="746"/>
      <c r="DFZ1" s="746"/>
      <c r="DGA1" s="746"/>
      <c r="DGB1" s="746"/>
      <c r="DGC1" s="746"/>
      <c r="DGD1" s="746"/>
      <c r="DGE1" s="746"/>
      <c r="DGF1" s="746"/>
      <c r="DGG1" s="746"/>
      <c r="DGH1" s="746"/>
      <c r="DGI1" s="746"/>
      <c r="DGJ1" s="746"/>
      <c r="DGK1" s="746"/>
      <c r="DGL1" s="746"/>
      <c r="DGM1" s="746"/>
      <c r="DGN1" s="746"/>
      <c r="DGO1" s="746"/>
      <c r="DGP1" s="746"/>
      <c r="DGQ1" s="746"/>
      <c r="DGR1" s="746"/>
      <c r="DGS1" s="746"/>
      <c r="DGT1" s="746"/>
      <c r="DGU1" s="746"/>
      <c r="DGV1" s="746"/>
      <c r="DGW1" s="746"/>
      <c r="DGX1" s="746"/>
      <c r="DGY1" s="746"/>
      <c r="DGZ1" s="746"/>
      <c r="DHA1" s="746"/>
      <c r="DHB1" s="746"/>
      <c r="DHC1" s="746"/>
      <c r="DHD1" s="746"/>
      <c r="DHE1" s="746"/>
      <c r="DHF1" s="746"/>
      <c r="DHG1" s="746"/>
      <c r="DHH1" s="746"/>
      <c r="DHI1" s="746"/>
      <c r="DHJ1" s="746"/>
      <c r="DHK1" s="746"/>
      <c r="DHL1" s="746"/>
      <c r="DHM1" s="746"/>
      <c r="DHN1" s="746"/>
      <c r="DHO1" s="746"/>
      <c r="DHP1" s="746"/>
      <c r="DHQ1" s="746"/>
      <c r="DHR1" s="746"/>
      <c r="DHS1" s="746"/>
      <c r="DHT1" s="746"/>
      <c r="DHU1" s="746"/>
      <c r="DHV1" s="746"/>
      <c r="DHW1" s="746"/>
      <c r="DHX1" s="746"/>
      <c r="DHY1" s="746"/>
      <c r="DHZ1" s="746"/>
      <c r="DIA1" s="746"/>
      <c r="DIB1" s="746"/>
      <c r="DIC1" s="746"/>
      <c r="DID1" s="746"/>
      <c r="DIE1" s="746"/>
      <c r="DIF1" s="746"/>
      <c r="DIG1" s="746"/>
      <c r="DIH1" s="746"/>
      <c r="DII1" s="746"/>
      <c r="DIJ1" s="746"/>
      <c r="DIK1" s="746"/>
      <c r="DIL1" s="746"/>
      <c r="DIM1" s="746"/>
      <c r="DIN1" s="746"/>
      <c r="DIO1" s="746"/>
      <c r="DIP1" s="746"/>
      <c r="DIQ1" s="746"/>
      <c r="DIR1" s="746"/>
      <c r="DIS1" s="746"/>
      <c r="DIT1" s="746"/>
      <c r="DIU1" s="746"/>
      <c r="DIV1" s="746"/>
      <c r="DIW1" s="746"/>
      <c r="DIX1" s="746"/>
      <c r="DIY1" s="746"/>
      <c r="DIZ1" s="746"/>
      <c r="DJA1" s="746"/>
      <c r="DJB1" s="746"/>
      <c r="DJC1" s="746"/>
      <c r="DJD1" s="746"/>
      <c r="DJE1" s="746"/>
      <c r="DJF1" s="746"/>
      <c r="DJG1" s="746"/>
      <c r="DJH1" s="746"/>
      <c r="DJI1" s="746"/>
      <c r="DJJ1" s="746"/>
      <c r="DJK1" s="746"/>
      <c r="DJL1" s="746"/>
      <c r="DJM1" s="746"/>
      <c r="DJN1" s="746"/>
      <c r="DJO1" s="746"/>
      <c r="DJP1" s="746"/>
      <c r="DJQ1" s="746"/>
      <c r="DJR1" s="746"/>
      <c r="DJS1" s="746"/>
      <c r="DJT1" s="746"/>
      <c r="DJU1" s="746"/>
      <c r="DJV1" s="746"/>
      <c r="DJW1" s="746"/>
      <c r="DJX1" s="746"/>
      <c r="DJY1" s="746"/>
      <c r="DJZ1" s="746"/>
      <c r="DKA1" s="746"/>
      <c r="DKB1" s="746"/>
      <c r="DKC1" s="746"/>
      <c r="DKD1" s="746"/>
      <c r="DKE1" s="746"/>
      <c r="DKF1" s="746"/>
      <c r="DKG1" s="746"/>
      <c r="DKH1" s="746"/>
      <c r="DKI1" s="746"/>
      <c r="DKJ1" s="746"/>
      <c r="DKK1" s="746"/>
      <c r="DKL1" s="746"/>
      <c r="DKM1" s="746"/>
      <c r="DKN1" s="746"/>
      <c r="DKO1" s="746"/>
      <c r="DKP1" s="746"/>
      <c r="DKQ1" s="746"/>
      <c r="DKR1" s="746"/>
      <c r="DKS1" s="746"/>
      <c r="DKT1" s="746"/>
      <c r="DKU1" s="746"/>
      <c r="DKV1" s="746"/>
      <c r="DKW1" s="746"/>
      <c r="DKX1" s="746"/>
      <c r="DKY1" s="746"/>
      <c r="DKZ1" s="746"/>
      <c r="DLA1" s="746"/>
      <c r="DLB1" s="746"/>
      <c r="DLC1" s="746"/>
      <c r="DLD1" s="746"/>
      <c r="DLE1" s="746"/>
      <c r="DLF1" s="746"/>
      <c r="DLG1" s="746"/>
      <c r="DLH1" s="746"/>
      <c r="DLI1" s="746"/>
      <c r="DLJ1" s="746"/>
      <c r="DLK1" s="746"/>
      <c r="DLL1" s="746"/>
      <c r="DLM1" s="746"/>
      <c r="DLN1" s="746"/>
      <c r="DLO1" s="746"/>
      <c r="DLP1" s="746"/>
      <c r="DLQ1" s="746"/>
      <c r="DLR1" s="746"/>
      <c r="DLS1" s="746"/>
      <c r="DLT1" s="746"/>
      <c r="DLU1" s="746"/>
      <c r="DLV1" s="746"/>
      <c r="DLW1" s="746"/>
      <c r="DLX1" s="746"/>
      <c r="DLY1" s="746"/>
      <c r="DLZ1" s="746"/>
      <c r="DMA1" s="746"/>
      <c r="DMB1" s="746"/>
      <c r="DMC1" s="746"/>
      <c r="DMD1" s="746"/>
      <c r="DME1" s="746"/>
      <c r="DMF1" s="746"/>
      <c r="DMG1" s="746"/>
      <c r="DMH1" s="746"/>
      <c r="DMI1" s="746"/>
      <c r="DMJ1" s="746"/>
      <c r="DMK1" s="746"/>
      <c r="DML1" s="746"/>
      <c r="DMM1" s="746"/>
      <c r="DMN1" s="746"/>
      <c r="DMO1" s="746"/>
      <c r="DMP1" s="746"/>
      <c r="DMQ1" s="746"/>
      <c r="DMR1" s="746"/>
      <c r="DMS1" s="746"/>
      <c r="DMT1" s="746"/>
      <c r="DMU1" s="746"/>
      <c r="DMV1" s="746"/>
      <c r="DMW1" s="746"/>
      <c r="DMX1" s="746"/>
      <c r="DMY1" s="746"/>
      <c r="DMZ1" s="746"/>
      <c r="DNA1" s="746"/>
      <c r="DNB1" s="746"/>
      <c r="DNC1" s="746"/>
      <c r="DND1" s="746"/>
      <c r="DNE1" s="746"/>
      <c r="DNF1" s="746"/>
      <c r="DNG1" s="746"/>
      <c r="DNH1" s="746"/>
      <c r="DNI1" s="746"/>
      <c r="DNJ1" s="746"/>
      <c r="DNK1" s="746"/>
      <c r="DNL1" s="746"/>
      <c r="DNM1" s="746"/>
      <c r="DNN1" s="746"/>
      <c r="DNO1" s="746"/>
      <c r="DNP1" s="746"/>
      <c r="DNQ1" s="746"/>
      <c r="DNR1" s="746"/>
      <c r="DNS1" s="746"/>
      <c r="DNT1" s="746"/>
      <c r="DNU1" s="746"/>
      <c r="DNV1" s="746"/>
      <c r="DNW1" s="746"/>
      <c r="DNX1" s="746"/>
      <c r="DNY1" s="746"/>
      <c r="DNZ1" s="746"/>
      <c r="DOA1" s="746"/>
      <c r="DOB1" s="746"/>
      <c r="DOC1" s="746"/>
      <c r="DOD1" s="746"/>
      <c r="DOE1" s="746"/>
      <c r="DOF1" s="746"/>
      <c r="DOG1" s="746"/>
      <c r="DOH1" s="746"/>
      <c r="DOI1" s="746"/>
      <c r="DOJ1" s="746"/>
      <c r="DOK1" s="746"/>
      <c r="DOL1" s="746"/>
      <c r="DOM1" s="746"/>
      <c r="DON1" s="746"/>
      <c r="DOO1" s="746"/>
      <c r="DOP1" s="746"/>
      <c r="DOQ1" s="746"/>
      <c r="DOR1" s="746"/>
      <c r="DOS1" s="746"/>
      <c r="DOT1" s="746"/>
      <c r="DOU1" s="746"/>
      <c r="DOV1" s="746"/>
      <c r="DOW1" s="746"/>
      <c r="DOX1" s="746"/>
      <c r="DOY1" s="746"/>
      <c r="DOZ1" s="746"/>
      <c r="DPA1" s="746"/>
      <c r="DPB1" s="746"/>
      <c r="DPC1" s="746"/>
      <c r="DPD1" s="746"/>
      <c r="DPE1" s="746"/>
      <c r="DPF1" s="746"/>
      <c r="DPG1" s="746"/>
      <c r="DPH1" s="746"/>
      <c r="DPI1" s="746"/>
      <c r="DPJ1" s="746"/>
      <c r="DPK1" s="746"/>
      <c r="DPL1" s="746"/>
      <c r="DPM1" s="746"/>
      <c r="DPN1" s="746"/>
      <c r="DPO1" s="746"/>
      <c r="DPP1" s="746"/>
      <c r="DPQ1" s="746"/>
      <c r="DPR1" s="746"/>
      <c r="DPS1" s="746"/>
      <c r="DPT1" s="746"/>
      <c r="DPU1" s="746"/>
      <c r="DPV1" s="746"/>
      <c r="DPW1" s="746"/>
      <c r="DPX1" s="746"/>
      <c r="DPY1" s="746"/>
      <c r="DPZ1" s="746"/>
      <c r="DQA1" s="746"/>
      <c r="DQB1" s="746"/>
      <c r="DQC1" s="746"/>
      <c r="DQD1" s="746"/>
      <c r="DQE1" s="746"/>
      <c r="DQF1" s="746"/>
      <c r="DQG1" s="746"/>
      <c r="DQH1" s="746"/>
      <c r="DQI1" s="746"/>
      <c r="DQJ1" s="746"/>
      <c r="DQK1" s="746"/>
      <c r="DQL1" s="746"/>
      <c r="DQM1" s="746"/>
      <c r="DQN1" s="746"/>
      <c r="DQO1" s="746"/>
      <c r="DQP1" s="746"/>
      <c r="DQQ1" s="746"/>
      <c r="DQR1" s="746"/>
      <c r="DQS1" s="746"/>
      <c r="DQT1" s="746"/>
      <c r="DQU1" s="746"/>
      <c r="DQV1" s="746"/>
      <c r="DQW1" s="746"/>
      <c r="DQX1" s="746"/>
      <c r="DQY1" s="746"/>
      <c r="DQZ1" s="746"/>
      <c r="DRA1" s="746"/>
      <c r="DRB1" s="746"/>
      <c r="DRC1" s="746"/>
      <c r="DRD1" s="746"/>
      <c r="DRE1" s="746"/>
      <c r="DRF1" s="746"/>
      <c r="DRG1" s="746"/>
      <c r="DRH1" s="746"/>
      <c r="DRI1" s="746"/>
      <c r="DRJ1" s="746"/>
      <c r="DRK1" s="746"/>
      <c r="DRL1" s="746"/>
      <c r="DRM1" s="746"/>
      <c r="DRN1" s="746"/>
      <c r="DRO1" s="746"/>
      <c r="DRP1" s="746"/>
      <c r="DRQ1" s="746"/>
      <c r="DRR1" s="746"/>
      <c r="DRS1" s="746"/>
      <c r="DRT1" s="746"/>
      <c r="DRU1" s="746"/>
      <c r="DRV1" s="746"/>
      <c r="DRW1" s="746"/>
      <c r="DRX1" s="746"/>
      <c r="DRY1" s="746"/>
      <c r="DRZ1" s="746"/>
      <c r="DSA1" s="746"/>
      <c r="DSB1" s="746"/>
      <c r="DSC1" s="746"/>
      <c r="DSD1" s="746"/>
      <c r="DSE1" s="746"/>
      <c r="DSF1" s="746"/>
      <c r="DSG1" s="746"/>
      <c r="DSH1" s="746"/>
      <c r="DSI1" s="746"/>
      <c r="DSJ1" s="746"/>
      <c r="DSK1" s="746"/>
      <c r="DSL1" s="746"/>
      <c r="DSM1" s="746"/>
      <c r="DSN1" s="746"/>
      <c r="DSO1" s="746"/>
      <c r="DSP1" s="746"/>
      <c r="DSQ1" s="746"/>
      <c r="DSR1" s="746"/>
      <c r="DSS1" s="746"/>
      <c r="DST1" s="746"/>
      <c r="DSU1" s="746"/>
      <c r="DSV1" s="746"/>
      <c r="DSW1" s="746"/>
      <c r="DSX1" s="746"/>
      <c r="DSY1" s="746"/>
      <c r="DSZ1" s="746"/>
      <c r="DTA1" s="746"/>
      <c r="DTB1" s="746"/>
      <c r="DTC1" s="746"/>
      <c r="DTD1" s="746"/>
      <c r="DTE1" s="746"/>
      <c r="DTF1" s="746"/>
      <c r="DTG1" s="746"/>
      <c r="DTH1" s="746"/>
      <c r="DTI1" s="746"/>
      <c r="DTJ1" s="746"/>
      <c r="DTK1" s="746"/>
      <c r="DTL1" s="746"/>
      <c r="DTM1" s="746"/>
      <c r="DTN1" s="746"/>
      <c r="DTO1" s="746"/>
      <c r="DTP1" s="746"/>
      <c r="DTQ1" s="746"/>
      <c r="DTR1" s="746"/>
      <c r="DTS1" s="746"/>
      <c r="DTT1" s="746"/>
      <c r="DTU1" s="746"/>
      <c r="DTV1" s="746"/>
      <c r="DTW1" s="746"/>
      <c r="DTX1" s="746"/>
      <c r="DTY1" s="746"/>
      <c r="DTZ1" s="746"/>
      <c r="DUA1" s="746"/>
      <c r="DUB1" s="746"/>
      <c r="DUC1" s="746"/>
      <c r="DUD1" s="746"/>
      <c r="DUE1" s="746"/>
      <c r="DUF1" s="746"/>
      <c r="DUG1" s="746"/>
      <c r="DUH1" s="746"/>
      <c r="DUI1" s="746"/>
      <c r="DUJ1" s="746"/>
      <c r="DUK1" s="746"/>
      <c r="DUL1" s="746"/>
      <c r="DUM1" s="746"/>
      <c r="DUN1" s="746"/>
      <c r="DUO1" s="746"/>
      <c r="DUP1" s="746"/>
      <c r="DUQ1" s="746"/>
      <c r="DUR1" s="746"/>
      <c r="DUS1" s="746"/>
      <c r="DUT1" s="746"/>
      <c r="DUU1" s="746"/>
      <c r="DUV1" s="746"/>
      <c r="DUW1" s="746"/>
      <c r="DUX1" s="746"/>
      <c r="DUY1" s="746"/>
      <c r="DUZ1" s="746"/>
      <c r="DVA1" s="746"/>
      <c r="DVB1" s="746"/>
      <c r="DVC1" s="746"/>
      <c r="DVD1" s="746"/>
      <c r="DVE1" s="746"/>
      <c r="DVF1" s="746"/>
      <c r="DVG1" s="746"/>
      <c r="DVH1" s="746"/>
      <c r="DVI1" s="746"/>
      <c r="DVJ1" s="746"/>
      <c r="DVK1" s="746"/>
      <c r="DVL1" s="746"/>
      <c r="DVM1" s="746"/>
      <c r="DVN1" s="746"/>
      <c r="DVO1" s="746"/>
      <c r="DVP1" s="746"/>
      <c r="DVQ1" s="746"/>
      <c r="DVR1" s="746"/>
      <c r="DVS1" s="746"/>
      <c r="DVT1" s="746"/>
      <c r="DVU1" s="746"/>
      <c r="DVV1" s="746"/>
      <c r="DVW1" s="746"/>
      <c r="DVX1" s="746"/>
      <c r="DVY1" s="746"/>
      <c r="DVZ1" s="746"/>
      <c r="DWA1" s="746"/>
      <c r="DWB1" s="746"/>
      <c r="DWC1" s="746"/>
      <c r="DWD1" s="746"/>
      <c r="DWE1" s="746"/>
      <c r="DWF1" s="746"/>
      <c r="DWG1" s="746"/>
      <c r="DWH1" s="746"/>
      <c r="DWI1" s="746"/>
      <c r="DWJ1" s="746"/>
      <c r="DWK1" s="746"/>
      <c r="DWL1" s="746"/>
      <c r="DWM1" s="746"/>
      <c r="DWN1" s="746"/>
      <c r="DWO1" s="746"/>
      <c r="DWP1" s="746"/>
      <c r="DWQ1" s="746"/>
      <c r="DWR1" s="746"/>
      <c r="DWS1" s="746"/>
      <c r="DWT1" s="746"/>
      <c r="DWU1" s="746"/>
      <c r="DWV1" s="746"/>
      <c r="DWW1" s="746"/>
      <c r="DWX1" s="746"/>
      <c r="DWY1" s="746"/>
      <c r="DWZ1" s="746"/>
      <c r="DXA1" s="746"/>
      <c r="DXB1" s="746"/>
      <c r="DXC1" s="746"/>
      <c r="DXD1" s="746"/>
      <c r="DXE1" s="746"/>
      <c r="DXF1" s="746"/>
      <c r="DXG1" s="746"/>
      <c r="DXH1" s="746"/>
      <c r="DXI1" s="746"/>
      <c r="DXJ1" s="746"/>
      <c r="DXK1" s="746"/>
      <c r="DXL1" s="746"/>
      <c r="DXM1" s="746"/>
      <c r="DXN1" s="746"/>
      <c r="DXO1" s="746"/>
      <c r="DXP1" s="746"/>
      <c r="DXQ1" s="746"/>
      <c r="DXR1" s="746"/>
      <c r="DXS1" s="746"/>
      <c r="DXT1" s="746"/>
      <c r="DXU1" s="746"/>
      <c r="DXV1" s="746"/>
      <c r="DXW1" s="746"/>
      <c r="DXX1" s="746"/>
      <c r="DXY1" s="746"/>
      <c r="DXZ1" s="746"/>
      <c r="DYA1" s="746"/>
      <c r="DYB1" s="746"/>
      <c r="DYC1" s="746"/>
      <c r="DYD1" s="746"/>
      <c r="DYE1" s="746"/>
      <c r="DYF1" s="746"/>
      <c r="DYG1" s="746"/>
      <c r="DYH1" s="746"/>
      <c r="DYI1" s="746"/>
      <c r="DYJ1" s="746"/>
      <c r="DYK1" s="746"/>
      <c r="DYL1" s="746"/>
      <c r="DYM1" s="746"/>
      <c r="DYN1" s="746"/>
      <c r="DYO1" s="746"/>
      <c r="DYP1" s="746"/>
      <c r="DYQ1" s="746"/>
      <c r="DYR1" s="746"/>
      <c r="DYS1" s="746"/>
      <c r="DYT1" s="746"/>
      <c r="DYU1" s="746"/>
      <c r="DYV1" s="746"/>
      <c r="DYW1" s="746"/>
      <c r="DYX1" s="746"/>
      <c r="DYY1" s="746"/>
      <c r="DYZ1" s="746"/>
      <c r="DZA1" s="746"/>
      <c r="DZB1" s="746"/>
      <c r="DZC1" s="746"/>
      <c r="DZD1" s="746"/>
      <c r="DZE1" s="746"/>
      <c r="DZF1" s="746"/>
      <c r="DZG1" s="746"/>
      <c r="DZH1" s="746"/>
      <c r="DZI1" s="746"/>
      <c r="DZJ1" s="746"/>
      <c r="DZK1" s="746"/>
      <c r="DZL1" s="746"/>
      <c r="DZM1" s="746"/>
      <c r="DZN1" s="746"/>
      <c r="DZO1" s="746"/>
      <c r="DZP1" s="746"/>
      <c r="DZQ1" s="746"/>
      <c r="DZR1" s="746"/>
      <c r="DZS1" s="746"/>
      <c r="DZT1" s="746"/>
      <c r="DZU1" s="746"/>
      <c r="DZV1" s="746"/>
      <c r="DZW1" s="746"/>
      <c r="DZX1" s="746"/>
      <c r="DZY1" s="746"/>
      <c r="DZZ1" s="746"/>
      <c r="EAA1" s="746"/>
      <c r="EAB1" s="746"/>
      <c r="EAC1" s="746"/>
      <c r="EAD1" s="746"/>
      <c r="EAE1" s="746"/>
      <c r="EAF1" s="746"/>
      <c r="EAG1" s="746"/>
      <c r="EAH1" s="746"/>
      <c r="EAI1" s="746"/>
      <c r="EAJ1" s="746"/>
      <c r="EAK1" s="746"/>
      <c r="EAL1" s="746"/>
      <c r="EAM1" s="746"/>
      <c r="EAN1" s="746"/>
      <c r="EAO1" s="746"/>
      <c r="EAP1" s="746"/>
      <c r="EAQ1" s="746"/>
      <c r="EAR1" s="746"/>
      <c r="EAS1" s="746"/>
      <c r="EAT1" s="746"/>
      <c r="EAU1" s="746"/>
      <c r="EAV1" s="746"/>
      <c r="EAW1" s="746"/>
      <c r="EAX1" s="746"/>
      <c r="EAY1" s="746"/>
      <c r="EAZ1" s="746"/>
      <c r="EBA1" s="746"/>
      <c r="EBB1" s="746"/>
      <c r="EBC1" s="746"/>
      <c r="EBD1" s="746"/>
      <c r="EBE1" s="746"/>
      <c r="EBF1" s="746"/>
      <c r="EBG1" s="746"/>
      <c r="EBH1" s="746"/>
      <c r="EBI1" s="746"/>
      <c r="EBJ1" s="746"/>
      <c r="EBK1" s="746"/>
      <c r="EBL1" s="746"/>
      <c r="EBM1" s="746"/>
      <c r="EBN1" s="746"/>
      <c r="EBO1" s="746"/>
      <c r="EBP1" s="746"/>
      <c r="EBQ1" s="746"/>
      <c r="EBR1" s="746"/>
      <c r="EBS1" s="746"/>
      <c r="EBT1" s="746"/>
      <c r="EBU1" s="746"/>
      <c r="EBV1" s="746"/>
      <c r="EBW1" s="746"/>
      <c r="EBX1" s="746"/>
      <c r="EBY1" s="746"/>
      <c r="EBZ1" s="746"/>
      <c r="ECA1" s="746"/>
      <c r="ECB1" s="746"/>
      <c r="ECC1" s="746"/>
      <c r="ECD1" s="746"/>
      <c r="ECE1" s="746"/>
      <c r="ECF1" s="746"/>
      <c r="ECG1" s="746"/>
      <c r="ECH1" s="746"/>
      <c r="ECI1" s="746"/>
      <c r="ECJ1" s="746"/>
      <c r="ECK1" s="746"/>
      <c r="ECL1" s="746"/>
      <c r="ECM1" s="746"/>
      <c r="ECN1" s="746"/>
      <c r="ECO1" s="746"/>
      <c r="ECP1" s="746"/>
      <c r="ECQ1" s="746"/>
      <c r="ECR1" s="746"/>
      <c r="ECS1" s="746"/>
      <c r="ECT1" s="746"/>
      <c r="ECU1" s="746"/>
      <c r="ECV1" s="746"/>
      <c r="ECW1" s="746"/>
      <c r="ECX1" s="746"/>
      <c r="ECY1" s="746"/>
      <c r="ECZ1" s="746"/>
      <c r="EDA1" s="746"/>
      <c r="EDB1" s="746"/>
      <c r="EDC1" s="746"/>
      <c r="EDD1" s="746"/>
      <c r="EDE1" s="746"/>
      <c r="EDF1" s="746"/>
      <c r="EDG1" s="746"/>
      <c r="EDH1" s="746"/>
      <c r="EDI1" s="746"/>
      <c r="EDJ1" s="746"/>
      <c r="EDK1" s="746"/>
      <c r="EDL1" s="746"/>
      <c r="EDM1" s="746"/>
      <c r="EDN1" s="746"/>
      <c r="EDO1" s="746"/>
      <c r="EDP1" s="746"/>
      <c r="EDQ1" s="746"/>
      <c r="EDR1" s="746"/>
      <c r="EDS1" s="746"/>
      <c r="EDT1" s="746"/>
      <c r="EDU1" s="746"/>
      <c r="EDV1" s="746"/>
      <c r="EDW1" s="746"/>
      <c r="EDX1" s="746"/>
      <c r="EDY1" s="746"/>
      <c r="EDZ1" s="746"/>
      <c r="EEA1" s="746"/>
      <c r="EEB1" s="746"/>
      <c r="EEC1" s="746"/>
      <c r="EED1" s="746"/>
      <c r="EEE1" s="746"/>
      <c r="EEF1" s="746"/>
      <c r="EEG1" s="746"/>
      <c r="EEH1" s="746"/>
      <c r="EEI1" s="746"/>
      <c r="EEJ1" s="746"/>
      <c r="EEK1" s="746"/>
      <c r="EEL1" s="746"/>
      <c r="EEM1" s="746"/>
      <c r="EEN1" s="746"/>
      <c r="EEO1" s="746"/>
      <c r="EEP1" s="746"/>
      <c r="EEQ1" s="746"/>
      <c r="EER1" s="746"/>
      <c r="EES1" s="746"/>
      <c r="EET1" s="746"/>
      <c r="EEU1" s="746"/>
      <c r="EEV1" s="746"/>
      <c r="EEW1" s="746"/>
      <c r="EEX1" s="746"/>
      <c r="EEY1" s="746"/>
      <c r="EEZ1" s="746"/>
      <c r="EFA1" s="746"/>
      <c r="EFB1" s="746"/>
      <c r="EFC1" s="746"/>
      <c r="EFD1" s="746"/>
      <c r="EFE1" s="746"/>
      <c r="EFF1" s="746"/>
      <c r="EFG1" s="746"/>
      <c r="EFH1" s="746"/>
      <c r="EFI1" s="746"/>
      <c r="EFJ1" s="746"/>
      <c r="EFK1" s="746"/>
      <c r="EFL1" s="746"/>
      <c r="EFM1" s="746"/>
      <c r="EFN1" s="746"/>
      <c r="EFO1" s="746"/>
      <c r="EFP1" s="746"/>
      <c r="EFQ1" s="746"/>
      <c r="EFR1" s="746"/>
      <c r="EFS1" s="746"/>
      <c r="EFT1" s="746"/>
      <c r="EFU1" s="746"/>
      <c r="EFV1" s="746"/>
      <c r="EFW1" s="746"/>
      <c r="EFX1" s="746"/>
      <c r="EFY1" s="746"/>
      <c r="EFZ1" s="746"/>
      <c r="EGA1" s="746"/>
      <c r="EGB1" s="746"/>
      <c r="EGC1" s="746"/>
      <c r="EGD1" s="746"/>
      <c r="EGE1" s="746"/>
      <c r="EGF1" s="746"/>
      <c r="EGG1" s="746"/>
      <c r="EGH1" s="746"/>
      <c r="EGI1" s="746"/>
      <c r="EGJ1" s="746"/>
      <c r="EGK1" s="746"/>
      <c r="EGL1" s="746"/>
      <c r="EGM1" s="746"/>
      <c r="EGN1" s="746"/>
      <c r="EGO1" s="746"/>
      <c r="EGP1" s="746"/>
      <c r="EGQ1" s="746"/>
      <c r="EGR1" s="746"/>
      <c r="EGS1" s="746"/>
      <c r="EGT1" s="746"/>
      <c r="EGU1" s="746"/>
      <c r="EGV1" s="746"/>
      <c r="EGW1" s="746"/>
      <c r="EGX1" s="746"/>
      <c r="EGY1" s="746"/>
      <c r="EGZ1" s="746"/>
      <c r="EHA1" s="746"/>
      <c r="EHB1" s="746"/>
      <c r="EHC1" s="746"/>
      <c r="EHD1" s="746"/>
      <c r="EHE1" s="746"/>
      <c r="EHF1" s="746"/>
      <c r="EHG1" s="746"/>
      <c r="EHH1" s="746"/>
      <c r="EHI1" s="746"/>
      <c r="EHJ1" s="746"/>
      <c r="EHK1" s="746"/>
      <c r="EHL1" s="746"/>
      <c r="EHM1" s="746"/>
      <c r="EHN1" s="746"/>
      <c r="EHO1" s="746"/>
      <c r="EHP1" s="746"/>
      <c r="EHQ1" s="746"/>
      <c r="EHR1" s="746"/>
      <c r="EHS1" s="746"/>
      <c r="EHT1" s="746"/>
      <c r="EHU1" s="746"/>
      <c r="EHV1" s="746"/>
      <c r="EHW1" s="746"/>
      <c r="EHX1" s="746"/>
      <c r="EHY1" s="746"/>
      <c r="EHZ1" s="746"/>
      <c r="EIA1" s="746"/>
      <c r="EIB1" s="746"/>
      <c r="EIC1" s="746"/>
      <c r="EID1" s="746"/>
      <c r="EIE1" s="746"/>
      <c r="EIF1" s="746"/>
      <c r="EIG1" s="746"/>
      <c r="EIH1" s="746"/>
      <c r="EII1" s="746"/>
      <c r="EIJ1" s="746"/>
      <c r="EIK1" s="746"/>
      <c r="EIL1" s="746"/>
      <c r="EIM1" s="746"/>
      <c r="EIN1" s="746"/>
      <c r="EIO1" s="746"/>
      <c r="EIP1" s="746"/>
      <c r="EIQ1" s="746"/>
      <c r="EIR1" s="746"/>
      <c r="EIS1" s="746"/>
      <c r="EIT1" s="746"/>
      <c r="EIU1" s="746"/>
      <c r="EIV1" s="746"/>
      <c r="EIW1" s="746"/>
      <c r="EIX1" s="746"/>
      <c r="EIY1" s="746"/>
      <c r="EIZ1" s="746"/>
      <c r="EJA1" s="746"/>
      <c r="EJB1" s="746"/>
      <c r="EJC1" s="746"/>
      <c r="EJD1" s="746"/>
      <c r="EJE1" s="746"/>
      <c r="EJF1" s="746"/>
      <c r="EJG1" s="746"/>
      <c r="EJH1" s="746"/>
      <c r="EJI1" s="746"/>
      <c r="EJJ1" s="746"/>
      <c r="EJK1" s="746"/>
      <c r="EJL1" s="746"/>
      <c r="EJM1" s="746"/>
      <c r="EJN1" s="746"/>
      <c r="EJO1" s="746"/>
      <c r="EJP1" s="746"/>
      <c r="EJQ1" s="746"/>
      <c r="EJR1" s="746"/>
      <c r="EJS1" s="746"/>
      <c r="EJT1" s="746"/>
      <c r="EJU1" s="746"/>
      <c r="EJV1" s="746"/>
      <c r="EJW1" s="746"/>
      <c r="EJX1" s="746"/>
      <c r="EJY1" s="746"/>
      <c r="EJZ1" s="746"/>
      <c r="EKA1" s="746"/>
      <c r="EKB1" s="746"/>
      <c r="EKC1" s="746"/>
      <c r="EKD1" s="746"/>
      <c r="EKE1" s="746"/>
      <c r="EKF1" s="746"/>
      <c r="EKG1" s="746"/>
      <c r="EKH1" s="746"/>
      <c r="EKI1" s="746"/>
      <c r="EKJ1" s="746"/>
      <c r="EKK1" s="746"/>
      <c r="EKL1" s="746"/>
      <c r="EKM1" s="746"/>
      <c r="EKN1" s="746"/>
      <c r="EKO1" s="746"/>
      <c r="EKP1" s="746"/>
      <c r="EKQ1" s="746"/>
      <c r="EKR1" s="746"/>
      <c r="EKS1" s="746"/>
      <c r="EKT1" s="746"/>
      <c r="EKU1" s="746"/>
      <c r="EKV1" s="746"/>
      <c r="EKW1" s="746"/>
      <c r="EKX1" s="746"/>
      <c r="EKY1" s="746"/>
      <c r="EKZ1" s="746"/>
      <c r="ELA1" s="746"/>
      <c r="ELB1" s="746"/>
      <c r="ELC1" s="746"/>
      <c r="ELD1" s="746"/>
      <c r="ELE1" s="746"/>
      <c r="ELF1" s="746"/>
      <c r="ELG1" s="746"/>
      <c r="ELH1" s="746"/>
      <c r="ELI1" s="746"/>
      <c r="ELJ1" s="746"/>
      <c r="ELK1" s="746"/>
      <c r="ELL1" s="746"/>
      <c r="ELM1" s="746"/>
      <c r="ELN1" s="746"/>
      <c r="ELO1" s="746"/>
      <c r="ELP1" s="746"/>
      <c r="ELQ1" s="746"/>
      <c r="ELR1" s="746"/>
      <c r="ELS1" s="746"/>
      <c r="ELT1" s="746"/>
      <c r="ELU1" s="746"/>
      <c r="ELV1" s="746"/>
      <c r="ELW1" s="746"/>
      <c r="ELX1" s="746"/>
      <c r="ELY1" s="746"/>
      <c r="ELZ1" s="746"/>
      <c r="EMA1" s="746"/>
      <c r="EMB1" s="746"/>
      <c r="EMC1" s="746"/>
      <c r="EMD1" s="746"/>
      <c r="EME1" s="746"/>
      <c r="EMF1" s="746"/>
      <c r="EMG1" s="746"/>
      <c r="EMH1" s="746"/>
      <c r="EMI1" s="746"/>
      <c r="EMJ1" s="746"/>
      <c r="EMK1" s="746"/>
      <c r="EML1" s="746"/>
      <c r="EMM1" s="746"/>
      <c r="EMN1" s="746"/>
      <c r="EMO1" s="746"/>
      <c r="EMP1" s="746"/>
      <c r="EMQ1" s="746"/>
      <c r="EMR1" s="746"/>
      <c r="EMS1" s="746"/>
      <c r="EMT1" s="746"/>
      <c r="EMU1" s="746"/>
      <c r="EMV1" s="746"/>
      <c r="EMW1" s="746"/>
      <c r="EMX1" s="746"/>
      <c r="EMY1" s="746"/>
      <c r="EMZ1" s="746"/>
      <c r="ENA1" s="746"/>
      <c r="ENB1" s="746"/>
      <c r="ENC1" s="746"/>
      <c r="END1" s="746"/>
      <c r="ENE1" s="746"/>
      <c r="ENF1" s="746"/>
      <c r="ENG1" s="746"/>
      <c r="ENH1" s="746"/>
      <c r="ENI1" s="746"/>
      <c r="ENJ1" s="746"/>
      <c r="ENK1" s="746"/>
      <c r="ENL1" s="746"/>
      <c r="ENM1" s="746"/>
      <c r="ENN1" s="746"/>
      <c r="ENO1" s="746"/>
      <c r="ENP1" s="746"/>
      <c r="ENQ1" s="746"/>
      <c r="ENR1" s="746"/>
      <c r="ENS1" s="746"/>
      <c r="ENT1" s="746"/>
      <c r="ENU1" s="746"/>
      <c r="ENV1" s="746"/>
      <c r="ENW1" s="746"/>
      <c r="ENX1" s="746"/>
      <c r="ENY1" s="746"/>
      <c r="ENZ1" s="746"/>
      <c r="EOA1" s="746"/>
      <c r="EOB1" s="746"/>
      <c r="EOC1" s="746"/>
      <c r="EOD1" s="746"/>
      <c r="EOE1" s="746"/>
      <c r="EOF1" s="746"/>
      <c r="EOG1" s="746"/>
      <c r="EOH1" s="746"/>
      <c r="EOI1" s="746"/>
      <c r="EOJ1" s="746"/>
      <c r="EOK1" s="746"/>
      <c r="EOL1" s="746"/>
      <c r="EOM1" s="746"/>
      <c r="EON1" s="746"/>
      <c r="EOO1" s="746"/>
      <c r="EOP1" s="746"/>
      <c r="EOQ1" s="746"/>
      <c r="EOR1" s="746"/>
      <c r="EOS1" s="746"/>
      <c r="EOT1" s="746"/>
      <c r="EOU1" s="746"/>
      <c r="EOV1" s="746"/>
      <c r="EOW1" s="746"/>
      <c r="EOX1" s="746"/>
      <c r="EOY1" s="746"/>
      <c r="EOZ1" s="746"/>
      <c r="EPA1" s="746"/>
      <c r="EPB1" s="746"/>
      <c r="EPC1" s="746"/>
      <c r="EPD1" s="746"/>
      <c r="EPE1" s="746"/>
      <c r="EPF1" s="746"/>
      <c r="EPG1" s="746"/>
      <c r="EPH1" s="746"/>
      <c r="EPI1" s="746"/>
      <c r="EPJ1" s="746"/>
      <c r="EPK1" s="746"/>
      <c r="EPL1" s="746"/>
      <c r="EPM1" s="746"/>
      <c r="EPN1" s="746"/>
      <c r="EPO1" s="746"/>
      <c r="EPP1" s="746"/>
      <c r="EPQ1" s="746"/>
      <c r="EPR1" s="746"/>
      <c r="EPS1" s="746"/>
      <c r="EPT1" s="746"/>
      <c r="EPU1" s="746"/>
      <c r="EPV1" s="746"/>
      <c r="EPW1" s="746"/>
      <c r="EPX1" s="746"/>
      <c r="EPY1" s="746"/>
      <c r="EPZ1" s="746"/>
      <c r="EQA1" s="746"/>
      <c r="EQB1" s="746"/>
      <c r="EQC1" s="746"/>
      <c r="EQD1" s="746"/>
      <c r="EQE1" s="746"/>
      <c r="EQF1" s="746"/>
      <c r="EQG1" s="746"/>
      <c r="EQH1" s="746"/>
      <c r="EQI1" s="746"/>
      <c r="EQJ1" s="746"/>
      <c r="EQK1" s="746"/>
      <c r="EQL1" s="746"/>
      <c r="EQM1" s="746"/>
      <c r="EQN1" s="746"/>
      <c r="EQO1" s="746"/>
      <c r="EQP1" s="746"/>
      <c r="EQQ1" s="746"/>
      <c r="EQR1" s="746"/>
      <c r="EQS1" s="746"/>
      <c r="EQT1" s="746"/>
      <c r="EQU1" s="746"/>
      <c r="EQV1" s="746"/>
      <c r="EQW1" s="746"/>
      <c r="EQX1" s="746"/>
      <c r="EQY1" s="746"/>
      <c r="EQZ1" s="746"/>
      <c r="ERA1" s="746"/>
      <c r="ERB1" s="746"/>
      <c r="ERC1" s="746"/>
      <c r="ERD1" s="746"/>
      <c r="ERE1" s="746"/>
      <c r="ERF1" s="746"/>
      <c r="ERG1" s="746"/>
      <c r="ERH1" s="746"/>
      <c r="ERI1" s="746"/>
      <c r="ERJ1" s="746"/>
      <c r="ERK1" s="746"/>
      <c r="ERL1" s="746"/>
      <c r="ERM1" s="746"/>
      <c r="ERN1" s="746"/>
      <c r="ERO1" s="746"/>
      <c r="ERP1" s="746"/>
      <c r="ERQ1" s="746"/>
      <c r="ERR1" s="746"/>
      <c r="ERS1" s="746"/>
      <c r="ERT1" s="746"/>
      <c r="ERU1" s="746"/>
      <c r="ERV1" s="746"/>
      <c r="ERW1" s="746"/>
      <c r="ERX1" s="746"/>
      <c r="ERY1" s="746"/>
      <c r="ERZ1" s="746"/>
      <c r="ESA1" s="746"/>
      <c r="ESB1" s="746"/>
      <c r="ESC1" s="746"/>
      <c r="ESD1" s="746"/>
      <c r="ESE1" s="746"/>
      <c r="ESF1" s="746"/>
      <c r="ESG1" s="746"/>
      <c r="ESH1" s="746"/>
      <c r="ESI1" s="746"/>
      <c r="ESJ1" s="746"/>
      <c r="ESK1" s="746"/>
      <c r="ESL1" s="746"/>
      <c r="ESM1" s="746"/>
      <c r="ESN1" s="746"/>
      <c r="ESO1" s="746"/>
      <c r="ESP1" s="746"/>
      <c r="ESQ1" s="746"/>
      <c r="ESR1" s="746"/>
      <c r="ESS1" s="746"/>
      <c r="EST1" s="746"/>
      <c r="ESU1" s="746"/>
      <c r="ESV1" s="746"/>
      <c r="ESW1" s="746"/>
      <c r="ESX1" s="746"/>
      <c r="ESY1" s="746"/>
      <c r="ESZ1" s="746"/>
      <c r="ETA1" s="746"/>
      <c r="ETB1" s="746"/>
      <c r="ETC1" s="746"/>
      <c r="ETD1" s="746"/>
      <c r="ETE1" s="746"/>
      <c r="ETF1" s="746"/>
      <c r="ETG1" s="746"/>
      <c r="ETH1" s="746"/>
      <c r="ETI1" s="746"/>
      <c r="ETJ1" s="746"/>
      <c r="ETK1" s="746"/>
      <c r="ETL1" s="746"/>
      <c r="ETM1" s="746"/>
      <c r="ETN1" s="746"/>
      <c r="ETO1" s="746"/>
      <c r="ETP1" s="746"/>
      <c r="ETQ1" s="746"/>
      <c r="ETR1" s="746"/>
      <c r="ETS1" s="746"/>
      <c r="ETT1" s="746"/>
      <c r="ETU1" s="746"/>
      <c r="ETV1" s="746"/>
      <c r="ETW1" s="746"/>
      <c r="ETX1" s="746"/>
      <c r="ETY1" s="746"/>
      <c r="ETZ1" s="746"/>
      <c r="EUA1" s="746"/>
      <c r="EUB1" s="746"/>
      <c r="EUC1" s="746"/>
      <c r="EUD1" s="746"/>
      <c r="EUE1" s="746"/>
      <c r="EUF1" s="746"/>
      <c r="EUG1" s="746"/>
      <c r="EUH1" s="746"/>
      <c r="EUI1" s="746"/>
      <c r="EUJ1" s="746"/>
      <c r="EUK1" s="746"/>
      <c r="EUL1" s="746"/>
      <c r="EUM1" s="746"/>
      <c r="EUN1" s="746"/>
      <c r="EUO1" s="746"/>
      <c r="EUP1" s="746"/>
      <c r="EUQ1" s="746"/>
      <c r="EUR1" s="746"/>
      <c r="EUS1" s="746"/>
      <c r="EUT1" s="746"/>
      <c r="EUU1" s="746"/>
      <c r="EUV1" s="746"/>
      <c r="EUW1" s="746"/>
      <c r="EUX1" s="746"/>
      <c r="EUY1" s="746"/>
      <c r="EUZ1" s="746"/>
      <c r="EVA1" s="746"/>
      <c r="EVB1" s="746"/>
      <c r="EVC1" s="746"/>
      <c r="EVD1" s="746"/>
      <c r="EVE1" s="746"/>
      <c r="EVF1" s="746"/>
      <c r="EVG1" s="746"/>
      <c r="EVH1" s="746"/>
      <c r="EVI1" s="746"/>
      <c r="EVJ1" s="746"/>
      <c r="EVK1" s="746"/>
      <c r="EVL1" s="746"/>
      <c r="EVM1" s="746"/>
      <c r="EVN1" s="746"/>
      <c r="EVO1" s="746"/>
      <c r="EVP1" s="746"/>
      <c r="EVQ1" s="746"/>
      <c r="EVR1" s="746"/>
      <c r="EVS1" s="746"/>
      <c r="EVT1" s="746"/>
      <c r="EVU1" s="746"/>
      <c r="EVV1" s="746"/>
      <c r="EVW1" s="746"/>
      <c r="EVX1" s="746"/>
      <c r="EVY1" s="746"/>
      <c r="EVZ1" s="746"/>
      <c r="EWA1" s="746"/>
      <c r="EWB1" s="746"/>
      <c r="EWC1" s="746"/>
      <c r="EWD1" s="746"/>
      <c r="EWE1" s="746"/>
      <c r="EWF1" s="746"/>
      <c r="EWG1" s="746"/>
      <c r="EWH1" s="746"/>
      <c r="EWI1" s="746"/>
      <c r="EWJ1" s="746"/>
      <c r="EWK1" s="746"/>
      <c r="EWL1" s="746"/>
      <c r="EWM1" s="746"/>
      <c r="EWN1" s="746"/>
      <c r="EWO1" s="746"/>
      <c r="EWP1" s="746"/>
      <c r="EWQ1" s="746"/>
      <c r="EWR1" s="746"/>
      <c r="EWS1" s="746"/>
      <c r="EWT1" s="746"/>
      <c r="EWU1" s="746"/>
      <c r="EWV1" s="746"/>
      <c r="EWW1" s="746"/>
      <c r="EWX1" s="746"/>
      <c r="EWY1" s="746"/>
      <c r="EWZ1" s="746"/>
      <c r="EXA1" s="746"/>
      <c r="EXB1" s="746"/>
      <c r="EXC1" s="746"/>
      <c r="EXD1" s="746"/>
      <c r="EXE1" s="746"/>
      <c r="EXF1" s="746"/>
      <c r="EXG1" s="746"/>
      <c r="EXH1" s="746"/>
      <c r="EXI1" s="746"/>
      <c r="EXJ1" s="746"/>
      <c r="EXK1" s="746"/>
      <c r="EXL1" s="746"/>
      <c r="EXM1" s="746"/>
      <c r="EXN1" s="746"/>
      <c r="EXO1" s="746"/>
      <c r="EXP1" s="746"/>
      <c r="EXQ1" s="746"/>
      <c r="EXR1" s="746"/>
      <c r="EXS1" s="746"/>
      <c r="EXT1" s="746"/>
      <c r="EXU1" s="746"/>
      <c r="EXV1" s="746"/>
      <c r="EXW1" s="746"/>
      <c r="EXX1" s="746"/>
      <c r="EXY1" s="746"/>
      <c r="EXZ1" s="746"/>
      <c r="EYA1" s="746"/>
      <c r="EYB1" s="746"/>
      <c r="EYC1" s="746"/>
      <c r="EYD1" s="746"/>
      <c r="EYE1" s="746"/>
      <c r="EYF1" s="746"/>
      <c r="EYG1" s="746"/>
      <c r="EYH1" s="746"/>
      <c r="EYI1" s="746"/>
      <c r="EYJ1" s="746"/>
      <c r="EYK1" s="746"/>
      <c r="EYL1" s="746"/>
      <c r="EYM1" s="746"/>
      <c r="EYN1" s="746"/>
      <c r="EYO1" s="746"/>
      <c r="EYP1" s="746"/>
      <c r="EYQ1" s="746"/>
      <c r="EYR1" s="746"/>
      <c r="EYS1" s="746"/>
      <c r="EYT1" s="746"/>
      <c r="EYU1" s="746"/>
      <c r="EYV1" s="746"/>
      <c r="EYW1" s="746"/>
      <c r="EYX1" s="746"/>
      <c r="EYY1" s="746"/>
      <c r="EYZ1" s="746"/>
      <c r="EZA1" s="746"/>
      <c r="EZB1" s="746"/>
      <c r="EZC1" s="746"/>
      <c r="EZD1" s="746"/>
      <c r="EZE1" s="746"/>
      <c r="EZF1" s="746"/>
      <c r="EZG1" s="746"/>
      <c r="EZH1" s="746"/>
      <c r="EZI1" s="746"/>
      <c r="EZJ1" s="746"/>
      <c r="EZK1" s="746"/>
      <c r="EZL1" s="746"/>
      <c r="EZM1" s="746"/>
      <c r="EZN1" s="746"/>
      <c r="EZO1" s="746"/>
      <c r="EZP1" s="746"/>
      <c r="EZQ1" s="746"/>
      <c r="EZR1" s="746"/>
      <c r="EZS1" s="746"/>
      <c r="EZT1" s="746"/>
      <c r="EZU1" s="746"/>
      <c r="EZV1" s="746"/>
      <c r="EZW1" s="746"/>
      <c r="EZX1" s="746"/>
      <c r="EZY1" s="746"/>
      <c r="EZZ1" s="746"/>
      <c r="FAA1" s="746"/>
      <c r="FAB1" s="746"/>
      <c r="FAC1" s="746"/>
      <c r="FAD1" s="746"/>
      <c r="FAE1" s="746"/>
      <c r="FAF1" s="746"/>
      <c r="FAG1" s="746"/>
      <c r="FAH1" s="746"/>
      <c r="FAI1" s="746"/>
      <c r="FAJ1" s="746"/>
      <c r="FAK1" s="746"/>
      <c r="FAL1" s="746"/>
      <c r="FAM1" s="746"/>
      <c r="FAN1" s="746"/>
      <c r="FAO1" s="746"/>
      <c r="FAP1" s="746"/>
      <c r="FAQ1" s="746"/>
      <c r="FAR1" s="746"/>
      <c r="FAS1" s="746"/>
      <c r="FAT1" s="746"/>
      <c r="FAU1" s="746"/>
      <c r="FAV1" s="746"/>
      <c r="FAW1" s="746"/>
      <c r="FAX1" s="746"/>
      <c r="FAY1" s="746"/>
      <c r="FAZ1" s="746"/>
      <c r="FBA1" s="746"/>
      <c r="FBB1" s="746"/>
      <c r="FBC1" s="746"/>
      <c r="FBD1" s="746"/>
      <c r="FBE1" s="746"/>
      <c r="FBF1" s="746"/>
      <c r="FBG1" s="746"/>
      <c r="FBH1" s="746"/>
      <c r="FBI1" s="746"/>
      <c r="FBJ1" s="746"/>
      <c r="FBK1" s="746"/>
      <c r="FBL1" s="746"/>
      <c r="FBM1" s="746"/>
      <c r="FBN1" s="746"/>
      <c r="FBO1" s="746"/>
      <c r="FBP1" s="746"/>
      <c r="FBQ1" s="746"/>
      <c r="FBR1" s="746"/>
      <c r="FBS1" s="746"/>
      <c r="FBT1" s="746"/>
      <c r="FBU1" s="746"/>
      <c r="FBV1" s="746"/>
      <c r="FBW1" s="746"/>
      <c r="FBX1" s="746"/>
      <c r="FBY1" s="746"/>
      <c r="FBZ1" s="746"/>
      <c r="FCA1" s="746"/>
      <c r="FCB1" s="746"/>
      <c r="FCC1" s="746"/>
      <c r="FCD1" s="746"/>
      <c r="FCE1" s="746"/>
      <c r="FCF1" s="746"/>
      <c r="FCG1" s="746"/>
      <c r="FCH1" s="746"/>
      <c r="FCI1" s="746"/>
      <c r="FCJ1" s="746"/>
      <c r="FCK1" s="746"/>
      <c r="FCL1" s="746"/>
      <c r="FCM1" s="746"/>
      <c r="FCN1" s="746"/>
      <c r="FCO1" s="746"/>
      <c r="FCP1" s="746"/>
      <c r="FCQ1" s="746"/>
      <c r="FCR1" s="746"/>
      <c r="FCS1" s="746"/>
      <c r="FCT1" s="746"/>
      <c r="FCU1" s="746"/>
      <c r="FCV1" s="746"/>
      <c r="FCW1" s="746"/>
      <c r="FCX1" s="746"/>
      <c r="FCY1" s="746"/>
      <c r="FCZ1" s="746"/>
      <c r="FDA1" s="746"/>
      <c r="FDB1" s="746"/>
      <c r="FDC1" s="746"/>
      <c r="FDD1" s="746"/>
      <c r="FDE1" s="746"/>
      <c r="FDF1" s="746"/>
      <c r="FDG1" s="746"/>
      <c r="FDH1" s="746"/>
      <c r="FDI1" s="746"/>
      <c r="FDJ1" s="746"/>
      <c r="FDK1" s="746"/>
      <c r="FDL1" s="746"/>
      <c r="FDM1" s="746"/>
      <c r="FDN1" s="746"/>
      <c r="FDO1" s="746"/>
      <c r="FDP1" s="746"/>
      <c r="FDQ1" s="746"/>
      <c r="FDR1" s="746"/>
      <c r="FDS1" s="746"/>
      <c r="FDT1" s="746"/>
      <c r="FDU1" s="746"/>
      <c r="FDV1" s="746"/>
      <c r="FDW1" s="746"/>
      <c r="FDX1" s="746"/>
      <c r="FDY1" s="746"/>
      <c r="FDZ1" s="746"/>
      <c r="FEA1" s="746"/>
      <c r="FEB1" s="746"/>
      <c r="FEC1" s="746"/>
      <c r="FED1" s="746"/>
      <c r="FEE1" s="746"/>
      <c r="FEF1" s="746"/>
      <c r="FEG1" s="746"/>
      <c r="FEH1" s="746"/>
      <c r="FEI1" s="746"/>
      <c r="FEJ1" s="746"/>
      <c r="FEK1" s="746"/>
      <c r="FEL1" s="746"/>
      <c r="FEM1" s="746"/>
      <c r="FEN1" s="746"/>
      <c r="FEO1" s="746"/>
      <c r="FEP1" s="746"/>
      <c r="FEQ1" s="746"/>
      <c r="FER1" s="746"/>
      <c r="FES1" s="746"/>
      <c r="FET1" s="746"/>
      <c r="FEU1" s="746"/>
      <c r="FEV1" s="746"/>
      <c r="FEW1" s="746"/>
      <c r="FEX1" s="746"/>
      <c r="FEY1" s="746"/>
      <c r="FEZ1" s="746"/>
      <c r="FFA1" s="746"/>
      <c r="FFB1" s="746"/>
      <c r="FFC1" s="746"/>
      <c r="FFD1" s="746"/>
      <c r="FFE1" s="746"/>
      <c r="FFF1" s="746"/>
      <c r="FFG1" s="746"/>
      <c r="FFH1" s="746"/>
      <c r="FFI1" s="746"/>
      <c r="FFJ1" s="746"/>
      <c r="FFK1" s="746"/>
      <c r="FFL1" s="746"/>
      <c r="FFM1" s="746"/>
      <c r="FFN1" s="746"/>
      <c r="FFO1" s="746"/>
      <c r="FFP1" s="746"/>
      <c r="FFQ1" s="746"/>
      <c r="FFR1" s="746"/>
      <c r="FFS1" s="746"/>
      <c r="FFT1" s="746"/>
      <c r="FFU1" s="746"/>
      <c r="FFV1" s="746"/>
      <c r="FFW1" s="746"/>
      <c r="FFX1" s="746"/>
      <c r="FFY1" s="746"/>
      <c r="FFZ1" s="746"/>
      <c r="FGA1" s="746"/>
      <c r="FGB1" s="746"/>
      <c r="FGC1" s="746"/>
      <c r="FGD1" s="746"/>
      <c r="FGE1" s="746"/>
      <c r="FGF1" s="746"/>
      <c r="FGG1" s="746"/>
      <c r="FGH1" s="746"/>
      <c r="FGI1" s="746"/>
      <c r="FGJ1" s="746"/>
      <c r="FGK1" s="746"/>
      <c r="FGL1" s="746"/>
      <c r="FGM1" s="746"/>
      <c r="FGN1" s="746"/>
      <c r="FGO1" s="746"/>
      <c r="FGP1" s="746"/>
      <c r="FGQ1" s="746"/>
      <c r="FGR1" s="746"/>
      <c r="FGS1" s="746"/>
      <c r="FGT1" s="746"/>
      <c r="FGU1" s="746"/>
      <c r="FGV1" s="746"/>
      <c r="FGW1" s="746"/>
      <c r="FGX1" s="746"/>
      <c r="FGY1" s="746"/>
      <c r="FGZ1" s="746"/>
      <c r="FHA1" s="746"/>
      <c r="FHB1" s="746"/>
      <c r="FHC1" s="746"/>
      <c r="FHD1" s="746"/>
      <c r="FHE1" s="746"/>
      <c r="FHF1" s="746"/>
      <c r="FHG1" s="746"/>
      <c r="FHH1" s="746"/>
      <c r="FHI1" s="746"/>
      <c r="FHJ1" s="746"/>
      <c r="FHK1" s="746"/>
      <c r="FHL1" s="746"/>
      <c r="FHM1" s="746"/>
      <c r="FHN1" s="746"/>
      <c r="FHO1" s="746"/>
      <c r="FHP1" s="746"/>
      <c r="FHQ1" s="746"/>
      <c r="FHR1" s="746"/>
      <c r="FHS1" s="746"/>
      <c r="FHT1" s="746"/>
      <c r="FHU1" s="746"/>
      <c r="FHV1" s="746"/>
      <c r="FHW1" s="746"/>
      <c r="FHX1" s="746"/>
      <c r="FHY1" s="746"/>
      <c r="FHZ1" s="746"/>
      <c r="FIA1" s="746"/>
      <c r="FIB1" s="746"/>
      <c r="FIC1" s="746"/>
      <c r="FID1" s="746"/>
      <c r="FIE1" s="746"/>
      <c r="FIF1" s="746"/>
      <c r="FIG1" s="746"/>
      <c r="FIH1" s="746"/>
      <c r="FII1" s="746"/>
      <c r="FIJ1" s="746"/>
      <c r="FIK1" s="746"/>
      <c r="FIL1" s="746"/>
      <c r="FIM1" s="746"/>
      <c r="FIN1" s="746"/>
      <c r="FIO1" s="746"/>
      <c r="FIP1" s="746"/>
      <c r="FIQ1" s="746"/>
      <c r="FIR1" s="746"/>
      <c r="FIS1" s="746"/>
      <c r="FIT1" s="746"/>
      <c r="FIU1" s="746"/>
      <c r="FIV1" s="746"/>
      <c r="FIW1" s="746"/>
      <c r="FIX1" s="746"/>
      <c r="FIY1" s="746"/>
      <c r="FIZ1" s="746"/>
      <c r="FJA1" s="746"/>
      <c r="FJB1" s="746"/>
      <c r="FJC1" s="746"/>
      <c r="FJD1" s="746"/>
      <c r="FJE1" s="746"/>
      <c r="FJF1" s="746"/>
      <c r="FJG1" s="746"/>
      <c r="FJH1" s="746"/>
      <c r="FJI1" s="746"/>
      <c r="FJJ1" s="746"/>
      <c r="FJK1" s="746"/>
      <c r="FJL1" s="746"/>
      <c r="FJM1" s="746"/>
      <c r="FJN1" s="746"/>
      <c r="FJO1" s="746"/>
      <c r="FJP1" s="746"/>
      <c r="FJQ1" s="746"/>
      <c r="FJR1" s="746"/>
      <c r="FJS1" s="746"/>
      <c r="FJT1" s="746"/>
      <c r="FJU1" s="746"/>
      <c r="FJV1" s="746"/>
      <c r="FJW1" s="746"/>
      <c r="FJX1" s="746"/>
      <c r="FJY1" s="746"/>
      <c r="FJZ1" s="746"/>
      <c r="FKA1" s="746"/>
      <c r="FKB1" s="746"/>
      <c r="FKC1" s="746"/>
      <c r="FKD1" s="746"/>
      <c r="FKE1" s="746"/>
      <c r="FKF1" s="746"/>
      <c r="FKG1" s="746"/>
      <c r="FKH1" s="746"/>
      <c r="FKI1" s="746"/>
      <c r="FKJ1" s="746"/>
      <c r="FKK1" s="746"/>
      <c r="FKL1" s="746"/>
      <c r="FKM1" s="746"/>
      <c r="FKN1" s="746"/>
      <c r="FKO1" s="746"/>
      <c r="FKP1" s="746"/>
      <c r="FKQ1" s="746"/>
      <c r="FKR1" s="746"/>
      <c r="FKS1" s="746"/>
      <c r="FKT1" s="746"/>
      <c r="FKU1" s="746"/>
      <c r="FKV1" s="746"/>
      <c r="FKW1" s="746"/>
      <c r="FKX1" s="746"/>
      <c r="FKY1" s="746"/>
      <c r="FKZ1" s="746"/>
      <c r="FLA1" s="746"/>
      <c r="FLB1" s="746"/>
      <c r="FLC1" s="746"/>
      <c r="FLD1" s="746"/>
      <c r="FLE1" s="746"/>
      <c r="FLF1" s="746"/>
      <c r="FLG1" s="746"/>
      <c r="FLH1" s="746"/>
      <c r="FLI1" s="746"/>
      <c r="FLJ1" s="746"/>
      <c r="FLK1" s="746"/>
      <c r="FLL1" s="746"/>
      <c r="FLM1" s="746"/>
      <c r="FLN1" s="746"/>
      <c r="FLO1" s="746"/>
      <c r="FLP1" s="746"/>
      <c r="FLQ1" s="746"/>
      <c r="FLR1" s="746"/>
      <c r="FLS1" s="746"/>
      <c r="FLT1" s="746"/>
      <c r="FLU1" s="746"/>
      <c r="FLV1" s="746"/>
      <c r="FLW1" s="746"/>
      <c r="FLX1" s="746"/>
      <c r="FLY1" s="746"/>
      <c r="FLZ1" s="746"/>
      <c r="FMA1" s="746"/>
      <c r="FMB1" s="746"/>
      <c r="FMC1" s="746"/>
      <c r="FMD1" s="746"/>
      <c r="FME1" s="746"/>
      <c r="FMF1" s="746"/>
      <c r="FMG1" s="746"/>
      <c r="FMH1" s="746"/>
      <c r="FMI1" s="746"/>
      <c r="FMJ1" s="746"/>
      <c r="FMK1" s="746"/>
      <c r="FML1" s="746"/>
      <c r="FMM1" s="746"/>
      <c r="FMN1" s="746"/>
      <c r="FMO1" s="746"/>
      <c r="FMP1" s="746"/>
      <c r="FMQ1" s="746"/>
      <c r="FMR1" s="746"/>
      <c r="FMS1" s="746"/>
      <c r="FMT1" s="746"/>
      <c r="FMU1" s="746"/>
      <c r="FMV1" s="746"/>
      <c r="FMW1" s="746"/>
      <c r="FMX1" s="746"/>
      <c r="FMY1" s="746"/>
      <c r="FMZ1" s="746"/>
      <c r="FNA1" s="746"/>
      <c r="FNB1" s="746"/>
      <c r="FNC1" s="746"/>
      <c r="FND1" s="746"/>
      <c r="FNE1" s="746"/>
      <c r="FNF1" s="746"/>
      <c r="FNG1" s="746"/>
      <c r="FNH1" s="746"/>
      <c r="FNI1" s="746"/>
      <c r="FNJ1" s="746"/>
      <c r="FNK1" s="746"/>
      <c r="FNL1" s="746"/>
      <c r="FNM1" s="746"/>
      <c r="FNN1" s="746"/>
      <c r="FNO1" s="746"/>
      <c r="FNP1" s="746"/>
      <c r="FNQ1" s="746"/>
      <c r="FNR1" s="746"/>
      <c r="FNS1" s="746"/>
      <c r="FNT1" s="746"/>
      <c r="FNU1" s="746"/>
      <c r="FNV1" s="746"/>
      <c r="FNW1" s="746"/>
      <c r="FNX1" s="746"/>
      <c r="FNY1" s="746"/>
      <c r="FNZ1" s="746"/>
      <c r="FOA1" s="746"/>
      <c r="FOB1" s="746"/>
      <c r="FOC1" s="746"/>
      <c r="FOD1" s="746"/>
      <c r="FOE1" s="746"/>
      <c r="FOF1" s="746"/>
      <c r="FOG1" s="746"/>
      <c r="FOH1" s="746"/>
      <c r="FOI1" s="746"/>
      <c r="FOJ1" s="746"/>
      <c r="FOK1" s="746"/>
      <c r="FOL1" s="746"/>
      <c r="FOM1" s="746"/>
      <c r="FON1" s="746"/>
      <c r="FOO1" s="746"/>
      <c r="FOP1" s="746"/>
      <c r="FOQ1" s="746"/>
      <c r="FOR1" s="746"/>
      <c r="FOS1" s="746"/>
      <c r="FOT1" s="746"/>
      <c r="FOU1" s="746"/>
      <c r="FOV1" s="746"/>
      <c r="FOW1" s="746"/>
      <c r="FOX1" s="746"/>
      <c r="FOY1" s="746"/>
      <c r="FOZ1" s="746"/>
      <c r="FPA1" s="746"/>
      <c r="FPB1" s="746"/>
      <c r="FPC1" s="746"/>
      <c r="FPD1" s="746"/>
      <c r="FPE1" s="746"/>
      <c r="FPF1" s="746"/>
      <c r="FPG1" s="746"/>
      <c r="FPH1" s="746"/>
      <c r="FPI1" s="746"/>
      <c r="FPJ1" s="746"/>
      <c r="FPK1" s="746"/>
      <c r="FPL1" s="746"/>
      <c r="FPM1" s="746"/>
      <c r="FPN1" s="746"/>
      <c r="FPO1" s="746"/>
      <c r="FPP1" s="746"/>
      <c r="FPQ1" s="746"/>
      <c r="FPR1" s="746"/>
      <c r="FPS1" s="746"/>
      <c r="FPT1" s="746"/>
      <c r="FPU1" s="746"/>
      <c r="FPV1" s="746"/>
      <c r="FPW1" s="746"/>
      <c r="FPX1" s="746"/>
      <c r="FPY1" s="746"/>
      <c r="FPZ1" s="746"/>
      <c r="FQA1" s="746"/>
      <c r="FQB1" s="746"/>
      <c r="FQC1" s="746"/>
      <c r="FQD1" s="746"/>
      <c r="FQE1" s="746"/>
      <c r="FQF1" s="746"/>
      <c r="FQG1" s="746"/>
      <c r="FQH1" s="746"/>
      <c r="FQI1" s="746"/>
      <c r="FQJ1" s="746"/>
      <c r="FQK1" s="746"/>
      <c r="FQL1" s="746"/>
      <c r="FQM1" s="746"/>
      <c r="FQN1" s="746"/>
      <c r="FQO1" s="746"/>
      <c r="FQP1" s="746"/>
      <c r="FQQ1" s="746"/>
      <c r="FQR1" s="746"/>
      <c r="FQS1" s="746"/>
      <c r="FQT1" s="746"/>
      <c r="FQU1" s="746"/>
      <c r="FQV1" s="746"/>
      <c r="FQW1" s="746"/>
      <c r="FQX1" s="746"/>
      <c r="FQY1" s="746"/>
      <c r="FQZ1" s="746"/>
      <c r="FRA1" s="746"/>
      <c r="FRB1" s="746"/>
      <c r="FRC1" s="746"/>
      <c r="FRD1" s="746"/>
      <c r="FRE1" s="746"/>
      <c r="FRF1" s="746"/>
      <c r="FRG1" s="746"/>
      <c r="FRH1" s="746"/>
      <c r="FRI1" s="746"/>
      <c r="FRJ1" s="746"/>
      <c r="FRK1" s="746"/>
      <c r="FRL1" s="746"/>
      <c r="FRM1" s="746"/>
      <c r="FRN1" s="746"/>
      <c r="FRO1" s="746"/>
      <c r="FRP1" s="746"/>
      <c r="FRQ1" s="746"/>
      <c r="FRR1" s="746"/>
      <c r="FRS1" s="746"/>
      <c r="FRT1" s="746"/>
      <c r="FRU1" s="746"/>
      <c r="FRV1" s="746"/>
      <c r="FRW1" s="746"/>
      <c r="FRX1" s="746"/>
      <c r="FRY1" s="746"/>
      <c r="FRZ1" s="746"/>
      <c r="FSA1" s="746"/>
      <c r="FSB1" s="746"/>
      <c r="FSC1" s="746"/>
      <c r="FSD1" s="746"/>
      <c r="FSE1" s="746"/>
      <c r="FSF1" s="746"/>
      <c r="FSG1" s="746"/>
      <c r="FSH1" s="746"/>
      <c r="FSI1" s="746"/>
      <c r="FSJ1" s="746"/>
      <c r="FSK1" s="746"/>
      <c r="FSL1" s="746"/>
      <c r="FSM1" s="746"/>
      <c r="FSN1" s="746"/>
      <c r="FSO1" s="746"/>
      <c r="FSP1" s="746"/>
      <c r="FSQ1" s="746"/>
      <c r="FSR1" s="746"/>
      <c r="FSS1" s="746"/>
      <c r="FST1" s="746"/>
      <c r="FSU1" s="746"/>
      <c r="FSV1" s="746"/>
      <c r="FSW1" s="746"/>
      <c r="FSX1" s="746"/>
      <c r="FSY1" s="746"/>
      <c r="FSZ1" s="746"/>
      <c r="FTA1" s="746"/>
      <c r="FTB1" s="746"/>
      <c r="FTC1" s="746"/>
      <c r="FTD1" s="746"/>
      <c r="FTE1" s="746"/>
      <c r="FTF1" s="746"/>
      <c r="FTG1" s="746"/>
      <c r="FTH1" s="746"/>
      <c r="FTI1" s="746"/>
      <c r="FTJ1" s="746"/>
      <c r="FTK1" s="746"/>
      <c r="FTL1" s="746"/>
      <c r="FTM1" s="746"/>
      <c r="FTN1" s="746"/>
      <c r="FTO1" s="746"/>
      <c r="FTP1" s="746"/>
      <c r="FTQ1" s="746"/>
      <c r="FTR1" s="746"/>
      <c r="FTS1" s="746"/>
      <c r="FTT1" s="746"/>
      <c r="FTU1" s="746"/>
      <c r="FTV1" s="746"/>
      <c r="FTW1" s="746"/>
      <c r="FTX1" s="746"/>
      <c r="FTY1" s="746"/>
      <c r="FTZ1" s="746"/>
      <c r="FUA1" s="746"/>
      <c r="FUB1" s="746"/>
      <c r="FUC1" s="746"/>
      <c r="FUD1" s="746"/>
      <c r="FUE1" s="746"/>
      <c r="FUF1" s="746"/>
      <c r="FUG1" s="746"/>
      <c r="FUH1" s="746"/>
      <c r="FUI1" s="746"/>
      <c r="FUJ1" s="746"/>
      <c r="FUK1" s="746"/>
      <c r="FUL1" s="746"/>
      <c r="FUM1" s="746"/>
      <c r="FUN1" s="746"/>
      <c r="FUO1" s="746"/>
      <c r="FUP1" s="746"/>
      <c r="FUQ1" s="746"/>
      <c r="FUR1" s="746"/>
      <c r="FUS1" s="746"/>
      <c r="FUT1" s="746"/>
      <c r="FUU1" s="746"/>
      <c r="FUV1" s="746"/>
      <c r="FUW1" s="746"/>
      <c r="FUX1" s="746"/>
      <c r="FUY1" s="746"/>
      <c r="FUZ1" s="746"/>
      <c r="FVA1" s="746"/>
      <c r="FVB1" s="746"/>
      <c r="FVC1" s="746"/>
      <c r="FVD1" s="746"/>
      <c r="FVE1" s="746"/>
      <c r="FVF1" s="746"/>
      <c r="FVG1" s="746"/>
      <c r="FVH1" s="746"/>
      <c r="FVI1" s="746"/>
      <c r="FVJ1" s="746"/>
      <c r="FVK1" s="746"/>
      <c r="FVL1" s="746"/>
      <c r="FVM1" s="746"/>
      <c r="FVN1" s="746"/>
      <c r="FVO1" s="746"/>
      <c r="FVP1" s="746"/>
      <c r="FVQ1" s="746"/>
      <c r="FVR1" s="746"/>
      <c r="FVS1" s="746"/>
      <c r="FVT1" s="746"/>
      <c r="FVU1" s="746"/>
      <c r="FVV1" s="746"/>
      <c r="FVW1" s="746"/>
      <c r="FVX1" s="746"/>
      <c r="FVY1" s="746"/>
      <c r="FVZ1" s="746"/>
      <c r="FWA1" s="746"/>
      <c r="FWB1" s="746"/>
      <c r="FWC1" s="746"/>
      <c r="FWD1" s="746"/>
      <c r="FWE1" s="746"/>
      <c r="FWF1" s="746"/>
      <c r="FWG1" s="746"/>
      <c r="FWH1" s="746"/>
      <c r="FWI1" s="746"/>
      <c r="FWJ1" s="746"/>
      <c r="FWK1" s="746"/>
      <c r="FWL1" s="746"/>
      <c r="FWM1" s="746"/>
      <c r="FWN1" s="746"/>
      <c r="FWO1" s="746"/>
      <c r="FWP1" s="746"/>
      <c r="FWQ1" s="746"/>
      <c r="FWR1" s="746"/>
      <c r="FWS1" s="746"/>
      <c r="FWT1" s="746"/>
      <c r="FWU1" s="746"/>
      <c r="FWV1" s="746"/>
      <c r="FWW1" s="746"/>
      <c r="FWX1" s="746"/>
      <c r="FWY1" s="746"/>
      <c r="FWZ1" s="746"/>
      <c r="FXA1" s="746"/>
      <c r="FXB1" s="746"/>
      <c r="FXC1" s="746"/>
      <c r="FXD1" s="746"/>
      <c r="FXE1" s="746"/>
      <c r="FXF1" s="746"/>
      <c r="FXG1" s="746"/>
      <c r="FXH1" s="746"/>
      <c r="FXI1" s="746"/>
      <c r="FXJ1" s="746"/>
      <c r="FXK1" s="746"/>
      <c r="FXL1" s="746"/>
      <c r="FXM1" s="746"/>
      <c r="FXN1" s="746"/>
      <c r="FXO1" s="746"/>
      <c r="FXP1" s="746"/>
      <c r="FXQ1" s="746"/>
      <c r="FXR1" s="746"/>
      <c r="FXS1" s="746"/>
      <c r="FXT1" s="746"/>
      <c r="FXU1" s="746"/>
      <c r="FXV1" s="746"/>
      <c r="FXW1" s="746"/>
      <c r="FXX1" s="746"/>
      <c r="FXY1" s="746"/>
      <c r="FXZ1" s="746"/>
      <c r="FYA1" s="746"/>
      <c r="FYB1" s="746"/>
      <c r="FYC1" s="746"/>
      <c r="FYD1" s="746"/>
      <c r="FYE1" s="746"/>
      <c r="FYF1" s="746"/>
      <c r="FYG1" s="746"/>
      <c r="FYH1" s="746"/>
      <c r="FYI1" s="746"/>
      <c r="FYJ1" s="746"/>
      <c r="FYK1" s="746"/>
      <c r="FYL1" s="746"/>
      <c r="FYM1" s="746"/>
      <c r="FYN1" s="746"/>
      <c r="FYO1" s="746"/>
      <c r="FYP1" s="746"/>
      <c r="FYQ1" s="746"/>
      <c r="FYR1" s="746"/>
      <c r="FYS1" s="746"/>
      <c r="FYT1" s="746"/>
      <c r="FYU1" s="746"/>
      <c r="FYV1" s="746"/>
      <c r="FYW1" s="746"/>
      <c r="FYX1" s="746"/>
      <c r="FYY1" s="746"/>
      <c r="FYZ1" s="746"/>
      <c r="FZA1" s="746"/>
      <c r="FZB1" s="746"/>
      <c r="FZC1" s="746"/>
      <c r="FZD1" s="746"/>
      <c r="FZE1" s="746"/>
      <c r="FZF1" s="746"/>
      <c r="FZG1" s="746"/>
      <c r="FZH1" s="746"/>
      <c r="FZI1" s="746"/>
      <c r="FZJ1" s="746"/>
      <c r="FZK1" s="746"/>
      <c r="FZL1" s="746"/>
      <c r="FZM1" s="746"/>
      <c r="FZN1" s="746"/>
      <c r="FZO1" s="746"/>
      <c r="FZP1" s="746"/>
      <c r="FZQ1" s="746"/>
      <c r="FZR1" s="746"/>
      <c r="FZS1" s="746"/>
      <c r="FZT1" s="746"/>
      <c r="FZU1" s="746"/>
      <c r="FZV1" s="746"/>
      <c r="FZW1" s="746"/>
      <c r="FZX1" s="746"/>
      <c r="FZY1" s="746"/>
      <c r="FZZ1" s="746"/>
      <c r="GAA1" s="746"/>
      <c r="GAB1" s="746"/>
      <c r="GAC1" s="746"/>
      <c r="GAD1" s="746"/>
      <c r="GAE1" s="746"/>
      <c r="GAF1" s="746"/>
      <c r="GAG1" s="746"/>
      <c r="GAH1" s="746"/>
      <c r="GAI1" s="746"/>
      <c r="GAJ1" s="746"/>
      <c r="GAK1" s="746"/>
      <c r="GAL1" s="746"/>
      <c r="GAM1" s="746"/>
      <c r="GAN1" s="746"/>
      <c r="GAO1" s="746"/>
      <c r="GAP1" s="746"/>
      <c r="GAQ1" s="746"/>
      <c r="GAR1" s="746"/>
      <c r="GAS1" s="746"/>
      <c r="GAT1" s="746"/>
      <c r="GAU1" s="746"/>
      <c r="GAV1" s="746"/>
      <c r="GAW1" s="746"/>
      <c r="GAX1" s="746"/>
      <c r="GAY1" s="746"/>
      <c r="GAZ1" s="746"/>
      <c r="GBA1" s="746"/>
      <c r="GBB1" s="746"/>
      <c r="GBC1" s="746"/>
      <c r="GBD1" s="746"/>
      <c r="GBE1" s="746"/>
      <c r="GBF1" s="746"/>
      <c r="GBG1" s="746"/>
      <c r="GBH1" s="746"/>
      <c r="GBI1" s="746"/>
      <c r="GBJ1" s="746"/>
      <c r="GBK1" s="746"/>
      <c r="GBL1" s="746"/>
      <c r="GBM1" s="746"/>
      <c r="GBN1" s="746"/>
      <c r="GBO1" s="746"/>
      <c r="GBP1" s="746"/>
      <c r="GBQ1" s="746"/>
      <c r="GBR1" s="746"/>
      <c r="GBS1" s="746"/>
      <c r="GBT1" s="746"/>
      <c r="GBU1" s="746"/>
      <c r="GBV1" s="746"/>
      <c r="GBW1" s="746"/>
      <c r="GBX1" s="746"/>
      <c r="GBY1" s="746"/>
      <c r="GBZ1" s="746"/>
      <c r="GCA1" s="746"/>
      <c r="GCB1" s="746"/>
      <c r="GCC1" s="746"/>
      <c r="GCD1" s="746"/>
      <c r="GCE1" s="746"/>
      <c r="GCF1" s="746"/>
      <c r="GCG1" s="746"/>
      <c r="GCH1" s="746"/>
      <c r="GCI1" s="746"/>
      <c r="GCJ1" s="746"/>
      <c r="GCK1" s="746"/>
      <c r="GCL1" s="746"/>
      <c r="GCM1" s="746"/>
      <c r="GCN1" s="746"/>
      <c r="GCO1" s="746"/>
      <c r="GCP1" s="746"/>
      <c r="GCQ1" s="746"/>
      <c r="GCR1" s="746"/>
      <c r="GCS1" s="746"/>
      <c r="GCT1" s="746"/>
      <c r="GCU1" s="746"/>
      <c r="GCV1" s="746"/>
      <c r="GCW1" s="746"/>
      <c r="GCX1" s="746"/>
      <c r="GCY1" s="746"/>
      <c r="GCZ1" s="746"/>
      <c r="GDA1" s="746"/>
      <c r="GDB1" s="746"/>
      <c r="GDC1" s="746"/>
      <c r="GDD1" s="746"/>
      <c r="GDE1" s="746"/>
      <c r="GDF1" s="746"/>
      <c r="GDG1" s="746"/>
      <c r="GDH1" s="746"/>
      <c r="GDI1" s="746"/>
      <c r="GDJ1" s="746"/>
      <c r="GDK1" s="746"/>
      <c r="GDL1" s="746"/>
      <c r="GDM1" s="746"/>
      <c r="GDN1" s="746"/>
      <c r="GDO1" s="746"/>
      <c r="GDP1" s="746"/>
      <c r="GDQ1" s="746"/>
      <c r="GDR1" s="746"/>
      <c r="GDS1" s="746"/>
      <c r="GDT1" s="746"/>
      <c r="GDU1" s="746"/>
      <c r="GDV1" s="746"/>
      <c r="GDW1" s="746"/>
      <c r="GDX1" s="746"/>
      <c r="GDY1" s="746"/>
      <c r="GDZ1" s="746"/>
      <c r="GEA1" s="746"/>
      <c r="GEB1" s="746"/>
      <c r="GEC1" s="746"/>
      <c r="GED1" s="746"/>
      <c r="GEE1" s="746"/>
      <c r="GEF1" s="746"/>
      <c r="GEG1" s="746"/>
      <c r="GEH1" s="746"/>
      <c r="GEI1" s="746"/>
      <c r="GEJ1" s="746"/>
      <c r="GEK1" s="746"/>
      <c r="GEL1" s="746"/>
      <c r="GEM1" s="746"/>
      <c r="GEN1" s="746"/>
      <c r="GEO1" s="746"/>
      <c r="GEP1" s="746"/>
      <c r="GEQ1" s="746"/>
      <c r="GER1" s="746"/>
      <c r="GES1" s="746"/>
      <c r="GET1" s="746"/>
      <c r="GEU1" s="746"/>
      <c r="GEV1" s="746"/>
      <c r="GEW1" s="746"/>
      <c r="GEX1" s="746"/>
      <c r="GEY1" s="746"/>
      <c r="GEZ1" s="746"/>
      <c r="GFA1" s="746"/>
      <c r="GFB1" s="746"/>
      <c r="GFC1" s="746"/>
      <c r="GFD1" s="746"/>
      <c r="GFE1" s="746"/>
      <c r="GFF1" s="746"/>
      <c r="GFG1" s="746"/>
      <c r="GFH1" s="746"/>
      <c r="GFI1" s="746"/>
      <c r="GFJ1" s="746"/>
      <c r="GFK1" s="746"/>
      <c r="GFL1" s="746"/>
      <c r="GFM1" s="746"/>
      <c r="GFN1" s="746"/>
      <c r="GFO1" s="746"/>
      <c r="GFP1" s="746"/>
      <c r="GFQ1" s="746"/>
      <c r="GFR1" s="746"/>
      <c r="GFS1" s="746"/>
      <c r="GFT1" s="746"/>
      <c r="GFU1" s="746"/>
      <c r="GFV1" s="746"/>
      <c r="GFW1" s="746"/>
      <c r="GFX1" s="746"/>
      <c r="GFY1" s="746"/>
      <c r="GFZ1" s="746"/>
      <c r="GGA1" s="746"/>
      <c r="GGB1" s="746"/>
      <c r="GGC1" s="746"/>
      <c r="GGD1" s="746"/>
      <c r="GGE1" s="746"/>
      <c r="GGF1" s="746"/>
      <c r="GGG1" s="746"/>
      <c r="GGH1" s="746"/>
      <c r="GGI1" s="746"/>
      <c r="GGJ1" s="746"/>
      <c r="GGK1" s="746"/>
      <c r="GGL1" s="746"/>
      <c r="GGM1" s="746"/>
      <c r="GGN1" s="746"/>
      <c r="GGO1" s="746"/>
      <c r="GGP1" s="746"/>
      <c r="GGQ1" s="746"/>
      <c r="GGR1" s="746"/>
      <c r="GGS1" s="746"/>
      <c r="GGT1" s="746"/>
      <c r="GGU1" s="746"/>
      <c r="GGV1" s="746"/>
      <c r="GGW1" s="746"/>
      <c r="GGX1" s="746"/>
      <c r="GGY1" s="746"/>
      <c r="GGZ1" s="746"/>
      <c r="GHA1" s="746"/>
      <c r="GHB1" s="746"/>
      <c r="GHC1" s="746"/>
      <c r="GHD1" s="746"/>
      <c r="GHE1" s="746"/>
      <c r="GHF1" s="746"/>
      <c r="GHG1" s="746"/>
      <c r="GHH1" s="746"/>
      <c r="GHI1" s="746"/>
      <c r="GHJ1" s="746"/>
      <c r="GHK1" s="746"/>
      <c r="GHL1" s="746"/>
      <c r="GHM1" s="746"/>
      <c r="GHN1" s="746"/>
      <c r="GHO1" s="746"/>
      <c r="GHP1" s="746"/>
      <c r="GHQ1" s="746"/>
      <c r="GHR1" s="746"/>
      <c r="GHS1" s="746"/>
      <c r="GHT1" s="746"/>
      <c r="GHU1" s="746"/>
      <c r="GHV1" s="746"/>
      <c r="GHW1" s="746"/>
      <c r="GHX1" s="746"/>
      <c r="GHY1" s="746"/>
      <c r="GHZ1" s="746"/>
      <c r="GIA1" s="746"/>
      <c r="GIB1" s="746"/>
      <c r="GIC1" s="746"/>
      <c r="GID1" s="746"/>
      <c r="GIE1" s="746"/>
      <c r="GIF1" s="746"/>
      <c r="GIG1" s="746"/>
      <c r="GIH1" s="746"/>
      <c r="GII1" s="746"/>
      <c r="GIJ1" s="746"/>
      <c r="GIK1" s="746"/>
      <c r="GIL1" s="746"/>
      <c r="GIM1" s="746"/>
      <c r="GIN1" s="746"/>
      <c r="GIO1" s="746"/>
      <c r="GIP1" s="746"/>
      <c r="GIQ1" s="746"/>
      <c r="GIR1" s="746"/>
      <c r="GIS1" s="746"/>
      <c r="GIT1" s="746"/>
      <c r="GIU1" s="746"/>
      <c r="GIV1" s="746"/>
      <c r="GIW1" s="746"/>
      <c r="GIX1" s="746"/>
      <c r="GIY1" s="746"/>
      <c r="GIZ1" s="746"/>
      <c r="GJA1" s="746"/>
      <c r="GJB1" s="746"/>
      <c r="GJC1" s="746"/>
      <c r="GJD1" s="746"/>
      <c r="GJE1" s="746"/>
      <c r="GJF1" s="746"/>
      <c r="GJG1" s="746"/>
      <c r="GJH1" s="746"/>
      <c r="GJI1" s="746"/>
      <c r="GJJ1" s="746"/>
      <c r="GJK1" s="746"/>
      <c r="GJL1" s="746"/>
      <c r="GJM1" s="746"/>
      <c r="GJN1" s="746"/>
      <c r="GJO1" s="746"/>
      <c r="GJP1" s="746"/>
      <c r="GJQ1" s="746"/>
      <c r="GJR1" s="746"/>
      <c r="GJS1" s="746"/>
      <c r="GJT1" s="746"/>
      <c r="GJU1" s="746"/>
      <c r="GJV1" s="746"/>
      <c r="GJW1" s="746"/>
      <c r="GJX1" s="746"/>
      <c r="GJY1" s="746"/>
      <c r="GJZ1" s="746"/>
      <c r="GKA1" s="746"/>
      <c r="GKB1" s="746"/>
      <c r="GKC1" s="746"/>
      <c r="GKD1" s="746"/>
      <c r="GKE1" s="746"/>
      <c r="GKF1" s="746"/>
      <c r="GKG1" s="746"/>
      <c r="GKH1" s="746"/>
      <c r="GKI1" s="746"/>
      <c r="GKJ1" s="746"/>
      <c r="GKK1" s="746"/>
      <c r="GKL1" s="746"/>
      <c r="GKM1" s="746"/>
      <c r="GKN1" s="746"/>
      <c r="GKO1" s="746"/>
      <c r="GKP1" s="746"/>
      <c r="GKQ1" s="746"/>
      <c r="GKR1" s="746"/>
      <c r="GKS1" s="746"/>
      <c r="GKT1" s="746"/>
      <c r="GKU1" s="746"/>
      <c r="GKV1" s="746"/>
      <c r="GKW1" s="746"/>
      <c r="GKX1" s="746"/>
      <c r="GKY1" s="746"/>
      <c r="GKZ1" s="746"/>
      <c r="GLA1" s="746"/>
      <c r="GLB1" s="746"/>
      <c r="GLC1" s="746"/>
      <c r="GLD1" s="746"/>
      <c r="GLE1" s="746"/>
      <c r="GLF1" s="746"/>
      <c r="GLG1" s="746"/>
      <c r="GLH1" s="746"/>
      <c r="GLI1" s="746"/>
      <c r="GLJ1" s="746"/>
      <c r="GLK1" s="746"/>
      <c r="GLL1" s="746"/>
      <c r="GLM1" s="746"/>
      <c r="GLN1" s="746"/>
      <c r="GLO1" s="746"/>
      <c r="GLP1" s="746"/>
      <c r="GLQ1" s="746"/>
      <c r="GLR1" s="746"/>
      <c r="GLS1" s="746"/>
      <c r="GLT1" s="746"/>
      <c r="GLU1" s="746"/>
      <c r="GLV1" s="746"/>
      <c r="GLW1" s="746"/>
      <c r="GLX1" s="746"/>
      <c r="GLY1" s="746"/>
      <c r="GLZ1" s="746"/>
      <c r="GMA1" s="746"/>
      <c r="GMB1" s="746"/>
      <c r="GMC1" s="746"/>
      <c r="GMD1" s="746"/>
      <c r="GME1" s="746"/>
      <c r="GMF1" s="746"/>
      <c r="GMG1" s="746"/>
      <c r="GMH1" s="746"/>
      <c r="GMI1" s="746"/>
      <c r="GMJ1" s="746"/>
      <c r="GMK1" s="746"/>
      <c r="GML1" s="746"/>
      <c r="GMM1" s="746"/>
      <c r="GMN1" s="746"/>
      <c r="GMO1" s="746"/>
      <c r="GMP1" s="746"/>
      <c r="GMQ1" s="746"/>
      <c r="GMR1" s="746"/>
      <c r="GMS1" s="746"/>
      <c r="GMT1" s="746"/>
      <c r="GMU1" s="746"/>
      <c r="GMV1" s="746"/>
      <c r="GMW1" s="746"/>
      <c r="GMX1" s="746"/>
      <c r="GMY1" s="746"/>
      <c r="GMZ1" s="746"/>
      <c r="GNA1" s="746"/>
      <c r="GNB1" s="746"/>
      <c r="GNC1" s="746"/>
      <c r="GND1" s="746"/>
      <c r="GNE1" s="746"/>
      <c r="GNF1" s="746"/>
      <c r="GNG1" s="746"/>
      <c r="GNH1" s="746"/>
      <c r="GNI1" s="746"/>
      <c r="GNJ1" s="746"/>
      <c r="GNK1" s="746"/>
      <c r="GNL1" s="746"/>
      <c r="GNM1" s="746"/>
      <c r="GNN1" s="746"/>
      <c r="GNO1" s="746"/>
      <c r="GNP1" s="746"/>
      <c r="GNQ1" s="746"/>
      <c r="GNR1" s="746"/>
      <c r="GNS1" s="746"/>
      <c r="GNT1" s="746"/>
      <c r="GNU1" s="746"/>
      <c r="GNV1" s="746"/>
      <c r="GNW1" s="746"/>
      <c r="GNX1" s="746"/>
      <c r="GNY1" s="746"/>
      <c r="GNZ1" s="746"/>
      <c r="GOA1" s="746"/>
      <c r="GOB1" s="746"/>
      <c r="GOC1" s="746"/>
      <c r="GOD1" s="746"/>
      <c r="GOE1" s="746"/>
      <c r="GOF1" s="746"/>
      <c r="GOG1" s="746"/>
      <c r="GOH1" s="746"/>
      <c r="GOI1" s="746"/>
      <c r="GOJ1" s="746"/>
      <c r="GOK1" s="746"/>
      <c r="GOL1" s="746"/>
      <c r="GOM1" s="746"/>
      <c r="GON1" s="746"/>
      <c r="GOO1" s="746"/>
      <c r="GOP1" s="746"/>
      <c r="GOQ1" s="746"/>
      <c r="GOR1" s="746"/>
      <c r="GOS1" s="746"/>
      <c r="GOT1" s="746"/>
      <c r="GOU1" s="746"/>
      <c r="GOV1" s="746"/>
      <c r="GOW1" s="746"/>
      <c r="GOX1" s="746"/>
      <c r="GOY1" s="746"/>
      <c r="GOZ1" s="746"/>
      <c r="GPA1" s="746"/>
      <c r="GPB1" s="746"/>
      <c r="GPC1" s="746"/>
      <c r="GPD1" s="746"/>
      <c r="GPE1" s="746"/>
      <c r="GPF1" s="746"/>
      <c r="GPG1" s="746"/>
      <c r="GPH1" s="746"/>
      <c r="GPI1" s="746"/>
      <c r="GPJ1" s="746"/>
      <c r="GPK1" s="746"/>
      <c r="GPL1" s="746"/>
      <c r="GPM1" s="746"/>
      <c r="GPN1" s="746"/>
      <c r="GPO1" s="746"/>
      <c r="GPP1" s="746"/>
      <c r="GPQ1" s="746"/>
      <c r="GPR1" s="746"/>
      <c r="GPS1" s="746"/>
      <c r="GPT1" s="746"/>
      <c r="GPU1" s="746"/>
      <c r="GPV1" s="746"/>
      <c r="GPW1" s="746"/>
      <c r="GPX1" s="746"/>
      <c r="GPY1" s="746"/>
      <c r="GPZ1" s="746"/>
      <c r="GQA1" s="746"/>
      <c r="GQB1" s="746"/>
      <c r="GQC1" s="746"/>
      <c r="GQD1" s="746"/>
      <c r="GQE1" s="746"/>
      <c r="GQF1" s="746"/>
      <c r="GQG1" s="746"/>
      <c r="GQH1" s="746"/>
      <c r="GQI1" s="746"/>
      <c r="GQJ1" s="746"/>
      <c r="GQK1" s="746"/>
      <c r="GQL1" s="746"/>
      <c r="GQM1" s="746"/>
      <c r="GQN1" s="746"/>
      <c r="GQO1" s="746"/>
      <c r="GQP1" s="746"/>
      <c r="GQQ1" s="746"/>
      <c r="GQR1" s="746"/>
      <c r="GQS1" s="746"/>
      <c r="GQT1" s="746"/>
      <c r="GQU1" s="746"/>
      <c r="GQV1" s="746"/>
      <c r="GQW1" s="746"/>
      <c r="GQX1" s="746"/>
      <c r="GQY1" s="746"/>
      <c r="GQZ1" s="746"/>
      <c r="GRA1" s="746"/>
      <c r="GRB1" s="746"/>
      <c r="GRC1" s="746"/>
      <c r="GRD1" s="746"/>
      <c r="GRE1" s="746"/>
      <c r="GRF1" s="746"/>
      <c r="GRG1" s="746"/>
      <c r="GRH1" s="746"/>
      <c r="GRI1" s="746"/>
      <c r="GRJ1" s="746"/>
      <c r="GRK1" s="746"/>
      <c r="GRL1" s="746"/>
      <c r="GRM1" s="746"/>
      <c r="GRN1" s="746"/>
      <c r="GRO1" s="746"/>
      <c r="GRP1" s="746"/>
      <c r="GRQ1" s="746"/>
      <c r="GRR1" s="746"/>
      <c r="GRS1" s="746"/>
      <c r="GRT1" s="746"/>
      <c r="GRU1" s="746"/>
      <c r="GRV1" s="746"/>
      <c r="GRW1" s="746"/>
      <c r="GRX1" s="746"/>
      <c r="GRY1" s="746"/>
      <c r="GRZ1" s="746"/>
      <c r="GSA1" s="746"/>
      <c r="GSB1" s="746"/>
      <c r="GSC1" s="746"/>
      <c r="GSD1" s="746"/>
      <c r="GSE1" s="746"/>
      <c r="GSF1" s="746"/>
      <c r="GSG1" s="746"/>
      <c r="GSH1" s="746"/>
      <c r="GSI1" s="746"/>
      <c r="GSJ1" s="746"/>
      <c r="GSK1" s="746"/>
      <c r="GSL1" s="746"/>
      <c r="GSM1" s="746"/>
      <c r="GSN1" s="746"/>
      <c r="GSO1" s="746"/>
      <c r="GSP1" s="746"/>
      <c r="GSQ1" s="746"/>
      <c r="GSR1" s="746"/>
      <c r="GSS1" s="746"/>
      <c r="GST1" s="746"/>
      <c r="GSU1" s="746"/>
      <c r="GSV1" s="746"/>
      <c r="GSW1" s="746"/>
      <c r="GSX1" s="746"/>
      <c r="GSY1" s="746"/>
      <c r="GSZ1" s="746"/>
      <c r="GTA1" s="746"/>
      <c r="GTB1" s="746"/>
      <c r="GTC1" s="746"/>
      <c r="GTD1" s="746"/>
      <c r="GTE1" s="746"/>
      <c r="GTF1" s="746"/>
      <c r="GTG1" s="746"/>
      <c r="GTH1" s="746"/>
      <c r="GTI1" s="746"/>
      <c r="GTJ1" s="746"/>
      <c r="GTK1" s="746"/>
      <c r="GTL1" s="746"/>
      <c r="GTM1" s="746"/>
      <c r="GTN1" s="746"/>
      <c r="GTO1" s="746"/>
      <c r="GTP1" s="746"/>
      <c r="GTQ1" s="746"/>
      <c r="GTR1" s="746"/>
      <c r="GTS1" s="746"/>
      <c r="GTT1" s="746"/>
      <c r="GTU1" s="746"/>
      <c r="GTV1" s="746"/>
      <c r="GTW1" s="746"/>
      <c r="GTX1" s="746"/>
      <c r="GTY1" s="746"/>
      <c r="GTZ1" s="746"/>
      <c r="GUA1" s="746"/>
      <c r="GUB1" s="746"/>
      <c r="GUC1" s="746"/>
      <c r="GUD1" s="746"/>
      <c r="GUE1" s="746"/>
      <c r="GUF1" s="746"/>
      <c r="GUG1" s="746"/>
      <c r="GUH1" s="746"/>
      <c r="GUI1" s="746"/>
      <c r="GUJ1" s="746"/>
      <c r="GUK1" s="746"/>
      <c r="GUL1" s="746"/>
      <c r="GUM1" s="746"/>
      <c r="GUN1" s="746"/>
      <c r="GUO1" s="746"/>
      <c r="GUP1" s="746"/>
      <c r="GUQ1" s="746"/>
      <c r="GUR1" s="746"/>
      <c r="GUS1" s="746"/>
      <c r="GUT1" s="746"/>
      <c r="GUU1" s="746"/>
      <c r="GUV1" s="746"/>
      <c r="GUW1" s="746"/>
      <c r="GUX1" s="746"/>
      <c r="GUY1" s="746"/>
      <c r="GUZ1" s="746"/>
      <c r="GVA1" s="746"/>
      <c r="GVB1" s="746"/>
      <c r="GVC1" s="746"/>
      <c r="GVD1" s="746"/>
      <c r="GVE1" s="746"/>
      <c r="GVF1" s="746"/>
      <c r="GVG1" s="746"/>
      <c r="GVH1" s="746"/>
      <c r="GVI1" s="746"/>
      <c r="GVJ1" s="746"/>
      <c r="GVK1" s="746"/>
      <c r="GVL1" s="746"/>
      <c r="GVM1" s="746"/>
      <c r="GVN1" s="746"/>
      <c r="GVO1" s="746"/>
      <c r="GVP1" s="746"/>
      <c r="GVQ1" s="746"/>
      <c r="GVR1" s="746"/>
      <c r="GVS1" s="746"/>
      <c r="GVT1" s="746"/>
      <c r="GVU1" s="746"/>
      <c r="GVV1" s="746"/>
      <c r="GVW1" s="746"/>
      <c r="GVX1" s="746"/>
      <c r="GVY1" s="746"/>
      <c r="GVZ1" s="746"/>
      <c r="GWA1" s="746"/>
      <c r="GWB1" s="746"/>
      <c r="GWC1" s="746"/>
      <c r="GWD1" s="746"/>
      <c r="GWE1" s="746"/>
      <c r="GWF1" s="746"/>
      <c r="GWG1" s="746"/>
      <c r="GWH1" s="746"/>
      <c r="GWI1" s="746"/>
      <c r="GWJ1" s="746"/>
      <c r="GWK1" s="746"/>
      <c r="GWL1" s="746"/>
      <c r="GWM1" s="746"/>
      <c r="GWN1" s="746"/>
      <c r="GWO1" s="746"/>
      <c r="GWP1" s="746"/>
      <c r="GWQ1" s="746"/>
      <c r="GWR1" s="746"/>
      <c r="GWS1" s="746"/>
      <c r="GWT1" s="746"/>
      <c r="GWU1" s="746"/>
      <c r="GWV1" s="746"/>
      <c r="GWW1" s="746"/>
      <c r="GWX1" s="746"/>
      <c r="GWY1" s="746"/>
      <c r="GWZ1" s="746"/>
      <c r="GXA1" s="746"/>
      <c r="GXB1" s="746"/>
      <c r="GXC1" s="746"/>
      <c r="GXD1" s="746"/>
      <c r="GXE1" s="746"/>
      <c r="GXF1" s="746"/>
      <c r="GXG1" s="746"/>
      <c r="GXH1" s="746"/>
      <c r="GXI1" s="746"/>
      <c r="GXJ1" s="746"/>
      <c r="GXK1" s="746"/>
      <c r="GXL1" s="746"/>
      <c r="GXM1" s="746"/>
      <c r="GXN1" s="746"/>
      <c r="GXO1" s="746"/>
      <c r="GXP1" s="746"/>
      <c r="GXQ1" s="746"/>
      <c r="GXR1" s="746"/>
      <c r="GXS1" s="746"/>
      <c r="GXT1" s="746"/>
      <c r="GXU1" s="746"/>
      <c r="GXV1" s="746"/>
      <c r="GXW1" s="746"/>
      <c r="GXX1" s="746"/>
      <c r="GXY1" s="746"/>
      <c r="GXZ1" s="746"/>
      <c r="GYA1" s="746"/>
      <c r="GYB1" s="746"/>
      <c r="GYC1" s="746"/>
      <c r="GYD1" s="746"/>
      <c r="GYE1" s="746"/>
      <c r="GYF1" s="746"/>
      <c r="GYG1" s="746"/>
      <c r="GYH1" s="746"/>
      <c r="GYI1" s="746"/>
      <c r="GYJ1" s="746"/>
      <c r="GYK1" s="746"/>
      <c r="GYL1" s="746"/>
      <c r="GYM1" s="746"/>
      <c r="GYN1" s="746"/>
      <c r="GYO1" s="746"/>
      <c r="GYP1" s="746"/>
      <c r="GYQ1" s="746"/>
      <c r="GYR1" s="746"/>
      <c r="GYS1" s="746"/>
      <c r="GYT1" s="746"/>
      <c r="GYU1" s="746"/>
      <c r="GYV1" s="746"/>
      <c r="GYW1" s="746"/>
      <c r="GYX1" s="746"/>
      <c r="GYY1" s="746"/>
      <c r="GYZ1" s="746"/>
      <c r="GZA1" s="746"/>
      <c r="GZB1" s="746"/>
      <c r="GZC1" s="746"/>
      <c r="GZD1" s="746"/>
      <c r="GZE1" s="746"/>
      <c r="GZF1" s="746"/>
      <c r="GZG1" s="746"/>
      <c r="GZH1" s="746"/>
      <c r="GZI1" s="746"/>
      <c r="GZJ1" s="746"/>
      <c r="GZK1" s="746"/>
      <c r="GZL1" s="746"/>
      <c r="GZM1" s="746"/>
      <c r="GZN1" s="746"/>
      <c r="GZO1" s="746"/>
      <c r="GZP1" s="746"/>
      <c r="GZQ1" s="746"/>
      <c r="GZR1" s="746"/>
      <c r="GZS1" s="746"/>
      <c r="GZT1" s="746"/>
      <c r="GZU1" s="746"/>
      <c r="GZV1" s="746"/>
      <c r="GZW1" s="746"/>
      <c r="GZX1" s="746"/>
      <c r="GZY1" s="746"/>
      <c r="GZZ1" s="746"/>
      <c r="HAA1" s="746"/>
      <c r="HAB1" s="746"/>
      <c r="HAC1" s="746"/>
      <c r="HAD1" s="746"/>
      <c r="HAE1" s="746"/>
      <c r="HAF1" s="746"/>
      <c r="HAG1" s="746"/>
      <c r="HAH1" s="746"/>
      <c r="HAI1" s="746"/>
      <c r="HAJ1" s="746"/>
      <c r="HAK1" s="746"/>
      <c r="HAL1" s="746"/>
      <c r="HAM1" s="746"/>
      <c r="HAN1" s="746"/>
      <c r="HAO1" s="746"/>
      <c r="HAP1" s="746"/>
      <c r="HAQ1" s="746"/>
      <c r="HAR1" s="746"/>
      <c r="HAS1" s="746"/>
      <c r="HAT1" s="746"/>
      <c r="HAU1" s="746"/>
      <c r="HAV1" s="746"/>
      <c r="HAW1" s="746"/>
      <c r="HAX1" s="746"/>
      <c r="HAY1" s="746"/>
      <c r="HAZ1" s="746"/>
      <c r="HBA1" s="746"/>
      <c r="HBB1" s="746"/>
      <c r="HBC1" s="746"/>
      <c r="HBD1" s="746"/>
      <c r="HBE1" s="746"/>
      <c r="HBF1" s="746"/>
      <c r="HBG1" s="746"/>
      <c r="HBH1" s="746"/>
      <c r="HBI1" s="746"/>
      <c r="HBJ1" s="746"/>
      <c r="HBK1" s="746"/>
      <c r="HBL1" s="746"/>
      <c r="HBM1" s="746"/>
      <c r="HBN1" s="746"/>
      <c r="HBO1" s="746"/>
      <c r="HBP1" s="746"/>
      <c r="HBQ1" s="746"/>
      <c r="HBR1" s="746"/>
      <c r="HBS1" s="746"/>
      <c r="HBT1" s="746"/>
      <c r="HBU1" s="746"/>
      <c r="HBV1" s="746"/>
      <c r="HBW1" s="746"/>
      <c r="HBX1" s="746"/>
      <c r="HBY1" s="746"/>
      <c r="HBZ1" s="746"/>
      <c r="HCA1" s="746"/>
      <c r="HCB1" s="746"/>
      <c r="HCC1" s="746"/>
      <c r="HCD1" s="746"/>
      <c r="HCE1" s="746"/>
      <c r="HCF1" s="746"/>
      <c r="HCG1" s="746"/>
      <c r="HCH1" s="746"/>
      <c r="HCI1" s="746"/>
      <c r="HCJ1" s="746"/>
      <c r="HCK1" s="746"/>
      <c r="HCL1" s="746"/>
      <c r="HCM1" s="746"/>
      <c r="HCN1" s="746"/>
      <c r="HCO1" s="746"/>
      <c r="HCP1" s="746"/>
      <c r="HCQ1" s="746"/>
      <c r="HCR1" s="746"/>
      <c r="HCS1" s="746"/>
      <c r="HCT1" s="746"/>
      <c r="HCU1" s="746"/>
      <c r="HCV1" s="746"/>
      <c r="HCW1" s="746"/>
      <c r="HCX1" s="746"/>
      <c r="HCY1" s="746"/>
      <c r="HCZ1" s="746"/>
      <c r="HDA1" s="746"/>
      <c r="HDB1" s="746"/>
      <c r="HDC1" s="746"/>
      <c r="HDD1" s="746"/>
      <c r="HDE1" s="746"/>
      <c r="HDF1" s="746"/>
      <c r="HDG1" s="746"/>
      <c r="HDH1" s="746"/>
      <c r="HDI1" s="746"/>
      <c r="HDJ1" s="746"/>
      <c r="HDK1" s="746"/>
      <c r="HDL1" s="746"/>
      <c r="HDM1" s="746"/>
      <c r="HDN1" s="746"/>
      <c r="HDO1" s="746"/>
      <c r="HDP1" s="746"/>
      <c r="HDQ1" s="746"/>
      <c r="HDR1" s="746"/>
      <c r="HDS1" s="746"/>
      <c r="HDT1" s="746"/>
      <c r="HDU1" s="746"/>
      <c r="HDV1" s="746"/>
      <c r="HDW1" s="746"/>
      <c r="HDX1" s="746"/>
      <c r="HDY1" s="746"/>
      <c r="HDZ1" s="746"/>
      <c r="HEA1" s="746"/>
      <c r="HEB1" s="746"/>
      <c r="HEC1" s="746"/>
      <c r="HED1" s="746"/>
      <c r="HEE1" s="746"/>
      <c r="HEF1" s="746"/>
      <c r="HEG1" s="746"/>
      <c r="HEH1" s="746"/>
      <c r="HEI1" s="746"/>
      <c r="HEJ1" s="746"/>
      <c r="HEK1" s="746"/>
      <c r="HEL1" s="746"/>
      <c r="HEM1" s="746"/>
      <c r="HEN1" s="746"/>
      <c r="HEO1" s="746"/>
      <c r="HEP1" s="746"/>
      <c r="HEQ1" s="746"/>
      <c r="HER1" s="746"/>
      <c r="HES1" s="746"/>
      <c r="HET1" s="746"/>
      <c r="HEU1" s="746"/>
      <c r="HEV1" s="746"/>
      <c r="HEW1" s="746"/>
      <c r="HEX1" s="746"/>
      <c r="HEY1" s="746"/>
      <c r="HEZ1" s="746"/>
      <c r="HFA1" s="746"/>
      <c r="HFB1" s="746"/>
      <c r="HFC1" s="746"/>
      <c r="HFD1" s="746"/>
      <c r="HFE1" s="746"/>
      <c r="HFF1" s="746"/>
      <c r="HFG1" s="746"/>
      <c r="HFH1" s="746"/>
      <c r="HFI1" s="746"/>
      <c r="HFJ1" s="746"/>
      <c r="HFK1" s="746"/>
      <c r="HFL1" s="746"/>
      <c r="HFM1" s="746"/>
      <c r="HFN1" s="746"/>
      <c r="HFO1" s="746"/>
      <c r="HFP1" s="746"/>
      <c r="HFQ1" s="746"/>
      <c r="HFR1" s="746"/>
      <c r="HFS1" s="746"/>
      <c r="HFT1" s="746"/>
      <c r="HFU1" s="746"/>
      <c r="HFV1" s="746"/>
      <c r="HFW1" s="746"/>
      <c r="HFX1" s="746"/>
      <c r="HFY1" s="746"/>
      <c r="HFZ1" s="746"/>
      <c r="HGA1" s="746"/>
      <c r="HGB1" s="746"/>
      <c r="HGC1" s="746"/>
      <c r="HGD1" s="746"/>
      <c r="HGE1" s="746"/>
      <c r="HGF1" s="746"/>
      <c r="HGG1" s="746"/>
      <c r="HGH1" s="746"/>
      <c r="HGI1" s="746"/>
      <c r="HGJ1" s="746"/>
      <c r="HGK1" s="746"/>
      <c r="HGL1" s="746"/>
      <c r="HGM1" s="746"/>
      <c r="HGN1" s="746"/>
      <c r="HGO1" s="746"/>
      <c r="HGP1" s="746"/>
      <c r="HGQ1" s="746"/>
      <c r="HGR1" s="746"/>
      <c r="HGS1" s="746"/>
      <c r="HGT1" s="746"/>
      <c r="HGU1" s="746"/>
      <c r="HGV1" s="746"/>
      <c r="HGW1" s="746"/>
      <c r="HGX1" s="746"/>
      <c r="HGY1" s="746"/>
      <c r="HGZ1" s="746"/>
      <c r="HHA1" s="746"/>
      <c r="HHB1" s="746"/>
      <c r="HHC1" s="746"/>
      <c r="HHD1" s="746"/>
      <c r="HHE1" s="746"/>
      <c r="HHF1" s="746"/>
      <c r="HHG1" s="746"/>
      <c r="HHH1" s="746"/>
      <c r="HHI1" s="746"/>
      <c r="HHJ1" s="746"/>
      <c r="HHK1" s="746"/>
      <c r="HHL1" s="746"/>
      <c r="HHM1" s="746"/>
      <c r="HHN1" s="746"/>
      <c r="HHO1" s="746"/>
      <c r="HHP1" s="746"/>
      <c r="HHQ1" s="746"/>
      <c r="HHR1" s="746"/>
      <c r="HHS1" s="746"/>
      <c r="HHT1" s="746"/>
      <c r="HHU1" s="746"/>
      <c r="HHV1" s="746"/>
      <c r="HHW1" s="746"/>
      <c r="HHX1" s="746"/>
      <c r="HHY1" s="746"/>
      <c r="HHZ1" s="746"/>
      <c r="HIA1" s="746"/>
      <c r="HIB1" s="746"/>
      <c r="HIC1" s="746"/>
      <c r="HID1" s="746"/>
      <c r="HIE1" s="746"/>
      <c r="HIF1" s="746"/>
      <c r="HIG1" s="746"/>
      <c r="HIH1" s="746"/>
      <c r="HII1" s="746"/>
      <c r="HIJ1" s="746"/>
      <c r="HIK1" s="746"/>
      <c r="HIL1" s="746"/>
      <c r="HIM1" s="746"/>
      <c r="HIN1" s="746"/>
      <c r="HIO1" s="746"/>
      <c r="HIP1" s="746"/>
      <c r="HIQ1" s="746"/>
      <c r="HIR1" s="746"/>
      <c r="HIS1" s="746"/>
      <c r="HIT1" s="746"/>
      <c r="HIU1" s="746"/>
      <c r="HIV1" s="746"/>
      <c r="HIW1" s="746"/>
      <c r="HIX1" s="746"/>
      <c r="HIY1" s="746"/>
      <c r="HIZ1" s="746"/>
      <c r="HJA1" s="746"/>
      <c r="HJB1" s="746"/>
      <c r="HJC1" s="746"/>
      <c r="HJD1" s="746"/>
      <c r="HJE1" s="746"/>
      <c r="HJF1" s="746"/>
      <c r="HJG1" s="746"/>
      <c r="HJH1" s="746"/>
      <c r="HJI1" s="746"/>
      <c r="HJJ1" s="746"/>
      <c r="HJK1" s="746"/>
      <c r="HJL1" s="746"/>
      <c r="HJM1" s="746"/>
      <c r="HJN1" s="746"/>
      <c r="HJO1" s="746"/>
      <c r="HJP1" s="746"/>
      <c r="HJQ1" s="746"/>
      <c r="HJR1" s="746"/>
      <c r="HJS1" s="746"/>
      <c r="HJT1" s="746"/>
      <c r="HJU1" s="746"/>
      <c r="HJV1" s="746"/>
      <c r="HJW1" s="746"/>
      <c r="HJX1" s="746"/>
      <c r="HJY1" s="746"/>
      <c r="HJZ1" s="746"/>
      <c r="HKA1" s="746"/>
      <c r="HKB1" s="746"/>
      <c r="HKC1" s="746"/>
      <c r="HKD1" s="746"/>
      <c r="HKE1" s="746"/>
      <c r="HKF1" s="746"/>
      <c r="HKG1" s="746"/>
      <c r="HKH1" s="746"/>
      <c r="HKI1" s="746"/>
      <c r="HKJ1" s="746"/>
      <c r="HKK1" s="746"/>
      <c r="HKL1" s="746"/>
      <c r="HKM1" s="746"/>
      <c r="HKN1" s="746"/>
      <c r="HKO1" s="746"/>
      <c r="HKP1" s="746"/>
      <c r="HKQ1" s="746"/>
      <c r="HKR1" s="746"/>
      <c r="HKS1" s="746"/>
      <c r="HKT1" s="746"/>
      <c r="HKU1" s="746"/>
      <c r="HKV1" s="746"/>
      <c r="HKW1" s="746"/>
      <c r="HKX1" s="746"/>
      <c r="HKY1" s="746"/>
      <c r="HKZ1" s="746"/>
      <c r="HLA1" s="746"/>
      <c r="HLB1" s="746"/>
      <c r="HLC1" s="746"/>
      <c r="HLD1" s="746"/>
      <c r="HLE1" s="746"/>
      <c r="HLF1" s="746"/>
      <c r="HLG1" s="746"/>
      <c r="HLH1" s="746"/>
      <c r="HLI1" s="746"/>
      <c r="HLJ1" s="746"/>
      <c r="HLK1" s="746"/>
      <c r="HLL1" s="746"/>
      <c r="HLM1" s="746"/>
      <c r="HLN1" s="746"/>
      <c r="HLO1" s="746"/>
      <c r="HLP1" s="746"/>
      <c r="HLQ1" s="746"/>
      <c r="HLR1" s="746"/>
      <c r="HLS1" s="746"/>
      <c r="HLT1" s="746"/>
      <c r="HLU1" s="746"/>
      <c r="HLV1" s="746"/>
      <c r="HLW1" s="746"/>
      <c r="HLX1" s="746"/>
      <c r="HLY1" s="746"/>
      <c r="HLZ1" s="746"/>
      <c r="HMA1" s="746"/>
      <c r="HMB1" s="746"/>
      <c r="HMC1" s="746"/>
      <c r="HMD1" s="746"/>
      <c r="HME1" s="746"/>
      <c r="HMF1" s="746"/>
      <c r="HMG1" s="746"/>
      <c r="HMH1" s="746"/>
      <c r="HMI1" s="746"/>
      <c r="HMJ1" s="746"/>
      <c r="HMK1" s="746"/>
      <c r="HML1" s="746"/>
      <c r="HMM1" s="746"/>
      <c r="HMN1" s="746"/>
      <c r="HMO1" s="746"/>
      <c r="HMP1" s="746"/>
      <c r="HMQ1" s="746"/>
      <c r="HMR1" s="746"/>
      <c r="HMS1" s="746"/>
      <c r="HMT1" s="746"/>
      <c r="HMU1" s="746"/>
      <c r="HMV1" s="746"/>
      <c r="HMW1" s="746"/>
      <c r="HMX1" s="746"/>
      <c r="HMY1" s="746"/>
      <c r="HMZ1" s="746"/>
      <c r="HNA1" s="746"/>
      <c r="HNB1" s="746"/>
      <c r="HNC1" s="746"/>
      <c r="HND1" s="746"/>
      <c r="HNE1" s="746"/>
      <c r="HNF1" s="746"/>
      <c r="HNG1" s="746"/>
      <c r="HNH1" s="746"/>
      <c r="HNI1" s="746"/>
      <c r="HNJ1" s="746"/>
      <c r="HNK1" s="746"/>
      <c r="HNL1" s="746"/>
      <c r="HNM1" s="746"/>
      <c r="HNN1" s="746"/>
      <c r="HNO1" s="746"/>
      <c r="HNP1" s="746"/>
      <c r="HNQ1" s="746"/>
      <c r="HNR1" s="746"/>
      <c r="HNS1" s="746"/>
      <c r="HNT1" s="746"/>
      <c r="HNU1" s="746"/>
      <c r="HNV1" s="746"/>
      <c r="HNW1" s="746"/>
      <c r="HNX1" s="746"/>
      <c r="HNY1" s="746"/>
      <c r="HNZ1" s="746"/>
      <c r="HOA1" s="746"/>
      <c r="HOB1" s="746"/>
      <c r="HOC1" s="746"/>
      <c r="HOD1" s="746"/>
      <c r="HOE1" s="746"/>
      <c r="HOF1" s="746"/>
      <c r="HOG1" s="746"/>
      <c r="HOH1" s="746"/>
      <c r="HOI1" s="746"/>
      <c r="HOJ1" s="746"/>
      <c r="HOK1" s="746"/>
      <c r="HOL1" s="746"/>
      <c r="HOM1" s="746"/>
      <c r="HON1" s="746"/>
      <c r="HOO1" s="746"/>
      <c r="HOP1" s="746"/>
      <c r="HOQ1" s="746"/>
      <c r="HOR1" s="746"/>
      <c r="HOS1" s="746"/>
      <c r="HOT1" s="746"/>
      <c r="HOU1" s="746"/>
      <c r="HOV1" s="746"/>
      <c r="HOW1" s="746"/>
      <c r="HOX1" s="746"/>
      <c r="HOY1" s="746"/>
      <c r="HOZ1" s="746"/>
      <c r="HPA1" s="746"/>
      <c r="HPB1" s="746"/>
      <c r="HPC1" s="746"/>
      <c r="HPD1" s="746"/>
      <c r="HPE1" s="746"/>
      <c r="HPF1" s="746"/>
      <c r="HPG1" s="746"/>
      <c r="HPH1" s="746"/>
      <c r="HPI1" s="746"/>
      <c r="HPJ1" s="746"/>
      <c r="HPK1" s="746"/>
      <c r="HPL1" s="746"/>
      <c r="HPM1" s="746"/>
      <c r="HPN1" s="746"/>
      <c r="HPO1" s="746"/>
      <c r="HPP1" s="746"/>
      <c r="HPQ1" s="746"/>
      <c r="HPR1" s="746"/>
      <c r="HPS1" s="746"/>
      <c r="HPT1" s="746"/>
      <c r="HPU1" s="746"/>
      <c r="HPV1" s="746"/>
      <c r="HPW1" s="746"/>
      <c r="HPX1" s="746"/>
      <c r="HPY1" s="746"/>
      <c r="HPZ1" s="746"/>
      <c r="HQA1" s="746"/>
      <c r="HQB1" s="746"/>
      <c r="HQC1" s="746"/>
      <c r="HQD1" s="746"/>
      <c r="HQE1" s="746"/>
      <c r="HQF1" s="746"/>
      <c r="HQG1" s="746"/>
      <c r="HQH1" s="746"/>
      <c r="HQI1" s="746"/>
      <c r="HQJ1" s="746"/>
      <c r="HQK1" s="746"/>
      <c r="HQL1" s="746"/>
      <c r="HQM1" s="746"/>
      <c r="HQN1" s="746"/>
      <c r="HQO1" s="746"/>
      <c r="HQP1" s="746"/>
      <c r="HQQ1" s="746"/>
      <c r="HQR1" s="746"/>
      <c r="HQS1" s="746"/>
      <c r="HQT1" s="746"/>
      <c r="HQU1" s="746"/>
      <c r="HQV1" s="746"/>
      <c r="HQW1" s="746"/>
      <c r="HQX1" s="746"/>
      <c r="HQY1" s="746"/>
      <c r="HQZ1" s="746"/>
      <c r="HRA1" s="746"/>
      <c r="HRB1" s="746"/>
      <c r="HRC1" s="746"/>
      <c r="HRD1" s="746"/>
      <c r="HRE1" s="746"/>
      <c r="HRF1" s="746"/>
      <c r="HRG1" s="746"/>
      <c r="HRH1" s="746"/>
      <c r="HRI1" s="746"/>
      <c r="HRJ1" s="746"/>
      <c r="HRK1" s="746"/>
      <c r="HRL1" s="746"/>
      <c r="HRM1" s="746"/>
      <c r="HRN1" s="746"/>
      <c r="HRO1" s="746"/>
      <c r="HRP1" s="746"/>
      <c r="HRQ1" s="746"/>
      <c r="HRR1" s="746"/>
      <c r="HRS1" s="746"/>
      <c r="HRT1" s="746"/>
      <c r="HRU1" s="746"/>
      <c r="HRV1" s="746"/>
      <c r="HRW1" s="746"/>
      <c r="HRX1" s="746"/>
      <c r="HRY1" s="746"/>
      <c r="HRZ1" s="746"/>
      <c r="HSA1" s="746"/>
      <c r="HSB1" s="746"/>
      <c r="HSC1" s="746"/>
      <c r="HSD1" s="746"/>
      <c r="HSE1" s="746"/>
      <c r="HSF1" s="746"/>
      <c r="HSG1" s="746"/>
      <c r="HSH1" s="746"/>
      <c r="HSI1" s="746"/>
      <c r="HSJ1" s="746"/>
      <c r="HSK1" s="746"/>
      <c r="HSL1" s="746"/>
      <c r="HSM1" s="746"/>
      <c r="HSN1" s="746"/>
      <c r="HSO1" s="746"/>
      <c r="HSP1" s="746"/>
      <c r="HSQ1" s="746"/>
      <c r="HSR1" s="746"/>
      <c r="HSS1" s="746"/>
      <c r="HST1" s="746"/>
      <c r="HSU1" s="746"/>
      <c r="HSV1" s="746"/>
      <c r="HSW1" s="746"/>
      <c r="HSX1" s="746"/>
      <c r="HSY1" s="746"/>
      <c r="HSZ1" s="746"/>
      <c r="HTA1" s="746"/>
      <c r="HTB1" s="746"/>
      <c r="HTC1" s="746"/>
      <c r="HTD1" s="746"/>
      <c r="HTE1" s="746"/>
      <c r="HTF1" s="746"/>
      <c r="HTG1" s="746"/>
      <c r="HTH1" s="746"/>
      <c r="HTI1" s="746"/>
      <c r="HTJ1" s="746"/>
      <c r="HTK1" s="746"/>
      <c r="HTL1" s="746"/>
      <c r="HTM1" s="746"/>
      <c r="HTN1" s="746"/>
      <c r="HTO1" s="746"/>
      <c r="HTP1" s="746"/>
      <c r="HTQ1" s="746"/>
      <c r="HTR1" s="746"/>
      <c r="HTS1" s="746"/>
      <c r="HTT1" s="746"/>
      <c r="HTU1" s="746"/>
      <c r="HTV1" s="746"/>
      <c r="HTW1" s="746"/>
      <c r="HTX1" s="746"/>
      <c r="HTY1" s="746"/>
      <c r="HTZ1" s="746"/>
      <c r="HUA1" s="746"/>
      <c r="HUB1" s="746"/>
      <c r="HUC1" s="746"/>
      <c r="HUD1" s="746"/>
      <c r="HUE1" s="746"/>
      <c r="HUF1" s="746"/>
      <c r="HUG1" s="746"/>
      <c r="HUH1" s="746"/>
      <c r="HUI1" s="746"/>
      <c r="HUJ1" s="746"/>
      <c r="HUK1" s="746"/>
      <c r="HUL1" s="746"/>
      <c r="HUM1" s="746"/>
      <c r="HUN1" s="746"/>
      <c r="HUO1" s="746"/>
      <c r="HUP1" s="746"/>
      <c r="HUQ1" s="746"/>
      <c r="HUR1" s="746"/>
      <c r="HUS1" s="746"/>
      <c r="HUT1" s="746"/>
      <c r="HUU1" s="746"/>
      <c r="HUV1" s="746"/>
      <c r="HUW1" s="746"/>
      <c r="HUX1" s="746"/>
      <c r="HUY1" s="746"/>
      <c r="HUZ1" s="746"/>
      <c r="HVA1" s="746"/>
      <c r="HVB1" s="746"/>
      <c r="HVC1" s="746"/>
      <c r="HVD1" s="746"/>
      <c r="HVE1" s="746"/>
      <c r="HVF1" s="746"/>
      <c r="HVG1" s="746"/>
      <c r="HVH1" s="746"/>
      <c r="HVI1" s="746"/>
      <c r="HVJ1" s="746"/>
      <c r="HVK1" s="746"/>
      <c r="HVL1" s="746"/>
      <c r="HVM1" s="746"/>
      <c r="HVN1" s="746"/>
      <c r="HVO1" s="746"/>
      <c r="HVP1" s="746"/>
      <c r="HVQ1" s="746"/>
      <c r="HVR1" s="746"/>
      <c r="HVS1" s="746"/>
      <c r="HVT1" s="746"/>
      <c r="HVU1" s="746"/>
      <c r="HVV1" s="746"/>
      <c r="HVW1" s="746"/>
      <c r="HVX1" s="746"/>
      <c r="HVY1" s="746"/>
      <c r="HVZ1" s="746"/>
      <c r="HWA1" s="746"/>
      <c r="HWB1" s="746"/>
      <c r="HWC1" s="746"/>
      <c r="HWD1" s="746"/>
      <c r="HWE1" s="746"/>
      <c r="HWF1" s="746"/>
      <c r="HWG1" s="746"/>
      <c r="HWH1" s="746"/>
      <c r="HWI1" s="746"/>
      <c r="HWJ1" s="746"/>
      <c r="HWK1" s="746"/>
      <c r="HWL1" s="746"/>
      <c r="HWM1" s="746"/>
      <c r="HWN1" s="746"/>
      <c r="HWO1" s="746"/>
      <c r="HWP1" s="746"/>
      <c r="HWQ1" s="746"/>
      <c r="HWR1" s="746"/>
      <c r="HWS1" s="746"/>
      <c r="HWT1" s="746"/>
      <c r="HWU1" s="746"/>
      <c r="HWV1" s="746"/>
      <c r="HWW1" s="746"/>
      <c r="HWX1" s="746"/>
      <c r="HWY1" s="746"/>
      <c r="HWZ1" s="746"/>
      <c r="HXA1" s="746"/>
      <c r="HXB1" s="746"/>
      <c r="HXC1" s="746"/>
      <c r="HXD1" s="746"/>
      <c r="HXE1" s="746"/>
      <c r="HXF1" s="746"/>
      <c r="HXG1" s="746"/>
      <c r="HXH1" s="746"/>
      <c r="HXI1" s="746"/>
      <c r="HXJ1" s="746"/>
      <c r="HXK1" s="746"/>
      <c r="HXL1" s="746"/>
      <c r="HXM1" s="746"/>
      <c r="HXN1" s="746"/>
      <c r="HXO1" s="746"/>
      <c r="HXP1" s="746"/>
      <c r="HXQ1" s="746"/>
      <c r="HXR1" s="746"/>
      <c r="HXS1" s="746"/>
      <c r="HXT1" s="746"/>
      <c r="HXU1" s="746"/>
      <c r="HXV1" s="746"/>
      <c r="HXW1" s="746"/>
      <c r="HXX1" s="746"/>
      <c r="HXY1" s="746"/>
      <c r="HXZ1" s="746"/>
      <c r="HYA1" s="746"/>
      <c r="HYB1" s="746"/>
      <c r="HYC1" s="746"/>
      <c r="HYD1" s="746"/>
      <c r="HYE1" s="746"/>
      <c r="HYF1" s="746"/>
      <c r="HYG1" s="746"/>
      <c r="HYH1" s="746"/>
      <c r="HYI1" s="746"/>
      <c r="HYJ1" s="746"/>
      <c r="HYK1" s="746"/>
      <c r="HYL1" s="746"/>
      <c r="HYM1" s="746"/>
      <c r="HYN1" s="746"/>
      <c r="HYO1" s="746"/>
      <c r="HYP1" s="746"/>
      <c r="HYQ1" s="746"/>
      <c r="HYR1" s="746"/>
      <c r="HYS1" s="746"/>
      <c r="HYT1" s="746"/>
      <c r="HYU1" s="746"/>
      <c r="HYV1" s="746"/>
      <c r="HYW1" s="746"/>
      <c r="HYX1" s="746"/>
      <c r="HYY1" s="746"/>
      <c r="HYZ1" s="746"/>
      <c r="HZA1" s="746"/>
      <c r="HZB1" s="746"/>
      <c r="HZC1" s="746"/>
      <c r="HZD1" s="746"/>
      <c r="HZE1" s="746"/>
      <c r="HZF1" s="746"/>
      <c r="HZG1" s="746"/>
      <c r="HZH1" s="746"/>
      <c r="HZI1" s="746"/>
      <c r="HZJ1" s="746"/>
      <c r="HZK1" s="746"/>
      <c r="HZL1" s="746"/>
      <c r="HZM1" s="746"/>
      <c r="HZN1" s="746"/>
      <c r="HZO1" s="746"/>
      <c r="HZP1" s="746"/>
      <c r="HZQ1" s="746"/>
      <c r="HZR1" s="746"/>
      <c r="HZS1" s="746"/>
      <c r="HZT1" s="746"/>
      <c r="HZU1" s="746"/>
      <c r="HZV1" s="746"/>
      <c r="HZW1" s="746"/>
      <c r="HZX1" s="746"/>
      <c r="HZY1" s="746"/>
      <c r="HZZ1" s="746"/>
      <c r="IAA1" s="746"/>
      <c r="IAB1" s="746"/>
      <c r="IAC1" s="746"/>
      <c r="IAD1" s="746"/>
      <c r="IAE1" s="746"/>
      <c r="IAF1" s="746"/>
      <c r="IAG1" s="746"/>
      <c r="IAH1" s="746"/>
      <c r="IAI1" s="746"/>
      <c r="IAJ1" s="746"/>
      <c r="IAK1" s="746"/>
      <c r="IAL1" s="746"/>
      <c r="IAM1" s="746"/>
      <c r="IAN1" s="746"/>
      <c r="IAO1" s="746"/>
      <c r="IAP1" s="746"/>
      <c r="IAQ1" s="746"/>
      <c r="IAR1" s="746"/>
      <c r="IAS1" s="746"/>
      <c r="IAT1" s="746"/>
      <c r="IAU1" s="746"/>
      <c r="IAV1" s="746"/>
      <c r="IAW1" s="746"/>
      <c r="IAX1" s="746"/>
      <c r="IAY1" s="746"/>
      <c r="IAZ1" s="746"/>
      <c r="IBA1" s="746"/>
      <c r="IBB1" s="746"/>
      <c r="IBC1" s="746"/>
      <c r="IBD1" s="746"/>
      <c r="IBE1" s="746"/>
      <c r="IBF1" s="746"/>
      <c r="IBG1" s="746"/>
      <c r="IBH1" s="746"/>
      <c r="IBI1" s="746"/>
      <c r="IBJ1" s="746"/>
      <c r="IBK1" s="746"/>
      <c r="IBL1" s="746"/>
      <c r="IBM1" s="746"/>
      <c r="IBN1" s="746"/>
      <c r="IBO1" s="746"/>
      <c r="IBP1" s="746"/>
      <c r="IBQ1" s="746"/>
      <c r="IBR1" s="746"/>
      <c r="IBS1" s="746"/>
      <c r="IBT1" s="746"/>
      <c r="IBU1" s="746"/>
      <c r="IBV1" s="746"/>
      <c r="IBW1" s="746"/>
      <c r="IBX1" s="746"/>
      <c r="IBY1" s="746"/>
      <c r="IBZ1" s="746"/>
      <c r="ICA1" s="746"/>
      <c r="ICB1" s="746"/>
      <c r="ICC1" s="746"/>
      <c r="ICD1" s="746"/>
      <c r="ICE1" s="746"/>
      <c r="ICF1" s="746"/>
      <c r="ICG1" s="746"/>
      <c r="ICH1" s="746"/>
      <c r="ICI1" s="746"/>
      <c r="ICJ1" s="746"/>
      <c r="ICK1" s="746"/>
      <c r="ICL1" s="746"/>
      <c r="ICM1" s="746"/>
      <c r="ICN1" s="746"/>
      <c r="ICO1" s="746"/>
      <c r="ICP1" s="746"/>
      <c r="ICQ1" s="746"/>
      <c r="ICR1" s="746"/>
      <c r="ICS1" s="746"/>
      <c r="ICT1" s="746"/>
      <c r="ICU1" s="746"/>
      <c r="ICV1" s="746"/>
      <c r="ICW1" s="746"/>
      <c r="ICX1" s="746"/>
      <c r="ICY1" s="746"/>
      <c r="ICZ1" s="746"/>
      <c r="IDA1" s="746"/>
      <c r="IDB1" s="746"/>
      <c r="IDC1" s="746"/>
      <c r="IDD1" s="746"/>
      <c r="IDE1" s="746"/>
      <c r="IDF1" s="746"/>
      <c r="IDG1" s="746"/>
      <c r="IDH1" s="746"/>
      <c r="IDI1" s="746"/>
      <c r="IDJ1" s="746"/>
      <c r="IDK1" s="746"/>
      <c r="IDL1" s="746"/>
      <c r="IDM1" s="746"/>
      <c r="IDN1" s="746"/>
      <c r="IDO1" s="746"/>
      <c r="IDP1" s="746"/>
      <c r="IDQ1" s="746"/>
      <c r="IDR1" s="746"/>
      <c r="IDS1" s="746"/>
      <c r="IDT1" s="746"/>
      <c r="IDU1" s="746"/>
      <c r="IDV1" s="746"/>
      <c r="IDW1" s="746"/>
      <c r="IDX1" s="746"/>
      <c r="IDY1" s="746"/>
      <c r="IDZ1" s="746"/>
      <c r="IEA1" s="746"/>
      <c r="IEB1" s="746"/>
      <c r="IEC1" s="746"/>
      <c r="IED1" s="746"/>
      <c r="IEE1" s="746"/>
      <c r="IEF1" s="746"/>
      <c r="IEG1" s="746"/>
      <c r="IEH1" s="746"/>
      <c r="IEI1" s="746"/>
      <c r="IEJ1" s="746"/>
      <c r="IEK1" s="746"/>
      <c r="IEL1" s="746"/>
      <c r="IEM1" s="746"/>
      <c r="IEN1" s="746"/>
      <c r="IEO1" s="746"/>
      <c r="IEP1" s="746"/>
      <c r="IEQ1" s="746"/>
      <c r="IER1" s="746"/>
      <c r="IES1" s="746"/>
      <c r="IET1" s="746"/>
      <c r="IEU1" s="746"/>
      <c r="IEV1" s="746"/>
      <c r="IEW1" s="746"/>
      <c r="IEX1" s="746"/>
      <c r="IEY1" s="746"/>
      <c r="IEZ1" s="746"/>
      <c r="IFA1" s="746"/>
      <c r="IFB1" s="746"/>
      <c r="IFC1" s="746"/>
      <c r="IFD1" s="746"/>
      <c r="IFE1" s="746"/>
      <c r="IFF1" s="746"/>
      <c r="IFG1" s="746"/>
      <c r="IFH1" s="746"/>
      <c r="IFI1" s="746"/>
      <c r="IFJ1" s="746"/>
      <c r="IFK1" s="746"/>
      <c r="IFL1" s="746"/>
      <c r="IFM1" s="746"/>
      <c r="IFN1" s="746"/>
      <c r="IFO1" s="746"/>
      <c r="IFP1" s="746"/>
      <c r="IFQ1" s="746"/>
      <c r="IFR1" s="746"/>
      <c r="IFS1" s="746"/>
      <c r="IFT1" s="746"/>
      <c r="IFU1" s="746"/>
      <c r="IFV1" s="746"/>
      <c r="IFW1" s="746"/>
      <c r="IFX1" s="746"/>
      <c r="IFY1" s="746"/>
      <c r="IFZ1" s="746"/>
      <c r="IGA1" s="746"/>
      <c r="IGB1" s="746"/>
      <c r="IGC1" s="746"/>
      <c r="IGD1" s="746"/>
      <c r="IGE1" s="746"/>
      <c r="IGF1" s="746"/>
      <c r="IGG1" s="746"/>
      <c r="IGH1" s="746"/>
      <c r="IGI1" s="746"/>
      <c r="IGJ1" s="746"/>
      <c r="IGK1" s="746"/>
      <c r="IGL1" s="746"/>
      <c r="IGM1" s="746"/>
      <c r="IGN1" s="746"/>
      <c r="IGO1" s="746"/>
      <c r="IGP1" s="746"/>
      <c r="IGQ1" s="746"/>
      <c r="IGR1" s="746"/>
      <c r="IGS1" s="746"/>
      <c r="IGT1" s="746"/>
      <c r="IGU1" s="746"/>
      <c r="IGV1" s="746"/>
      <c r="IGW1" s="746"/>
      <c r="IGX1" s="746"/>
      <c r="IGY1" s="746"/>
      <c r="IGZ1" s="746"/>
      <c r="IHA1" s="746"/>
      <c r="IHB1" s="746"/>
      <c r="IHC1" s="746"/>
      <c r="IHD1" s="746"/>
      <c r="IHE1" s="746"/>
      <c r="IHF1" s="746"/>
      <c r="IHG1" s="746"/>
      <c r="IHH1" s="746"/>
      <c r="IHI1" s="746"/>
      <c r="IHJ1" s="746"/>
      <c r="IHK1" s="746"/>
      <c r="IHL1" s="746"/>
      <c r="IHM1" s="746"/>
      <c r="IHN1" s="746"/>
      <c r="IHO1" s="746"/>
      <c r="IHP1" s="746"/>
      <c r="IHQ1" s="746"/>
      <c r="IHR1" s="746"/>
      <c r="IHS1" s="746"/>
      <c r="IHT1" s="746"/>
      <c r="IHU1" s="746"/>
      <c r="IHV1" s="746"/>
      <c r="IHW1" s="746"/>
      <c r="IHX1" s="746"/>
      <c r="IHY1" s="746"/>
      <c r="IHZ1" s="746"/>
      <c r="IIA1" s="746"/>
      <c r="IIB1" s="746"/>
      <c r="IIC1" s="746"/>
      <c r="IID1" s="746"/>
      <c r="IIE1" s="746"/>
      <c r="IIF1" s="746"/>
      <c r="IIG1" s="746"/>
      <c r="IIH1" s="746"/>
      <c r="III1" s="746"/>
      <c r="IIJ1" s="746"/>
      <c r="IIK1" s="746"/>
      <c r="IIL1" s="746"/>
      <c r="IIM1" s="746"/>
      <c r="IIN1" s="746"/>
      <c r="IIO1" s="746"/>
      <c r="IIP1" s="746"/>
      <c r="IIQ1" s="746"/>
      <c r="IIR1" s="746"/>
      <c r="IIS1" s="746"/>
      <c r="IIT1" s="746"/>
      <c r="IIU1" s="746"/>
      <c r="IIV1" s="746"/>
      <c r="IIW1" s="746"/>
      <c r="IIX1" s="746"/>
      <c r="IIY1" s="746"/>
      <c r="IIZ1" s="746"/>
      <c r="IJA1" s="746"/>
      <c r="IJB1" s="746"/>
      <c r="IJC1" s="746"/>
      <c r="IJD1" s="746"/>
      <c r="IJE1" s="746"/>
      <c r="IJF1" s="746"/>
      <c r="IJG1" s="746"/>
      <c r="IJH1" s="746"/>
      <c r="IJI1" s="746"/>
      <c r="IJJ1" s="746"/>
      <c r="IJK1" s="746"/>
      <c r="IJL1" s="746"/>
      <c r="IJM1" s="746"/>
      <c r="IJN1" s="746"/>
      <c r="IJO1" s="746"/>
      <c r="IJP1" s="746"/>
      <c r="IJQ1" s="746"/>
      <c r="IJR1" s="746"/>
      <c r="IJS1" s="746"/>
      <c r="IJT1" s="746"/>
      <c r="IJU1" s="746"/>
      <c r="IJV1" s="746"/>
      <c r="IJW1" s="746"/>
      <c r="IJX1" s="746"/>
      <c r="IJY1" s="746"/>
      <c r="IJZ1" s="746"/>
      <c r="IKA1" s="746"/>
      <c r="IKB1" s="746"/>
      <c r="IKC1" s="746"/>
      <c r="IKD1" s="746"/>
      <c r="IKE1" s="746"/>
      <c r="IKF1" s="746"/>
      <c r="IKG1" s="746"/>
      <c r="IKH1" s="746"/>
      <c r="IKI1" s="746"/>
      <c r="IKJ1" s="746"/>
      <c r="IKK1" s="746"/>
      <c r="IKL1" s="746"/>
      <c r="IKM1" s="746"/>
      <c r="IKN1" s="746"/>
      <c r="IKO1" s="746"/>
      <c r="IKP1" s="746"/>
      <c r="IKQ1" s="746"/>
      <c r="IKR1" s="746"/>
      <c r="IKS1" s="746"/>
      <c r="IKT1" s="746"/>
      <c r="IKU1" s="746"/>
      <c r="IKV1" s="746"/>
      <c r="IKW1" s="746"/>
      <c r="IKX1" s="746"/>
      <c r="IKY1" s="746"/>
      <c r="IKZ1" s="746"/>
      <c r="ILA1" s="746"/>
      <c r="ILB1" s="746"/>
      <c r="ILC1" s="746"/>
      <c r="ILD1" s="746"/>
      <c r="ILE1" s="746"/>
      <c r="ILF1" s="746"/>
      <c r="ILG1" s="746"/>
      <c r="ILH1" s="746"/>
      <c r="ILI1" s="746"/>
      <c r="ILJ1" s="746"/>
      <c r="ILK1" s="746"/>
      <c r="ILL1" s="746"/>
      <c r="ILM1" s="746"/>
      <c r="ILN1" s="746"/>
      <c r="ILO1" s="746"/>
      <c r="ILP1" s="746"/>
      <c r="ILQ1" s="746"/>
      <c r="ILR1" s="746"/>
      <c r="ILS1" s="746"/>
      <c r="ILT1" s="746"/>
      <c r="ILU1" s="746"/>
      <c r="ILV1" s="746"/>
      <c r="ILW1" s="746"/>
      <c r="ILX1" s="746"/>
      <c r="ILY1" s="746"/>
      <c r="ILZ1" s="746"/>
      <c r="IMA1" s="746"/>
      <c r="IMB1" s="746"/>
      <c r="IMC1" s="746"/>
      <c r="IMD1" s="746"/>
      <c r="IME1" s="746"/>
      <c r="IMF1" s="746"/>
      <c r="IMG1" s="746"/>
      <c r="IMH1" s="746"/>
      <c r="IMI1" s="746"/>
      <c r="IMJ1" s="746"/>
      <c r="IMK1" s="746"/>
      <c r="IML1" s="746"/>
      <c r="IMM1" s="746"/>
      <c r="IMN1" s="746"/>
      <c r="IMO1" s="746"/>
      <c r="IMP1" s="746"/>
      <c r="IMQ1" s="746"/>
      <c r="IMR1" s="746"/>
      <c r="IMS1" s="746"/>
      <c r="IMT1" s="746"/>
      <c r="IMU1" s="746"/>
      <c r="IMV1" s="746"/>
      <c r="IMW1" s="746"/>
      <c r="IMX1" s="746"/>
      <c r="IMY1" s="746"/>
      <c r="IMZ1" s="746"/>
      <c r="INA1" s="746"/>
      <c r="INB1" s="746"/>
      <c r="INC1" s="746"/>
      <c r="IND1" s="746"/>
      <c r="INE1" s="746"/>
      <c r="INF1" s="746"/>
      <c r="ING1" s="746"/>
      <c r="INH1" s="746"/>
      <c r="INI1" s="746"/>
      <c r="INJ1" s="746"/>
      <c r="INK1" s="746"/>
      <c r="INL1" s="746"/>
      <c r="INM1" s="746"/>
      <c r="INN1" s="746"/>
      <c r="INO1" s="746"/>
      <c r="INP1" s="746"/>
      <c r="INQ1" s="746"/>
      <c r="INR1" s="746"/>
      <c r="INS1" s="746"/>
      <c r="INT1" s="746"/>
      <c r="INU1" s="746"/>
      <c r="INV1" s="746"/>
      <c r="INW1" s="746"/>
      <c r="INX1" s="746"/>
      <c r="INY1" s="746"/>
      <c r="INZ1" s="746"/>
      <c r="IOA1" s="746"/>
      <c r="IOB1" s="746"/>
      <c r="IOC1" s="746"/>
      <c r="IOD1" s="746"/>
      <c r="IOE1" s="746"/>
      <c r="IOF1" s="746"/>
      <c r="IOG1" s="746"/>
      <c r="IOH1" s="746"/>
      <c r="IOI1" s="746"/>
      <c r="IOJ1" s="746"/>
      <c r="IOK1" s="746"/>
      <c r="IOL1" s="746"/>
      <c r="IOM1" s="746"/>
      <c r="ION1" s="746"/>
      <c r="IOO1" s="746"/>
      <c r="IOP1" s="746"/>
      <c r="IOQ1" s="746"/>
      <c r="IOR1" s="746"/>
      <c r="IOS1" s="746"/>
      <c r="IOT1" s="746"/>
      <c r="IOU1" s="746"/>
      <c r="IOV1" s="746"/>
      <c r="IOW1" s="746"/>
      <c r="IOX1" s="746"/>
      <c r="IOY1" s="746"/>
      <c r="IOZ1" s="746"/>
      <c r="IPA1" s="746"/>
      <c r="IPB1" s="746"/>
      <c r="IPC1" s="746"/>
      <c r="IPD1" s="746"/>
      <c r="IPE1" s="746"/>
      <c r="IPF1" s="746"/>
      <c r="IPG1" s="746"/>
      <c r="IPH1" s="746"/>
      <c r="IPI1" s="746"/>
      <c r="IPJ1" s="746"/>
      <c r="IPK1" s="746"/>
      <c r="IPL1" s="746"/>
      <c r="IPM1" s="746"/>
      <c r="IPN1" s="746"/>
      <c r="IPO1" s="746"/>
      <c r="IPP1" s="746"/>
      <c r="IPQ1" s="746"/>
      <c r="IPR1" s="746"/>
      <c r="IPS1" s="746"/>
      <c r="IPT1" s="746"/>
      <c r="IPU1" s="746"/>
      <c r="IPV1" s="746"/>
      <c r="IPW1" s="746"/>
      <c r="IPX1" s="746"/>
      <c r="IPY1" s="746"/>
      <c r="IPZ1" s="746"/>
      <c r="IQA1" s="746"/>
      <c r="IQB1" s="746"/>
      <c r="IQC1" s="746"/>
      <c r="IQD1" s="746"/>
      <c r="IQE1" s="746"/>
      <c r="IQF1" s="746"/>
      <c r="IQG1" s="746"/>
      <c r="IQH1" s="746"/>
      <c r="IQI1" s="746"/>
      <c r="IQJ1" s="746"/>
      <c r="IQK1" s="746"/>
      <c r="IQL1" s="746"/>
      <c r="IQM1" s="746"/>
      <c r="IQN1" s="746"/>
      <c r="IQO1" s="746"/>
      <c r="IQP1" s="746"/>
      <c r="IQQ1" s="746"/>
      <c r="IQR1" s="746"/>
      <c r="IQS1" s="746"/>
      <c r="IQT1" s="746"/>
      <c r="IQU1" s="746"/>
      <c r="IQV1" s="746"/>
      <c r="IQW1" s="746"/>
      <c r="IQX1" s="746"/>
      <c r="IQY1" s="746"/>
      <c r="IQZ1" s="746"/>
      <c r="IRA1" s="746"/>
      <c r="IRB1" s="746"/>
      <c r="IRC1" s="746"/>
      <c r="IRD1" s="746"/>
      <c r="IRE1" s="746"/>
      <c r="IRF1" s="746"/>
      <c r="IRG1" s="746"/>
      <c r="IRH1" s="746"/>
      <c r="IRI1" s="746"/>
      <c r="IRJ1" s="746"/>
      <c r="IRK1" s="746"/>
      <c r="IRL1" s="746"/>
      <c r="IRM1" s="746"/>
      <c r="IRN1" s="746"/>
      <c r="IRO1" s="746"/>
      <c r="IRP1" s="746"/>
      <c r="IRQ1" s="746"/>
      <c r="IRR1" s="746"/>
      <c r="IRS1" s="746"/>
      <c r="IRT1" s="746"/>
      <c r="IRU1" s="746"/>
      <c r="IRV1" s="746"/>
      <c r="IRW1" s="746"/>
      <c r="IRX1" s="746"/>
      <c r="IRY1" s="746"/>
      <c r="IRZ1" s="746"/>
      <c r="ISA1" s="746"/>
      <c r="ISB1" s="746"/>
      <c r="ISC1" s="746"/>
      <c r="ISD1" s="746"/>
      <c r="ISE1" s="746"/>
      <c r="ISF1" s="746"/>
      <c r="ISG1" s="746"/>
      <c r="ISH1" s="746"/>
      <c r="ISI1" s="746"/>
      <c r="ISJ1" s="746"/>
      <c r="ISK1" s="746"/>
      <c r="ISL1" s="746"/>
      <c r="ISM1" s="746"/>
      <c r="ISN1" s="746"/>
      <c r="ISO1" s="746"/>
      <c r="ISP1" s="746"/>
      <c r="ISQ1" s="746"/>
      <c r="ISR1" s="746"/>
      <c r="ISS1" s="746"/>
      <c r="IST1" s="746"/>
      <c r="ISU1" s="746"/>
      <c r="ISV1" s="746"/>
      <c r="ISW1" s="746"/>
      <c r="ISX1" s="746"/>
      <c r="ISY1" s="746"/>
      <c r="ISZ1" s="746"/>
      <c r="ITA1" s="746"/>
      <c r="ITB1" s="746"/>
      <c r="ITC1" s="746"/>
      <c r="ITD1" s="746"/>
      <c r="ITE1" s="746"/>
      <c r="ITF1" s="746"/>
      <c r="ITG1" s="746"/>
      <c r="ITH1" s="746"/>
      <c r="ITI1" s="746"/>
      <c r="ITJ1" s="746"/>
      <c r="ITK1" s="746"/>
      <c r="ITL1" s="746"/>
      <c r="ITM1" s="746"/>
      <c r="ITN1" s="746"/>
      <c r="ITO1" s="746"/>
      <c r="ITP1" s="746"/>
      <c r="ITQ1" s="746"/>
      <c r="ITR1" s="746"/>
      <c r="ITS1" s="746"/>
      <c r="ITT1" s="746"/>
      <c r="ITU1" s="746"/>
      <c r="ITV1" s="746"/>
      <c r="ITW1" s="746"/>
      <c r="ITX1" s="746"/>
      <c r="ITY1" s="746"/>
      <c r="ITZ1" s="746"/>
      <c r="IUA1" s="746"/>
      <c r="IUB1" s="746"/>
      <c r="IUC1" s="746"/>
      <c r="IUD1" s="746"/>
      <c r="IUE1" s="746"/>
      <c r="IUF1" s="746"/>
      <c r="IUG1" s="746"/>
      <c r="IUH1" s="746"/>
      <c r="IUI1" s="746"/>
      <c r="IUJ1" s="746"/>
      <c r="IUK1" s="746"/>
      <c r="IUL1" s="746"/>
      <c r="IUM1" s="746"/>
      <c r="IUN1" s="746"/>
      <c r="IUO1" s="746"/>
      <c r="IUP1" s="746"/>
      <c r="IUQ1" s="746"/>
      <c r="IUR1" s="746"/>
      <c r="IUS1" s="746"/>
      <c r="IUT1" s="746"/>
      <c r="IUU1" s="746"/>
      <c r="IUV1" s="746"/>
      <c r="IUW1" s="746"/>
      <c r="IUX1" s="746"/>
      <c r="IUY1" s="746"/>
      <c r="IUZ1" s="746"/>
      <c r="IVA1" s="746"/>
      <c r="IVB1" s="746"/>
      <c r="IVC1" s="746"/>
      <c r="IVD1" s="746"/>
      <c r="IVE1" s="746"/>
      <c r="IVF1" s="746"/>
      <c r="IVG1" s="746"/>
      <c r="IVH1" s="746"/>
      <c r="IVI1" s="746"/>
      <c r="IVJ1" s="746"/>
      <c r="IVK1" s="746"/>
      <c r="IVL1" s="746"/>
      <c r="IVM1" s="746"/>
      <c r="IVN1" s="746"/>
      <c r="IVO1" s="746"/>
      <c r="IVP1" s="746"/>
      <c r="IVQ1" s="746"/>
      <c r="IVR1" s="746"/>
      <c r="IVS1" s="746"/>
      <c r="IVT1" s="746"/>
      <c r="IVU1" s="746"/>
      <c r="IVV1" s="746"/>
      <c r="IVW1" s="746"/>
      <c r="IVX1" s="746"/>
      <c r="IVY1" s="746"/>
      <c r="IVZ1" s="746"/>
      <c r="IWA1" s="746"/>
      <c r="IWB1" s="746"/>
      <c r="IWC1" s="746"/>
      <c r="IWD1" s="746"/>
      <c r="IWE1" s="746"/>
      <c r="IWF1" s="746"/>
      <c r="IWG1" s="746"/>
      <c r="IWH1" s="746"/>
      <c r="IWI1" s="746"/>
      <c r="IWJ1" s="746"/>
      <c r="IWK1" s="746"/>
      <c r="IWL1" s="746"/>
      <c r="IWM1" s="746"/>
      <c r="IWN1" s="746"/>
      <c r="IWO1" s="746"/>
      <c r="IWP1" s="746"/>
      <c r="IWQ1" s="746"/>
      <c r="IWR1" s="746"/>
      <c r="IWS1" s="746"/>
      <c r="IWT1" s="746"/>
      <c r="IWU1" s="746"/>
      <c r="IWV1" s="746"/>
      <c r="IWW1" s="746"/>
      <c r="IWX1" s="746"/>
      <c r="IWY1" s="746"/>
      <c r="IWZ1" s="746"/>
      <c r="IXA1" s="746"/>
      <c r="IXB1" s="746"/>
      <c r="IXC1" s="746"/>
      <c r="IXD1" s="746"/>
      <c r="IXE1" s="746"/>
      <c r="IXF1" s="746"/>
      <c r="IXG1" s="746"/>
      <c r="IXH1" s="746"/>
      <c r="IXI1" s="746"/>
      <c r="IXJ1" s="746"/>
      <c r="IXK1" s="746"/>
      <c r="IXL1" s="746"/>
      <c r="IXM1" s="746"/>
      <c r="IXN1" s="746"/>
      <c r="IXO1" s="746"/>
      <c r="IXP1" s="746"/>
      <c r="IXQ1" s="746"/>
      <c r="IXR1" s="746"/>
      <c r="IXS1" s="746"/>
      <c r="IXT1" s="746"/>
      <c r="IXU1" s="746"/>
      <c r="IXV1" s="746"/>
      <c r="IXW1" s="746"/>
      <c r="IXX1" s="746"/>
      <c r="IXY1" s="746"/>
      <c r="IXZ1" s="746"/>
      <c r="IYA1" s="746"/>
      <c r="IYB1" s="746"/>
      <c r="IYC1" s="746"/>
      <c r="IYD1" s="746"/>
      <c r="IYE1" s="746"/>
      <c r="IYF1" s="746"/>
      <c r="IYG1" s="746"/>
      <c r="IYH1" s="746"/>
      <c r="IYI1" s="746"/>
      <c r="IYJ1" s="746"/>
      <c r="IYK1" s="746"/>
      <c r="IYL1" s="746"/>
      <c r="IYM1" s="746"/>
      <c r="IYN1" s="746"/>
      <c r="IYO1" s="746"/>
      <c r="IYP1" s="746"/>
      <c r="IYQ1" s="746"/>
      <c r="IYR1" s="746"/>
      <c r="IYS1" s="746"/>
      <c r="IYT1" s="746"/>
      <c r="IYU1" s="746"/>
      <c r="IYV1" s="746"/>
      <c r="IYW1" s="746"/>
      <c r="IYX1" s="746"/>
      <c r="IYY1" s="746"/>
      <c r="IYZ1" s="746"/>
      <c r="IZA1" s="746"/>
      <c r="IZB1" s="746"/>
      <c r="IZC1" s="746"/>
      <c r="IZD1" s="746"/>
      <c r="IZE1" s="746"/>
      <c r="IZF1" s="746"/>
      <c r="IZG1" s="746"/>
      <c r="IZH1" s="746"/>
      <c r="IZI1" s="746"/>
      <c r="IZJ1" s="746"/>
      <c r="IZK1" s="746"/>
      <c r="IZL1" s="746"/>
      <c r="IZM1" s="746"/>
      <c r="IZN1" s="746"/>
      <c r="IZO1" s="746"/>
      <c r="IZP1" s="746"/>
      <c r="IZQ1" s="746"/>
      <c r="IZR1" s="746"/>
      <c r="IZS1" s="746"/>
      <c r="IZT1" s="746"/>
      <c r="IZU1" s="746"/>
      <c r="IZV1" s="746"/>
      <c r="IZW1" s="746"/>
      <c r="IZX1" s="746"/>
      <c r="IZY1" s="746"/>
      <c r="IZZ1" s="746"/>
      <c r="JAA1" s="746"/>
      <c r="JAB1" s="746"/>
      <c r="JAC1" s="746"/>
      <c r="JAD1" s="746"/>
      <c r="JAE1" s="746"/>
      <c r="JAF1" s="746"/>
      <c r="JAG1" s="746"/>
      <c r="JAH1" s="746"/>
      <c r="JAI1" s="746"/>
      <c r="JAJ1" s="746"/>
      <c r="JAK1" s="746"/>
      <c r="JAL1" s="746"/>
      <c r="JAM1" s="746"/>
      <c r="JAN1" s="746"/>
      <c r="JAO1" s="746"/>
      <c r="JAP1" s="746"/>
      <c r="JAQ1" s="746"/>
      <c r="JAR1" s="746"/>
      <c r="JAS1" s="746"/>
      <c r="JAT1" s="746"/>
      <c r="JAU1" s="746"/>
      <c r="JAV1" s="746"/>
      <c r="JAW1" s="746"/>
      <c r="JAX1" s="746"/>
      <c r="JAY1" s="746"/>
      <c r="JAZ1" s="746"/>
      <c r="JBA1" s="746"/>
      <c r="JBB1" s="746"/>
      <c r="JBC1" s="746"/>
      <c r="JBD1" s="746"/>
      <c r="JBE1" s="746"/>
      <c r="JBF1" s="746"/>
      <c r="JBG1" s="746"/>
      <c r="JBH1" s="746"/>
      <c r="JBI1" s="746"/>
      <c r="JBJ1" s="746"/>
      <c r="JBK1" s="746"/>
      <c r="JBL1" s="746"/>
      <c r="JBM1" s="746"/>
      <c r="JBN1" s="746"/>
      <c r="JBO1" s="746"/>
      <c r="JBP1" s="746"/>
      <c r="JBQ1" s="746"/>
      <c r="JBR1" s="746"/>
      <c r="JBS1" s="746"/>
      <c r="JBT1" s="746"/>
      <c r="JBU1" s="746"/>
      <c r="JBV1" s="746"/>
      <c r="JBW1" s="746"/>
      <c r="JBX1" s="746"/>
      <c r="JBY1" s="746"/>
      <c r="JBZ1" s="746"/>
      <c r="JCA1" s="746"/>
      <c r="JCB1" s="746"/>
      <c r="JCC1" s="746"/>
      <c r="JCD1" s="746"/>
      <c r="JCE1" s="746"/>
      <c r="JCF1" s="746"/>
      <c r="JCG1" s="746"/>
      <c r="JCH1" s="746"/>
      <c r="JCI1" s="746"/>
      <c r="JCJ1" s="746"/>
      <c r="JCK1" s="746"/>
      <c r="JCL1" s="746"/>
      <c r="JCM1" s="746"/>
      <c r="JCN1" s="746"/>
      <c r="JCO1" s="746"/>
      <c r="JCP1" s="746"/>
      <c r="JCQ1" s="746"/>
      <c r="JCR1" s="746"/>
      <c r="JCS1" s="746"/>
      <c r="JCT1" s="746"/>
      <c r="JCU1" s="746"/>
      <c r="JCV1" s="746"/>
      <c r="JCW1" s="746"/>
      <c r="JCX1" s="746"/>
      <c r="JCY1" s="746"/>
      <c r="JCZ1" s="746"/>
      <c r="JDA1" s="746"/>
      <c r="JDB1" s="746"/>
      <c r="JDC1" s="746"/>
      <c r="JDD1" s="746"/>
      <c r="JDE1" s="746"/>
      <c r="JDF1" s="746"/>
      <c r="JDG1" s="746"/>
      <c r="JDH1" s="746"/>
      <c r="JDI1" s="746"/>
      <c r="JDJ1" s="746"/>
      <c r="JDK1" s="746"/>
      <c r="JDL1" s="746"/>
      <c r="JDM1" s="746"/>
      <c r="JDN1" s="746"/>
      <c r="JDO1" s="746"/>
      <c r="JDP1" s="746"/>
      <c r="JDQ1" s="746"/>
      <c r="JDR1" s="746"/>
      <c r="JDS1" s="746"/>
      <c r="JDT1" s="746"/>
      <c r="JDU1" s="746"/>
      <c r="JDV1" s="746"/>
      <c r="JDW1" s="746"/>
      <c r="JDX1" s="746"/>
      <c r="JDY1" s="746"/>
      <c r="JDZ1" s="746"/>
      <c r="JEA1" s="746"/>
      <c r="JEB1" s="746"/>
      <c r="JEC1" s="746"/>
      <c r="JED1" s="746"/>
      <c r="JEE1" s="746"/>
      <c r="JEF1" s="746"/>
      <c r="JEG1" s="746"/>
      <c r="JEH1" s="746"/>
      <c r="JEI1" s="746"/>
      <c r="JEJ1" s="746"/>
      <c r="JEK1" s="746"/>
      <c r="JEL1" s="746"/>
      <c r="JEM1" s="746"/>
      <c r="JEN1" s="746"/>
      <c r="JEO1" s="746"/>
      <c r="JEP1" s="746"/>
      <c r="JEQ1" s="746"/>
      <c r="JER1" s="746"/>
      <c r="JES1" s="746"/>
      <c r="JET1" s="746"/>
      <c r="JEU1" s="746"/>
      <c r="JEV1" s="746"/>
      <c r="JEW1" s="746"/>
      <c r="JEX1" s="746"/>
      <c r="JEY1" s="746"/>
      <c r="JEZ1" s="746"/>
      <c r="JFA1" s="746"/>
      <c r="JFB1" s="746"/>
      <c r="JFC1" s="746"/>
      <c r="JFD1" s="746"/>
      <c r="JFE1" s="746"/>
      <c r="JFF1" s="746"/>
      <c r="JFG1" s="746"/>
      <c r="JFH1" s="746"/>
      <c r="JFI1" s="746"/>
      <c r="JFJ1" s="746"/>
      <c r="JFK1" s="746"/>
      <c r="JFL1" s="746"/>
      <c r="JFM1" s="746"/>
      <c r="JFN1" s="746"/>
      <c r="JFO1" s="746"/>
      <c r="JFP1" s="746"/>
      <c r="JFQ1" s="746"/>
      <c r="JFR1" s="746"/>
      <c r="JFS1" s="746"/>
      <c r="JFT1" s="746"/>
      <c r="JFU1" s="746"/>
      <c r="JFV1" s="746"/>
      <c r="JFW1" s="746"/>
      <c r="JFX1" s="746"/>
      <c r="JFY1" s="746"/>
      <c r="JFZ1" s="746"/>
      <c r="JGA1" s="746"/>
      <c r="JGB1" s="746"/>
      <c r="JGC1" s="746"/>
      <c r="JGD1" s="746"/>
      <c r="JGE1" s="746"/>
      <c r="JGF1" s="746"/>
      <c r="JGG1" s="746"/>
      <c r="JGH1" s="746"/>
      <c r="JGI1" s="746"/>
      <c r="JGJ1" s="746"/>
      <c r="JGK1" s="746"/>
      <c r="JGL1" s="746"/>
      <c r="JGM1" s="746"/>
      <c r="JGN1" s="746"/>
      <c r="JGO1" s="746"/>
      <c r="JGP1" s="746"/>
      <c r="JGQ1" s="746"/>
      <c r="JGR1" s="746"/>
      <c r="JGS1" s="746"/>
      <c r="JGT1" s="746"/>
      <c r="JGU1" s="746"/>
      <c r="JGV1" s="746"/>
      <c r="JGW1" s="746"/>
      <c r="JGX1" s="746"/>
      <c r="JGY1" s="746"/>
      <c r="JGZ1" s="746"/>
      <c r="JHA1" s="746"/>
      <c r="JHB1" s="746"/>
      <c r="JHC1" s="746"/>
      <c r="JHD1" s="746"/>
      <c r="JHE1" s="746"/>
      <c r="JHF1" s="746"/>
      <c r="JHG1" s="746"/>
      <c r="JHH1" s="746"/>
      <c r="JHI1" s="746"/>
      <c r="JHJ1" s="746"/>
      <c r="JHK1" s="746"/>
      <c r="JHL1" s="746"/>
      <c r="JHM1" s="746"/>
      <c r="JHN1" s="746"/>
      <c r="JHO1" s="746"/>
      <c r="JHP1" s="746"/>
      <c r="JHQ1" s="746"/>
      <c r="JHR1" s="746"/>
      <c r="JHS1" s="746"/>
      <c r="JHT1" s="746"/>
      <c r="JHU1" s="746"/>
      <c r="JHV1" s="746"/>
      <c r="JHW1" s="746"/>
      <c r="JHX1" s="746"/>
      <c r="JHY1" s="746"/>
      <c r="JHZ1" s="746"/>
      <c r="JIA1" s="746"/>
      <c r="JIB1" s="746"/>
      <c r="JIC1" s="746"/>
      <c r="JID1" s="746"/>
      <c r="JIE1" s="746"/>
      <c r="JIF1" s="746"/>
      <c r="JIG1" s="746"/>
      <c r="JIH1" s="746"/>
      <c r="JII1" s="746"/>
      <c r="JIJ1" s="746"/>
      <c r="JIK1" s="746"/>
      <c r="JIL1" s="746"/>
      <c r="JIM1" s="746"/>
      <c r="JIN1" s="746"/>
      <c r="JIO1" s="746"/>
      <c r="JIP1" s="746"/>
      <c r="JIQ1" s="746"/>
      <c r="JIR1" s="746"/>
      <c r="JIS1" s="746"/>
      <c r="JIT1" s="746"/>
      <c r="JIU1" s="746"/>
      <c r="JIV1" s="746"/>
      <c r="JIW1" s="746"/>
      <c r="JIX1" s="746"/>
      <c r="JIY1" s="746"/>
      <c r="JIZ1" s="746"/>
      <c r="JJA1" s="746"/>
      <c r="JJB1" s="746"/>
      <c r="JJC1" s="746"/>
      <c r="JJD1" s="746"/>
      <c r="JJE1" s="746"/>
      <c r="JJF1" s="746"/>
      <c r="JJG1" s="746"/>
      <c r="JJH1" s="746"/>
      <c r="JJI1" s="746"/>
      <c r="JJJ1" s="746"/>
      <c r="JJK1" s="746"/>
      <c r="JJL1" s="746"/>
      <c r="JJM1" s="746"/>
      <c r="JJN1" s="746"/>
      <c r="JJO1" s="746"/>
      <c r="JJP1" s="746"/>
      <c r="JJQ1" s="746"/>
      <c r="JJR1" s="746"/>
      <c r="JJS1" s="746"/>
      <c r="JJT1" s="746"/>
      <c r="JJU1" s="746"/>
      <c r="JJV1" s="746"/>
      <c r="JJW1" s="746"/>
      <c r="JJX1" s="746"/>
      <c r="JJY1" s="746"/>
      <c r="JJZ1" s="746"/>
      <c r="JKA1" s="746"/>
      <c r="JKB1" s="746"/>
      <c r="JKC1" s="746"/>
      <c r="JKD1" s="746"/>
      <c r="JKE1" s="746"/>
      <c r="JKF1" s="746"/>
      <c r="JKG1" s="746"/>
      <c r="JKH1" s="746"/>
      <c r="JKI1" s="746"/>
      <c r="JKJ1" s="746"/>
      <c r="JKK1" s="746"/>
      <c r="JKL1" s="746"/>
      <c r="JKM1" s="746"/>
      <c r="JKN1" s="746"/>
      <c r="JKO1" s="746"/>
      <c r="JKP1" s="746"/>
      <c r="JKQ1" s="746"/>
      <c r="JKR1" s="746"/>
      <c r="JKS1" s="746"/>
      <c r="JKT1" s="746"/>
      <c r="JKU1" s="746"/>
      <c r="JKV1" s="746"/>
      <c r="JKW1" s="746"/>
      <c r="JKX1" s="746"/>
      <c r="JKY1" s="746"/>
      <c r="JKZ1" s="746"/>
      <c r="JLA1" s="746"/>
      <c r="JLB1" s="746"/>
      <c r="JLC1" s="746"/>
      <c r="JLD1" s="746"/>
      <c r="JLE1" s="746"/>
      <c r="JLF1" s="746"/>
      <c r="JLG1" s="746"/>
      <c r="JLH1" s="746"/>
      <c r="JLI1" s="746"/>
      <c r="JLJ1" s="746"/>
      <c r="JLK1" s="746"/>
      <c r="JLL1" s="746"/>
      <c r="JLM1" s="746"/>
      <c r="JLN1" s="746"/>
      <c r="JLO1" s="746"/>
      <c r="JLP1" s="746"/>
      <c r="JLQ1" s="746"/>
      <c r="JLR1" s="746"/>
      <c r="JLS1" s="746"/>
      <c r="JLT1" s="746"/>
      <c r="JLU1" s="746"/>
      <c r="JLV1" s="746"/>
      <c r="JLW1" s="746"/>
      <c r="JLX1" s="746"/>
      <c r="JLY1" s="746"/>
      <c r="JLZ1" s="746"/>
      <c r="JMA1" s="746"/>
      <c r="JMB1" s="746"/>
      <c r="JMC1" s="746"/>
      <c r="JMD1" s="746"/>
      <c r="JME1" s="746"/>
      <c r="JMF1" s="746"/>
      <c r="JMG1" s="746"/>
      <c r="JMH1" s="746"/>
      <c r="JMI1" s="746"/>
      <c r="JMJ1" s="746"/>
      <c r="JMK1" s="746"/>
      <c r="JML1" s="746"/>
      <c r="JMM1" s="746"/>
      <c r="JMN1" s="746"/>
      <c r="JMO1" s="746"/>
      <c r="JMP1" s="746"/>
      <c r="JMQ1" s="746"/>
      <c r="JMR1" s="746"/>
      <c r="JMS1" s="746"/>
      <c r="JMT1" s="746"/>
      <c r="JMU1" s="746"/>
      <c r="JMV1" s="746"/>
      <c r="JMW1" s="746"/>
      <c r="JMX1" s="746"/>
      <c r="JMY1" s="746"/>
      <c r="JMZ1" s="746"/>
      <c r="JNA1" s="746"/>
      <c r="JNB1" s="746"/>
      <c r="JNC1" s="746"/>
      <c r="JND1" s="746"/>
      <c r="JNE1" s="746"/>
      <c r="JNF1" s="746"/>
      <c r="JNG1" s="746"/>
      <c r="JNH1" s="746"/>
      <c r="JNI1" s="746"/>
      <c r="JNJ1" s="746"/>
      <c r="JNK1" s="746"/>
      <c r="JNL1" s="746"/>
      <c r="JNM1" s="746"/>
      <c r="JNN1" s="746"/>
      <c r="JNO1" s="746"/>
      <c r="JNP1" s="746"/>
      <c r="JNQ1" s="746"/>
      <c r="JNR1" s="746"/>
      <c r="JNS1" s="746"/>
      <c r="JNT1" s="746"/>
      <c r="JNU1" s="746"/>
      <c r="JNV1" s="746"/>
      <c r="JNW1" s="746"/>
      <c r="JNX1" s="746"/>
      <c r="JNY1" s="746"/>
      <c r="JNZ1" s="746"/>
      <c r="JOA1" s="746"/>
      <c r="JOB1" s="746"/>
      <c r="JOC1" s="746"/>
      <c r="JOD1" s="746"/>
      <c r="JOE1" s="746"/>
      <c r="JOF1" s="746"/>
      <c r="JOG1" s="746"/>
      <c r="JOH1" s="746"/>
      <c r="JOI1" s="746"/>
      <c r="JOJ1" s="746"/>
      <c r="JOK1" s="746"/>
      <c r="JOL1" s="746"/>
      <c r="JOM1" s="746"/>
      <c r="JON1" s="746"/>
      <c r="JOO1" s="746"/>
      <c r="JOP1" s="746"/>
      <c r="JOQ1" s="746"/>
      <c r="JOR1" s="746"/>
      <c r="JOS1" s="746"/>
      <c r="JOT1" s="746"/>
      <c r="JOU1" s="746"/>
      <c r="JOV1" s="746"/>
      <c r="JOW1" s="746"/>
      <c r="JOX1" s="746"/>
      <c r="JOY1" s="746"/>
      <c r="JOZ1" s="746"/>
      <c r="JPA1" s="746"/>
      <c r="JPB1" s="746"/>
      <c r="JPC1" s="746"/>
      <c r="JPD1" s="746"/>
      <c r="JPE1" s="746"/>
      <c r="JPF1" s="746"/>
      <c r="JPG1" s="746"/>
      <c r="JPH1" s="746"/>
      <c r="JPI1" s="746"/>
      <c r="JPJ1" s="746"/>
      <c r="JPK1" s="746"/>
      <c r="JPL1" s="746"/>
      <c r="JPM1" s="746"/>
      <c r="JPN1" s="746"/>
      <c r="JPO1" s="746"/>
      <c r="JPP1" s="746"/>
      <c r="JPQ1" s="746"/>
      <c r="JPR1" s="746"/>
      <c r="JPS1" s="746"/>
      <c r="JPT1" s="746"/>
      <c r="JPU1" s="746"/>
      <c r="JPV1" s="746"/>
      <c r="JPW1" s="746"/>
      <c r="JPX1" s="746"/>
      <c r="JPY1" s="746"/>
      <c r="JPZ1" s="746"/>
      <c r="JQA1" s="746"/>
      <c r="JQB1" s="746"/>
      <c r="JQC1" s="746"/>
      <c r="JQD1" s="746"/>
      <c r="JQE1" s="746"/>
      <c r="JQF1" s="746"/>
      <c r="JQG1" s="746"/>
      <c r="JQH1" s="746"/>
      <c r="JQI1" s="746"/>
      <c r="JQJ1" s="746"/>
      <c r="JQK1" s="746"/>
      <c r="JQL1" s="746"/>
      <c r="JQM1" s="746"/>
      <c r="JQN1" s="746"/>
      <c r="JQO1" s="746"/>
      <c r="JQP1" s="746"/>
      <c r="JQQ1" s="746"/>
      <c r="JQR1" s="746"/>
      <c r="JQS1" s="746"/>
      <c r="JQT1" s="746"/>
      <c r="JQU1" s="746"/>
      <c r="JQV1" s="746"/>
      <c r="JQW1" s="746"/>
      <c r="JQX1" s="746"/>
      <c r="JQY1" s="746"/>
      <c r="JQZ1" s="746"/>
      <c r="JRA1" s="746"/>
      <c r="JRB1" s="746"/>
      <c r="JRC1" s="746"/>
      <c r="JRD1" s="746"/>
      <c r="JRE1" s="746"/>
      <c r="JRF1" s="746"/>
      <c r="JRG1" s="746"/>
      <c r="JRH1" s="746"/>
      <c r="JRI1" s="746"/>
      <c r="JRJ1" s="746"/>
      <c r="JRK1" s="746"/>
      <c r="JRL1" s="746"/>
      <c r="JRM1" s="746"/>
      <c r="JRN1" s="746"/>
      <c r="JRO1" s="746"/>
      <c r="JRP1" s="746"/>
      <c r="JRQ1" s="746"/>
      <c r="JRR1" s="746"/>
      <c r="JRS1" s="746"/>
      <c r="JRT1" s="746"/>
      <c r="JRU1" s="746"/>
      <c r="JRV1" s="746"/>
      <c r="JRW1" s="746"/>
      <c r="JRX1" s="746"/>
      <c r="JRY1" s="746"/>
      <c r="JRZ1" s="746"/>
      <c r="JSA1" s="746"/>
      <c r="JSB1" s="746"/>
      <c r="JSC1" s="746"/>
      <c r="JSD1" s="746"/>
      <c r="JSE1" s="746"/>
      <c r="JSF1" s="746"/>
      <c r="JSG1" s="746"/>
      <c r="JSH1" s="746"/>
      <c r="JSI1" s="746"/>
      <c r="JSJ1" s="746"/>
      <c r="JSK1" s="746"/>
      <c r="JSL1" s="746"/>
      <c r="JSM1" s="746"/>
      <c r="JSN1" s="746"/>
      <c r="JSO1" s="746"/>
      <c r="JSP1" s="746"/>
      <c r="JSQ1" s="746"/>
      <c r="JSR1" s="746"/>
      <c r="JSS1" s="746"/>
      <c r="JST1" s="746"/>
      <c r="JSU1" s="746"/>
      <c r="JSV1" s="746"/>
      <c r="JSW1" s="746"/>
      <c r="JSX1" s="746"/>
      <c r="JSY1" s="746"/>
      <c r="JSZ1" s="746"/>
      <c r="JTA1" s="746"/>
      <c r="JTB1" s="746"/>
      <c r="JTC1" s="746"/>
      <c r="JTD1" s="746"/>
      <c r="JTE1" s="746"/>
      <c r="JTF1" s="746"/>
      <c r="JTG1" s="746"/>
      <c r="JTH1" s="746"/>
      <c r="JTI1" s="746"/>
      <c r="JTJ1" s="746"/>
      <c r="JTK1" s="746"/>
      <c r="JTL1" s="746"/>
      <c r="JTM1" s="746"/>
      <c r="JTN1" s="746"/>
      <c r="JTO1" s="746"/>
      <c r="JTP1" s="746"/>
      <c r="JTQ1" s="746"/>
      <c r="JTR1" s="746"/>
      <c r="JTS1" s="746"/>
      <c r="JTT1" s="746"/>
      <c r="JTU1" s="746"/>
      <c r="JTV1" s="746"/>
      <c r="JTW1" s="746"/>
      <c r="JTX1" s="746"/>
      <c r="JTY1" s="746"/>
      <c r="JTZ1" s="746"/>
      <c r="JUA1" s="746"/>
      <c r="JUB1" s="746"/>
      <c r="JUC1" s="746"/>
      <c r="JUD1" s="746"/>
      <c r="JUE1" s="746"/>
      <c r="JUF1" s="746"/>
      <c r="JUG1" s="746"/>
      <c r="JUH1" s="746"/>
      <c r="JUI1" s="746"/>
      <c r="JUJ1" s="746"/>
      <c r="JUK1" s="746"/>
      <c r="JUL1" s="746"/>
      <c r="JUM1" s="746"/>
      <c r="JUN1" s="746"/>
      <c r="JUO1" s="746"/>
      <c r="JUP1" s="746"/>
      <c r="JUQ1" s="746"/>
      <c r="JUR1" s="746"/>
      <c r="JUS1" s="746"/>
      <c r="JUT1" s="746"/>
      <c r="JUU1" s="746"/>
      <c r="JUV1" s="746"/>
      <c r="JUW1" s="746"/>
      <c r="JUX1" s="746"/>
      <c r="JUY1" s="746"/>
      <c r="JUZ1" s="746"/>
      <c r="JVA1" s="746"/>
      <c r="JVB1" s="746"/>
      <c r="JVC1" s="746"/>
      <c r="JVD1" s="746"/>
      <c r="JVE1" s="746"/>
      <c r="JVF1" s="746"/>
      <c r="JVG1" s="746"/>
      <c r="JVH1" s="746"/>
      <c r="JVI1" s="746"/>
      <c r="JVJ1" s="746"/>
      <c r="JVK1" s="746"/>
      <c r="JVL1" s="746"/>
      <c r="JVM1" s="746"/>
      <c r="JVN1" s="746"/>
      <c r="JVO1" s="746"/>
      <c r="JVP1" s="746"/>
      <c r="JVQ1" s="746"/>
      <c r="JVR1" s="746"/>
      <c r="JVS1" s="746"/>
      <c r="JVT1" s="746"/>
      <c r="JVU1" s="746"/>
      <c r="JVV1" s="746"/>
      <c r="JVW1" s="746"/>
      <c r="JVX1" s="746"/>
      <c r="JVY1" s="746"/>
      <c r="JVZ1" s="746"/>
      <c r="JWA1" s="746"/>
      <c r="JWB1" s="746"/>
      <c r="JWC1" s="746"/>
      <c r="JWD1" s="746"/>
      <c r="JWE1" s="746"/>
      <c r="JWF1" s="746"/>
      <c r="JWG1" s="746"/>
      <c r="JWH1" s="746"/>
      <c r="JWI1" s="746"/>
      <c r="JWJ1" s="746"/>
      <c r="JWK1" s="746"/>
      <c r="JWL1" s="746"/>
      <c r="JWM1" s="746"/>
      <c r="JWN1" s="746"/>
      <c r="JWO1" s="746"/>
      <c r="JWP1" s="746"/>
      <c r="JWQ1" s="746"/>
      <c r="JWR1" s="746"/>
      <c r="JWS1" s="746"/>
      <c r="JWT1" s="746"/>
      <c r="JWU1" s="746"/>
      <c r="JWV1" s="746"/>
      <c r="JWW1" s="746"/>
      <c r="JWX1" s="746"/>
      <c r="JWY1" s="746"/>
      <c r="JWZ1" s="746"/>
      <c r="JXA1" s="746"/>
      <c r="JXB1" s="746"/>
      <c r="JXC1" s="746"/>
      <c r="JXD1" s="746"/>
      <c r="JXE1" s="746"/>
      <c r="JXF1" s="746"/>
      <c r="JXG1" s="746"/>
      <c r="JXH1" s="746"/>
      <c r="JXI1" s="746"/>
      <c r="JXJ1" s="746"/>
      <c r="JXK1" s="746"/>
      <c r="JXL1" s="746"/>
      <c r="JXM1" s="746"/>
      <c r="JXN1" s="746"/>
      <c r="JXO1" s="746"/>
      <c r="JXP1" s="746"/>
      <c r="JXQ1" s="746"/>
      <c r="JXR1" s="746"/>
      <c r="JXS1" s="746"/>
      <c r="JXT1" s="746"/>
      <c r="JXU1" s="746"/>
      <c r="JXV1" s="746"/>
      <c r="JXW1" s="746"/>
      <c r="JXX1" s="746"/>
      <c r="JXY1" s="746"/>
      <c r="JXZ1" s="746"/>
      <c r="JYA1" s="746"/>
      <c r="JYB1" s="746"/>
      <c r="JYC1" s="746"/>
      <c r="JYD1" s="746"/>
      <c r="JYE1" s="746"/>
      <c r="JYF1" s="746"/>
      <c r="JYG1" s="746"/>
      <c r="JYH1" s="746"/>
      <c r="JYI1" s="746"/>
      <c r="JYJ1" s="746"/>
      <c r="JYK1" s="746"/>
      <c r="JYL1" s="746"/>
      <c r="JYM1" s="746"/>
      <c r="JYN1" s="746"/>
      <c r="JYO1" s="746"/>
      <c r="JYP1" s="746"/>
      <c r="JYQ1" s="746"/>
      <c r="JYR1" s="746"/>
      <c r="JYS1" s="746"/>
      <c r="JYT1" s="746"/>
      <c r="JYU1" s="746"/>
      <c r="JYV1" s="746"/>
      <c r="JYW1" s="746"/>
      <c r="JYX1" s="746"/>
      <c r="JYY1" s="746"/>
      <c r="JYZ1" s="746"/>
      <c r="JZA1" s="746"/>
      <c r="JZB1" s="746"/>
      <c r="JZC1" s="746"/>
      <c r="JZD1" s="746"/>
      <c r="JZE1" s="746"/>
      <c r="JZF1" s="746"/>
      <c r="JZG1" s="746"/>
      <c r="JZH1" s="746"/>
      <c r="JZI1" s="746"/>
      <c r="JZJ1" s="746"/>
      <c r="JZK1" s="746"/>
      <c r="JZL1" s="746"/>
      <c r="JZM1" s="746"/>
      <c r="JZN1" s="746"/>
      <c r="JZO1" s="746"/>
      <c r="JZP1" s="746"/>
      <c r="JZQ1" s="746"/>
      <c r="JZR1" s="746"/>
      <c r="JZS1" s="746"/>
      <c r="JZT1" s="746"/>
      <c r="JZU1" s="746"/>
      <c r="JZV1" s="746"/>
      <c r="JZW1" s="746"/>
      <c r="JZX1" s="746"/>
      <c r="JZY1" s="746"/>
      <c r="JZZ1" s="746"/>
      <c r="KAA1" s="746"/>
      <c r="KAB1" s="746"/>
      <c r="KAC1" s="746"/>
      <c r="KAD1" s="746"/>
      <c r="KAE1" s="746"/>
      <c r="KAF1" s="746"/>
      <c r="KAG1" s="746"/>
      <c r="KAH1" s="746"/>
      <c r="KAI1" s="746"/>
      <c r="KAJ1" s="746"/>
      <c r="KAK1" s="746"/>
      <c r="KAL1" s="746"/>
      <c r="KAM1" s="746"/>
      <c r="KAN1" s="746"/>
      <c r="KAO1" s="746"/>
      <c r="KAP1" s="746"/>
      <c r="KAQ1" s="746"/>
      <c r="KAR1" s="746"/>
      <c r="KAS1" s="746"/>
      <c r="KAT1" s="746"/>
      <c r="KAU1" s="746"/>
      <c r="KAV1" s="746"/>
      <c r="KAW1" s="746"/>
      <c r="KAX1" s="746"/>
      <c r="KAY1" s="746"/>
      <c r="KAZ1" s="746"/>
      <c r="KBA1" s="746"/>
      <c r="KBB1" s="746"/>
      <c r="KBC1" s="746"/>
      <c r="KBD1" s="746"/>
      <c r="KBE1" s="746"/>
      <c r="KBF1" s="746"/>
      <c r="KBG1" s="746"/>
      <c r="KBH1" s="746"/>
      <c r="KBI1" s="746"/>
      <c r="KBJ1" s="746"/>
      <c r="KBK1" s="746"/>
      <c r="KBL1" s="746"/>
      <c r="KBM1" s="746"/>
      <c r="KBN1" s="746"/>
      <c r="KBO1" s="746"/>
      <c r="KBP1" s="746"/>
      <c r="KBQ1" s="746"/>
      <c r="KBR1" s="746"/>
      <c r="KBS1" s="746"/>
      <c r="KBT1" s="746"/>
      <c r="KBU1" s="746"/>
      <c r="KBV1" s="746"/>
      <c r="KBW1" s="746"/>
      <c r="KBX1" s="746"/>
      <c r="KBY1" s="746"/>
      <c r="KBZ1" s="746"/>
      <c r="KCA1" s="746"/>
      <c r="KCB1" s="746"/>
      <c r="KCC1" s="746"/>
      <c r="KCD1" s="746"/>
      <c r="KCE1" s="746"/>
      <c r="KCF1" s="746"/>
      <c r="KCG1" s="746"/>
      <c r="KCH1" s="746"/>
      <c r="KCI1" s="746"/>
      <c r="KCJ1" s="746"/>
      <c r="KCK1" s="746"/>
      <c r="KCL1" s="746"/>
      <c r="KCM1" s="746"/>
      <c r="KCN1" s="746"/>
      <c r="KCO1" s="746"/>
      <c r="KCP1" s="746"/>
      <c r="KCQ1" s="746"/>
      <c r="KCR1" s="746"/>
      <c r="KCS1" s="746"/>
      <c r="KCT1" s="746"/>
      <c r="KCU1" s="746"/>
      <c r="KCV1" s="746"/>
      <c r="KCW1" s="746"/>
      <c r="KCX1" s="746"/>
      <c r="KCY1" s="746"/>
      <c r="KCZ1" s="746"/>
      <c r="KDA1" s="746"/>
      <c r="KDB1" s="746"/>
      <c r="KDC1" s="746"/>
      <c r="KDD1" s="746"/>
      <c r="KDE1" s="746"/>
      <c r="KDF1" s="746"/>
      <c r="KDG1" s="746"/>
      <c r="KDH1" s="746"/>
      <c r="KDI1" s="746"/>
      <c r="KDJ1" s="746"/>
      <c r="KDK1" s="746"/>
      <c r="KDL1" s="746"/>
      <c r="KDM1" s="746"/>
      <c r="KDN1" s="746"/>
      <c r="KDO1" s="746"/>
      <c r="KDP1" s="746"/>
      <c r="KDQ1" s="746"/>
      <c r="KDR1" s="746"/>
      <c r="KDS1" s="746"/>
      <c r="KDT1" s="746"/>
      <c r="KDU1" s="746"/>
      <c r="KDV1" s="746"/>
      <c r="KDW1" s="746"/>
      <c r="KDX1" s="746"/>
      <c r="KDY1" s="746"/>
      <c r="KDZ1" s="746"/>
      <c r="KEA1" s="746"/>
      <c r="KEB1" s="746"/>
      <c r="KEC1" s="746"/>
      <c r="KED1" s="746"/>
      <c r="KEE1" s="746"/>
      <c r="KEF1" s="746"/>
      <c r="KEG1" s="746"/>
      <c r="KEH1" s="746"/>
      <c r="KEI1" s="746"/>
      <c r="KEJ1" s="746"/>
      <c r="KEK1" s="746"/>
      <c r="KEL1" s="746"/>
      <c r="KEM1" s="746"/>
      <c r="KEN1" s="746"/>
      <c r="KEO1" s="746"/>
      <c r="KEP1" s="746"/>
      <c r="KEQ1" s="746"/>
      <c r="KER1" s="746"/>
      <c r="KES1" s="746"/>
      <c r="KET1" s="746"/>
      <c r="KEU1" s="746"/>
      <c r="KEV1" s="746"/>
      <c r="KEW1" s="746"/>
      <c r="KEX1" s="746"/>
      <c r="KEY1" s="746"/>
      <c r="KEZ1" s="746"/>
      <c r="KFA1" s="746"/>
      <c r="KFB1" s="746"/>
      <c r="KFC1" s="746"/>
      <c r="KFD1" s="746"/>
      <c r="KFE1" s="746"/>
      <c r="KFF1" s="746"/>
      <c r="KFG1" s="746"/>
      <c r="KFH1" s="746"/>
      <c r="KFI1" s="746"/>
      <c r="KFJ1" s="746"/>
      <c r="KFK1" s="746"/>
      <c r="KFL1" s="746"/>
      <c r="KFM1" s="746"/>
      <c r="KFN1" s="746"/>
      <c r="KFO1" s="746"/>
      <c r="KFP1" s="746"/>
      <c r="KFQ1" s="746"/>
      <c r="KFR1" s="746"/>
      <c r="KFS1" s="746"/>
      <c r="KFT1" s="746"/>
      <c r="KFU1" s="746"/>
      <c r="KFV1" s="746"/>
      <c r="KFW1" s="746"/>
      <c r="KFX1" s="746"/>
      <c r="KFY1" s="746"/>
      <c r="KFZ1" s="746"/>
      <c r="KGA1" s="746"/>
      <c r="KGB1" s="746"/>
      <c r="KGC1" s="746"/>
      <c r="KGD1" s="746"/>
      <c r="KGE1" s="746"/>
      <c r="KGF1" s="746"/>
      <c r="KGG1" s="746"/>
      <c r="KGH1" s="746"/>
      <c r="KGI1" s="746"/>
      <c r="KGJ1" s="746"/>
      <c r="KGK1" s="746"/>
      <c r="KGL1" s="746"/>
      <c r="KGM1" s="746"/>
      <c r="KGN1" s="746"/>
      <c r="KGO1" s="746"/>
      <c r="KGP1" s="746"/>
      <c r="KGQ1" s="746"/>
      <c r="KGR1" s="746"/>
      <c r="KGS1" s="746"/>
      <c r="KGT1" s="746"/>
      <c r="KGU1" s="746"/>
      <c r="KGV1" s="746"/>
      <c r="KGW1" s="746"/>
      <c r="KGX1" s="746"/>
      <c r="KGY1" s="746"/>
      <c r="KGZ1" s="746"/>
      <c r="KHA1" s="746"/>
      <c r="KHB1" s="746"/>
      <c r="KHC1" s="746"/>
      <c r="KHD1" s="746"/>
      <c r="KHE1" s="746"/>
      <c r="KHF1" s="746"/>
      <c r="KHG1" s="746"/>
      <c r="KHH1" s="746"/>
      <c r="KHI1" s="746"/>
      <c r="KHJ1" s="746"/>
      <c r="KHK1" s="746"/>
      <c r="KHL1" s="746"/>
      <c r="KHM1" s="746"/>
      <c r="KHN1" s="746"/>
      <c r="KHO1" s="746"/>
      <c r="KHP1" s="746"/>
      <c r="KHQ1" s="746"/>
      <c r="KHR1" s="746"/>
      <c r="KHS1" s="746"/>
      <c r="KHT1" s="746"/>
      <c r="KHU1" s="746"/>
      <c r="KHV1" s="746"/>
      <c r="KHW1" s="746"/>
      <c r="KHX1" s="746"/>
      <c r="KHY1" s="746"/>
      <c r="KHZ1" s="746"/>
      <c r="KIA1" s="746"/>
      <c r="KIB1" s="746"/>
      <c r="KIC1" s="746"/>
      <c r="KID1" s="746"/>
      <c r="KIE1" s="746"/>
      <c r="KIF1" s="746"/>
      <c r="KIG1" s="746"/>
      <c r="KIH1" s="746"/>
      <c r="KII1" s="746"/>
      <c r="KIJ1" s="746"/>
      <c r="KIK1" s="746"/>
      <c r="KIL1" s="746"/>
      <c r="KIM1" s="746"/>
      <c r="KIN1" s="746"/>
      <c r="KIO1" s="746"/>
      <c r="KIP1" s="746"/>
      <c r="KIQ1" s="746"/>
      <c r="KIR1" s="746"/>
      <c r="KIS1" s="746"/>
      <c r="KIT1" s="746"/>
      <c r="KIU1" s="746"/>
      <c r="KIV1" s="746"/>
      <c r="KIW1" s="746"/>
      <c r="KIX1" s="746"/>
      <c r="KIY1" s="746"/>
      <c r="KIZ1" s="746"/>
      <c r="KJA1" s="746"/>
      <c r="KJB1" s="746"/>
      <c r="KJC1" s="746"/>
      <c r="KJD1" s="746"/>
      <c r="KJE1" s="746"/>
      <c r="KJF1" s="746"/>
      <c r="KJG1" s="746"/>
      <c r="KJH1" s="746"/>
      <c r="KJI1" s="746"/>
      <c r="KJJ1" s="746"/>
      <c r="KJK1" s="746"/>
      <c r="KJL1" s="746"/>
      <c r="KJM1" s="746"/>
      <c r="KJN1" s="746"/>
      <c r="KJO1" s="746"/>
      <c r="KJP1" s="746"/>
      <c r="KJQ1" s="746"/>
      <c r="KJR1" s="746"/>
      <c r="KJS1" s="746"/>
      <c r="KJT1" s="746"/>
      <c r="KJU1" s="746"/>
      <c r="KJV1" s="746"/>
      <c r="KJW1" s="746"/>
      <c r="KJX1" s="746"/>
      <c r="KJY1" s="746"/>
      <c r="KJZ1" s="746"/>
      <c r="KKA1" s="746"/>
      <c r="KKB1" s="746"/>
      <c r="KKC1" s="746"/>
      <c r="KKD1" s="746"/>
      <c r="KKE1" s="746"/>
      <c r="KKF1" s="746"/>
      <c r="KKG1" s="746"/>
      <c r="KKH1" s="746"/>
      <c r="KKI1" s="746"/>
      <c r="KKJ1" s="746"/>
      <c r="KKK1" s="746"/>
      <c r="KKL1" s="746"/>
      <c r="KKM1" s="746"/>
      <c r="KKN1" s="746"/>
      <c r="KKO1" s="746"/>
      <c r="KKP1" s="746"/>
      <c r="KKQ1" s="746"/>
      <c r="KKR1" s="746"/>
      <c r="KKS1" s="746"/>
      <c r="KKT1" s="746"/>
      <c r="KKU1" s="746"/>
      <c r="KKV1" s="746"/>
      <c r="KKW1" s="746"/>
      <c r="KKX1" s="746"/>
      <c r="KKY1" s="746"/>
      <c r="KKZ1" s="746"/>
      <c r="KLA1" s="746"/>
      <c r="KLB1" s="746"/>
      <c r="KLC1" s="746"/>
      <c r="KLD1" s="746"/>
      <c r="KLE1" s="746"/>
      <c r="KLF1" s="746"/>
      <c r="KLG1" s="746"/>
      <c r="KLH1" s="746"/>
      <c r="KLI1" s="746"/>
      <c r="KLJ1" s="746"/>
      <c r="KLK1" s="746"/>
      <c r="KLL1" s="746"/>
      <c r="KLM1" s="746"/>
      <c r="KLN1" s="746"/>
      <c r="KLO1" s="746"/>
      <c r="KLP1" s="746"/>
      <c r="KLQ1" s="746"/>
      <c r="KLR1" s="746"/>
      <c r="KLS1" s="746"/>
      <c r="KLT1" s="746"/>
      <c r="KLU1" s="746"/>
      <c r="KLV1" s="746"/>
      <c r="KLW1" s="746"/>
      <c r="KLX1" s="746"/>
      <c r="KLY1" s="746"/>
      <c r="KLZ1" s="746"/>
      <c r="KMA1" s="746"/>
      <c r="KMB1" s="746"/>
      <c r="KMC1" s="746"/>
      <c r="KMD1" s="746"/>
      <c r="KME1" s="746"/>
      <c r="KMF1" s="746"/>
      <c r="KMG1" s="746"/>
      <c r="KMH1" s="746"/>
      <c r="KMI1" s="746"/>
      <c r="KMJ1" s="746"/>
      <c r="KMK1" s="746"/>
      <c r="KML1" s="746"/>
      <c r="KMM1" s="746"/>
      <c r="KMN1" s="746"/>
      <c r="KMO1" s="746"/>
      <c r="KMP1" s="746"/>
      <c r="KMQ1" s="746"/>
      <c r="KMR1" s="746"/>
      <c r="KMS1" s="746"/>
      <c r="KMT1" s="746"/>
      <c r="KMU1" s="746"/>
      <c r="KMV1" s="746"/>
      <c r="KMW1" s="746"/>
      <c r="KMX1" s="746"/>
      <c r="KMY1" s="746"/>
      <c r="KMZ1" s="746"/>
      <c r="KNA1" s="746"/>
      <c r="KNB1" s="746"/>
      <c r="KNC1" s="746"/>
      <c r="KND1" s="746"/>
      <c r="KNE1" s="746"/>
      <c r="KNF1" s="746"/>
      <c r="KNG1" s="746"/>
      <c r="KNH1" s="746"/>
      <c r="KNI1" s="746"/>
      <c r="KNJ1" s="746"/>
      <c r="KNK1" s="746"/>
      <c r="KNL1" s="746"/>
      <c r="KNM1" s="746"/>
      <c r="KNN1" s="746"/>
      <c r="KNO1" s="746"/>
      <c r="KNP1" s="746"/>
      <c r="KNQ1" s="746"/>
      <c r="KNR1" s="746"/>
      <c r="KNS1" s="746"/>
      <c r="KNT1" s="746"/>
      <c r="KNU1" s="746"/>
      <c r="KNV1" s="746"/>
      <c r="KNW1" s="746"/>
      <c r="KNX1" s="746"/>
      <c r="KNY1" s="746"/>
      <c r="KNZ1" s="746"/>
      <c r="KOA1" s="746"/>
      <c r="KOB1" s="746"/>
      <c r="KOC1" s="746"/>
      <c r="KOD1" s="746"/>
      <c r="KOE1" s="746"/>
      <c r="KOF1" s="746"/>
      <c r="KOG1" s="746"/>
      <c r="KOH1" s="746"/>
      <c r="KOI1" s="746"/>
      <c r="KOJ1" s="746"/>
      <c r="KOK1" s="746"/>
      <c r="KOL1" s="746"/>
      <c r="KOM1" s="746"/>
      <c r="KON1" s="746"/>
      <c r="KOO1" s="746"/>
      <c r="KOP1" s="746"/>
      <c r="KOQ1" s="746"/>
      <c r="KOR1" s="746"/>
      <c r="KOS1" s="746"/>
      <c r="KOT1" s="746"/>
      <c r="KOU1" s="746"/>
      <c r="KOV1" s="746"/>
      <c r="KOW1" s="746"/>
      <c r="KOX1" s="746"/>
      <c r="KOY1" s="746"/>
      <c r="KOZ1" s="746"/>
      <c r="KPA1" s="746"/>
      <c r="KPB1" s="746"/>
      <c r="KPC1" s="746"/>
      <c r="KPD1" s="746"/>
      <c r="KPE1" s="746"/>
      <c r="KPF1" s="746"/>
      <c r="KPG1" s="746"/>
      <c r="KPH1" s="746"/>
      <c r="KPI1" s="746"/>
      <c r="KPJ1" s="746"/>
      <c r="KPK1" s="746"/>
      <c r="KPL1" s="746"/>
      <c r="KPM1" s="746"/>
      <c r="KPN1" s="746"/>
      <c r="KPO1" s="746"/>
      <c r="KPP1" s="746"/>
      <c r="KPQ1" s="746"/>
      <c r="KPR1" s="746"/>
      <c r="KPS1" s="746"/>
      <c r="KPT1" s="746"/>
      <c r="KPU1" s="746"/>
      <c r="KPV1" s="746"/>
      <c r="KPW1" s="746"/>
      <c r="KPX1" s="746"/>
      <c r="KPY1" s="746"/>
      <c r="KPZ1" s="746"/>
      <c r="KQA1" s="746"/>
      <c r="KQB1" s="746"/>
      <c r="KQC1" s="746"/>
      <c r="KQD1" s="746"/>
      <c r="KQE1" s="746"/>
      <c r="KQF1" s="746"/>
      <c r="KQG1" s="746"/>
      <c r="KQH1" s="746"/>
      <c r="KQI1" s="746"/>
      <c r="KQJ1" s="746"/>
      <c r="KQK1" s="746"/>
      <c r="KQL1" s="746"/>
      <c r="KQM1" s="746"/>
      <c r="KQN1" s="746"/>
      <c r="KQO1" s="746"/>
      <c r="KQP1" s="746"/>
      <c r="KQQ1" s="746"/>
      <c r="KQR1" s="746"/>
      <c r="KQS1" s="746"/>
      <c r="KQT1" s="746"/>
      <c r="KQU1" s="746"/>
      <c r="KQV1" s="746"/>
      <c r="KQW1" s="746"/>
      <c r="KQX1" s="746"/>
      <c r="KQY1" s="746"/>
      <c r="KQZ1" s="746"/>
      <c r="KRA1" s="746"/>
      <c r="KRB1" s="746"/>
      <c r="KRC1" s="746"/>
      <c r="KRD1" s="746"/>
      <c r="KRE1" s="746"/>
      <c r="KRF1" s="746"/>
      <c r="KRG1" s="746"/>
      <c r="KRH1" s="746"/>
      <c r="KRI1" s="746"/>
      <c r="KRJ1" s="746"/>
      <c r="KRK1" s="746"/>
      <c r="KRL1" s="746"/>
      <c r="KRM1" s="746"/>
      <c r="KRN1" s="746"/>
      <c r="KRO1" s="746"/>
      <c r="KRP1" s="746"/>
      <c r="KRQ1" s="746"/>
      <c r="KRR1" s="746"/>
      <c r="KRS1" s="746"/>
      <c r="KRT1" s="746"/>
      <c r="KRU1" s="746"/>
      <c r="KRV1" s="746"/>
      <c r="KRW1" s="746"/>
      <c r="KRX1" s="746"/>
      <c r="KRY1" s="746"/>
      <c r="KRZ1" s="746"/>
      <c r="KSA1" s="746"/>
      <c r="KSB1" s="746"/>
      <c r="KSC1" s="746"/>
      <c r="KSD1" s="746"/>
      <c r="KSE1" s="746"/>
      <c r="KSF1" s="746"/>
      <c r="KSG1" s="746"/>
      <c r="KSH1" s="746"/>
      <c r="KSI1" s="746"/>
      <c r="KSJ1" s="746"/>
      <c r="KSK1" s="746"/>
      <c r="KSL1" s="746"/>
      <c r="KSM1" s="746"/>
      <c r="KSN1" s="746"/>
      <c r="KSO1" s="746"/>
      <c r="KSP1" s="746"/>
      <c r="KSQ1" s="746"/>
      <c r="KSR1" s="746"/>
      <c r="KSS1" s="746"/>
      <c r="KST1" s="746"/>
      <c r="KSU1" s="746"/>
      <c r="KSV1" s="746"/>
      <c r="KSW1" s="746"/>
      <c r="KSX1" s="746"/>
      <c r="KSY1" s="746"/>
      <c r="KSZ1" s="746"/>
      <c r="KTA1" s="746"/>
      <c r="KTB1" s="746"/>
      <c r="KTC1" s="746"/>
      <c r="KTD1" s="746"/>
      <c r="KTE1" s="746"/>
      <c r="KTF1" s="746"/>
      <c r="KTG1" s="746"/>
      <c r="KTH1" s="746"/>
      <c r="KTI1" s="746"/>
      <c r="KTJ1" s="746"/>
      <c r="KTK1" s="746"/>
      <c r="KTL1" s="746"/>
      <c r="KTM1" s="746"/>
      <c r="KTN1" s="746"/>
      <c r="KTO1" s="746"/>
      <c r="KTP1" s="746"/>
      <c r="KTQ1" s="746"/>
      <c r="KTR1" s="746"/>
      <c r="KTS1" s="746"/>
      <c r="KTT1" s="746"/>
      <c r="KTU1" s="746"/>
      <c r="KTV1" s="746"/>
      <c r="KTW1" s="746"/>
      <c r="KTX1" s="746"/>
      <c r="KTY1" s="746"/>
      <c r="KTZ1" s="746"/>
      <c r="KUA1" s="746"/>
      <c r="KUB1" s="746"/>
      <c r="KUC1" s="746"/>
      <c r="KUD1" s="746"/>
      <c r="KUE1" s="746"/>
      <c r="KUF1" s="746"/>
      <c r="KUG1" s="746"/>
      <c r="KUH1" s="746"/>
      <c r="KUI1" s="746"/>
      <c r="KUJ1" s="746"/>
      <c r="KUK1" s="746"/>
      <c r="KUL1" s="746"/>
      <c r="KUM1" s="746"/>
      <c r="KUN1" s="746"/>
      <c r="KUO1" s="746"/>
      <c r="KUP1" s="746"/>
      <c r="KUQ1" s="746"/>
      <c r="KUR1" s="746"/>
      <c r="KUS1" s="746"/>
      <c r="KUT1" s="746"/>
      <c r="KUU1" s="746"/>
      <c r="KUV1" s="746"/>
      <c r="KUW1" s="746"/>
      <c r="KUX1" s="746"/>
      <c r="KUY1" s="746"/>
      <c r="KUZ1" s="746"/>
      <c r="KVA1" s="746"/>
      <c r="KVB1" s="746"/>
      <c r="KVC1" s="746"/>
      <c r="KVD1" s="746"/>
      <c r="KVE1" s="746"/>
      <c r="KVF1" s="746"/>
      <c r="KVG1" s="746"/>
      <c r="KVH1" s="746"/>
      <c r="KVI1" s="746"/>
      <c r="KVJ1" s="746"/>
      <c r="KVK1" s="746"/>
      <c r="KVL1" s="746"/>
      <c r="KVM1" s="746"/>
      <c r="KVN1" s="746"/>
      <c r="KVO1" s="746"/>
      <c r="KVP1" s="746"/>
      <c r="KVQ1" s="746"/>
      <c r="KVR1" s="746"/>
      <c r="KVS1" s="746"/>
      <c r="KVT1" s="746"/>
      <c r="KVU1" s="746"/>
      <c r="KVV1" s="746"/>
      <c r="KVW1" s="746"/>
      <c r="KVX1" s="746"/>
      <c r="KVY1" s="746"/>
      <c r="KVZ1" s="746"/>
      <c r="KWA1" s="746"/>
      <c r="KWB1" s="746"/>
      <c r="KWC1" s="746"/>
      <c r="KWD1" s="746"/>
      <c r="KWE1" s="746"/>
      <c r="KWF1" s="746"/>
      <c r="KWG1" s="746"/>
      <c r="KWH1" s="746"/>
      <c r="KWI1" s="746"/>
      <c r="KWJ1" s="746"/>
      <c r="KWK1" s="746"/>
      <c r="KWL1" s="746"/>
      <c r="KWM1" s="746"/>
      <c r="KWN1" s="746"/>
      <c r="KWO1" s="746"/>
      <c r="KWP1" s="746"/>
      <c r="KWQ1" s="746"/>
      <c r="KWR1" s="746"/>
      <c r="KWS1" s="746"/>
      <c r="KWT1" s="746"/>
      <c r="KWU1" s="746"/>
      <c r="KWV1" s="746"/>
      <c r="KWW1" s="746"/>
      <c r="KWX1" s="746"/>
      <c r="KWY1" s="746"/>
      <c r="KWZ1" s="746"/>
      <c r="KXA1" s="746"/>
      <c r="KXB1" s="746"/>
      <c r="KXC1" s="746"/>
      <c r="KXD1" s="746"/>
      <c r="KXE1" s="746"/>
      <c r="KXF1" s="746"/>
      <c r="KXG1" s="746"/>
      <c r="KXH1" s="746"/>
      <c r="KXI1" s="746"/>
      <c r="KXJ1" s="746"/>
      <c r="KXK1" s="746"/>
      <c r="KXL1" s="746"/>
      <c r="KXM1" s="746"/>
      <c r="KXN1" s="746"/>
      <c r="KXO1" s="746"/>
      <c r="KXP1" s="746"/>
      <c r="KXQ1" s="746"/>
      <c r="KXR1" s="746"/>
      <c r="KXS1" s="746"/>
      <c r="KXT1" s="746"/>
      <c r="KXU1" s="746"/>
      <c r="KXV1" s="746"/>
      <c r="KXW1" s="746"/>
      <c r="KXX1" s="746"/>
      <c r="KXY1" s="746"/>
      <c r="KXZ1" s="746"/>
      <c r="KYA1" s="746"/>
      <c r="KYB1" s="746"/>
      <c r="KYC1" s="746"/>
      <c r="KYD1" s="746"/>
      <c r="KYE1" s="746"/>
      <c r="KYF1" s="746"/>
      <c r="KYG1" s="746"/>
      <c r="KYH1" s="746"/>
      <c r="KYI1" s="746"/>
      <c r="KYJ1" s="746"/>
      <c r="KYK1" s="746"/>
      <c r="KYL1" s="746"/>
      <c r="KYM1" s="746"/>
      <c r="KYN1" s="746"/>
      <c r="KYO1" s="746"/>
      <c r="KYP1" s="746"/>
      <c r="KYQ1" s="746"/>
      <c r="KYR1" s="746"/>
      <c r="KYS1" s="746"/>
      <c r="KYT1" s="746"/>
      <c r="KYU1" s="746"/>
      <c r="KYV1" s="746"/>
      <c r="KYW1" s="746"/>
      <c r="KYX1" s="746"/>
      <c r="KYY1" s="746"/>
      <c r="KYZ1" s="746"/>
      <c r="KZA1" s="746"/>
      <c r="KZB1" s="746"/>
      <c r="KZC1" s="746"/>
      <c r="KZD1" s="746"/>
      <c r="KZE1" s="746"/>
      <c r="KZF1" s="746"/>
      <c r="KZG1" s="746"/>
      <c r="KZH1" s="746"/>
      <c r="KZI1" s="746"/>
      <c r="KZJ1" s="746"/>
      <c r="KZK1" s="746"/>
      <c r="KZL1" s="746"/>
      <c r="KZM1" s="746"/>
      <c r="KZN1" s="746"/>
      <c r="KZO1" s="746"/>
      <c r="KZP1" s="746"/>
      <c r="KZQ1" s="746"/>
      <c r="KZR1" s="746"/>
      <c r="KZS1" s="746"/>
      <c r="KZT1" s="746"/>
      <c r="KZU1" s="746"/>
      <c r="KZV1" s="746"/>
      <c r="KZW1" s="746"/>
      <c r="KZX1" s="746"/>
      <c r="KZY1" s="746"/>
      <c r="KZZ1" s="746"/>
      <c r="LAA1" s="746"/>
      <c r="LAB1" s="746"/>
      <c r="LAC1" s="746"/>
      <c r="LAD1" s="746"/>
      <c r="LAE1" s="746"/>
      <c r="LAF1" s="746"/>
      <c r="LAG1" s="746"/>
      <c r="LAH1" s="746"/>
      <c r="LAI1" s="746"/>
      <c r="LAJ1" s="746"/>
      <c r="LAK1" s="746"/>
      <c r="LAL1" s="746"/>
      <c r="LAM1" s="746"/>
      <c r="LAN1" s="746"/>
      <c r="LAO1" s="746"/>
      <c r="LAP1" s="746"/>
      <c r="LAQ1" s="746"/>
      <c r="LAR1" s="746"/>
      <c r="LAS1" s="746"/>
      <c r="LAT1" s="746"/>
      <c r="LAU1" s="746"/>
      <c r="LAV1" s="746"/>
      <c r="LAW1" s="746"/>
      <c r="LAX1" s="746"/>
      <c r="LAY1" s="746"/>
      <c r="LAZ1" s="746"/>
      <c r="LBA1" s="746"/>
      <c r="LBB1" s="746"/>
      <c r="LBC1" s="746"/>
      <c r="LBD1" s="746"/>
      <c r="LBE1" s="746"/>
      <c r="LBF1" s="746"/>
      <c r="LBG1" s="746"/>
      <c r="LBH1" s="746"/>
      <c r="LBI1" s="746"/>
      <c r="LBJ1" s="746"/>
      <c r="LBK1" s="746"/>
      <c r="LBL1" s="746"/>
      <c r="LBM1" s="746"/>
      <c r="LBN1" s="746"/>
      <c r="LBO1" s="746"/>
      <c r="LBP1" s="746"/>
      <c r="LBQ1" s="746"/>
      <c r="LBR1" s="746"/>
      <c r="LBS1" s="746"/>
      <c r="LBT1" s="746"/>
      <c r="LBU1" s="746"/>
      <c r="LBV1" s="746"/>
      <c r="LBW1" s="746"/>
      <c r="LBX1" s="746"/>
      <c r="LBY1" s="746"/>
      <c r="LBZ1" s="746"/>
      <c r="LCA1" s="746"/>
      <c r="LCB1" s="746"/>
      <c r="LCC1" s="746"/>
      <c r="LCD1" s="746"/>
      <c r="LCE1" s="746"/>
      <c r="LCF1" s="746"/>
      <c r="LCG1" s="746"/>
      <c r="LCH1" s="746"/>
      <c r="LCI1" s="746"/>
      <c r="LCJ1" s="746"/>
      <c r="LCK1" s="746"/>
      <c r="LCL1" s="746"/>
      <c r="LCM1" s="746"/>
      <c r="LCN1" s="746"/>
      <c r="LCO1" s="746"/>
      <c r="LCP1" s="746"/>
      <c r="LCQ1" s="746"/>
      <c r="LCR1" s="746"/>
      <c r="LCS1" s="746"/>
      <c r="LCT1" s="746"/>
      <c r="LCU1" s="746"/>
      <c r="LCV1" s="746"/>
      <c r="LCW1" s="746"/>
      <c r="LCX1" s="746"/>
      <c r="LCY1" s="746"/>
      <c r="LCZ1" s="746"/>
      <c r="LDA1" s="746"/>
      <c r="LDB1" s="746"/>
      <c r="LDC1" s="746"/>
      <c r="LDD1" s="746"/>
      <c r="LDE1" s="746"/>
      <c r="LDF1" s="746"/>
      <c r="LDG1" s="746"/>
      <c r="LDH1" s="746"/>
      <c r="LDI1" s="746"/>
      <c r="LDJ1" s="746"/>
      <c r="LDK1" s="746"/>
      <c r="LDL1" s="746"/>
      <c r="LDM1" s="746"/>
      <c r="LDN1" s="746"/>
      <c r="LDO1" s="746"/>
      <c r="LDP1" s="746"/>
      <c r="LDQ1" s="746"/>
      <c r="LDR1" s="746"/>
      <c r="LDS1" s="746"/>
      <c r="LDT1" s="746"/>
      <c r="LDU1" s="746"/>
      <c r="LDV1" s="746"/>
      <c r="LDW1" s="746"/>
      <c r="LDX1" s="746"/>
      <c r="LDY1" s="746"/>
      <c r="LDZ1" s="746"/>
      <c r="LEA1" s="746"/>
      <c r="LEB1" s="746"/>
      <c r="LEC1" s="746"/>
      <c r="LED1" s="746"/>
      <c r="LEE1" s="746"/>
      <c r="LEF1" s="746"/>
      <c r="LEG1" s="746"/>
      <c r="LEH1" s="746"/>
      <c r="LEI1" s="746"/>
      <c r="LEJ1" s="746"/>
      <c r="LEK1" s="746"/>
      <c r="LEL1" s="746"/>
      <c r="LEM1" s="746"/>
      <c r="LEN1" s="746"/>
      <c r="LEO1" s="746"/>
      <c r="LEP1" s="746"/>
      <c r="LEQ1" s="746"/>
      <c r="LER1" s="746"/>
      <c r="LES1" s="746"/>
      <c r="LET1" s="746"/>
      <c r="LEU1" s="746"/>
      <c r="LEV1" s="746"/>
      <c r="LEW1" s="746"/>
      <c r="LEX1" s="746"/>
      <c r="LEY1" s="746"/>
      <c r="LEZ1" s="746"/>
      <c r="LFA1" s="746"/>
      <c r="LFB1" s="746"/>
      <c r="LFC1" s="746"/>
      <c r="LFD1" s="746"/>
      <c r="LFE1" s="746"/>
      <c r="LFF1" s="746"/>
      <c r="LFG1" s="746"/>
      <c r="LFH1" s="746"/>
      <c r="LFI1" s="746"/>
      <c r="LFJ1" s="746"/>
      <c r="LFK1" s="746"/>
      <c r="LFL1" s="746"/>
      <c r="LFM1" s="746"/>
      <c r="LFN1" s="746"/>
      <c r="LFO1" s="746"/>
      <c r="LFP1" s="746"/>
      <c r="LFQ1" s="746"/>
      <c r="LFR1" s="746"/>
      <c r="LFS1" s="746"/>
      <c r="LFT1" s="746"/>
      <c r="LFU1" s="746"/>
      <c r="LFV1" s="746"/>
      <c r="LFW1" s="746"/>
      <c r="LFX1" s="746"/>
      <c r="LFY1" s="746"/>
      <c r="LFZ1" s="746"/>
      <c r="LGA1" s="746"/>
      <c r="LGB1" s="746"/>
      <c r="LGC1" s="746"/>
      <c r="LGD1" s="746"/>
      <c r="LGE1" s="746"/>
      <c r="LGF1" s="746"/>
      <c r="LGG1" s="746"/>
      <c r="LGH1" s="746"/>
      <c r="LGI1" s="746"/>
      <c r="LGJ1" s="746"/>
      <c r="LGK1" s="746"/>
      <c r="LGL1" s="746"/>
      <c r="LGM1" s="746"/>
      <c r="LGN1" s="746"/>
      <c r="LGO1" s="746"/>
      <c r="LGP1" s="746"/>
      <c r="LGQ1" s="746"/>
      <c r="LGR1" s="746"/>
      <c r="LGS1" s="746"/>
      <c r="LGT1" s="746"/>
      <c r="LGU1" s="746"/>
      <c r="LGV1" s="746"/>
      <c r="LGW1" s="746"/>
      <c r="LGX1" s="746"/>
      <c r="LGY1" s="746"/>
      <c r="LGZ1" s="746"/>
      <c r="LHA1" s="746"/>
      <c r="LHB1" s="746"/>
      <c r="LHC1" s="746"/>
      <c r="LHD1" s="746"/>
      <c r="LHE1" s="746"/>
      <c r="LHF1" s="746"/>
      <c r="LHG1" s="746"/>
      <c r="LHH1" s="746"/>
      <c r="LHI1" s="746"/>
      <c r="LHJ1" s="746"/>
      <c r="LHK1" s="746"/>
      <c r="LHL1" s="746"/>
      <c r="LHM1" s="746"/>
      <c r="LHN1" s="746"/>
      <c r="LHO1" s="746"/>
      <c r="LHP1" s="746"/>
      <c r="LHQ1" s="746"/>
      <c r="LHR1" s="746"/>
      <c r="LHS1" s="746"/>
      <c r="LHT1" s="746"/>
      <c r="LHU1" s="746"/>
      <c r="LHV1" s="746"/>
      <c r="LHW1" s="746"/>
      <c r="LHX1" s="746"/>
      <c r="LHY1" s="746"/>
      <c r="LHZ1" s="746"/>
      <c r="LIA1" s="746"/>
      <c r="LIB1" s="746"/>
      <c r="LIC1" s="746"/>
      <c r="LID1" s="746"/>
      <c r="LIE1" s="746"/>
      <c r="LIF1" s="746"/>
      <c r="LIG1" s="746"/>
      <c r="LIH1" s="746"/>
      <c r="LII1" s="746"/>
      <c r="LIJ1" s="746"/>
      <c r="LIK1" s="746"/>
      <c r="LIL1" s="746"/>
      <c r="LIM1" s="746"/>
      <c r="LIN1" s="746"/>
      <c r="LIO1" s="746"/>
      <c r="LIP1" s="746"/>
      <c r="LIQ1" s="746"/>
      <c r="LIR1" s="746"/>
      <c r="LIS1" s="746"/>
      <c r="LIT1" s="746"/>
      <c r="LIU1" s="746"/>
      <c r="LIV1" s="746"/>
      <c r="LIW1" s="746"/>
      <c r="LIX1" s="746"/>
      <c r="LIY1" s="746"/>
      <c r="LIZ1" s="746"/>
      <c r="LJA1" s="746"/>
      <c r="LJB1" s="746"/>
      <c r="LJC1" s="746"/>
      <c r="LJD1" s="746"/>
      <c r="LJE1" s="746"/>
      <c r="LJF1" s="746"/>
      <c r="LJG1" s="746"/>
      <c r="LJH1" s="746"/>
      <c r="LJI1" s="746"/>
      <c r="LJJ1" s="746"/>
      <c r="LJK1" s="746"/>
      <c r="LJL1" s="746"/>
      <c r="LJM1" s="746"/>
      <c r="LJN1" s="746"/>
      <c r="LJO1" s="746"/>
      <c r="LJP1" s="746"/>
      <c r="LJQ1" s="746"/>
      <c r="LJR1" s="746"/>
      <c r="LJS1" s="746"/>
      <c r="LJT1" s="746"/>
      <c r="LJU1" s="746"/>
      <c r="LJV1" s="746"/>
      <c r="LJW1" s="746"/>
      <c r="LJX1" s="746"/>
      <c r="LJY1" s="746"/>
      <c r="LJZ1" s="746"/>
      <c r="LKA1" s="746"/>
      <c r="LKB1" s="746"/>
      <c r="LKC1" s="746"/>
      <c r="LKD1" s="746"/>
      <c r="LKE1" s="746"/>
      <c r="LKF1" s="746"/>
      <c r="LKG1" s="746"/>
      <c r="LKH1" s="746"/>
      <c r="LKI1" s="746"/>
      <c r="LKJ1" s="746"/>
      <c r="LKK1" s="746"/>
      <c r="LKL1" s="746"/>
      <c r="LKM1" s="746"/>
      <c r="LKN1" s="746"/>
      <c r="LKO1" s="746"/>
      <c r="LKP1" s="746"/>
      <c r="LKQ1" s="746"/>
      <c r="LKR1" s="746"/>
      <c r="LKS1" s="746"/>
      <c r="LKT1" s="746"/>
      <c r="LKU1" s="746"/>
      <c r="LKV1" s="746"/>
      <c r="LKW1" s="746"/>
      <c r="LKX1" s="746"/>
      <c r="LKY1" s="746"/>
      <c r="LKZ1" s="746"/>
      <c r="LLA1" s="746"/>
      <c r="LLB1" s="746"/>
      <c r="LLC1" s="746"/>
      <c r="LLD1" s="746"/>
      <c r="LLE1" s="746"/>
      <c r="LLF1" s="746"/>
      <c r="LLG1" s="746"/>
      <c r="LLH1" s="746"/>
      <c r="LLI1" s="746"/>
      <c r="LLJ1" s="746"/>
      <c r="LLK1" s="746"/>
      <c r="LLL1" s="746"/>
      <c r="LLM1" s="746"/>
      <c r="LLN1" s="746"/>
      <c r="LLO1" s="746"/>
      <c r="LLP1" s="746"/>
      <c r="LLQ1" s="746"/>
      <c r="LLR1" s="746"/>
      <c r="LLS1" s="746"/>
      <c r="LLT1" s="746"/>
      <c r="LLU1" s="746"/>
      <c r="LLV1" s="746"/>
      <c r="LLW1" s="746"/>
      <c r="LLX1" s="746"/>
      <c r="LLY1" s="746"/>
      <c r="LLZ1" s="746"/>
      <c r="LMA1" s="746"/>
      <c r="LMB1" s="746"/>
      <c r="LMC1" s="746"/>
      <c r="LMD1" s="746"/>
      <c r="LME1" s="746"/>
      <c r="LMF1" s="746"/>
      <c r="LMG1" s="746"/>
      <c r="LMH1" s="746"/>
      <c r="LMI1" s="746"/>
      <c r="LMJ1" s="746"/>
      <c r="LMK1" s="746"/>
      <c r="LML1" s="746"/>
      <c r="LMM1" s="746"/>
      <c r="LMN1" s="746"/>
      <c r="LMO1" s="746"/>
      <c r="LMP1" s="746"/>
      <c r="LMQ1" s="746"/>
      <c r="LMR1" s="746"/>
      <c r="LMS1" s="746"/>
      <c r="LMT1" s="746"/>
      <c r="LMU1" s="746"/>
      <c r="LMV1" s="746"/>
      <c r="LMW1" s="746"/>
      <c r="LMX1" s="746"/>
      <c r="LMY1" s="746"/>
      <c r="LMZ1" s="746"/>
      <c r="LNA1" s="746"/>
      <c r="LNB1" s="746"/>
      <c r="LNC1" s="746"/>
      <c r="LND1" s="746"/>
      <c r="LNE1" s="746"/>
      <c r="LNF1" s="746"/>
      <c r="LNG1" s="746"/>
      <c r="LNH1" s="746"/>
      <c r="LNI1" s="746"/>
      <c r="LNJ1" s="746"/>
      <c r="LNK1" s="746"/>
      <c r="LNL1" s="746"/>
      <c r="LNM1" s="746"/>
      <c r="LNN1" s="746"/>
      <c r="LNO1" s="746"/>
      <c r="LNP1" s="746"/>
      <c r="LNQ1" s="746"/>
      <c r="LNR1" s="746"/>
      <c r="LNS1" s="746"/>
      <c r="LNT1" s="746"/>
      <c r="LNU1" s="746"/>
      <c r="LNV1" s="746"/>
      <c r="LNW1" s="746"/>
      <c r="LNX1" s="746"/>
      <c r="LNY1" s="746"/>
      <c r="LNZ1" s="746"/>
      <c r="LOA1" s="746"/>
      <c r="LOB1" s="746"/>
      <c r="LOC1" s="746"/>
      <c r="LOD1" s="746"/>
      <c r="LOE1" s="746"/>
      <c r="LOF1" s="746"/>
      <c r="LOG1" s="746"/>
      <c r="LOH1" s="746"/>
      <c r="LOI1" s="746"/>
      <c r="LOJ1" s="746"/>
      <c r="LOK1" s="746"/>
      <c r="LOL1" s="746"/>
      <c r="LOM1" s="746"/>
      <c r="LON1" s="746"/>
      <c r="LOO1" s="746"/>
      <c r="LOP1" s="746"/>
      <c r="LOQ1" s="746"/>
      <c r="LOR1" s="746"/>
      <c r="LOS1" s="746"/>
      <c r="LOT1" s="746"/>
      <c r="LOU1" s="746"/>
      <c r="LOV1" s="746"/>
      <c r="LOW1" s="746"/>
      <c r="LOX1" s="746"/>
      <c r="LOY1" s="746"/>
      <c r="LOZ1" s="746"/>
      <c r="LPA1" s="746"/>
      <c r="LPB1" s="746"/>
      <c r="LPC1" s="746"/>
      <c r="LPD1" s="746"/>
      <c r="LPE1" s="746"/>
      <c r="LPF1" s="746"/>
      <c r="LPG1" s="746"/>
      <c r="LPH1" s="746"/>
      <c r="LPI1" s="746"/>
      <c r="LPJ1" s="746"/>
      <c r="LPK1" s="746"/>
      <c r="LPL1" s="746"/>
      <c r="LPM1" s="746"/>
      <c r="LPN1" s="746"/>
      <c r="LPO1" s="746"/>
      <c r="LPP1" s="746"/>
      <c r="LPQ1" s="746"/>
      <c r="LPR1" s="746"/>
      <c r="LPS1" s="746"/>
      <c r="LPT1" s="746"/>
      <c r="LPU1" s="746"/>
      <c r="LPV1" s="746"/>
      <c r="LPW1" s="746"/>
      <c r="LPX1" s="746"/>
      <c r="LPY1" s="746"/>
      <c r="LPZ1" s="746"/>
      <c r="LQA1" s="746"/>
      <c r="LQB1" s="746"/>
      <c r="LQC1" s="746"/>
      <c r="LQD1" s="746"/>
      <c r="LQE1" s="746"/>
      <c r="LQF1" s="746"/>
      <c r="LQG1" s="746"/>
      <c r="LQH1" s="746"/>
      <c r="LQI1" s="746"/>
      <c r="LQJ1" s="746"/>
      <c r="LQK1" s="746"/>
      <c r="LQL1" s="746"/>
      <c r="LQM1" s="746"/>
      <c r="LQN1" s="746"/>
      <c r="LQO1" s="746"/>
      <c r="LQP1" s="746"/>
      <c r="LQQ1" s="746"/>
      <c r="LQR1" s="746"/>
      <c r="LQS1" s="746"/>
      <c r="LQT1" s="746"/>
      <c r="LQU1" s="746"/>
      <c r="LQV1" s="746"/>
      <c r="LQW1" s="746"/>
      <c r="LQX1" s="746"/>
      <c r="LQY1" s="746"/>
      <c r="LQZ1" s="746"/>
      <c r="LRA1" s="746"/>
      <c r="LRB1" s="746"/>
      <c r="LRC1" s="746"/>
      <c r="LRD1" s="746"/>
      <c r="LRE1" s="746"/>
      <c r="LRF1" s="746"/>
      <c r="LRG1" s="746"/>
      <c r="LRH1" s="746"/>
      <c r="LRI1" s="746"/>
      <c r="LRJ1" s="746"/>
      <c r="LRK1" s="746"/>
      <c r="LRL1" s="746"/>
      <c r="LRM1" s="746"/>
      <c r="LRN1" s="746"/>
      <c r="LRO1" s="746"/>
      <c r="LRP1" s="746"/>
      <c r="LRQ1" s="746"/>
      <c r="LRR1" s="746"/>
      <c r="LRS1" s="746"/>
      <c r="LRT1" s="746"/>
      <c r="LRU1" s="746"/>
      <c r="LRV1" s="746"/>
      <c r="LRW1" s="746"/>
      <c r="LRX1" s="746"/>
      <c r="LRY1" s="746"/>
      <c r="LRZ1" s="746"/>
      <c r="LSA1" s="746"/>
      <c r="LSB1" s="746"/>
      <c r="LSC1" s="746"/>
      <c r="LSD1" s="746"/>
      <c r="LSE1" s="746"/>
      <c r="LSF1" s="746"/>
      <c r="LSG1" s="746"/>
      <c r="LSH1" s="746"/>
      <c r="LSI1" s="746"/>
      <c r="LSJ1" s="746"/>
      <c r="LSK1" s="746"/>
      <c r="LSL1" s="746"/>
      <c r="LSM1" s="746"/>
      <c r="LSN1" s="746"/>
      <c r="LSO1" s="746"/>
      <c r="LSP1" s="746"/>
      <c r="LSQ1" s="746"/>
      <c r="LSR1" s="746"/>
      <c r="LSS1" s="746"/>
      <c r="LST1" s="746"/>
      <c r="LSU1" s="746"/>
      <c r="LSV1" s="746"/>
      <c r="LSW1" s="746"/>
      <c r="LSX1" s="746"/>
      <c r="LSY1" s="746"/>
      <c r="LSZ1" s="746"/>
      <c r="LTA1" s="746"/>
      <c r="LTB1" s="746"/>
      <c r="LTC1" s="746"/>
      <c r="LTD1" s="746"/>
      <c r="LTE1" s="746"/>
      <c r="LTF1" s="746"/>
      <c r="LTG1" s="746"/>
      <c r="LTH1" s="746"/>
      <c r="LTI1" s="746"/>
      <c r="LTJ1" s="746"/>
      <c r="LTK1" s="746"/>
      <c r="LTL1" s="746"/>
      <c r="LTM1" s="746"/>
      <c r="LTN1" s="746"/>
      <c r="LTO1" s="746"/>
      <c r="LTP1" s="746"/>
      <c r="LTQ1" s="746"/>
      <c r="LTR1" s="746"/>
      <c r="LTS1" s="746"/>
      <c r="LTT1" s="746"/>
      <c r="LTU1" s="746"/>
      <c r="LTV1" s="746"/>
      <c r="LTW1" s="746"/>
      <c r="LTX1" s="746"/>
      <c r="LTY1" s="746"/>
      <c r="LTZ1" s="746"/>
      <c r="LUA1" s="746"/>
      <c r="LUB1" s="746"/>
      <c r="LUC1" s="746"/>
      <c r="LUD1" s="746"/>
      <c r="LUE1" s="746"/>
      <c r="LUF1" s="746"/>
      <c r="LUG1" s="746"/>
      <c r="LUH1" s="746"/>
      <c r="LUI1" s="746"/>
      <c r="LUJ1" s="746"/>
      <c r="LUK1" s="746"/>
      <c r="LUL1" s="746"/>
      <c r="LUM1" s="746"/>
      <c r="LUN1" s="746"/>
      <c r="LUO1" s="746"/>
      <c r="LUP1" s="746"/>
      <c r="LUQ1" s="746"/>
      <c r="LUR1" s="746"/>
      <c r="LUS1" s="746"/>
      <c r="LUT1" s="746"/>
      <c r="LUU1" s="746"/>
      <c r="LUV1" s="746"/>
      <c r="LUW1" s="746"/>
      <c r="LUX1" s="746"/>
      <c r="LUY1" s="746"/>
      <c r="LUZ1" s="746"/>
      <c r="LVA1" s="746"/>
      <c r="LVB1" s="746"/>
      <c r="LVC1" s="746"/>
      <c r="LVD1" s="746"/>
      <c r="LVE1" s="746"/>
      <c r="LVF1" s="746"/>
      <c r="LVG1" s="746"/>
      <c r="LVH1" s="746"/>
      <c r="LVI1" s="746"/>
      <c r="LVJ1" s="746"/>
      <c r="LVK1" s="746"/>
      <c r="LVL1" s="746"/>
      <c r="LVM1" s="746"/>
      <c r="LVN1" s="746"/>
      <c r="LVO1" s="746"/>
      <c r="LVP1" s="746"/>
      <c r="LVQ1" s="746"/>
      <c r="LVR1" s="746"/>
      <c r="LVS1" s="746"/>
      <c r="LVT1" s="746"/>
      <c r="LVU1" s="746"/>
      <c r="LVV1" s="746"/>
      <c r="LVW1" s="746"/>
      <c r="LVX1" s="746"/>
      <c r="LVY1" s="746"/>
      <c r="LVZ1" s="746"/>
      <c r="LWA1" s="746"/>
      <c r="LWB1" s="746"/>
      <c r="LWC1" s="746"/>
      <c r="LWD1" s="746"/>
      <c r="LWE1" s="746"/>
      <c r="LWF1" s="746"/>
      <c r="LWG1" s="746"/>
      <c r="LWH1" s="746"/>
      <c r="LWI1" s="746"/>
      <c r="LWJ1" s="746"/>
      <c r="LWK1" s="746"/>
      <c r="LWL1" s="746"/>
      <c r="LWM1" s="746"/>
      <c r="LWN1" s="746"/>
      <c r="LWO1" s="746"/>
      <c r="LWP1" s="746"/>
      <c r="LWQ1" s="746"/>
      <c r="LWR1" s="746"/>
      <c r="LWS1" s="746"/>
      <c r="LWT1" s="746"/>
      <c r="LWU1" s="746"/>
      <c r="LWV1" s="746"/>
      <c r="LWW1" s="746"/>
      <c r="LWX1" s="746"/>
      <c r="LWY1" s="746"/>
      <c r="LWZ1" s="746"/>
      <c r="LXA1" s="746"/>
      <c r="LXB1" s="746"/>
      <c r="LXC1" s="746"/>
      <c r="LXD1" s="746"/>
      <c r="LXE1" s="746"/>
      <c r="LXF1" s="746"/>
      <c r="LXG1" s="746"/>
      <c r="LXH1" s="746"/>
      <c r="LXI1" s="746"/>
      <c r="LXJ1" s="746"/>
      <c r="LXK1" s="746"/>
      <c r="LXL1" s="746"/>
      <c r="LXM1" s="746"/>
      <c r="LXN1" s="746"/>
      <c r="LXO1" s="746"/>
      <c r="LXP1" s="746"/>
      <c r="LXQ1" s="746"/>
      <c r="LXR1" s="746"/>
      <c r="LXS1" s="746"/>
      <c r="LXT1" s="746"/>
      <c r="LXU1" s="746"/>
      <c r="LXV1" s="746"/>
      <c r="LXW1" s="746"/>
      <c r="LXX1" s="746"/>
      <c r="LXY1" s="746"/>
      <c r="LXZ1" s="746"/>
      <c r="LYA1" s="746"/>
      <c r="LYB1" s="746"/>
      <c r="LYC1" s="746"/>
      <c r="LYD1" s="746"/>
      <c r="LYE1" s="746"/>
      <c r="LYF1" s="746"/>
      <c r="LYG1" s="746"/>
      <c r="LYH1" s="746"/>
      <c r="LYI1" s="746"/>
      <c r="LYJ1" s="746"/>
      <c r="LYK1" s="746"/>
      <c r="LYL1" s="746"/>
      <c r="LYM1" s="746"/>
      <c r="LYN1" s="746"/>
      <c r="LYO1" s="746"/>
      <c r="LYP1" s="746"/>
      <c r="LYQ1" s="746"/>
      <c r="LYR1" s="746"/>
      <c r="LYS1" s="746"/>
      <c r="LYT1" s="746"/>
      <c r="LYU1" s="746"/>
      <c r="LYV1" s="746"/>
      <c r="LYW1" s="746"/>
      <c r="LYX1" s="746"/>
      <c r="LYY1" s="746"/>
      <c r="LYZ1" s="746"/>
      <c r="LZA1" s="746"/>
      <c r="LZB1" s="746"/>
      <c r="LZC1" s="746"/>
      <c r="LZD1" s="746"/>
      <c r="LZE1" s="746"/>
      <c r="LZF1" s="746"/>
      <c r="LZG1" s="746"/>
      <c r="LZH1" s="746"/>
      <c r="LZI1" s="746"/>
      <c r="LZJ1" s="746"/>
      <c r="LZK1" s="746"/>
      <c r="LZL1" s="746"/>
      <c r="LZM1" s="746"/>
      <c r="LZN1" s="746"/>
      <c r="LZO1" s="746"/>
      <c r="LZP1" s="746"/>
      <c r="LZQ1" s="746"/>
      <c r="LZR1" s="746"/>
      <c r="LZS1" s="746"/>
      <c r="LZT1" s="746"/>
      <c r="LZU1" s="746"/>
      <c r="LZV1" s="746"/>
      <c r="LZW1" s="746"/>
      <c r="LZX1" s="746"/>
      <c r="LZY1" s="746"/>
      <c r="LZZ1" s="746"/>
      <c r="MAA1" s="746"/>
      <c r="MAB1" s="746"/>
      <c r="MAC1" s="746"/>
      <c r="MAD1" s="746"/>
      <c r="MAE1" s="746"/>
      <c r="MAF1" s="746"/>
      <c r="MAG1" s="746"/>
      <c r="MAH1" s="746"/>
      <c r="MAI1" s="746"/>
      <c r="MAJ1" s="746"/>
      <c r="MAK1" s="746"/>
      <c r="MAL1" s="746"/>
      <c r="MAM1" s="746"/>
      <c r="MAN1" s="746"/>
      <c r="MAO1" s="746"/>
      <c r="MAP1" s="746"/>
      <c r="MAQ1" s="746"/>
      <c r="MAR1" s="746"/>
      <c r="MAS1" s="746"/>
      <c r="MAT1" s="746"/>
      <c r="MAU1" s="746"/>
      <c r="MAV1" s="746"/>
      <c r="MAW1" s="746"/>
      <c r="MAX1" s="746"/>
      <c r="MAY1" s="746"/>
      <c r="MAZ1" s="746"/>
      <c r="MBA1" s="746"/>
      <c r="MBB1" s="746"/>
      <c r="MBC1" s="746"/>
      <c r="MBD1" s="746"/>
      <c r="MBE1" s="746"/>
      <c r="MBF1" s="746"/>
      <c r="MBG1" s="746"/>
      <c r="MBH1" s="746"/>
      <c r="MBI1" s="746"/>
      <c r="MBJ1" s="746"/>
      <c r="MBK1" s="746"/>
      <c r="MBL1" s="746"/>
      <c r="MBM1" s="746"/>
      <c r="MBN1" s="746"/>
      <c r="MBO1" s="746"/>
      <c r="MBP1" s="746"/>
      <c r="MBQ1" s="746"/>
      <c r="MBR1" s="746"/>
      <c r="MBS1" s="746"/>
      <c r="MBT1" s="746"/>
      <c r="MBU1" s="746"/>
      <c r="MBV1" s="746"/>
      <c r="MBW1" s="746"/>
      <c r="MBX1" s="746"/>
      <c r="MBY1" s="746"/>
      <c r="MBZ1" s="746"/>
      <c r="MCA1" s="746"/>
      <c r="MCB1" s="746"/>
      <c r="MCC1" s="746"/>
      <c r="MCD1" s="746"/>
      <c r="MCE1" s="746"/>
      <c r="MCF1" s="746"/>
      <c r="MCG1" s="746"/>
      <c r="MCH1" s="746"/>
      <c r="MCI1" s="746"/>
      <c r="MCJ1" s="746"/>
      <c r="MCK1" s="746"/>
      <c r="MCL1" s="746"/>
      <c r="MCM1" s="746"/>
      <c r="MCN1" s="746"/>
      <c r="MCO1" s="746"/>
      <c r="MCP1" s="746"/>
      <c r="MCQ1" s="746"/>
      <c r="MCR1" s="746"/>
      <c r="MCS1" s="746"/>
      <c r="MCT1" s="746"/>
      <c r="MCU1" s="746"/>
      <c r="MCV1" s="746"/>
      <c r="MCW1" s="746"/>
      <c r="MCX1" s="746"/>
      <c r="MCY1" s="746"/>
      <c r="MCZ1" s="746"/>
      <c r="MDA1" s="746"/>
      <c r="MDB1" s="746"/>
      <c r="MDC1" s="746"/>
      <c r="MDD1" s="746"/>
      <c r="MDE1" s="746"/>
      <c r="MDF1" s="746"/>
      <c r="MDG1" s="746"/>
      <c r="MDH1" s="746"/>
      <c r="MDI1" s="746"/>
      <c r="MDJ1" s="746"/>
      <c r="MDK1" s="746"/>
      <c r="MDL1" s="746"/>
      <c r="MDM1" s="746"/>
      <c r="MDN1" s="746"/>
      <c r="MDO1" s="746"/>
      <c r="MDP1" s="746"/>
      <c r="MDQ1" s="746"/>
      <c r="MDR1" s="746"/>
      <c r="MDS1" s="746"/>
      <c r="MDT1" s="746"/>
      <c r="MDU1" s="746"/>
      <c r="MDV1" s="746"/>
      <c r="MDW1" s="746"/>
      <c r="MDX1" s="746"/>
      <c r="MDY1" s="746"/>
      <c r="MDZ1" s="746"/>
      <c r="MEA1" s="746"/>
      <c r="MEB1" s="746"/>
      <c r="MEC1" s="746"/>
      <c r="MED1" s="746"/>
      <c r="MEE1" s="746"/>
      <c r="MEF1" s="746"/>
      <c r="MEG1" s="746"/>
      <c r="MEH1" s="746"/>
      <c r="MEI1" s="746"/>
      <c r="MEJ1" s="746"/>
      <c r="MEK1" s="746"/>
      <c r="MEL1" s="746"/>
      <c r="MEM1" s="746"/>
      <c r="MEN1" s="746"/>
      <c r="MEO1" s="746"/>
      <c r="MEP1" s="746"/>
      <c r="MEQ1" s="746"/>
      <c r="MER1" s="746"/>
      <c r="MES1" s="746"/>
      <c r="MET1" s="746"/>
      <c r="MEU1" s="746"/>
      <c r="MEV1" s="746"/>
      <c r="MEW1" s="746"/>
      <c r="MEX1" s="746"/>
      <c r="MEY1" s="746"/>
      <c r="MEZ1" s="746"/>
      <c r="MFA1" s="746"/>
      <c r="MFB1" s="746"/>
      <c r="MFC1" s="746"/>
      <c r="MFD1" s="746"/>
      <c r="MFE1" s="746"/>
      <c r="MFF1" s="746"/>
      <c r="MFG1" s="746"/>
      <c r="MFH1" s="746"/>
      <c r="MFI1" s="746"/>
      <c r="MFJ1" s="746"/>
      <c r="MFK1" s="746"/>
      <c r="MFL1" s="746"/>
      <c r="MFM1" s="746"/>
      <c r="MFN1" s="746"/>
      <c r="MFO1" s="746"/>
      <c r="MFP1" s="746"/>
      <c r="MFQ1" s="746"/>
      <c r="MFR1" s="746"/>
      <c r="MFS1" s="746"/>
      <c r="MFT1" s="746"/>
      <c r="MFU1" s="746"/>
      <c r="MFV1" s="746"/>
      <c r="MFW1" s="746"/>
      <c r="MFX1" s="746"/>
      <c r="MFY1" s="746"/>
      <c r="MFZ1" s="746"/>
      <c r="MGA1" s="746"/>
      <c r="MGB1" s="746"/>
      <c r="MGC1" s="746"/>
      <c r="MGD1" s="746"/>
      <c r="MGE1" s="746"/>
      <c r="MGF1" s="746"/>
      <c r="MGG1" s="746"/>
      <c r="MGH1" s="746"/>
      <c r="MGI1" s="746"/>
      <c r="MGJ1" s="746"/>
      <c r="MGK1" s="746"/>
      <c r="MGL1" s="746"/>
      <c r="MGM1" s="746"/>
      <c r="MGN1" s="746"/>
      <c r="MGO1" s="746"/>
      <c r="MGP1" s="746"/>
      <c r="MGQ1" s="746"/>
      <c r="MGR1" s="746"/>
      <c r="MGS1" s="746"/>
      <c r="MGT1" s="746"/>
      <c r="MGU1" s="746"/>
      <c r="MGV1" s="746"/>
      <c r="MGW1" s="746"/>
      <c r="MGX1" s="746"/>
      <c r="MGY1" s="746"/>
      <c r="MGZ1" s="746"/>
      <c r="MHA1" s="746"/>
      <c r="MHB1" s="746"/>
      <c r="MHC1" s="746"/>
      <c r="MHD1" s="746"/>
      <c r="MHE1" s="746"/>
      <c r="MHF1" s="746"/>
      <c r="MHG1" s="746"/>
      <c r="MHH1" s="746"/>
      <c r="MHI1" s="746"/>
      <c r="MHJ1" s="746"/>
      <c r="MHK1" s="746"/>
      <c r="MHL1" s="746"/>
      <c r="MHM1" s="746"/>
      <c r="MHN1" s="746"/>
      <c r="MHO1" s="746"/>
      <c r="MHP1" s="746"/>
      <c r="MHQ1" s="746"/>
      <c r="MHR1" s="746"/>
      <c r="MHS1" s="746"/>
      <c r="MHT1" s="746"/>
      <c r="MHU1" s="746"/>
      <c r="MHV1" s="746"/>
      <c r="MHW1" s="746"/>
      <c r="MHX1" s="746"/>
      <c r="MHY1" s="746"/>
      <c r="MHZ1" s="746"/>
      <c r="MIA1" s="746"/>
      <c r="MIB1" s="746"/>
      <c r="MIC1" s="746"/>
      <c r="MID1" s="746"/>
      <c r="MIE1" s="746"/>
      <c r="MIF1" s="746"/>
      <c r="MIG1" s="746"/>
      <c r="MIH1" s="746"/>
      <c r="MII1" s="746"/>
      <c r="MIJ1" s="746"/>
      <c r="MIK1" s="746"/>
      <c r="MIL1" s="746"/>
      <c r="MIM1" s="746"/>
      <c r="MIN1" s="746"/>
      <c r="MIO1" s="746"/>
      <c r="MIP1" s="746"/>
      <c r="MIQ1" s="746"/>
      <c r="MIR1" s="746"/>
      <c r="MIS1" s="746"/>
      <c r="MIT1" s="746"/>
      <c r="MIU1" s="746"/>
      <c r="MIV1" s="746"/>
      <c r="MIW1" s="746"/>
      <c r="MIX1" s="746"/>
      <c r="MIY1" s="746"/>
      <c r="MIZ1" s="746"/>
      <c r="MJA1" s="746"/>
      <c r="MJB1" s="746"/>
      <c r="MJC1" s="746"/>
      <c r="MJD1" s="746"/>
      <c r="MJE1" s="746"/>
      <c r="MJF1" s="746"/>
      <c r="MJG1" s="746"/>
      <c r="MJH1" s="746"/>
      <c r="MJI1" s="746"/>
      <c r="MJJ1" s="746"/>
      <c r="MJK1" s="746"/>
      <c r="MJL1" s="746"/>
      <c r="MJM1" s="746"/>
      <c r="MJN1" s="746"/>
      <c r="MJO1" s="746"/>
      <c r="MJP1" s="746"/>
      <c r="MJQ1" s="746"/>
      <c r="MJR1" s="746"/>
      <c r="MJS1" s="746"/>
      <c r="MJT1" s="746"/>
      <c r="MJU1" s="746"/>
      <c r="MJV1" s="746"/>
      <c r="MJW1" s="746"/>
      <c r="MJX1" s="746"/>
      <c r="MJY1" s="746"/>
      <c r="MJZ1" s="746"/>
      <c r="MKA1" s="746"/>
      <c r="MKB1" s="746"/>
      <c r="MKC1" s="746"/>
      <c r="MKD1" s="746"/>
      <c r="MKE1" s="746"/>
      <c r="MKF1" s="746"/>
      <c r="MKG1" s="746"/>
      <c r="MKH1" s="746"/>
      <c r="MKI1" s="746"/>
      <c r="MKJ1" s="746"/>
      <c r="MKK1" s="746"/>
      <c r="MKL1" s="746"/>
      <c r="MKM1" s="746"/>
      <c r="MKN1" s="746"/>
      <c r="MKO1" s="746"/>
      <c r="MKP1" s="746"/>
      <c r="MKQ1" s="746"/>
      <c r="MKR1" s="746"/>
      <c r="MKS1" s="746"/>
      <c r="MKT1" s="746"/>
      <c r="MKU1" s="746"/>
      <c r="MKV1" s="746"/>
      <c r="MKW1" s="746"/>
      <c r="MKX1" s="746"/>
      <c r="MKY1" s="746"/>
      <c r="MKZ1" s="746"/>
      <c r="MLA1" s="746"/>
      <c r="MLB1" s="746"/>
      <c r="MLC1" s="746"/>
      <c r="MLD1" s="746"/>
      <c r="MLE1" s="746"/>
      <c r="MLF1" s="746"/>
      <c r="MLG1" s="746"/>
      <c r="MLH1" s="746"/>
      <c r="MLI1" s="746"/>
      <c r="MLJ1" s="746"/>
      <c r="MLK1" s="746"/>
      <c r="MLL1" s="746"/>
      <c r="MLM1" s="746"/>
      <c r="MLN1" s="746"/>
      <c r="MLO1" s="746"/>
      <c r="MLP1" s="746"/>
      <c r="MLQ1" s="746"/>
      <c r="MLR1" s="746"/>
      <c r="MLS1" s="746"/>
      <c r="MLT1" s="746"/>
      <c r="MLU1" s="746"/>
      <c r="MLV1" s="746"/>
      <c r="MLW1" s="746"/>
      <c r="MLX1" s="746"/>
      <c r="MLY1" s="746"/>
      <c r="MLZ1" s="746"/>
      <c r="MMA1" s="746"/>
      <c r="MMB1" s="746"/>
      <c r="MMC1" s="746"/>
      <c r="MMD1" s="746"/>
      <c r="MME1" s="746"/>
      <c r="MMF1" s="746"/>
      <c r="MMG1" s="746"/>
      <c r="MMH1" s="746"/>
      <c r="MMI1" s="746"/>
      <c r="MMJ1" s="746"/>
      <c r="MMK1" s="746"/>
      <c r="MML1" s="746"/>
      <c r="MMM1" s="746"/>
      <c r="MMN1" s="746"/>
      <c r="MMO1" s="746"/>
      <c r="MMP1" s="746"/>
      <c r="MMQ1" s="746"/>
      <c r="MMR1" s="746"/>
      <c r="MMS1" s="746"/>
      <c r="MMT1" s="746"/>
      <c r="MMU1" s="746"/>
      <c r="MMV1" s="746"/>
      <c r="MMW1" s="746"/>
      <c r="MMX1" s="746"/>
      <c r="MMY1" s="746"/>
      <c r="MMZ1" s="746"/>
      <c r="MNA1" s="746"/>
      <c r="MNB1" s="746"/>
      <c r="MNC1" s="746"/>
      <c r="MND1" s="746"/>
      <c r="MNE1" s="746"/>
      <c r="MNF1" s="746"/>
      <c r="MNG1" s="746"/>
      <c r="MNH1" s="746"/>
      <c r="MNI1" s="746"/>
      <c r="MNJ1" s="746"/>
      <c r="MNK1" s="746"/>
      <c r="MNL1" s="746"/>
      <c r="MNM1" s="746"/>
      <c r="MNN1" s="746"/>
      <c r="MNO1" s="746"/>
      <c r="MNP1" s="746"/>
      <c r="MNQ1" s="746"/>
      <c r="MNR1" s="746"/>
      <c r="MNS1" s="746"/>
      <c r="MNT1" s="746"/>
      <c r="MNU1" s="746"/>
      <c r="MNV1" s="746"/>
      <c r="MNW1" s="746"/>
      <c r="MNX1" s="746"/>
      <c r="MNY1" s="746"/>
      <c r="MNZ1" s="746"/>
      <c r="MOA1" s="746"/>
      <c r="MOB1" s="746"/>
      <c r="MOC1" s="746"/>
      <c r="MOD1" s="746"/>
      <c r="MOE1" s="746"/>
      <c r="MOF1" s="746"/>
      <c r="MOG1" s="746"/>
      <c r="MOH1" s="746"/>
      <c r="MOI1" s="746"/>
      <c r="MOJ1" s="746"/>
      <c r="MOK1" s="746"/>
      <c r="MOL1" s="746"/>
      <c r="MOM1" s="746"/>
      <c r="MON1" s="746"/>
      <c r="MOO1" s="746"/>
      <c r="MOP1" s="746"/>
      <c r="MOQ1" s="746"/>
      <c r="MOR1" s="746"/>
      <c r="MOS1" s="746"/>
      <c r="MOT1" s="746"/>
      <c r="MOU1" s="746"/>
      <c r="MOV1" s="746"/>
      <c r="MOW1" s="746"/>
      <c r="MOX1" s="746"/>
      <c r="MOY1" s="746"/>
      <c r="MOZ1" s="746"/>
      <c r="MPA1" s="746"/>
      <c r="MPB1" s="746"/>
      <c r="MPC1" s="746"/>
      <c r="MPD1" s="746"/>
      <c r="MPE1" s="746"/>
      <c r="MPF1" s="746"/>
      <c r="MPG1" s="746"/>
      <c r="MPH1" s="746"/>
      <c r="MPI1" s="746"/>
      <c r="MPJ1" s="746"/>
      <c r="MPK1" s="746"/>
      <c r="MPL1" s="746"/>
      <c r="MPM1" s="746"/>
      <c r="MPN1" s="746"/>
      <c r="MPO1" s="746"/>
      <c r="MPP1" s="746"/>
      <c r="MPQ1" s="746"/>
      <c r="MPR1" s="746"/>
      <c r="MPS1" s="746"/>
      <c r="MPT1" s="746"/>
      <c r="MPU1" s="746"/>
      <c r="MPV1" s="746"/>
      <c r="MPW1" s="746"/>
      <c r="MPX1" s="746"/>
      <c r="MPY1" s="746"/>
      <c r="MPZ1" s="746"/>
      <c r="MQA1" s="746"/>
      <c r="MQB1" s="746"/>
      <c r="MQC1" s="746"/>
      <c r="MQD1" s="746"/>
      <c r="MQE1" s="746"/>
      <c r="MQF1" s="746"/>
      <c r="MQG1" s="746"/>
      <c r="MQH1" s="746"/>
      <c r="MQI1" s="746"/>
      <c r="MQJ1" s="746"/>
      <c r="MQK1" s="746"/>
      <c r="MQL1" s="746"/>
      <c r="MQM1" s="746"/>
      <c r="MQN1" s="746"/>
      <c r="MQO1" s="746"/>
      <c r="MQP1" s="746"/>
      <c r="MQQ1" s="746"/>
      <c r="MQR1" s="746"/>
      <c r="MQS1" s="746"/>
      <c r="MQT1" s="746"/>
      <c r="MQU1" s="746"/>
      <c r="MQV1" s="746"/>
      <c r="MQW1" s="746"/>
      <c r="MQX1" s="746"/>
      <c r="MQY1" s="746"/>
      <c r="MQZ1" s="746"/>
      <c r="MRA1" s="746"/>
      <c r="MRB1" s="746"/>
      <c r="MRC1" s="746"/>
      <c r="MRD1" s="746"/>
      <c r="MRE1" s="746"/>
      <c r="MRF1" s="746"/>
      <c r="MRG1" s="746"/>
      <c r="MRH1" s="746"/>
      <c r="MRI1" s="746"/>
      <c r="MRJ1" s="746"/>
      <c r="MRK1" s="746"/>
      <c r="MRL1" s="746"/>
      <c r="MRM1" s="746"/>
      <c r="MRN1" s="746"/>
      <c r="MRO1" s="746"/>
      <c r="MRP1" s="746"/>
      <c r="MRQ1" s="746"/>
      <c r="MRR1" s="746"/>
      <c r="MRS1" s="746"/>
      <c r="MRT1" s="746"/>
      <c r="MRU1" s="746"/>
      <c r="MRV1" s="746"/>
      <c r="MRW1" s="746"/>
      <c r="MRX1" s="746"/>
      <c r="MRY1" s="746"/>
      <c r="MRZ1" s="746"/>
      <c r="MSA1" s="746"/>
      <c r="MSB1" s="746"/>
      <c r="MSC1" s="746"/>
      <c r="MSD1" s="746"/>
      <c r="MSE1" s="746"/>
      <c r="MSF1" s="746"/>
      <c r="MSG1" s="746"/>
      <c r="MSH1" s="746"/>
      <c r="MSI1" s="746"/>
      <c r="MSJ1" s="746"/>
      <c r="MSK1" s="746"/>
      <c r="MSL1" s="746"/>
      <c r="MSM1" s="746"/>
      <c r="MSN1" s="746"/>
      <c r="MSO1" s="746"/>
      <c r="MSP1" s="746"/>
      <c r="MSQ1" s="746"/>
      <c r="MSR1" s="746"/>
      <c r="MSS1" s="746"/>
      <c r="MST1" s="746"/>
      <c r="MSU1" s="746"/>
      <c r="MSV1" s="746"/>
      <c r="MSW1" s="746"/>
      <c r="MSX1" s="746"/>
      <c r="MSY1" s="746"/>
      <c r="MSZ1" s="746"/>
      <c r="MTA1" s="746"/>
      <c r="MTB1" s="746"/>
      <c r="MTC1" s="746"/>
      <c r="MTD1" s="746"/>
      <c r="MTE1" s="746"/>
      <c r="MTF1" s="746"/>
      <c r="MTG1" s="746"/>
      <c r="MTH1" s="746"/>
      <c r="MTI1" s="746"/>
      <c r="MTJ1" s="746"/>
      <c r="MTK1" s="746"/>
      <c r="MTL1" s="746"/>
      <c r="MTM1" s="746"/>
      <c r="MTN1" s="746"/>
      <c r="MTO1" s="746"/>
      <c r="MTP1" s="746"/>
      <c r="MTQ1" s="746"/>
      <c r="MTR1" s="746"/>
      <c r="MTS1" s="746"/>
      <c r="MTT1" s="746"/>
      <c r="MTU1" s="746"/>
      <c r="MTV1" s="746"/>
      <c r="MTW1" s="746"/>
      <c r="MTX1" s="746"/>
      <c r="MTY1" s="746"/>
      <c r="MTZ1" s="746"/>
      <c r="MUA1" s="746"/>
      <c r="MUB1" s="746"/>
      <c r="MUC1" s="746"/>
      <c r="MUD1" s="746"/>
      <c r="MUE1" s="746"/>
      <c r="MUF1" s="746"/>
      <c r="MUG1" s="746"/>
      <c r="MUH1" s="746"/>
      <c r="MUI1" s="746"/>
      <c r="MUJ1" s="746"/>
      <c r="MUK1" s="746"/>
      <c r="MUL1" s="746"/>
      <c r="MUM1" s="746"/>
      <c r="MUN1" s="746"/>
      <c r="MUO1" s="746"/>
      <c r="MUP1" s="746"/>
      <c r="MUQ1" s="746"/>
      <c r="MUR1" s="746"/>
      <c r="MUS1" s="746"/>
      <c r="MUT1" s="746"/>
      <c r="MUU1" s="746"/>
      <c r="MUV1" s="746"/>
      <c r="MUW1" s="746"/>
      <c r="MUX1" s="746"/>
      <c r="MUY1" s="746"/>
      <c r="MUZ1" s="746"/>
      <c r="MVA1" s="746"/>
      <c r="MVB1" s="746"/>
      <c r="MVC1" s="746"/>
      <c r="MVD1" s="746"/>
      <c r="MVE1" s="746"/>
      <c r="MVF1" s="746"/>
      <c r="MVG1" s="746"/>
      <c r="MVH1" s="746"/>
      <c r="MVI1" s="746"/>
      <c r="MVJ1" s="746"/>
      <c r="MVK1" s="746"/>
      <c r="MVL1" s="746"/>
      <c r="MVM1" s="746"/>
      <c r="MVN1" s="746"/>
      <c r="MVO1" s="746"/>
      <c r="MVP1" s="746"/>
      <c r="MVQ1" s="746"/>
      <c r="MVR1" s="746"/>
      <c r="MVS1" s="746"/>
      <c r="MVT1" s="746"/>
      <c r="MVU1" s="746"/>
      <c r="MVV1" s="746"/>
      <c r="MVW1" s="746"/>
      <c r="MVX1" s="746"/>
      <c r="MVY1" s="746"/>
      <c r="MVZ1" s="746"/>
      <c r="MWA1" s="746"/>
      <c r="MWB1" s="746"/>
      <c r="MWC1" s="746"/>
      <c r="MWD1" s="746"/>
      <c r="MWE1" s="746"/>
      <c r="MWF1" s="746"/>
      <c r="MWG1" s="746"/>
      <c r="MWH1" s="746"/>
      <c r="MWI1" s="746"/>
      <c r="MWJ1" s="746"/>
      <c r="MWK1" s="746"/>
      <c r="MWL1" s="746"/>
      <c r="MWM1" s="746"/>
      <c r="MWN1" s="746"/>
      <c r="MWO1" s="746"/>
      <c r="MWP1" s="746"/>
      <c r="MWQ1" s="746"/>
      <c r="MWR1" s="746"/>
      <c r="MWS1" s="746"/>
      <c r="MWT1" s="746"/>
      <c r="MWU1" s="746"/>
      <c r="MWV1" s="746"/>
      <c r="MWW1" s="746"/>
      <c r="MWX1" s="746"/>
      <c r="MWY1" s="746"/>
      <c r="MWZ1" s="746"/>
      <c r="MXA1" s="746"/>
      <c r="MXB1" s="746"/>
      <c r="MXC1" s="746"/>
      <c r="MXD1" s="746"/>
      <c r="MXE1" s="746"/>
      <c r="MXF1" s="746"/>
      <c r="MXG1" s="746"/>
      <c r="MXH1" s="746"/>
      <c r="MXI1" s="746"/>
      <c r="MXJ1" s="746"/>
      <c r="MXK1" s="746"/>
      <c r="MXL1" s="746"/>
      <c r="MXM1" s="746"/>
      <c r="MXN1" s="746"/>
      <c r="MXO1" s="746"/>
      <c r="MXP1" s="746"/>
      <c r="MXQ1" s="746"/>
      <c r="MXR1" s="746"/>
      <c r="MXS1" s="746"/>
      <c r="MXT1" s="746"/>
      <c r="MXU1" s="746"/>
      <c r="MXV1" s="746"/>
      <c r="MXW1" s="746"/>
      <c r="MXX1" s="746"/>
      <c r="MXY1" s="746"/>
      <c r="MXZ1" s="746"/>
      <c r="MYA1" s="746"/>
      <c r="MYB1" s="746"/>
      <c r="MYC1" s="746"/>
      <c r="MYD1" s="746"/>
      <c r="MYE1" s="746"/>
      <c r="MYF1" s="746"/>
      <c r="MYG1" s="746"/>
      <c r="MYH1" s="746"/>
      <c r="MYI1" s="746"/>
      <c r="MYJ1" s="746"/>
      <c r="MYK1" s="746"/>
      <c r="MYL1" s="746"/>
      <c r="MYM1" s="746"/>
      <c r="MYN1" s="746"/>
      <c r="MYO1" s="746"/>
      <c r="MYP1" s="746"/>
      <c r="MYQ1" s="746"/>
      <c r="MYR1" s="746"/>
      <c r="MYS1" s="746"/>
      <c r="MYT1" s="746"/>
      <c r="MYU1" s="746"/>
      <c r="MYV1" s="746"/>
      <c r="MYW1" s="746"/>
      <c r="MYX1" s="746"/>
      <c r="MYY1" s="746"/>
      <c r="MYZ1" s="746"/>
      <c r="MZA1" s="746"/>
      <c r="MZB1" s="746"/>
      <c r="MZC1" s="746"/>
      <c r="MZD1" s="746"/>
      <c r="MZE1" s="746"/>
      <c r="MZF1" s="746"/>
      <c r="MZG1" s="746"/>
      <c r="MZH1" s="746"/>
      <c r="MZI1" s="746"/>
      <c r="MZJ1" s="746"/>
      <c r="MZK1" s="746"/>
      <c r="MZL1" s="746"/>
      <c r="MZM1" s="746"/>
      <c r="MZN1" s="746"/>
      <c r="MZO1" s="746"/>
      <c r="MZP1" s="746"/>
      <c r="MZQ1" s="746"/>
      <c r="MZR1" s="746"/>
      <c r="MZS1" s="746"/>
      <c r="MZT1" s="746"/>
      <c r="MZU1" s="746"/>
      <c r="MZV1" s="746"/>
      <c r="MZW1" s="746"/>
      <c r="MZX1" s="746"/>
      <c r="MZY1" s="746"/>
      <c r="MZZ1" s="746"/>
      <c r="NAA1" s="746"/>
      <c r="NAB1" s="746"/>
      <c r="NAC1" s="746"/>
      <c r="NAD1" s="746"/>
      <c r="NAE1" s="746"/>
      <c r="NAF1" s="746"/>
      <c r="NAG1" s="746"/>
      <c r="NAH1" s="746"/>
      <c r="NAI1" s="746"/>
      <c r="NAJ1" s="746"/>
      <c r="NAK1" s="746"/>
      <c r="NAL1" s="746"/>
      <c r="NAM1" s="746"/>
      <c r="NAN1" s="746"/>
      <c r="NAO1" s="746"/>
      <c r="NAP1" s="746"/>
      <c r="NAQ1" s="746"/>
      <c r="NAR1" s="746"/>
      <c r="NAS1" s="746"/>
      <c r="NAT1" s="746"/>
      <c r="NAU1" s="746"/>
      <c r="NAV1" s="746"/>
      <c r="NAW1" s="746"/>
      <c r="NAX1" s="746"/>
      <c r="NAY1" s="746"/>
      <c r="NAZ1" s="746"/>
      <c r="NBA1" s="746"/>
      <c r="NBB1" s="746"/>
      <c r="NBC1" s="746"/>
      <c r="NBD1" s="746"/>
      <c r="NBE1" s="746"/>
      <c r="NBF1" s="746"/>
      <c r="NBG1" s="746"/>
      <c r="NBH1" s="746"/>
      <c r="NBI1" s="746"/>
      <c r="NBJ1" s="746"/>
      <c r="NBK1" s="746"/>
      <c r="NBL1" s="746"/>
      <c r="NBM1" s="746"/>
      <c r="NBN1" s="746"/>
      <c r="NBO1" s="746"/>
      <c r="NBP1" s="746"/>
      <c r="NBQ1" s="746"/>
      <c r="NBR1" s="746"/>
      <c r="NBS1" s="746"/>
      <c r="NBT1" s="746"/>
      <c r="NBU1" s="746"/>
      <c r="NBV1" s="746"/>
      <c r="NBW1" s="746"/>
      <c r="NBX1" s="746"/>
      <c r="NBY1" s="746"/>
      <c r="NBZ1" s="746"/>
      <c r="NCA1" s="746"/>
      <c r="NCB1" s="746"/>
      <c r="NCC1" s="746"/>
      <c r="NCD1" s="746"/>
      <c r="NCE1" s="746"/>
      <c r="NCF1" s="746"/>
      <c r="NCG1" s="746"/>
      <c r="NCH1" s="746"/>
      <c r="NCI1" s="746"/>
      <c r="NCJ1" s="746"/>
      <c r="NCK1" s="746"/>
      <c r="NCL1" s="746"/>
      <c r="NCM1" s="746"/>
      <c r="NCN1" s="746"/>
      <c r="NCO1" s="746"/>
      <c r="NCP1" s="746"/>
      <c r="NCQ1" s="746"/>
      <c r="NCR1" s="746"/>
      <c r="NCS1" s="746"/>
      <c r="NCT1" s="746"/>
      <c r="NCU1" s="746"/>
      <c r="NCV1" s="746"/>
      <c r="NCW1" s="746"/>
      <c r="NCX1" s="746"/>
      <c r="NCY1" s="746"/>
      <c r="NCZ1" s="746"/>
      <c r="NDA1" s="746"/>
      <c r="NDB1" s="746"/>
      <c r="NDC1" s="746"/>
      <c r="NDD1" s="746"/>
      <c r="NDE1" s="746"/>
      <c r="NDF1" s="746"/>
      <c r="NDG1" s="746"/>
      <c r="NDH1" s="746"/>
      <c r="NDI1" s="746"/>
      <c r="NDJ1" s="746"/>
      <c r="NDK1" s="746"/>
      <c r="NDL1" s="746"/>
      <c r="NDM1" s="746"/>
      <c r="NDN1" s="746"/>
      <c r="NDO1" s="746"/>
      <c r="NDP1" s="746"/>
      <c r="NDQ1" s="746"/>
      <c r="NDR1" s="746"/>
      <c r="NDS1" s="746"/>
      <c r="NDT1" s="746"/>
      <c r="NDU1" s="746"/>
      <c r="NDV1" s="746"/>
      <c r="NDW1" s="746"/>
      <c r="NDX1" s="746"/>
      <c r="NDY1" s="746"/>
      <c r="NDZ1" s="746"/>
      <c r="NEA1" s="746"/>
      <c r="NEB1" s="746"/>
      <c r="NEC1" s="746"/>
      <c r="NED1" s="746"/>
      <c r="NEE1" s="746"/>
      <c r="NEF1" s="746"/>
      <c r="NEG1" s="746"/>
      <c r="NEH1" s="746"/>
      <c r="NEI1" s="746"/>
      <c r="NEJ1" s="746"/>
      <c r="NEK1" s="746"/>
      <c r="NEL1" s="746"/>
      <c r="NEM1" s="746"/>
      <c r="NEN1" s="746"/>
      <c r="NEO1" s="746"/>
      <c r="NEP1" s="746"/>
      <c r="NEQ1" s="746"/>
      <c r="NER1" s="746"/>
      <c r="NES1" s="746"/>
      <c r="NET1" s="746"/>
      <c r="NEU1" s="746"/>
      <c r="NEV1" s="746"/>
      <c r="NEW1" s="746"/>
      <c r="NEX1" s="746"/>
      <c r="NEY1" s="746"/>
      <c r="NEZ1" s="746"/>
      <c r="NFA1" s="746"/>
      <c r="NFB1" s="746"/>
      <c r="NFC1" s="746"/>
      <c r="NFD1" s="746"/>
      <c r="NFE1" s="746"/>
      <c r="NFF1" s="746"/>
      <c r="NFG1" s="746"/>
      <c r="NFH1" s="746"/>
      <c r="NFI1" s="746"/>
      <c r="NFJ1" s="746"/>
      <c r="NFK1" s="746"/>
      <c r="NFL1" s="746"/>
      <c r="NFM1" s="746"/>
      <c r="NFN1" s="746"/>
      <c r="NFO1" s="746"/>
      <c r="NFP1" s="746"/>
      <c r="NFQ1" s="746"/>
      <c r="NFR1" s="746"/>
      <c r="NFS1" s="746"/>
      <c r="NFT1" s="746"/>
      <c r="NFU1" s="746"/>
      <c r="NFV1" s="746"/>
      <c r="NFW1" s="746"/>
      <c r="NFX1" s="746"/>
      <c r="NFY1" s="746"/>
      <c r="NFZ1" s="746"/>
      <c r="NGA1" s="746"/>
      <c r="NGB1" s="746"/>
      <c r="NGC1" s="746"/>
      <c r="NGD1" s="746"/>
      <c r="NGE1" s="746"/>
      <c r="NGF1" s="746"/>
      <c r="NGG1" s="746"/>
      <c r="NGH1" s="746"/>
      <c r="NGI1" s="746"/>
      <c r="NGJ1" s="746"/>
      <c r="NGK1" s="746"/>
      <c r="NGL1" s="746"/>
      <c r="NGM1" s="746"/>
      <c r="NGN1" s="746"/>
      <c r="NGO1" s="746"/>
      <c r="NGP1" s="746"/>
      <c r="NGQ1" s="746"/>
      <c r="NGR1" s="746"/>
      <c r="NGS1" s="746"/>
      <c r="NGT1" s="746"/>
      <c r="NGU1" s="746"/>
      <c r="NGV1" s="746"/>
      <c r="NGW1" s="746"/>
      <c r="NGX1" s="746"/>
      <c r="NGY1" s="746"/>
      <c r="NGZ1" s="746"/>
      <c r="NHA1" s="746"/>
      <c r="NHB1" s="746"/>
      <c r="NHC1" s="746"/>
      <c r="NHD1" s="746"/>
      <c r="NHE1" s="746"/>
      <c r="NHF1" s="746"/>
      <c r="NHG1" s="746"/>
      <c r="NHH1" s="746"/>
      <c r="NHI1" s="746"/>
      <c r="NHJ1" s="746"/>
      <c r="NHK1" s="746"/>
      <c r="NHL1" s="746"/>
      <c r="NHM1" s="746"/>
      <c r="NHN1" s="746"/>
      <c r="NHO1" s="746"/>
      <c r="NHP1" s="746"/>
      <c r="NHQ1" s="746"/>
      <c r="NHR1" s="746"/>
      <c r="NHS1" s="746"/>
      <c r="NHT1" s="746"/>
      <c r="NHU1" s="746"/>
      <c r="NHV1" s="746"/>
      <c r="NHW1" s="746"/>
      <c r="NHX1" s="746"/>
      <c r="NHY1" s="746"/>
      <c r="NHZ1" s="746"/>
      <c r="NIA1" s="746"/>
      <c r="NIB1" s="746"/>
      <c r="NIC1" s="746"/>
      <c r="NID1" s="746"/>
      <c r="NIE1" s="746"/>
      <c r="NIF1" s="746"/>
      <c r="NIG1" s="746"/>
      <c r="NIH1" s="746"/>
      <c r="NII1" s="746"/>
      <c r="NIJ1" s="746"/>
      <c r="NIK1" s="746"/>
      <c r="NIL1" s="746"/>
      <c r="NIM1" s="746"/>
      <c r="NIN1" s="746"/>
      <c r="NIO1" s="746"/>
      <c r="NIP1" s="746"/>
      <c r="NIQ1" s="746"/>
      <c r="NIR1" s="746"/>
      <c r="NIS1" s="746"/>
      <c r="NIT1" s="746"/>
      <c r="NIU1" s="746"/>
      <c r="NIV1" s="746"/>
      <c r="NIW1" s="746"/>
      <c r="NIX1" s="746"/>
      <c r="NIY1" s="746"/>
      <c r="NIZ1" s="746"/>
      <c r="NJA1" s="746"/>
      <c r="NJB1" s="746"/>
      <c r="NJC1" s="746"/>
      <c r="NJD1" s="746"/>
      <c r="NJE1" s="746"/>
      <c r="NJF1" s="746"/>
      <c r="NJG1" s="746"/>
      <c r="NJH1" s="746"/>
      <c r="NJI1" s="746"/>
      <c r="NJJ1" s="746"/>
      <c r="NJK1" s="746"/>
      <c r="NJL1" s="746"/>
      <c r="NJM1" s="746"/>
      <c r="NJN1" s="746"/>
      <c r="NJO1" s="746"/>
      <c r="NJP1" s="746"/>
      <c r="NJQ1" s="746"/>
      <c r="NJR1" s="746"/>
      <c r="NJS1" s="746"/>
      <c r="NJT1" s="746"/>
      <c r="NJU1" s="746"/>
      <c r="NJV1" s="746"/>
      <c r="NJW1" s="746"/>
      <c r="NJX1" s="746"/>
      <c r="NJY1" s="746"/>
      <c r="NJZ1" s="746"/>
      <c r="NKA1" s="746"/>
      <c r="NKB1" s="746"/>
      <c r="NKC1" s="746"/>
      <c r="NKD1" s="746"/>
      <c r="NKE1" s="746"/>
      <c r="NKF1" s="746"/>
      <c r="NKG1" s="746"/>
      <c r="NKH1" s="746"/>
      <c r="NKI1" s="746"/>
      <c r="NKJ1" s="746"/>
      <c r="NKK1" s="746"/>
      <c r="NKL1" s="746"/>
      <c r="NKM1" s="746"/>
      <c r="NKN1" s="746"/>
      <c r="NKO1" s="746"/>
      <c r="NKP1" s="746"/>
      <c r="NKQ1" s="746"/>
      <c r="NKR1" s="746"/>
      <c r="NKS1" s="746"/>
      <c r="NKT1" s="746"/>
      <c r="NKU1" s="746"/>
      <c r="NKV1" s="746"/>
      <c r="NKW1" s="746"/>
      <c r="NKX1" s="746"/>
      <c r="NKY1" s="746"/>
      <c r="NKZ1" s="746"/>
      <c r="NLA1" s="746"/>
      <c r="NLB1" s="746"/>
      <c r="NLC1" s="746"/>
      <c r="NLD1" s="746"/>
      <c r="NLE1" s="746"/>
      <c r="NLF1" s="746"/>
      <c r="NLG1" s="746"/>
      <c r="NLH1" s="746"/>
      <c r="NLI1" s="746"/>
      <c r="NLJ1" s="746"/>
      <c r="NLK1" s="746"/>
      <c r="NLL1" s="746"/>
      <c r="NLM1" s="746"/>
      <c r="NLN1" s="746"/>
      <c r="NLO1" s="746"/>
      <c r="NLP1" s="746"/>
      <c r="NLQ1" s="746"/>
      <c r="NLR1" s="746"/>
      <c r="NLS1" s="746"/>
      <c r="NLT1" s="746"/>
      <c r="NLU1" s="746"/>
      <c r="NLV1" s="746"/>
      <c r="NLW1" s="746"/>
      <c r="NLX1" s="746"/>
      <c r="NLY1" s="746"/>
      <c r="NLZ1" s="746"/>
      <c r="NMA1" s="746"/>
      <c r="NMB1" s="746"/>
      <c r="NMC1" s="746"/>
      <c r="NMD1" s="746"/>
      <c r="NME1" s="746"/>
      <c r="NMF1" s="746"/>
      <c r="NMG1" s="746"/>
      <c r="NMH1" s="746"/>
      <c r="NMI1" s="746"/>
      <c r="NMJ1" s="746"/>
      <c r="NMK1" s="746"/>
      <c r="NML1" s="746"/>
      <c r="NMM1" s="746"/>
      <c r="NMN1" s="746"/>
      <c r="NMO1" s="746"/>
      <c r="NMP1" s="746"/>
      <c r="NMQ1" s="746"/>
      <c r="NMR1" s="746"/>
      <c r="NMS1" s="746"/>
      <c r="NMT1" s="746"/>
      <c r="NMU1" s="746"/>
      <c r="NMV1" s="746"/>
      <c r="NMW1" s="746"/>
      <c r="NMX1" s="746"/>
      <c r="NMY1" s="746"/>
      <c r="NMZ1" s="746"/>
      <c r="NNA1" s="746"/>
      <c r="NNB1" s="746"/>
      <c r="NNC1" s="746"/>
      <c r="NND1" s="746"/>
      <c r="NNE1" s="746"/>
      <c r="NNF1" s="746"/>
      <c r="NNG1" s="746"/>
      <c r="NNH1" s="746"/>
      <c r="NNI1" s="746"/>
      <c r="NNJ1" s="746"/>
      <c r="NNK1" s="746"/>
      <c r="NNL1" s="746"/>
      <c r="NNM1" s="746"/>
      <c r="NNN1" s="746"/>
      <c r="NNO1" s="746"/>
      <c r="NNP1" s="746"/>
      <c r="NNQ1" s="746"/>
      <c r="NNR1" s="746"/>
      <c r="NNS1" s="746"/>
      <c r="NNT1" s="746"/>
      <c r="NNU1" s="746"/>
      <c r="NNV1" s="746"/>
      <c r="NNW1" s="746"/>
      <c r="NNX1" s="746"/>
      <c r="NNY1" s="746"/>
      <c r="NNZ1" s="746"/>
      <c r="NOA1" s="746"/>
      <c r="NOB1" s="746"/>
      <c r="NOC1" s="746"/>
      <c r="NOD1" s="746"/>
      <c r="NOE1" s="746"/>
      <c r="NOF1" s="746"/>
      <c r="NOG1" s="746"/>
      <c r="NOH1" s="746"/>
      <c r="NOI1" s="746"/>
      <c r="NOJ1" s="746"/>
      <c r="NOK1" s="746"/>
      <c r="NOL1" s="746"/>
      <c r="NOM1" s="746"/>
      <c r="NON1" s="746"/>
      <c r="NOO1" s="746"/>
      <c r="NOP1" s="746"/>
      <c r="NOQ1" s="746"/>
      <c r="NOR1" s="746"/>
      <c r="NOS1" s="746"/>
      <c r="NOT1" s="746"/>
      <c r="NOU1" s="746"/>
      <c r="NOV1" s="746"/>
      <c r="NOW1" s="746"/>
      <c r="NOX1" s="746"/>
      <c r="NOY1" s="746"/>
      <c r="NOZ1" s="746"/>
      <c r="NPA1" s="746"/>
      <c r="NPB1" s="746"/>
      <c r="NPC1" s="746"/>
      <c r="NPD1" s="746"/>
      <c r="NPE1" s="746"/>
      <c r="NPF1" s="746"/>
      <c r="NPG1" s="746"/>
      <c r="NPH1" s="746"/>
      <c r="NPI1" s="746"/>
      <c r="NPJ1" s="746"/>
      <c r="NPK1" s="746"/>
      <c r="NPL1" s="746"/>
      <c r="NPM1" s="746"/>
      <c r="NPN1" s="746"/>
      <c r="NPO1" s="746"/>
      <c r="NPP1" s="746"/>
      <c r="NPQ1" s="746"/>
      <c r="NPR1" s="746"/>
      <c r="NPS1" s="746"/>
      <c r="NPT1" s="746"/>
      <c r="NPU1" s="746"/>
      <c r="NPV1" s="746"/>
      <c r="NPW1" s="746"/>
      <c r="NPX1" s="746"/>
      <c r="NPY1" s="746"/>
      <c r="NPZ1" s="746"/>
      <c r="NQA1" s="746"/>
      <c r="NQB1" s="746"/>
      <c r="NQC1" s="746"/>
      <c r="NQD1" s="746"/>
      <c r="NQE1" s="746"/>
      <c r="NQF1" s="746"/>
      <c r="NQG1" s="746"/>
      <c r="NQH1" s="746"/>
      <c r="NQI1" s="746"/>
      <c r="NQJ1" s="746"/>
      <c r="NQK1" s="746"/>
      <c r="NQL1" s="746"/>
      <c r="NQM1" s="746"/>
      <c r="NQN1" s="746"/>
      <c r="NQO1" s="746"/>
      <c r="NQP1" s="746"/>
      <c r="NQQ1" s="746"/>
      <c r="NQR1" s="746"/>
      <c r="NQS1" s="746"/>
      <c r="NQT1" s="746"/>
      <c r="NQU1" s="746"/>
      <c r="NQV1" s="746"/>
      <c r="NQW1" s="746"/>
      <c r="NQX1" s="746"/>
      <c r="NQY1" s="746"/>
      <c r="NQZ1" s="746"/>
      <c r="NRA1" s="746"/>
      <c r="NRB1" s="746"/>
      <c r="NRC1" s="746"/>
      <c r="NRD1" s="746"/>
      <c r="NRE1" s="746"/>
      <c r="NRF1" s="746"/>
      <c r="NRG1" s="746"/>
      <c r="NRH1" s="746"/>
      <c r="NRI1" s="746"/>
      <c r="NRJ1" s="746"/>
      <c r="NRK1" s="746"/>
      <c r="NRL1" s="746"/>
      <c r="NRM1" s="746"/>
      <c r="NRN1" s="746"/>
      <c r="NRO1" s="746"/>
      <c r="NRP1" s="746"/>
      <c r="NRQ1" s="746"/>
      <c r="NRR1" s="746"/>
      <c r="NRS1" s="746"/>
      <c r="NRT1" s="746"/>
      <c r="NRU1" s="746"/>
      <c r="NRV1" s="746"/>
      <c r="NRW1" s="746"/>
      <c r="NRX1" s="746"/>
      <c r="NRY1" s="746"/>
      <c r="NRZ1" s="746"/>
      <c r="NSA1" s="746"/>
      <c r="NSB1" s="746"/>
      <c r="NSC1" s="746"/>
      <c r="NSD1" s="746"/>
      <c r="NSE1" s="746"/>
      <c r="NSF1" s="746"/>
      <c r="NSG1" s="746"/>
      <c r="NSH1" s="746"/>
      <c r="NSI1" s="746"/>
      <c r="NSJ1" s="746"/>
      <c r="NSK1" s="746"/>
      <c r="NSL1" s="746"/>
      <c r="NSM1" s="746"/>
      <c r="NSN1" s="746"/>
      <c r="NSO1" s="746"/>
      <c r="NSP1" s="746"/>
      <c r="NSQ1" s="746"/>
      <c r="NSR1" s="746"/>
      <c r="NSS1" s="746"/>
      <c r="NST1" s="746"/>
      <c r="NSU1" s="746"/>
      <c r="NSV1" s="746"/>
      <c r="NSW1" s="746"/>
      <c r="NSX1" s="746"/>
      <c r="NSY1" s="746"/>
      <c r="NSZ1" s="746"/>
      <c r="NTA1" s="746"/>
      <c r="NTB1" s="746"/>
      <c r="NTC1" s="746"/>
      <c r="NTD1" s="746"/>
      <c r="NTE1" s="746"/>
      <c r="NTF1" s="746"/>
      <c r="NTG1" s="746"/>
      <c r="NTH1" s="746"/>
      <c r="NTI1" s="746"/>
      <c r="NTJ1" s="746"/>
      <c r="NTK1" s="746"/>
      <c r="NTL1" s="746"/>
      <c r="NTM1" s="746"/>
      <c r="NTN1" s="746"/>
      <c r="NTO1" s="746"/>
      <c r="NTP1" s="746"/>
      <c r="NTQ1" s="746"/>
      <c r="NTR1" s="746"/>
      <c r="NTS1" s="746"/>
      <c r="NTT1" s="746"/>
      <c r="NTU1" s="746"/>
      <c r="NTV1" s="746"/>
      <c r="NTW1" s="746"/>
      <c r="NTX1" s="746"/>
      <c r="NTY1" s="746"/>
      <c r="NTZ1" s="746"/>
      <c r="NUA1" s="746"/>
      <c r="NUB1" s="746"/>
      <c r="NUC1" s="746"/>
      <c r="NUD1" s="746"/>
      <c r="NUE1" s="746"/>
      <c r="NUF1" s="746"/>
      <c r="NUG1" s="746"/>
      <c r="NUH1" s="746"/>
      <c r="NUI1" s="746"/>
      <c r="NUJ1" s="746"/>
      <c r="NUK1" s="746"/>
      <c r="NUL1" s="746"/>
      <c r="NUM1" s="746"/>
      <c r="NUN1" s="746"/>
      <c r="NUO1" s="746"/>
      <c r="NUP1" s="746"/>
      <c r="NUQ1" s="746"/>
      <c r="NUR1" s="746"/>
      <c r="NUS1" s="746"/>
      <c r="NUT1" s="746"/>
      <c r="NUU1" s="746"/>
      <c r="NUV1" s="746"/>
      <c r="NUW1" s="746"/>
      <c r="NUX1" s="746"/>
      <c r="NUY1" s="746"/>
      <c r="NUZ1" s="746"/>
      <c r="NVA1" s="746"/>
      <c r="NVB1" s="746"/>
      <c r="NVC1" s="746"/>
      <c r="NVD1" s="746"/>
      <c r="NVE1" s="746"/>
      <c r="NVF1" s="746"/>
      <c r="NVG1" s="746"/>
      <c r="NVH1" s="746"/>
      <c r="NVI1" s="746"/>
      <c r="NVJ1" s="746"/>
      <c r="NVK1" s="746"/>
      <c r="NVL1" s="746"/>
      <c r="NVM1" s="746"/>
      <c r="NVN1" s="746"/>
      <c r="NVO1" s="746"/>
      <c r="NVP1" s="746"/>
      <c r="NVQ1" s="746"/>
      <c r="NVR1" s="746"/>
      <c r="NVS1" s="746"/>
      <c r="NVT1" s="746"/>
      <c r="NVU1" s="746"/>
      <c r="NVV1" s="746"/>
      <c r="NVW1" s="746"/>
      <c r="NVX1" s="746"/>
      <c r="NVY1" s="746"/>
      <c r="NVZ1" s="746"/>
      <c r="NWA1" s="746"/>
      <c r="NWB1" s="746"/>
      <c r="NWC1" s="746"/>
      <c r="NWD1" s="746"/>
      <c r="NWE1" s="746"/>
      <c r="NWF1" s="746"/>
      <c r="NWG1" s="746"/>
      <c r="NWH1" s="746"/>
      <c r="NWI1" s="746"/>
      <c r="NWJ1" s="746"/>
      <c r="NWK1" s="746"/>
      <c r="NWL1" s="746"/>
      <c r="NWM1" s="746"/>
      <c r="NWN1" s="746"/>
      <c r="NWO1" s="746"/>
      <c r="NWP1" s="746"/>
      <c r="NWQ1" s="746"/>
      <c r="NWR1" s="746"/>
      <c r="NWS1" s="746"/>
      <c r="NWT1" s="746"/>
      <c r="NWU1" s="746"/>
      <c r="NWV1" s="746"/>
      <c r="NWW1" s="746"/>
      <c r="NWX1" s="746"/>
      <c r="NWY1" s="746"/>
      <c r="NWZ1" s="746"/>
      <c r="NXA1" s="746"/>
      <c r="NXB1" s="746"/>
      <c r="NXC1" s="746"/>
      <c r="NXD1" s="746"/>
      <c r="NXE1" s="746"/>
      <c r="NXF1" s="746"/>
      <c r="NXG1" s="746"/>
      <c r="NXH1" s="746"/>
      <c r="NXI1" s="746"/>
      <c r="NXJ1" s="746"/>
      <c r="NXK1" s="746"/>
      <c r="NXL1" s="746"/>
      <c r="NXM1" s="746"/>
      <c r="NXN1" s="746"/>
      <c r="NXO1" s="746"/>
      <c r="NXP1" s="746"/>
      <c r="NXQ1" s="746"/>
      <c r="NXR1" s="746"/>
      <c r="NXS1" s="746"/>
      <c r="NXT1" s="746"/>
      <c r="NXU1" s="746"/>
      <c r="NXV1" s="746"/>
      <c r="NXW1" s="746"/>
      <c r="NXX1" s="746"/>
      <c r="NXY1" s="746"/>
      <c r="NXZ1" s="746"/>
      <c r="NYA1" s="746"/>
      <c r="NYB1" s="746"/>
      <c r="NYC1" s="746"/>
      <c r="NYD1" s="746"/>
      <c r="NYE1" s="746"/>
      <c r="NYF1" s="746"/>
      <c r="NYG1" s="746"/>
      <c r="NYH1" s="746"/>
      <c r="NYI1" s="746"/>
      <c r="NYJ1" s="746"/>
      <c r="NYK1" s="746"/>
      <c r="NYL1" s="746"/>
      <c r="NYM1" s="746"/>
      <c r="NYN1" s="746"/>
      <c r="NYO1" s="746"/>
      <c r="NYP1" s="746"/>
      <c r="NYQ1" s="746"/>
      <c r="NYR1" s="746"/>
      <c r="NYS1" s="746"/>
      <c r="NYT1" s="746"/>
      <c r="NYU1" s="746"/>
      <c r="NYV1" s="746"/>
      <c r="NYW1" s="746"/>
      <c r="NYX1" s="746"/>
      <c r="NYY1" s="746"/>
      <c r="NYZ1" s="746"/>
      <c r="NZA1" s="746"/>
      <c r="NZB1" s="746"/>
      <c r="NZC1" s="746"/>
      <c r="NZD1" s="746"/>
      <c r="NZE1" s="746"/>
      <c r="NZF1" s="746"/>
      <c r="NZG1" s="746"/>
      <c r="NZH1" s="746"/>
      <c r="NZI1" s="746"/>
      <c r="NZJ1" s="746"/>
      <c r="NZK1" s="746"/>
      <c r="NZL1" s="746"/>
      <c r="NZM1" s="746"/>
      <c r="NZN1" s="746"/>
      <c r="NZO1" s="746"/>
      <c r="NZP1" s="746"/>
      <c r="NZQ1" s="746"/>
      <c r="NZR1" s="746"/>
      <c r="NZS1" s="746"/>
      <c r="NZT1" s="746"/>
      <c r="NZU1" s="746"/>
      <c r="NZV1" s="746"/>
      <c r="NZW1" s="746"/>
      <c r="NZX1" s="746"/>
      <c r="NZY1" s="746"/>
      <c r="NZZ1" s="746"/>
      <c r="OAA1" s="746"/>
      <c r="OAB1" s="746"/>
      <c r="OAC1" s="746"/>
      <c r="OAD1" s="746"/>
      <c r="OAE1" s="746"/>
      <c r="OAF1" s="746"/>
      <c r="OAG1" s="746"/>
      <c r="OAH1" s="746"/>
      <c r="OAI1" s="746"/>
      <c r="OAJ1" s="746"/>
      <c r="OAK1" s="746"/>
      <c r="OAL1" s="746"/>
      <c r="OAM1" s="746"/>
      <c r="OAN1" s="746"/>
      <c r="OAO1" s="746"/>
      <c r="OAP1" s="746"/>
      <c r="OAQ1" s="746"/>
      <c r="OAR1" s="746"/>
      <c r="OAS1" s="746"/>
      <c r="OAT1" s="746"/>
      <c r="OAU1" s="746"/>
      <c r="OAV1" s="746"/>
      <c r="OAW1" s="746"/>
      <c r="OAX1" s="746"/>
      <c r="OAY1" s="746"/>
      <c r="OAZ1" s="746"/>
      <c r="OBA1" s="746"/>
      <c r="OBB1" s="746"/>
      <c r="OBC1" s="746"/>
      <c r="OBD1" s="746"/>
      <c r="OBE1" s="746"/>
      <c r="OBF1" s="746"/>
      <c r="OBG1" s="746"/>
      <c r="OBH1" s="746"/>
      <c r="OBI1" s="746"/>
      <c r="OBJ1" s="746"/>
      <c r="OBK1" s="746"/>
      <c r="OBL1" s="746"/>
      <c r="OBM1" s="746"/>
      <c r="OBN1" s="746"/>
      <c r="OBO1" s="746"/>
      <c r="OBP1" s="746"/>
      <c r="OBQ1" s="746"/>
      <c r="OBR1" s="746"/>
      <c r="OBS1" s="746"/>
      <c r="OBT1" s="746"/>
      <c r="OBU1" s="746"/>
      <c r="OBV1" s="746"/>
      <c r="OBW1" s="746"/>
      <c r="OBX1" s="746"/>
      <c r="OBY1" s="746"/>
      <c r="OBZ1" s="746"/>
      <c r="OCA1" s="746"/>
      <c r="OCB1" s="746"/>
      <c r="OCC1" s="746"/>
      <c r="OCD1" s="746"/>
      <c r="OCE1" s="746"/>
      <c r="OCF1" s="746"/>
      <c r="OCG1" s="746"/>
      <c r="OCH1" s="746"/>
      <c r="OCI1" s="746"/>
      <c r="OCJ1" s="746"/>
      <c r="OCK1" s="746"/>
      <c r="OCL1" s="746"/>
      <c r="OCM1" s="746"/>
      <c r="OCN1" s="746"/>
      <c r="OCO1" s="746"/>
      <c r="OCP1" s="746"/>
      <c r="OCQ1" s="746"/>
      <c r="OCR1" s="746"/>
      <c r="OCS1" s="746"/>
      <c r="OCT1" s="746"/>
      <c r="OCU1" s="746"/>
      <c r="OCV1" s="746"/>
      <c r="OCW1" s="746"/>
      <c r="OCX1" s="746"/>
      <c r="OCY1" s="746"/>
      <c r="OCZ1" s="746"/>
      <c r="ODA1" s="746"/>
      <c r="ODB1" s="746"/>
      <c r="ODC1" s="746"/>
      <c r="ODD1" s="746"/>
      <c r="ODE1" s="746"/>
      <c r="ODF1" s="746"/>
      <c r="ODG1" s="746"/>
      <c r="ODH1" s="746"/>
      <c r="ODI1" s="746"/>
      <c r="ODJ1" s="746"/>
      <c r="ODK1" s="746"/>
      <c r="ODL1" s="746"/>
      <c r="ODM1" s="746"/>
      <c r="ODN1" s="746"/>
      <c r="ODO1" s="746"/>
      <c r="ODP1" s="746"/>
      <c r="ODQ1" s="746"/>
      <c r="ODR1" s="746"/>
      <c r="ODS1" s="746"/>
      <c r="ODT1" s="746"/>
      <c r="ODU1" s="746"/>
      <c r="ODV1" s="746"/>
      <c r="ODW1" s="746"/>
      <c r="ODX1" s="746"/>
      <c r="ODY1" s="746"/>
      <c r="ODZ1" s="746"/>
      <c r="OEA1" s="746"/>
      <c r="OEB1" s="746"/>
      <c r="OEC1" s="746"/>
      <c r="OED1" s="746"/>
      <c r="OEE1" s="746"/>
      <c r="OEF1" s="746"/>
      <c r="OEG1" s="746"/>
      <c r="OEH1" s="746"/>
      <c r="OEI1" s="746"/>
      <c r="OEJ1" s="746"/>
      <c r="OEK1" s="746"/>
      <c r="OEL1" s="746"/>
      <c r="OEM1" s="746"/>
      <c r="OEN1" s="746"/>
      <c r="OEO1" s="746"/>
      <c r="OEP1" s="746"/>
      <c r="OEQ1" s="746"/>
      <c r="OER1" s="746"/>
      <c r="OES1" s="746"/>
      <c r="OET1" s="746"/>
      <c r="OEU1" s="746"/>
      <c r="OEV1" s="746"/>
      <c r="OEW1" s="746"/>
      <c r="OEX1" s="746"/>
      <c r="OEY1" s="746"/>
      <c r="OEZ1" s="746"/>
      <c r="OFA1" s="746"/>
      <c r="OFB1" s="746"/>
      <c r="OFC1" s="746"/>
      <c r="OFD1" s="746"/>
      <c r="OFE1" s="746"/>
      <c r="OFF1" s="746"/>
      <c r="OFG1" s="746"/>
      <c r="OFH1" s="746"/>
      <c r="OFI1" s="746"/>
      <c r="OFJ1" s="746"/>
      <c r="OFK1" s="746"/>
      <c r="OFL1" s="746"/>
      <c r="OFM1" s="746"/>
      <c r="OFN1" s="746"/>
      <c r="OFO1" s="746"/>
      <c r="OFP1" s="746"/>
      <c r="OFQ1" s="746"/>
      <c r="OFR1" s="746"/>
      <c r="OFS1" s="746"/>
      <c r="OFT1" s="746"/>
      <c r="OFU1" s="746"/>
      <c r="OFV1" s="746"/>
      <c r="OFW1" s="746"/>
      <c r="OFX1" s="746"/>
      <c r="OFY1" s="746"/>
      <c r="OFZ1" s="746"/>
      <c r="OGA1" s="746"/>
      <c r="OGB1" s="746"/>
      <c r="OGC1" s="746"/>
      <c r="OGD1" s="746"/>
      <c r="OGE1" s="746"/>
      <c r="OGF1" s="746"/>
      <c r="OGG1" s="746"/>
      <c r="OGH1" s="746"/>
      <c r="OGI1" s="746"/>
      <c r="OGJ1" s="746"/>
      <c r="OGK1" s="746"/>
      <c r="OGL1" s="746"/>
      <c r="OGM1" s="746"/>
      <c r="OGN1" s="746"/>
      <c r="OGO1" s="746"/>
      <c r="OGP1" s="746"/>
      <c r="OGQ1" s="746"/>
      <c r="OGR1" s="746"/>
      <c r="OGS1" s="746"/>
      <c r="OGT1" s="746"/>
      <c r="OGU1" s="746"/>
      <c r="OGV1" s="746"/>
      <c r="OGW1" s="746"/>
      <c r="OGX1" s="746"/>
      <c r="OGY1" s="746"/>
      <c r="OGZ1" s="746"/>
      <c r="OHA1" s="746"/>
      <c r="OHB1" s="746"/>
      <c r="OHC1" s="746"/>
      <c r="OHD1" s="746"/>
      <c r="OHE1" s="746"/>
      <c r="OHF1" s="746"/>
      <c r="OHG1" s="746"/>
      <c r="OHH1" s="746"/>
      <c r="OHI1" s="746"/>
      <c r="OHJ1" s="746"/>
      <c r="OHK1" s="746"/>
      <c r="OHL1" s="746"/>
      <c r="OHM1" s="746"/>
      <c r="OHN1" s="746"/>
      <c r="OHO1" s="746"/>
      <c r="OHP1" s="746"/>
      <c r="OHQ1" s="746"/>
      <c r="OHR1" s="746"/>
      <c r="OHS1" s="746"/>
      <c r="OHT1" s="746"/>
      <c r="OHU1" s="746"/>
      <c r="OHV1" s="746"/>
      <c r="OHW1" s="746"/>
      <c r="OHX1" s="746"/>
      <c r="OHY1" s="746"/>
      <c r="OHZ1" s="746"/>
      <c r="OIA1" s="746"/>
      <c r="OIB1" s="746"/>
      <c r="OIC1" s="746"/>
      <c r="OID1" s="746"/>
      <c r="OIE1" s="746"/>
      <c r="OIF1" s="746"/>
      <c r="OIG1" s="746"/>
      <c r="OIH1" s="746"/>
      <c r="OII1" s="746"/>
      <c r="OIJ1" s="746"/>
      <c r="OIK1" s="746"/>
      <c r="OIL1" s="746"/>
      <c r="OIM1" s="746"/>
      <c r="OIN1" s="746"/>
      <c r="OIO1" s="746"/>
      <c r="OIP1" s="746"/>
      <c r="OIQ1" s="746"/>
      <c r="OIR1" s="746"/>
      <c r="OIS1" s="746"/>
      <c r="OIT1" s="746"/>
      <c r="OIU1" s="746"/>
      <c r="OIV1" s="746"/>
      <c r="OIW1" s="746"/>
      <c r="OIX1" s="746"/>
      <c r="OIY1" s="746"/>
      <c r="OIZ1" s="746"/>
      <c r="OJA1" s="746"/>
      <c r="OJB1" s="746"/>
      <c r="OJC1" s="746"/>
      <c r="OJD1" s="746"/>
      <c r="OJE1" s="746"/>
      <c r="OJF1" s="746"/>
      <c r="OJG1" s="746"/>
      <c r="OJH1" s="746"/>
      <c r="OJI1" s="746"/>
      <c r="OJJ1" s="746"/>
      <c r="OJK1" s="746"/>
      <c r="OJL1" s="746"/>
      <c r="OJM1" s="746"/>
      <c r="OJN1" s="746"/>
      <c r="OJO1" s="746"/>
      <c r="OJP1" s="746"/>
      <c r="OJQ1" s="746"/>
      <c r="OJR1" s="746"/>
      <c r="OJS1" s="746"/>
      <c r="OJT1" s="746"/>
      <c r="OJU1" s="746"/>
      <c r="OJV1" s="746"/>
      <c r="OJW1" s="746"/>
      <c r="OJX1" s="746"/>
      <c r="OJY1" s="746"/>
      <c r="OJZ1" s="746"/>
      <c r="OKA1" s="746"/>
      <c r="OKB1" s="746"/>
      <c r="OKC1" s="746"/>
      <c r="OKD1" s="746"/>
      <c r="OKE1" s="746"/>
      <c r="OKF1" s="746"/>
      <c r="OKG1" s="746"/>
      <c r="OKH1" s="746"/>
      <c r="OKI1" s="746"/>
      <c r="OKJ1" s="746"/>
      <c r="OKK1" s="746"/>
      <c r="OKL1" s="746"/>
      <c r="OKM1" s="746"/>
      <c r="OKN1" s="746"/>
      <c r="OKO1" s="746"/>
      <c r="OKP1" s="746"/>
      <c r="OKQ1" s="746"/>
      <c r="OKR1" s="746"/>
      <c r="OKS1" s="746"/>
      <c r="OKT1" s="746"/>
      <c r="OKU1" s="746"/>
      <c r="OKV1" s="746"/>
      <c r="OKW1" s="746"/>
      <c r="OKX1" s="746"/>
      <c r="OKY1" s="746"/>
      <c r="OKZ1" s="746"/>
      <c r="OLA1" s="746"/>
      <c r="OLB1" s="746"/>
      <c r="OLC1" s="746"/>
      <c r="OLD1" s="746"/>
      <c r="OLE1" s="746"/>
      <c r="OLF1" s="746"/>
      <c r="OLG1" s="746"/>
      <c r="OLH1" s="746"/>
      <c r="OLI1" s="746"/>
      <c r="OLJ1" s="746"/>
      <c r="OLK1" s="746"/>
      <c r="OLL1" s="746"/>
      <c r="OLM1" s="746"/>
      <c r="OLN1" s="746"/>
      <c r="OLO1" s="746"/>
      <c r="OLP1" s="746"/>
      <c r="OLQ1" s="746"/>
      <c r="OLR1" s="746"/>
      <c r="OLS1" s="746"/>
      <c r="OLT1" s="746"/>
      <c r="OLU1" s="746"/>
      <c r="OLV1" s="746"/>
      <c r="OLW1" s="746"/>
      <c r="OLX1" s="746"/>
      <c r="OLY1" s="746"/>
      <c r="OLZ1" s="746"/>
      <c r="OMA1" s="746"/>
      <c r="OMB1" s="746"/>
      <c r="OMC1" s="746"/>
      <c r="OMD1" s="746"/>
      <c r="OME1" s="746"/>
      <c r="OMF1" s="746"/>
      <c r="OMG1" s="746"/>
      <c r="OMH1" s="746"/>
      <c r="OMI1" s="746"/>
      <c r="OMJ1" s="746"/>
      <c r="OMK1" s="746"/>
      <c r="OML1" s="746"/>
      <c r="OMM1" s="746"/>
      <c r="OMN1" s="746"/>
      <c r="OMO1" s="746"/>
      <c r="OMP1" s="746"/>
      <c r="OMQ1" s="746"/>
      <c r="OMR1" s="746"/>
      <c r="OMS1" s="746"/>
      <c r="OMT1" s="746"/>
      <c r="OMU1" s="746"/>
      <c r="OMV1" s="746"/>
      <c r="OMW1" s="746"/>
      <c r="OMX1" s="746"/>
      <c r="OMY1" s="746"/>
      <c r="OMZ1" s="746"/>
      <c r="ONA1" s="746"/>
      <c r="ONB1" s="746"/>
      <c r="ONC1" s="746"/>
      <c r="OND1" s="746"/>
      <c r="ONE1" s="746"/>
      <c r="ONF1" s="746"/>
      <c r="ONG1" s="746"/>
      <c r="ONH1" s="746"/>
      <c r="ONI1" s="746"/>
      <c r="ONJ1" s="746"/>
      <c r="ONK1" s="746"/>
      <c r="ONL1" s="746"/>
      <c r="ONM1" s="746"/>
      <c r="ONN1" s="746"/>
      <c r="ONO1" s="746"/>
      <c r="ONP1" s="746"/>
      <c r="ONQ1" s="746"/>
      <c r="ONR1" s="746"/>
      <c r="ONS1" s="746"/>
      <c r="ONT1" s="746"/>
      <c r="ONU1" s="746"/>
      <c r="ONV1" s="746"/>
      <c r="ONW1" s="746"/>
      <c r="ONX1" s="746"/>
      <c r="ONY1" s="746"/>
      <c r="ONZ1" s="746"/>
      <c r="OOA1" s="746"/>
      <c r="OOB1" s="746"/>
      <c r="OOC1" s="746"/>
      <c r="OOD1" s="746"/>
      <c r="OOE1" s="746"/>
      <c r="OOF1" s="746"/>
      <c r="OOG1" s="746"/>
      <c r="OOH1" s="746"/>
      <c r="OOI1" s="746"/>
      <c r="OOJ1" s="746"/>
      <c r="OOK1" s="746"/>
      <c r="OOL1" s="746"/>
      <c r="OOM1" s="746"/>
      <c r="OON1" s="746"/>
      <c r="OOO1" s="746"/>
      <c r="OOP1" s="746"/>
      <c r="OOQ1" s="746"/>
      <c r="OOR1" s="746"/>
      <c r="OOS1" s="746"/>
      <c r="OOT1" s="746"/>
      <c r="OOU1" s="746"/>
      <c r="OOV1" s="746"/>
      <c r="OOW1" s="746"/>
      <c r="OOX1" s="746"/>
      <c r="OOY1" s="746"/>
      <c r="OOZ1" s="746"/>
      <c r="OPA1" s="746"/>
      <c r="OPB1" s="746"/>
      <c r="OPC1" s="746"/>
      <c r="OPD1" s="746"/>
      <c r="OPE1" s="746"/>
      <c r="OPF1" s="746"/>
      <c r="OPG1" s="746"/>
      <c r="OPH1" s="746"/>
      <c r="OPI1" s="746"/>
      <c r="OPJ1" s="746"/>
      <c r="OPK1" s="746"/>
      <c r="OPL1" s="746"/>
      <c r="OPM1" s="746"/>
      <c r="OPN1" s="746"/>
      <c r="OPO1" s="746"/>
      <c r="OPP1" s="746"/>
      <c r="OPQ1" s="746"/>
      <c r="OPR1" s="746"/>
      <c r="OPS1" s="746"/>
      <c r="OPT1" s="746"/>
      <c r="OPU1" s="746"/>
      <c r="OPV1" s="746"/>
      <c r="OPW1" s="746"/>
      <c r="OPX1" s="746"/>
      <c r="OPY1" s="746"/>
      <c r="OPZ1" s="746"/>
      <c r="OQA1" s="746"/>
      <c r="OQB1" s="746"/>
      <c r="OQC1" s="746"/>
      <c r="OQD1" s="746"/>
      <c r="OQE1" s="746"/>
      <c r="OQF1" s="746"/>
      <c r="OQG1" s="746"/>
      <c r="OQH1" s="746"/>
      <c r="OQI1" s="746"/>
      <c r="OQJ1" s="746"/>
      <c r="OQK1" s="746"/>
      <c r="OQL1" s="746"/>
      <c r="OQM1" s="746"/>
      <c r="OQN1" s="746"/>
      <c r="OQO1" s="746"/>
      <c r="OQP1" s="746"/>
      <c r="OQQ1" s="746"/>
      <c r="OQR1" s="746"/>
      <c r="OQS1" s="746"/>
      <c r="OQT1" s="746"/>
      <c r="OQU1" s="746"/>
      <c r="OQV1" s="746"/>
      <c r="OQW1" s="746"/>
      <c r="OQX1" s="746"/>
      <c r="OQY1" s="746"/>
      <c r="OQZ1" s="746"/>
      <c r="ORA1" s="746"/>
      <c r="ORB1" s="746"/>
      <c r="ORC1" s="746"/>
      <c r="ORD1" s="746"/>
      <c r="ORE1" s="746"/>
      <c r="ORF1" s="746"/>
      <c r="ORG1" s="746"/>
      <c r="ORH1" s="746"/>
      <c r="ORI1" s="746"/>
      <c r="ORJ1" s="746"/>
      <c r="ORK1" s="746"/>
      <c r="ORL1" s="746"/>
      <c r="ORM1" s="746"/>
      <c r="ORN1" s="746"/>
      <c r="ORO1" s="746"/>
      <c r="ORP1" s="746"/>
      <c r="ORQ1" s="746"/>
      <c r="ORR1" s="746"/>
      <c r="ORS1" s="746"/>
      <c r="ORT1" s="746"/>
      <c r="ORU1" s="746"/>
      <c r="ORV1" s="746"/>
      <c r="ORW1" s="746"/>
      <c r="ORX1" s="746"/>
      <c r="ORY1" s="746"/>
      <c r="ORZ1" s="746"/>
      <c r="OSA1" s="746"/>
      <c r="OSB1" s="746"/>
      <c r="OSC1" s="746"/>
      <c r="OSD1" s="746"/>
      <c r="OSE1" s="746"/>
      <c r="OSF1" s="746"/>
      <c r="OSG1" s="746"/>
      <c r="OSH1" s="746"/>
      <c r="OSI1" s="746"/>
      <c r="OSJ1" s="746"/>
      <c r="OSK1" s="746"/>
      <c r="OSL1" s="746"/>
      <c r="OSM1" s="746"/>
      <c r="OSN1" s="746"/>
      <c r="OSO1" s="746"/>
      <c r="OSP1" s="746"/>
      <c r="OSQ1" s="746"/>
      <c r="OSR1" s="746"/>
      <c r="OSS1" s="746"/>
      <c r="OST1" s="746"/>
      <c r="OSU1" s="746"/>
      <c r="OSV1" s="746"/>
      <c r="OSW1" s="746"/>
      <c r="OSX1" s="746"/>
      <c r="OSY1" s="746"/>
      <c r="OSZ1" s="746"/>
      <c r="OTA1" s="746"/>
      <c r="OTB1" s="746"/>
      <c r="OTC1" s="746"/>
      <c r="OTD1" s="746"/>
      <c r="OTE1" s="746"/>
      <c r="OTF1" s="746"/>
      <c r="OTG1" s="746"/>
      <c r="OTH1" s="746"/>
      <c r="OTI1" s="746"/>
      <c r="OTJ1" s="746"/>
      <c r="OTK1" s="746"/>
      <c r="OTL1" s="746"/>
      <c r="OTM1" s="746"/>
      <c r="OTN1" s="746"/>
      <c r="OTO1" s="746"/>
      <c r="OTP1" s="746"/>
      <c r="OTQ1" s="746"/>
      <c r="OTR1" s="746"/>
      <c r="OTS1" s="746"/>
      <c r="OTT1" s="746"/>
      <c r="OTU1" s="746"/>
      <c r="OTV1" s="746"/>
      <c r="OTW1" s="746"/>
      <c r="OTX1" s="746"/>
      <c r="OTY1" s="746"/>
      <c r="OTZ1" s="746"/>
      <c r="OUA1" s="746"/>
      <c r="OUB1" s="746"/>
      <c r="OUC1" s="746"/>
      <c r="OUD1" s="746"/>
      <c r="OUE1" s="746"/>
      <c r="OUF1" s="746"/>
      <c r="OUG1" s="746"/>
      <c r="OUH1" s="746"/>
      <c r="OUI1" s="746"/>
      <c r="OUJ1" s="746"/>
      <c r="OUK1" s="746"/>
      <c r="OUL1" s="746"/>
      <c r="OUM1" s="746"/>
      <c r="OUN1" s="746"/>
      <c r="OUO1" s="746"/>
      <c r="OUP1" s="746"/>
      <c r="OUQ1" s="746"/>
      <c r="OUR1" s="746"/>
      <c r="OUS1" s="746"/>
      <c r="OUT1" s="746"/>
      <c r="OUU1" s="746"/>
      <c r="OUV1" s="746"/>
      <c r="OUW1" s="746"/>
      <c r="OUX1" s="746"/>
      <c r="OUY1" s="746"/>
      <c r="OUZ1" s="746"/>
      <c r="OVA1" s="746"/>
      <c r="OVB1" s="746"/>
      <c r="OVC1" s="746"/>
      <c r="OVD1" s="746"/>
      <c r="OVE1" s="746"/>
      <c r="OVF1" s="746"/>
      <c r="OVG1" s="746"/>
      <c r="OVH1" s="746"/>
      <c r="OVI1" s="746"/>
      <c r="OVJ1" s="746"/>
      <c r="OVK1" s="746"/>
      <c r="OVL1" s="746"/>
      <c r="OVM1" s="746"/>
      <c r="OVN1" s="746"/>
      <c r="OVO1" s="746"/>
      <c r="OVP1" s="746"/>
      <c r="OVQ1" s="746"/>
      <c r="OVR1" s="746"/>
      <c r="OVS1" s="746"/>
      <c r="OVT1" s="746"/>
      <c r="OVU1" s="746"/>
      <c r="OVV1" s="746"/>
      <c r="OVW1" s="746"/>
      <c r="OVX1" s="746"/>
      <c r="OVY1" s="746"/>
      <c r="OVZ1" s="746"/>
      <c r="OWA1" s="746"/>
      <c r="OWB1" s="746"/>
      <c r="OWC1" s="746"/>
      <c r="OWD1" s="746"/>
      <c r="OWE1" s="746"/>
      <c r="OWF1" s="746"/>
      <c r="OWG1" s="746"/>
      <c r="OWH1" s="746"/>
      <c r="OWI1" s="746"/>
      <c r="OWJ1" s="746"/>
      <c r="OWK1" s="746"/>
      <c r="OWL1" s="746"/>
      <c r="OWM1" s="746"/>
      <c r="OWN1" s="746"/>
      <c r="OWO1" s="746"/>
      <c r="OWP1" s="746"/>
      <c r="OWQ1" s="746"/>
      <c r="OWR1" s="746"/>
      <c r="OWS1" s="746"/>
      <c r="OWT1" s="746"/>
      <c r="OWU1" s="746"/>
      <c r="OWV1" s="746"/>
      <c r="OWW1" s="746"/>
      <c r="OWX1" s="746"/>
      <c r="OWY1" s="746"/>
      <c r="OWZ1" s="746"/>
      <c r="OXA1" s="746"/>
      <c r="OXB1" s="746"/>
      <c r="OXC1" s="746"/>
      <c r="OXD1" s="746"/>
      <c r="OXE1" s="746"/>
      <c r="OXF1" s="746"/>
      <c r="OXG1" s="746"/>
      <c r="OXH1" s="746"/>
      <c r="OXI1" s="746"/>
      <c r="OXJ1" s="746"/>
      <c r="OXK1" s="746"/>
      <c r="OXL1" s="746"/>
      <c r="OXM1" s="746"/>
      <c r="OXN1" s="746"/>
      <c r="OXO1" s="746"/>
      <c r="OXP1" s="746"/>
      <c r="OXQ1" s="746"/>
      <c r="OXR1" s="746"/>
      <c r="OXS1" s="746"/>
      <c r="OXT1" s="746"/>
      <c r="OXU1" s="746"/>
      <c r="OXV1" s="746"/>
      <c r="OXW1" s="746"/>
      <c r="OXX1" s="746"/>
      <c r="OXY1" s="746"/>
      <c r="OXZ1" s="746"/>
      <c r="OYA1" s="746"/>
      <c r="OYB1" s="746"/>
      <c r="OYC1" s="746"/>
      <c r="OYD1" s="746"/>
      <c r="OYE1" s="746"/>
      <c r="OYF1" s="746"/>
      <c r="OYG1" s="746"/>
      <c r="OYH1" s="746"/>
      <c r="OYI1" s="746"/>
      <c r="OYJ1" s="746"/>
      <c r="OYK1" s="746"/>
      <c r="OYL1" s="746"/>
      <c r="OYM1" s="746"/>
      <c r="OYN1" s="746"/>
      <c r="OYO1" s="746"/>
      <c r="OYP1" s="746"/>
      <c r="OYQ1" s="746"/>
      <c r="OYR1" s="746"/>
      <c r="OYS1" s="746"/>
      <c r="OYT1" s="746"/>
      <c r="OYU1" s="746"/>
      <c r="OYV1" s="746"/>
      <c r="OYW1" s="746"/>
      <c r="OYX1" s="746"/>
      <c r="OYY1" s="746"/>
      <c r="OYZ1" s="746"/>
      <c r="OZA1" s="746"/>
      <c r="OZB1" s="746"/>
      <c r="OZC1" s="746"/>
      <c r="OZD1" s="746"/>
      <c r="OZE1" s="746"/>
      <c r="OZF1" s="746"/>
      <c r="OZG1" s="746"/>
      <c r="OZH1" s="746"/>
      <c r="OZI1" s="746"/>
      <c r="OZJ1" s="746"/>
      <c r="OZK1" s="746"/>
      <c r="OZL1" s="746"/>
      <c r="OZM1" s="746"/>
      <c r="OZN1" s="746"/>
      <c r="OZO1" s="746"/>
      <c r="OZP1" s="746"/>
      <c r="OZQ1" s="746"/>
      <c r="OZR1" s="746"/>
      <c r="OZS1" s="746"/>
      <c r="OZT1" s="746"/>
      <c r="OZU1" s="746"/>
      <c r="OZV1" s="746"/>
      <c r="OZW1" s="746"/>
      <c r="OZX1" s="746"/>
      <c r="OZY1" s="746"/>
      <c r="OZZ1" s="746"/>
      <c r="PAA1" s="746"/>
      <c r="PAB1" s="746"/>
      <c r="PAC1" s="746"/>
      <c r="PAD1" s="746"/>
      <c r="PAE1" s="746"/>
      <c r="PAF1" s="746"/>
      <c r="PAG1" s="746"/>
      <c r="PAH1" s="746"/>
      <c r="PAI1" s="746"/>
      <c r="PAJ1" s="746"/>
      <c r="PAK1" s="746"/>
      <c r="PAL1" s="746"/>
      <c r="PAM1" s="746"/>
      <c r="PAN1" s="746"/>
      <c r="PAO1" s="746"/>
      <c r="PAP1" s="746"/>
      <c r="PAQ1" s="746"/>
      <c r="PAR1" s="746"/>
      <c r="PAS1" s="746"/>
      <c r="PAT1" s="746"/>
      <c r="PAU1" s="746"/>
      <c r="PAV1" s="746"/>
      <c r="PAW1" s="746"/>
      <c r="PAX1" s="746"/>
      <c r="PAY1" s="746"/>
      <c r="PAZ1" s="746"/>
      <c r="PBA1" s="746"/>
      <c r="PBB1" s="746"/>
      <c r="PBC1" s="746"/>
      <c r="PBD1" s="746"/>
      <c r="PBE1" s="746"/>
      <c r="PBF1" s="746"/>
      <c r="PBG1" s="746"/>
      <c r="PBH1" s="746"/>
      <c r="PBI1" s="746"/>
      <c r="PBJ1" s="746"/>
      <c r="PBK1" s="746"/>
      <c r="PBL1" s="746"/>
      <c r="PBM1" s="746"/>
      <c r="PBN1" s="746"/>
      <c r="PBO1" s="746"/>
      <c r="PBP1" s="746"/>
      <c r="PBQ1" s="746"/>
      <c r="PBR1" s="746"/>
      <c r="PBS1" s="746"/>
      <c r="PBT1" s="746"/>
      <c r="PBU1" s="746"/>
      <c r="PBV1" s="746"/>
      <c r="PBW1" s="746"/>
      <c r="PBX1" s="746"/>
      <c r="PBY1" s="746"/>
      <c r="PBZ1" s="746"/>
      <c r="PCA1" s="746"/>
      <c r="PCB1" s="746"/>
      <c r="PCC1" s="746"/>
      <c r="PCD1" s="746"/>
      <c r="PCE1" s="746"/>
      <c r="PCF1" s="746"/>
      <c r="PCG1" s="746"/>
      <c r="PCH1" s="746"/>
      <c r="PCI1" s="746"/>
      <c r="PCJ1" s="746"/>
      <c r="PCK1" s="746"/>
      <c r="PCL1" s="746"/>
      <c r="PCM1" s="746"/>
      <c r="PCN1" s="746"/>
      <c r="PCO1" s="746"/>
      <c r="PCP1" s="746"/>
      <c r="PCQ1" s="746"/>
      <c r="PCR1" s="746"/>
      <c r="PCS1" s="746"/>
      <c r="PCT1" s="746"/>
      <c r="PCU1" s="746"/>
      <c r="PCV1" s="746"/>
      <c r="PCW1" s="746"/>
      <c r="PCX1" s="746"/>
      <c r="PCY1" s="746"/>
      <c r="PCZ1" s="746"/>
      <c r="PDA1" s="746"/>
      <c r="PDB1" s="746"/>
      <c r="PDC1" s="746"/>
      <c r="PDD1" s="746"/>
      <c r="PDE1" s="746"/>
      <c r="PDF1" s="746"/>
      <c r="PDG1" s="746"/>
      <c r="PDH1" s="746"/>
      <c r="PDI1" s="746"/>
      <c r="PDJ1" s="746"/>
      <c r="PDK1" s="746"/>
      <c r="PDL1" s="746"/>
      <c r="PDM1" s="746"/>
      <c r="PDN1" s="746"/>
      <c r="PDO1" s="746"/>
      <c r="PDP1" s="746"/>
      <c r="PDQ1" s="746"/>
      <c r="PDR1" s="746"/>
      <c r="PDS1" s="746"/>
      <c r="PDT1" s="746"/>
      <c r="PDU1" s="746"/>
      <c r="PDV1" s="746"/>
      <c r="PDW1" s="746"/>
      <c r="PDX1" s="746"/>
      <c r="PDY1" s="746"/>
      <c r="PDZ1" s="746"/>
      <c r="PEA1" s="746"/>
      <c r="PEB1" s="746"/>
      <c r="PEC1" s="746"/>
      <c r="PED1" s="746"/>
      <c r="PEE1" s="746"/>
      <c r="PEF1" s="746"/>
      <c r="PEG1" s="746"/>
      <c r="PEH1" s="746"/>
      <c r="PEI1" s="746"/>
      <c r="PEJ1" s="746"/>
      <c r="PEK1" s="746"/>
      <c r="PEL1" s="746"/>
      <c r="PEM1" s="746"/>
      <c r="PEN1" s="746"/>
      <c r="PEO1" s="746"/>
      <c r="PEP1" s="746"/>
      <c r="PEQ1" s="746"/>
      <c r="PER1" s="746"/>
      <c r="PES1" s="746"/>
      <c r="PET1" s="746"/>
      <c r="PEU1" s="746"/>
      <c r="PEV1" s="746"/>
      <c r="PEW1" s="746"/>
      <c r="PEX1" s="746"/>
      <c r="PEY1" s="746"/>
      <c r="PEZ1" s="746"/>
      <c r="PFA1" s="746"/>
      <c r="PFB1" s="746"/>
      <c r="PFC1" s="746"/>
      <c r="PFD1" s="746"/>
      <c r="PFE1" s="746"/>
      <c r="PFF1" s="746"/>
      <c r="PFG1" s="746"/>
      <c r="PFH1" s="746"/>
      <c r="PFI1" s="746"/>
      <c r="PFJ1" s="746"/>
      <c r="PFK1" s="746"/>
      <c r="PFL1" s="746"/>
      <c r="PFM1" s="746"/>
      <c r="PFN1" s="746"/>
      <c r="PFO1" s="746"/>
      <c r="PFP1" s="746"/>
      <c r="PFQ1" s="746"/>
      <c r="PFR1" s="746"/>
      <c r="PFS1" s="746"/>
      <c r="PFT1" s="746"/>
      <c r="PFU1" s="746"/>
      <c r="PFV1" s="746"/>
      <c r="PFW1" s="746"/>
      <c r="PFX1" s="746"/>
      <c r="PFY1" s="746"/>
      <c r="PFZ1" s="746"/>
      <c r="PGA1" s="746"/>
      <c r="PGB1" s="746"/>
      <c r="PGC1" s="746"/>
      <c r="PGD1" s="746"/>
      <c r="PGE1" s="746"/>
      <c r="PGF1" s="746"/>
      <c r="PGG1" s="746"/>
      <c r="PGH1" s="746"/>
      <c r="PGI1" s="746"/>
      <c r="PGJ1" s="746"/>
      <c r="PGK1" s="746"/>
      <c r="PGL1" s="746"/>
      <c r="PGM1" s="746"/>
      <c r="PGN1" s="746"/>
      <c r="PGO1" s="746"/>
      <c r="PGP1" s="746"/>
      <c r="PGQ1" s="746"/>
      <c r="PGR1" s="746"/>
      <c r="PGS1" s="746"/>
      <c r="PGT1" s="746"/>
      <c r="PGU1" s="746"/>
      <c r="PGV1" s="746"/>
      <c r="PGW1" s="746"/>
      <c r="PGX1" s="746"/>
      <c r="PGY1" s="746"/>
      <c r="PGZ1" s="746"/>
      <c r="PHA1" s="746"/>
      <c r="PHB1" s="746"/>
      <c r="PHC1" s="746"/>
      <c r="PHD1" s="746"/>
      <c r="PHE1" s="746"/>
      <c r="PHF1" s="746"/>
      <c r="PHG1" s="746"/>
      <c r="PHH1" s="746"/>
      <c r="PHI1" s="746"/>
      <c r="PHJ1" s="746"/>
      <c r="PHK1" s="746"/>
      <c r="PHL1" s="746"/>
      <c r="PHM1" s="746"/>
      <c r="PHN1" s="746"/>
      <c r="PHO1" s="746"/>
      <c r="PHP1" s="746"/>
      <c r="PHQ1" s="746"/>
      <c r="PHR1" s="746"/>
      <c r="PHS1" s="746"/>
      <c r="PHT1" s="746"/>
      <c r="PHU1" s="746"/>
      <c r="PHV1" s="746"/>
      <c r="PHW1" s="746"/>
      <c r="PHX1" s="746"/>
      <c r="PHY1" s="746"/>
      <c r="PHZ1" s="746"/>
      <c r="PIA1" s="746"/>
      <c r="PIB1" s="746"/>
      <c r="PIC1" s="746"/>
      <c r="PID1" s="746"/>
      <c r="PIE1" s="746"/>
      <c r="PIF1" s="746"/>
      <c r="PIG1" s="746"/>
      <c r="PIH1" s="746"/>
      <c r="PII1" s="746"/>
      <c r="PIJ1" s="746"/>
      <c r="PIK1" s="746"/>
      <c r="PIL1" s="746"/>
      <c r="PIM1" s="746"/>
      <c r="PIN1" s="746"/>
      <c r="PIO1" s="746"/>
      <c r="PIP1" s="746"/>
      <c r="PIQ1" s="746"/>
      <c r="PIR1" s="746"/>
      <c r="PIS1" s="746"/>
      <c r="PIT1" s="746"/>
      <c r="PIU1" s="746"/>
      <c r="PIV1" s="746"/>
      <c r="PIW1" s="746"/>
      <c r="PIX1" s="746"/>
      <c r="PIY1" s="746"/>
      <c r="PIZ1" s="746"/>
      <c r="PJA1" s="746"/>
      <c r="PJB1" s="746"/>
      <c r="PJC1" s="746"/>
      <c r="PJD1" s="746"/>
      <c r="PJE1" s="746"/>
      <c r="PJF1" s="746"/>
      <c r="PJG1" s="746"/>
      <c r="PJH1" s="746"/>
      <c r="PJI1" s="746"/>
      <c r="PJJ1" s="746"/>
      <c r="PJK1" s="746"/>
      <c r="PJL1" s="746"/>
      <c r="PJM1" s="746"/>
      <c r="PJN1" s="746"/>
      <c r="PJO1" s="746"/>
      <c r="PJP1" s="746"/>
      <c r="PJQ1" s="746"/>
      <c r="PJR1" s="746"/>
      <c r="PJS1" s="746"/>
      <c r="PJT1" s="746"/>
      <c r="PJU1" s="746"/>
      <c r="PJV1" s="746"/>
      <c r="PJW1" s="746"/>
      <c r="PJX1" s="746"/>
      <c r="PJY1" s="746"/>
      <c r="PJZ1" s="746"/>
      <c r="PKA1" s="746"/>
      <c r="PKB1" s="746"/>
      <c r="PKC1" s="746"/>
      <c r="PKD1" s="746"/>
      <c r="PKE1" s="746"/>
      <c r="PKF1" s="746"/>
      <c r="PKG1" s="746"/>
      <c r="PKH1" s="746"/>
      <c r="PKI1" s="746"/>
      <c r="PKJ1" s="746"/>
      <c r="PKK1" s="746"/>
      <c r="PKL1" s="746"/>
      <c r="PKM1" s="746"/>
      <c r="PKN1" s="746"/>
      <c r="PKO1" s="746"/>
      <c r="PKP1" s="746"/>
      <c r="PKQ1" s="746"/>
      <c r="PKR1" s="746"/>
      <c r="PKS1" s="746"/>
      <c r="PKT1" s="746"/>
      <c r="PKU1" s="746"/>
      <c r="PKV1" s="746"/>
      <c r="PKW1" s="746"/>
      <c r="PKX1" s="746"/>
      <c r="PKY1" s="746"/>
      <c r="PKZ1" s="746"/>
      <c r="PLA1" s="746"/>
      <c r="PLB1" s="746"/>
      <c r="PLC1" s="746"/>
      <c r="PLD1" s="746"/>
      <c r="PLE1" s="746"/>
      <c r="PLF1" s="746"/>
      <c r="PLG1" s="746"/>
      <c r="PLH1" s="746"/>
      <c r="PLI1" s="746"/>
      <c r="PLJ1" s="746"/>
      <c r="PLK1" s="746"/>
      <c r="PLL1" s="746"/>
      <c r="PLM1" s="746"/>
      <c r="PLN1" s="746"/>
      <c r="PLO1" s="746"/>
      <c r="PLP1" s="746"/>
      <c r="PLQ1" s="746"/>
      <c r="PLR1" s="746"/>
      <c r="PLS1" s="746"/>
      <c r="PLT1" s="746"/>
      <c r="PLU1" s="746"/>
      <c r="PLV1" s="746"/>
      <c r="PLW1" s="746"/>
      <c r="PLX1" s="746"/>
      <c r="PLY1" s="746"/>
      <c r="PLZ1" s="746"/>
      <c r="PMA1" s="746"/>
      <c r="PMB1" s="746"/>
      <c r="PMC1" s="746"/>
      <c r="PMD1" s="746"/>
      <c r="PME1" s="746"/>
      <c r="PMF1" s="746"/>
      <c r="PMG1" s="746"/>
      <c r="PMH1" s="746"/>
      <c r="PMI1" s="746"/>
      <c r="PMJ1" s="746"/>
      <c r="PMK1" s="746"/>
      <c r="PML1" s="746"/>
      <c r="PMM1" s="746"/>
      <c r="PMN1" s="746"/>
      <c r="PMO1" s="746"/>
      <c r="PMP1" s="746"/>
      <c r="PMQ1" s="746"/>
      <c r="PMR1" s="746"/>
      <c r="PMS1" s="746"/>
      <c r="PMT1" s="746"/>
      <c r="PMU1" s="746"/>
      <c r="PMV1" s="746"/>
      <c r="PMW1" s="746"/>
      <c r="PMX1" s="746"/>
      <c r="PMY1" s="746"/>
      <c r="PMZ1" s="746"/>
      <c r="PNA1" s="746"/>
      <c r="PNB1" s="746"/>
      <c r="PNC1" s="746"/>
      <c r="PND1" s="746"/>
      <c r="PNE1" s="746"/>
      <c r="PNF1" s="746"/>
      <c r="PNG1" s="746"/>
      <c r="PNH1" s="746"/>
      <c r="PNI1" s="746"/>
      <c r="PNJ1" s="746"/>
      <c r="PNK1" s="746"/>
      <c r="PNL1" s="746"/>
      <c r="PNM1" s="746"/>
      <c r="PNN1" s="746"/>
      <c r="PNO1" s="746"/>
      <c r="PNP1" s="746"/>
      <c r="PNQ1" s="746"/>
      <c r="PNR1" s="746"/>
      <c r="PNS1" s="746"/>
      <c r="PNT1" s="746"/>
      <c r="PNU1" s="746"/>
      <c r="PNV1" s="746"/>
      <c r="PNW1" s="746"/>
      <c r="PNX1" s="746"/>
      <c r="PNY1" s="746"/>
      <c r="PNZ1" s="746"/>
      <c r="POA1" s="746"/>
      <c r="POB1" s="746"/>
      <c r="POC1" s="746"/>
      <c r="POD1" s="746"/>
      <c r="POE1" s="746"/>
      <c r="POF1" s="746"/>
      <c r="POG1" s="746"/>
      <c r="POH1" s="746"/>
      <c r="POI1" s="746"/>
      <c r="POJ1" s="746"/>
      <c r="POK1" s="746"/>
      <c r="POL1" s="746"/>
      <c r="POM1" s="746"/>
      <c r="PON1" s="746"/>
      <c r="POO1" s="746"/>
      <c r="POP1" s="746"/>
      <c r="POQ1" s="746"/>
      <c r="POR1" s="746"/>
      <c r="POS1" s="746"/>
      <c r="POT1" s="746"/>
      <c r="POU1" s="746"/>
      <c r="POV1" s="746"/>
      <c r="POW1" s="746"/>
      <c r="POX1" s="746"/>
      <c r="POY1" s="746"/>
      <c r="POZ1" s="746"/>
      <c r="PPA1" s="746"/>
      <c r="PPB1" s="746"/>
      <c r="PPC1" s="746"/>
      <c r="PPD1" s="746"/>
      <c r="PPE1" s="746"/>
      <c r="PPF1" s="746"/>
      <c r="PPG1" s="746"/>
      <c r="PPH1" s="746"/>
      <c r="PPI1" s="746"/>
      <c r="PPJ1" s="746"/>
      <c r="PPK1" s="746"/>
      <c r="PPL1" s="746"/>
      <c r="PPM1" s="746"/>
      <c r="PPN1" s="746"/>
      <c r="PPO1" s="746"/>
      <c r="PPP1" s="746"/>
      <c r="PPQ1" s="746"/>
      <c r="PPR1" s="746"/>
      <c r="PPS1" s="746"/>
      <c r="PPT1" s="746"/>
      <c r="PPU1" s="746"/>
      <c r="PPV1" s="746"/>
      <c r="PPW1" s="746"/>
      <c r="PPX1" s="746"/>
      <c r="PPY1" s="746"/>
      <c r="PPZ1" s="746"/>
      <c r="PQA1" s="746"/>
      <c r="PQB1" s="746"/>
      <c r="PQC1" s="746"/>
      <c r="PQD1" s="746"/>
      <c r="PQE1" s="746"/>
      <c r="PQF1" s="746"/>
      <c r="PQG1" s="746"/>
      <c r="PQH1" s="746"/>
      <c r="PQI1" s="746"/>
      <c r="PQJ1" s="746"/>
      <c r="PQK1" s="746"/>
      <c r="PQL1" s="746"/>
      <c r="PQM1" s="746"/>
      <c r="PQN1" s="746"/>
      <c r="PQO1" s="746"/>
      <c r="PQP1" s="746"/>
      <c r="PQQ1" s="746"/>
      <c r="PQR1" s="746"/>
      <c r="PQS1" s="746"/>
      <c r="PQT1" s="746"/>
      <c r="PQU1" s="746"/>
      <c r="PQV1" s="746"/>
      <c r="PQW1" s="746"/>
      <c r="PQX1" s="746"/>
      <c r="PQY1" s="746"/>
      <c r="PQZ1" s="746"/>
      <c r="PRA1" s="746"/>
      <c r="PRB1" s="746"/>
      <c r="PRC1" s="746"/>
      <c r="PRD1" s="746"/>
      <c r="PRE1" s="746"/>
      <c r="PRF1" s="746"/>
      <c r="PRG1" s="746"/>
      <c r="PRH1" s="746"/>
      <c r="PRI1" s="746"/>
      <c r="PRJ1" s="746"/>
      <c r="PRK1" s="746"/>
      <c r="PRL1" s="746"/>
      <c r="PRM1" s="746"/>
      <c r="PRN1" s="746"/>
      <c r="PRO1" s="746"/>
      <c r="PRP1" s="746"/>
      <c r="PRQ1" s="746"/>
      <c r="PRR1" s="746"/>
      <c r="PRS1" s="746"/>
      <c r="PRT1" s="746"/>
      <c r="PRU1" s="746"/>
      <c r="PRV1" s="746"/>
      <c r="PRW1" s="746"/>
      <c r="PRX1" s="746"/>
      <c r="PRY1" s="746"/>
      <c r="PRZ1" s="746"/>
      <c r="PSA1" s="746"/>
      <c r="PSB1" s="746"/>
      <c r="PSC1" s="746"/>
      <c r="PSD1" s="746"/>
      <c r="PSE1" s="746"/>
      <c r="PSF1" s="746"/>
      <c r="PSG1" s="746"/>
      <c r="PSH1" s="746"/>
      <c r="PSI1" s="746"/>
      <c r="PSJ1" s="746"/>
      <c r="PSK1" s="746"/>
      <c r="PSL1" s="746"/>
      <c r="PSM1" s="746"/>
      <c r="PSN1" s="746"/>
      <c r="PSO1" s="746"/>
      <c r="PSP1" s="746"/>
      <c r="PSQ1" s="746"/>
      <c r="PSR1" s="746"/>
      <c r="PSS1" s="746"/>
      <c r="PST1" s="746"/>
      <c r="PSU1" s="746"/>
      <c r="PSV1" s="746"/>
      <c r="PSW1" s="746"/>
      <c r="PSX1" s="746"/>
      <c r="PSY1" s="746"/>
      <c r="PSZ1" s="746"/>
      <c r="PTA1" s="746"/>
      <c r="PTB1" s="746"/>
      <c r="PTC1" s="746"/>
      <c r="PTD1" s="746"/>
      <c r="PTE1" s="746"/>
      <c r="PTF1" s="746"/>
      <c r="PTG1" s="746"/>
      <c r="PTH1" s="746"/>
      <c r="PTI1" s="746"/>
      <c r="PTJ1" s="746"/>
      <c r="PTK1" s="746"/>
      <c r="PTL1" s="746"/>
      <c r="PTM1" s="746"/>
      <c r="PTN1" s="746"/>
      <c r="PTO1" s="746"/>
      <c r="PTP1" s="746"/>
      <c r="PTQ1" s="746"/>
      <c r="PTR1" s="746"/>
      <c r="PTS1" s="746"/>
      <c r="PTT1" s="746"/>
      <c r="PTU1" s="746"/>
      <c r="PTV1" s="746"/>
      <c r="PTW1" s="746"/>
      <c r="PTX1" s="746"/>
      <c r="PTY1" s="746"/>
      <c r="PTZ1" s="746"/>
      <c r="PUA1" s="746"/>
      <c r="PUB1" s="746"/>
      <c r="PUC1" s="746"/>
      <c r="PUD1" s="746"/>
      <c r="PUE1" s="746"/>
      <c r="PUF1" s="746"/>
      <c r="PUG1" s="746"/>
      <c r="PUH1" s="746"/>
      <c r="PUI1" s="746"/>
      <c r="PUJ1" s="746"/>
      <c r="PUK1" s="746"/>
      <c r="PUL1" s="746"/>
      <c r="PUM1" s="746"/>
      <c r="PUN1" s="746"/>
      <c r="PUO1" s="746"/>
      <c r="PUP1" s="746"/>
      <c r="PUQ1" s="746"/>
      <c r="PUR1" s="746"/>
      <c r="PUS1" s="746"/>
      <c r="PUT1" s="746"/>
      <c r="PUU1" s="746"/>
      <c r="PUV1" s="746"/>
      <c r="PUW1" s="746"/>
      <c r="PUX1" s="746"/>
      <c r="PUY1" s="746"/>
      <c r="PUZ1" s="746"/>
      <c r="PVA1" s="746"/>
      <c r="PVB1" s="746"/>
      <c r="PVC1" s="746"/>
      <c r="PVD1" s="746"/>
      <c r="PVE1" s="746"/>
      <c r="PVF1" s="746"/>
      <c r="PVG1" s="746"/>
      <c r="PVH1" s="746"/>
      <c r="PVI1" s="746"/>
      <c r="PVJ1" s="746"/>
      <c r="PVK1" s="746"/>
      <c r="PVL1" s="746"/>
      <c r="PVM1" s="746"/>
      <c r="PVN1" s="746"/>
      <c r="PVO1" s="746"/>
      <c r="PVP1" s="746"/>
      <c r="PVQ1" s="746"/>
      <c r="PVR1" s="746"/>
      <c r="PVS1" s="746"/>
      <c r="PVT1" s="746"/>
      <c r="PVU1" s="746"/>
      <c r="PVV1" s="746"/>
      <c r="PVW1" s="746"/>
      <c r="PVX1" s="746"/>
      <c r="PVY1" s="746"/>
      <c r="PVZ1" s="746"/>
      <c r="PWA1" s="746"/>
      <c r="PWB1" s="746"/>
      <c r="PWC1" s="746"/>
      <c r="PWD1" s="746"/>
      <c r="PWE1" s="746"/>
      <c r="PWF1" s="746"/>
      <c r="PWG1" s="746"/>
      <c r="PWH1" s="746"/>
      <c r="PWI1" s="746"/>
      <c r="PWJ1" s="746"/>
      <c r="PWK1" s="746"/>
      <c r="PWL1" s="746"/>
      <c r="PWM1" s="746"/>
      <c r="PWN1" s="746"/>
      <c r="PWO1" s="746"/>
      <c r="PWP1" s="746"/>
      <c r="PWQ1" s="746"/>
      <c r="PWR1" s="746"/>
      <c r="PWS1" s="746"/>
      <c r="PWT1" s="746"/>
      <c r="PWU1" s="746"/>
      <c r="PWV1" s="746"/>
      <c r="PWW1" s="746"/>
      <c r="PWX1" s="746"/>
      <c r="PWY1" s="746"/>
      <c r="PWZ1" s="746"/>
      <c r="PXA1" s="746"/>
      <c r="PXB1" s="746"/>
      <c r="PXC1" s="746"/>
      <c r="PXD1" s="746"/>
      <c r="PXE1" s="746"/>
      <c r="PXF1" s="746"/>
      <c r="PXG1" s="746"/>
      <c r="PXH1" s="746"/>
      <c r="PXI1" s="746"/>
      <c r="PXJ1" s="746"/>
      <c r="PXK1" s="746"/>
      <c r="PXL1" s="746"/>
      <c r="PXM1" s="746"/>
      <c r="PXN1" s="746"/>
      <c r="PXO1" s="746"/>
      <c r="PXP1" s="746"/>
      <c r="PXQ1" s="746"/>
      <c r="PXR1" s="746"/>
      <c r="PXS1" s="746"/>
      <c r="PXT1" s="746"/>
      <c r="PXU1" s="746"/>
      <c r="PXV1" s="746"/>
      <c r="PXW1" s="746"/>
      <c r="PXX1" s="746"/>
      <c r="PXY1" s="746"/>
      <c r="PXZ1" s="746"/>
      <c r="PYA1" s="746"/>
      <c r="PYB1" s="746"/>
      <c r="PYC1" s="746"/>
      <c r="PYD1" s="746"/>
      <c r="PYE1" s="746"/>
      <c r="PYF1" s="746"/>
      <c r="PYG1" s="746"/>
      <c r="PYH1" s="746"/>
      <c r="PYI1" s="746"/>
      <c r="PYJ1" s="746"/>
      <c r="PYK1" s="746"/>
      <c r="PYL1" s="746"/>
      <c r="PYM1" s="746"/>
      <c r="PYN1" s="746"/>
      <c r="PYO1" s="746"/>
      <c r="PYP1" s="746"/>
      <c r="PYQ1" s="746"/>
      <c r="PYR1" s="746"/>
      <c r="PYS1" s="746"/>
      <c r="PYT1" s="746"/>
      <c r="PYU1" s="746"/>
      <c r="PYV1" s="746"/>
      <c r="PYW1" s="746"/>
      <c r="PYX1" s="746"/>
      <c r="PYY1" s="746"/>
      <c r="PYZ1" s="746"/>
      <c r="PZA1" s="746"/>
      <c r="PZB1" s="746"/>
      <c r="PZC1" s="746"/>
      <c r="PZD1" s="746"/>
      <c r="PZE1" s="746"/>
      <c r="PZF1" s="746"/>
      <c r="PZG1" s="746"/>
      <c r="PZH1" s="746"/>
      <c r="PZI1" s="746"/>
      <c r="PZJ1" s="746"/>
      <c r="PZK1" s="746"/>
      <c r="PZL1" s="746"/>
      <c r="PZM1" s="746"/>
      <c r="PZN1" s="746"/>
      <c r="PZO1" s="746"/>
      <c r="PZP1" s="746"/>
      <c r="PZQ1" s="746"/>
      <c r="PZR1" s="746"/>
      <c r="PZS1" s="746"/>
      <c r="PZT1" s="746"/>
      <c r="PZU1" s="746"/>
      <c r="PZV1" s="746"/>
      <c r="PZW1" s="746"/>
      <c r="PZX1" s="746"/>
      <c r="PZY1" s="746"/>
      <c r="PZZ1" s="746"/>
      <c r="QAA1" s="746"/>
      <c r="QAB1" s="746"/>
      <c r="QAC1" s="746"/>
      <c r="QAD1" s="746"/>
      <c r="QAE1" s="746"/>
      <c r="QAF1" s="746"/>
      <c r="QAG1" s="746"/>
      <c r="QAH1" s="746"/>
      <c r="QAI1" s="746"/>
      <c r="QAJ1" s="746"/>
      <c r="QAK1" s="746"/>
      <c r="QAL1" s="746"/>
      <c r="QAM1" s="746"/>
      <c r="QAN1" s="746"/>
      <c r="QAO1" s="746"/>
      <c r="QAP1" s="746"/>
      <c r="QAQ1" s="746"/>
      <c r="QAR1" s="746"/>
      <c r="QAS1" s="746"/>
      <c r="QAT1" s="746"/>
      <c r="QAU1" s="746"/>
      <c r="QAV1" s="746"/>
      <c r="QAW1" s="746"/>
      <c r="QAX1" s="746"/>
      <c r="QAY1" s="746"/>
      <c r="QAZ1" s="746"/>
      <c r="QBA1" s="746"/>
      <c r="QBB1" s="746"/>
      <c r="QBC1" s="746"/>
      <c r="QBD1" s="746"/>
      <c r="QBE1" s="746"/>
      <c r="QBF1" s="746"/>
      <c r="QBG1" s="746"/>
      <c r="QBH1" s="746"/>
      <c r="QBI1" s="746"/>
      <c r="QBJ1" s="746"/>
      <c r="QBK1" s="746"/>
      <c r="QBL1" s="746"/>
      <c r="QBM1" s="746"/>
      <c r="QBN1" s="746"/>
      <c r="QBO1" s="746"/>
      <c r="QBP1" s="746"/>
      <c r="QBQ1" s="746"/>
      <c r="QBR1" s="746"/>
      <c r="QBS1" s="746"/>
      <c r="QBT1" s="746"/>
      <c r="QBU1" s="746"/>
      <c r="QBV1" s="746"/>
      <c r="QBW1" s="746"/>
      <c r="QBX1" s="746"/>
      <c r="QBY1" s="746"/>
      <c r="QBZ1" s="746"/>
      <c r="QCA1" s="746"/>
      <c r="QCB1" s="746"/>
      <c r="QCC1" s="746"/>
      <c r="QCD1" s="746"/>
      <c r="QCE1" s="746"/>
      <c r="QCF1" s="746"/>
      <c r="QCG1" s="746"/>
      <c r="QCH1" s="746"/>
      <c r="QCI1" s="746"/>
      <c r="QCJ1" s="746"/>
      <c r="QCK1" s="746"/>
      <c r="QCL1" s="746"/>
      <c r="QCM1" s="746"/>
      <c r="QCN1" s="746"/>
      <c r="QCO1" s="746"/>
      <c r="QCP1" s="746"/>
      <c r="QCQ1" s="746"/>
      <c r="QCR1" s="746"/>
      <c r="QCS1" s="746"/>
      <c r="QCT1" s="746"/>
      <c r="QCU1" s="746"/>
      <c r="QCV1" s="746"/>
      <c r="QCW1" s="746"/>
      <c r="QCX1" s="746"/>
      <c r="QCY1" s="746"/>
      <c r="QCZ1" s="746"/>
      <c r="QDA1" s="746"/>
      <c r="QDB1" s="746"/>
      <c r="QDC1" s="746"/>
      <c r="QDD1" s="746"/>
      <c r="QDE1" s="746"/>
      <c r="QDF1" s="746"/>
      <c r="QDG1" s="746"/>
      <c r="QDH1" s="746"/>
      <c r="QDI1" s="746"/>
      <c r="QDJ1" s="746"/>
      <c r="QDK1" s="746"/>
      <c r="QDL1" s="746"/>
      <c r="QDM1" s="746"/>
      <c r="QDN1" s="746"/>
      <c r="QDO1" s="746"/>
      <c r="QDP1" s="746"/>
      <c r="QDQ1" s="746"/>
      <c r="QDR1" s="746"/>
      <c r="QDS1" s="746"/>
      <c r="QDT1" s="746"/>
      <c r="QDU1" s="746"/>
      <c r="QDV1" s="746"/>
      <c r="QDW1" s="746"/>
      <c r="QDX1" s="746"/>
      <c r="QDY1" s="746"/>
      <c r="QDZ1" s="746"/>
      <c r="QEA1" s="746"/>
      <c r="QEB1" s="746"/>
      <c r="QEC1" s="746"/>
      <c r="QED1" s="746"/>
      <c r="QEE1" s="746"/>
      <c r="QEF1" s="746"/>
      <c r="QEG1" s="746"/>
      <c r="QEH1" s="746"/>
      <c r="QEI1" s="746"/>
      <c r="QEJ1" s="746"/>
      <c r="QEK1" s="746"/>
      <c r="QEL1" s="746"/>
      <c r="QEM1" s="746"/>
      <c r="QEN1" s="746"/>
      <c r="QEO1" s="746"/>
      <c r="QEP1" s="746"/>
      <c r="QEQ1" s="746"/>
      <c r="QER1" s="746"/>
      <c r="QES1" s="746"/>
      <c r="QET1" s="746"/>
      <c r="QEU1" s="746"/>
      <c r="QEV1" s="746"/>
      <c r="QEW1" s="746"/>
      <c r="QEX1" s="746"/>
      <c r="QEY1" s="746"/>
      <c r="QEZ1" s="746"/>
      <c r="QFA1" s="746"/>
      <c r="QFB1" s="746"/>
      <c r="QFC1" s="746"/>
      <c r="QFD1" s="746"/>
      <c r="QFE1" s="746"/>
      <c r="QFF1" s="746"/>
      <c r="QFG1" s="746"/>
      <c r="QFH1" s="746"/>
      <c r="QFI1" s="746"/>
      <c r="QFJ1" s="746"/>
      <c r="QFK1" s="746"/>
      <c r="QFL1" s="746"/>
      <c r="QFM1" s="746"/>
      <c r="QFN1" s="746"/>
      <c r="QFO1" s="746"/>
      <c r="QFP1" s="746"/>
      <c r="QFQ1" s="746"/>
      <c r="QFR1" s="746"/>
      <c r="QFS1" s="746"/>
      <c r="QFT1" s="746"/>
      <c r="QFU1" s="746"/>
      <c r="QFV1" s="746"/>
      <c r="QFW1" s="746"/>
      <c r="QFX1" s="746"/>
      <c r="QFY1" s="746"/>
      <c r="QFZ1" s="746"/>
      <c r="QGA1" s="746"/>
      <c r="QGB1" s="746"/>
      <c r="QGC1" s="746"/>
      <c r="QGD1" s="746"/>
      <c r="QGE1" s="746"/>
      <c r="QGF1" s="746"/>
      <c r="QGG1" s="746"/>
      <c r="QGH1" s="746"/>
      <c r="QGI1" s="746"/>
      <c r="QGJ1" s="746"/>
      <c r="QGK1" s="746"/>
      <c r="QGL1" s="746"/>
      <c r="QGM1" s="746"/>
      <c r="QGN1" s="746"/>
      <c r="QGO1" s="746"/>
      <c r="QGP1" s="746"/>
      <c r="QGQ1" s="746"/>
      <c r="QGR1" s="746"/>
      <c r="QGS1" s="746"/>
      <c r="QGT1" s="746"/>
      <c r="QGU1" s="746"/>
      <c r="QGV1" s="746"/>
      <c r="QGW1" s="746"/>
      <c r="QGX1" s="746"/>
      <c r="QGY1" s="746"/>
      <c r="QGZ1" s="746"/>
      <c r="QHA1" s="746"/>
      <c r="QHB1" s="746"/>
      <c r="QHC1" s="746"/>
      <c r="QHD1" s="746"/>
      <c r="QHE1" s="746"/>
      <c r="QHF1" s="746"/>
      <c r="QHG1" s="746"/>
      <c r="QHH1" s="746"/>
      <c r="QHI1" s="746"/>
      <c r="QHJ1" s="746"/>
      <c r="QHK1" s="746"/>
      <c r="QHL1" s="746"/>
      <c r="QHM1" s="746"/>
      <c r="QHN1" s="746"/>
      <c r="QHO1" s="746"/>
      <c r="QHP1" s="746"/>
      <c r="QHQ1" s="746"/>
      <c r="QHR1" s="746"/>
      <c r="QHS1" s="746"/>
      <c r="QHT1" s="746"/>
      <c r="QHU1" s="746"/>
      <c r="QHV1" s="746"/>
      <c r="QHW1" s="746"/>
      <c r="QHX1" s="746"/>
      <c r="QHY1" s="746"/>
      <c r="QHZ1" s="746"/>
      <c r="QIA1" s="746"/>
      <c r="QIB1" s="746"/>
      <c r="QIC1" s="746"/>
      <c r="QID1" s="746"/>
      <c r="QIE1" s="746"/>
      <c r="QIF1" s="746"/>
      <c r="QIG1" s="746"/>
      <c r="QIH1" s="746"/>
      <c r="QII1" s="746"/>
      <c r="QIJ1" s="746"/>
      <c r="QIK1" s="746"/>
      <c r="QIL1" s="746"/>
      <c r="QIM1" s="746"/>
      <c r="QIN1" s="746"/>
      <c r="QIO1" s="746"/>
      <c r="QIP1" s="746"/>
      <c r="QIQ1" s="746"/>
      <c r="QIR1" s="746"/>
      <c r="QIS1" s="746"/>
      <c r="QIT1" s="746"/>
      <c r="QIU1" s="746"/>
      <c r="QIV1" s="746"/>
      <c r="QIW1" s="746"/>
      <c r="QIX1" s="746"/>
      <c r="QIY1" s="746"/>
      <c r="QIZ1" s="746"/>
      <c r="QJA1" s="746"/>
      <c r="QJB1" s="746"/>
      <c r="QJC1" s="746"/>
      <c r="QJD1" s="746"/>
      <c r="QJE1" s="746"/>
      <c r="QJF1" s="746"/>
      <c r="QJG1" s="746"/>
      <c r="QJH1" s="746"/>
      <c r="QJI1" s="746"/>
      <c r="QJJ1" s="746"/>
      <c r="QJK1" s="746"/>
      <c r="QJL1" s="746"/>
      <c r="QJM1" s="746"/>
      <c r="QJN1" s="746"/>
      <c r="QJO1" s="746"/>
      <c r="QJP1" s="746"/>
      <c r="QJQ1" s="746"/>
      <c r="QJR1" s="746"/>
      <c r="QJS1" s="746"/>
      <c r="QJT1" s="746"/>
      <c r="QJU1" s="746"/>
      <c r="QJV1" s="746"/>
      <c r="QJW1" s="746"/>
      <c r="QJX1" s="746"/>
      <c r="QJY1" s="746"/>
      <c r="QJZ1" s="746"/>
      <c r="QKA1" s="746"/>
      <c r="QKB1" s="746"/>
      <c r="QKC1" s="746"/>
      <c r="QKD1" s="746"/>
      <c r="QKE1" s="746"/>
      <c r="QKF1" s="746"/>
      <c r="QKG1" s="746"/>
      <c r="QKH1" s="746"/>
      <c r="QKI1" s="746"/>
      <c r="QKJ1" s="746"/>
      <c r="QKK1" s="746"/>
      <c r="QKL1" s="746"/>
      <c r="QKM1" s="746"/>
      <c r="QKN1" s="746"/>
      <c r="QKO1" s="746"/>
      <c r="QKP1" s="746"/>
      <c r="QKQ1" s="746"/>
      <c r="QKR1" s="746"/>
      <c r="QKS1" s="746"/>
      <c r="QKT1" s="746"/>
      <c r="QKU1" s="746"/>
      <c r="QKV1" s="746"/>
      <c r="QKW1" s="746"/>
      <c r="QKX1" s="746"/>
      <c r="QKY1" s="746"/>
      <c r="QKZ1" s="746"/>
      <c r="QLA1" s="746"/>
      <c r="QLB1" s="746"/>
      <c r="QLC1" s="746"/>
      <c r="QLD1" s="746"/>
      <c r="QLE1" s="746"/>
      <c r="QLF1" s="746"/>
      <c r="QLG1" s="746"/>
      <c r="QLH1" s="746"/>
      <c r="QLI1" s="746"/>
      <c r="QLJ1" s="746"/>
      <c r="QLK1" s="746"/>
      <c r="QLL1" s="746"/>
      <c r="QLM1" s="746"/>
      <c r="QLN1" s="746"/>
      <c r="QLO1" s="746"/>
      <c r="QLP1" s="746"/>
      <c r="QLQ1" s="746"/>
      <c r="QLR1" s="746"/>
      <c r="QLS1" s="746"/>
      <c r="QLT1" s="746"/>
      <c r="QLU1" s="746"/>
      <c r="QLV1" s="746"/>
      <c r="QLW1" s="746"/>
      <c r="QLX1" s="746"/>
      <c r="QLY1" s="746"/>
      <c r="QLZ1" s="746"/>
      <c r="QMA1" s="746"/>
      <c r="QMB1" s="746"/>
      <c r="QMC1" s="746"/>
      <c r="QMD1" s="746"/>
      <c r="QME1" s="746"/>
      <c r="QMF1" s="746"/>
      <c r="QMG1" s="746"/>
      <c r="QMH1" s="746"/>
      <c r="QMI1" s="746"/>
      <c r="QMJ1" s="746"/>
      <c r="QMK1" s="746"/>
      <c r="QML1" s="746"/>
      <c r="QMM1" s="746"/>
      <c r="QMN1" s="746"/>
      <c r="QMO1" s="746"/>
      <c r="QMP1" s="746"/>
      <c r="QMQ1" s="746"/>
      <c r="QMR1" s="746"/>
      <c r="QMS1" s="746"/>
      <c r="QMT1" s="746"/>
      <c r="QMU1" s="746"/>
      <c r="QMV1" s="746"/>
      <c r="QMW1" s="746"/>
      <c r="QMX1" s="746"/>
      <c r="QMY1" s="746"/>
      <c r="QMZ1" s="746"/>
      <c r="QNA1" s="746"/>
      <c r="QNB1" s="746"/>
      <c r="QNC1" s="746"/>
      <c r="QND1" s="746"/>
      <c r="QNE1" s="746"/>
      <c r="QNF1" s="746"/>
      <c r="QNG1" s="746"/>
      <c r="QNH1" s="746"/>
      <c r="QNI1" s="746"/>
      <c r="QNJ1" s="746"/>
      <c r="QNK1" s="746"/>
      <c r="QNL1" s="746"/>
      <c r="QNM1" s="746"/>
      <c r="QNN1" s="746"/>
      <c r="QNO1" s="746"/>
      <c r="QNP1" s="746"/>
      <c r="QNQ1" s="746"/>
      <c r="QNR1" s="746"/>
      <c r="QNS1" s="746"/>
      <c r="QNT1" s="746"/>
      <c r="QNU1" s="746"/>
      <c r="QNV1" s="746"/>
      <c r="QNW1" s="746"/>
      <c r="QNX1" s="746"/>
      <c r="QNY1" s="746"/>
      <c r="QNZ1" s="746"/>
      <c r="QOA1" s="746"/>
      <c r="QOB1" s="746"/>
      <c r="QOC1" s="746"/>
      <c r="QOD1" s="746"/>
      <c r="QOE1" s="746"/>
      <c r="QOF1" s="746"/>
      <c r="QOG1" s="746"/>
      <c r="QOH1" s="746"/>
      <c r="QOI1" s="746"/>
      <c r="QOJ1" s="746"/>
      <c r="QOK1" s="746"/>
      <c r="QOL1" s="746"/>
      <c r="QOM1" s="746"/>
      <c r="QON1" s="746"/>
      <c r="QOO1" s="746"/>
      <c r="QOP1" s="746"/>
      <c r="QOQ1" s="746"/>
      <c r="QOR1" s="746"/>
      <c r="QOS1" s="746"/>
      <c r="QOT1" s="746"/>
      <c r="QOU1" s="746"/>
      <c r="QOV1" s="746"/>
      <c r="QOW1" s="746"/>
      <c r="QOX1" s="746"/>
      <c r="QOY1" s="746"/>
      <c r="QOZ1" s="746"/>
      <c r="QPA1" s="746"/>
      <c r="QPB1" s="746"/>
      <c r="QPC1" s="746"/>
      <c r="QPD1" s="746"/>
      <c r="QPE1" s="746"/>
      <c r="QPF1" s="746"/>
      <c r="QPG1" s="746"/>
      <c r="QPH1" s="746"/>
      <c r="QPI1" s="746"/>
      <c r="QPJ1" s="746"/>
      <c r="QPK1" s="746"/>
      <c r="QPL1" s="746"/>
      <c r="QPM1" s="746"/>
      <c r="QPN1" s="746"/>
      <c r="QPO1" s="746"/>
      <c r="QPP1" s="746"/>
      <c r="QPQ1" s="746"/>
      <c r="QPR1" s="746"/>
      <c r="QPS1" s="746"/>
      <c r="QPT1" s="746"/>
      <c r="QPU1" s="746"/>
      <c r="QPV1" s="746"/>
      <c r="QPW1" s="746"/>
      <c r="QPX1" s="746"/>
      <c r="QPY1" s="746"/>
      <c r="QPZ1" s="746"/>
      <c r="QQA1" s="746"/>
      <c r="QQB1" s="746"/>
      <c r="QQC1" s="746"/>
      <c r="QQD1" s="746"/>
      <c r="QQE1" s="746"/>
      <c r="QQF1" s="746"/>
      <c r="QQG1" s="746"/>
      <c r="QQH1" s="746"/>
      <c r="QQI1" s="746"/>
      <c r="QQJ1" s="746"/>
      <c r="QQK1" s="746"/>
      <c r="QQL1" s="746"/>
      <c r="QQM1" s="746"/>
      <c r="QQN1" s="746"/>
      <c r="QQO1" s="746"/>
      <c r="QQP1" s="746"/>
      <c r="QQQ1" s="746"/>
      <c r="QQR1" s="746"/>
      <c r="QQS1" s="746"/>
      <c r="QQT1" s="746"/>
      <c r="QQU1" s="746"/>
      <c r="QQV1" s="746"/>
      <c r="QQW1" s="746"/>
      <c r="QQX1" s="746"/>
      <c r="QQY1" s="746"/>
      <c r="QQZ1" s="746"/>
      <c r="QRA1" s="746"/>
      <c r="QRB1" s="746"/>
      <c r="QRC1" s="746"/>
      <c r="QRD1" s="746"/>
      <c r="QRE1" s="746"/>
      <c r="QRF1" s="746"/>
      <c r="QRG1" s="746"/>
      <c r="QRH1" s="746"/>
      <c r="QRI1" s="746"/>
      <c r="QRJ1" s="746"/>
      <c r="QRK1" s="746"/>
      <c r="QRL1" s="746"/>
      <c r="QRM1" s="746"/>
      <c r="QRN1" s="746"/>
      <c r="QRO1" s="746"/>
      <c r="QRP1" s="746"/>
      <c r="QRQ1" s="746"/>
      <c r="QRR1" s="746"/>
      <c r="QRS1" s="746"/>
      <c r="QRT1" s="746"/>
      <c r="QRU1" s="746"/>
      <c r="QRV1" s="746"/>
      <c r="QRW1" s="746"/>
      <c r="QRX1" s="746"/>
      <c r="QRY1" s="746"/>
      <c r="QRZ1" s="746"/>
      <c r="QSA1" s="746"/>
      <c r="QSB1" s="746"/>
      <c r="QSC1" s="746"/>
      <c r="QSD1" s="746"/>
      <c r="QSE1" s="746"/>
      <c r="QSF1" s="746"/>
      <c r="QSG1" s="746"/>
      <c r="QSH1" s="746"/>
      <c r="QSI1" s="746"/>
      <c r="QSJ1" s="746"/>
      <c r="QSK1" s="746"/>
      <c r="QSL1" s="746"/>
      <c r="QSM1" s="746"/>
      <c r="QSN1" s="746"/>
      <c r="QSO1" s="746"/>
      <c r="QSP1" s="746"/>
      <c r="QSQ1" s="746"/>
      <c r="QSR1" s="746"/>
      <c r="QSS1" s="746"/>
      <c r="QST1" s="746"/>
      <c r="QSU1" s="746"/>
      <c r="QSV1" s="746"/>
      <c r="QSW1" s="746"/>
      <c r="QSX1" s="746"/>
      <c r="QSY1" s="746"/>
      <c r="QSZ1" s="746"/>
      <c r="QTA1" s="746"/>
      <c r="QTB1" s="746"/>
      <c r="QTC1" s="746"/>
      <c r="QTD1" s="746"/>
      <c r="QTE1" s="746"/>
      <c r="QTF1" s="746"/>
      <c r="QTG1" s="746"/>
      <c r="QTH1" s="746"/>
      <c r="QTI1" s="746"/>
      <c r="QTJ1" s="746"/>
      <c r="QTK1" s="746"/>
      <c r="QTL1" s="746"/>
      <c r="QTM1" s="746"/>
      <c r="QTN1" s="746"/>
      <c r="QTO1" s="746"/>
      <c r="QTP1" s="746"/>
      <c r="QTQ1" s="746"/>
      <c r="QTR1" s="746"/>
      <c r="QTS1" s="746"/>
      <c r="QTT1" s="746"/>
      <c r="QTU1" s="746"/>
      <c r="QTV1" s="746"/>
      <c r="QTW1" s="746"/>
      <c r="QTX1" s="746"/>
      <c r="QTY1" s="746"/>
      <c r="QTZ1" s="746"/>
      <c r="QUA1" s="746"/>
      <c r="QUB1" s="746"/>
      <c r="QUC1" s="746"/>
      <c r="QUD1" s="746"/>
      <c r="QUE1" s="746"/>
      <c r="QUF1" s="746"/>
      <c r="QUG1" s="746"/>
      <c r="QUH1" s="746"/>
      <c r="QUI1" s="746"/>
      <c r="QUJ1" s="746"/>
      <c r="QUK1" s="746"/>
      <c r="QUL1" s="746"/>
      <c r="QUM1" s="746"/>
      <c r="QUN1" s="746"/>
      <c r="QUO1" s="746"/>
      <c r="QUP1" s="746"/>
      <c r="QUQ1" s="746"/>
      <c r="QUR1" s="746"/>
      <c r="QUS1" s="746"/>
      <c r="QUT1" s="746"/>
      <c r="QUU1" s="746"/>
      <c r="QUV1" s="746"/>
      <c r="QUW1" s="746"/>
      <c r="QUX1" s="746"/>
      <c r="QUY1" s="746"/>
      <c r="QUZ1" s="746"/>
      <c r="QVA1" s="746"/>
      <c r="QVB1" s="746"/>
      <c r="QVC1" s="746"/>
      <c r="QVD1" s="746"/>
      <c r="QVE1" s="746"/>
      <c r="QVF1" s="746"/>
      <c r="QVG1" s="746"/>
      <c r="QVH1" s="746"/>
      <c r="QVI1" s="746"/>
      <c r="QVJ1" s="746"/>
      <c r="QVK1" s="746"/>
      <c r="QVL1" s="746"/>
      <c r="QVM1" s="746"/>
      <c r="QVN1" s="746"/>
      <c r="QVO1" s="746"/>
      <c r="QVP1" s="746"/>
      <c r="QVQ1" s="746"/>
      <c r="QVR1" s="746"/>
      <c r="QVS1" s="746"/>
      <c r="QVT1" s="746"/>
      <c r="QVU1" s="746"/>
      <c r="QVV1" s="746"/>
      <c r="QVW1" s="746"/>
      <c r="QVX1" s="746"/>
      <c r="QVY1" s="746"/>
      <c r="QVZ1" s="746"/>
      <c r="QWA1" s="746"/>
      <c r="QWB1" s="746"/>
      <c r="QWC1" s="746"/>
      <c r="QWD1" s="746"/>
      <c r="QWE1" s="746"/>
      <c r="QWF1" s="746"/>
      <c r="QWG1" s="746"/>
      <c r="QWH1" s="746"/>
      <c r="QWI1" s="746"/>
      <c r="QWJ1" s="746"/>
      <c r="QWK1" s="746"/>
      <c r="QWL1" s="746"/>
      <c r="QWM1" s="746"/>
      <c r="QWN1" s="746"/>
      <c r="QWO1" s="746"/>
      <c r="QWP1" s="746"/>
      <c r="QWQ1" s="746"/>
      <c r="QWR1" s="746"/>
      <c r="QWS1" s="746"/>
      <c r="QWT1" s="746"/>
      <c r="QWU1" s="746"/>
      <c r="QWV1" s="746"/>
      <c r="QWW1" s="746"/>
      <c r="QWX1" s="746"/>
      <c r="QWY1" s="746"/>
      <c r="QWZ1" s="746"/>
      <c r="QXA1" s="746"/>
      <c r="QXB1" s="746"/>
      <c r="QXC1" s="746"/>
      <c r="QXD1" s="746"/>
      <c r="QXE1" s="746"/>
      <c r="QXF1" s="746"/>
      <c r="QXG1" s="746"/>
      <c r="QXH1" s="746"/>
      <c r="QXI1" s="746"/>
      <c r="QXJ1" s="746"/>
      <c r="QXK1" s="746"/>
      <c r="QXL1" s="746"/>
      <c r="QXM1" s="746"/>
      <c r="QXN1" s="746"/>
      <c r="QXO1" s="746"/>
      <c r="QXP1" s="746"/>
      <c r="QXQ1" s="746"/>
      <c r="QXR1" s="746"/>
      <c r="QXS1" s="746"/>
      <c r="QXT1" s="746"/>
      <c r="QXU1" s="746"/>
      <c r="QXV1" s="746"/>
      <c r="QXW1" s="746"/>
      <c r="QXX1" s="746"/>
      <c r="QXY1" s="746"/>
      <c r="QXZ1" s="746"/>
      <c r="QYA1" s="746"/>
      <c r="QYB1" s="746"/>
      <c r="QYC1" s="746"/>
      <c r="QYD1" s="746"/>
      <c r="QYE1" s="746"/>
      <c r="QYF1" s="746"/>
      <c r="QYG1" s="746"/>
      <c r="QYH1" s="746"/>
      <c r="QYI1" s="746"/>
      <c r="QYJ1" s="746"/>
      <c r="QYK1" s="746"/>
      <c r="QYL1" s="746"/>
      <c r="QYM1" s="746"/>
      <c r="QYN1" s="746"/>
      <c r="QYO1" s="746"/>
      <c r="QYP1" s="746"/>
      <c r="QYQ1" s="746"/>
      <c r="QYR1" s="746"/>
      <c r="QYS1" s="746"/>
      <c r="QYT1" s="746"/>
      <c r="QYU1" s="746"/>
      <c r="QYV1" s="746"/>
      <c r="QYW1" s="746"/>
      <c r="QYX1" s="746"/>
      <c r="QYY1" s="746"/>
      <c r="QYZ1" s="746"/>
      <c r="QZA1" s="746"/>
      <c r="QZB1" s="746"/>
      <c r="QZC1" s="746"/>
      <c r="QZD1" s="746"/>
      <c r="QZE1" s="746"/>
      <c r="QZF1" s="746"/>
      <c r="QZG1" s="746"/>
      <c r="QZH1" s="746"/>
      <c r="QZI1" s="746"/>
      <c r="QZJ1" s="746"/>
      <c r="QZK1" s="746"/>
      <c r="QZL1" s="746"/>
      <c r="QZM1" s="746"/>
      <c r="QZN1" s="746"/>
      <c r="QZO1" s="746"/>
      <c r="QZP1" s="746"/>
      <c r="QZQ1" s="746"/>
      <c r="QZR1" s="746"/>
      <c r="QZS1" s="746"/>
      <c r="QZT1" s="746"/>
      <c r="QZU1" s="746"/>
      <c r="QZV1" s="746"/>
      <c r="QZW1" s="746"/>
      <c r="QZX1" s="746"/>
      <c r="QZY1" s="746"/>
      <c r="QZZ1" s="746"/>
      <c r="RAA1" s="746"/>
      <c r="RAB1" s="746"/>
      <c r="RAC1" s="746"/>
      <c r="RAD1" s="746"/>
      <c r="RAE1" s="746"/>
      <c r="RAF1" s="746"/>
      <c r="RAG1" s="746"/>
      <c r="RAH1" s="746"/>
      <c r="RAI1" s="746"/>
      <c r="RAJ1" s="746"/>
      <c r="RAK1" s="746"/>
      <c r="RAL1" s="746"/>
      <c r="RAM1" s="746"/>
      <c r="RAN1" s="746"/>
      <c r="RAO1" s="746"/>
      <c r="RAP1" s="746"/>
      <c r="RAQ1" s="746"/>
      <c r="RAR1" s="746"/>
      <c r="RAS1" s="746"/>
      <c r="RAT1" s="746"/>
      <c r="RAU1" s="746"/>
      <c r="RAV1" s="746"/>
      <c r="RAW1" s="746"/>
      <c r="RAX1" s="746"/>
      <c r="RAY1" s="746"/>
      <c r="RAZ1" s="746"/>
      <c r="RBA1" s="746"/>
      <c r="RBB1" s="746"/>
      <c r="RBC1" s="746"/>
      <c r="RBD1" s="746"/>
      <c r="RBE1" s="746"/>
      <c r="RBF1" s="746"/>
      <c r="RBG1" s="746"/>
      <c r="RBH1" s="746"/>
      <c r="RBI1" s="746"/>
      <c r="RBJ1" s="746"/>
      <c r="RBK1" s="746"/>
      <c r="RBL1" s="746"/>
      <c r="RBM1" s="746"/>
      <c r="RBN1" s="746"/>
      <c r="RBO1" s="746"/>
      <c r="RBP1" s="746"/>
      <c r="RBQ1" s="746"/>
      <c r="RBR1" s="746"/>
      <c r="RBS1" s="746"/>
      <c r="RBT1" s="746"/>
      <c r="RBU1" s="746"/>
      <c r="RBV1" s="746"/>
      <c r="RBW1" s="746"/>
      <c r="RBX1" s="746"/>
      <c r="RBY1" s="746"/>
      <c r="RBZ1" s="746"/>
      <c r="RCA1" s="746"/>
      <c r="RCB1" s="746"/>
      <c r="RCC1" s="746"/>
      <c r="RCD1" s="746"/>
      <c r="RCE1" s="746"/>
      <c r="RCF1" s="746"/>
      <c r="RCG1" s="746"/>
      <c r="RCH1" s="746"/>
      <c r="RCI1" s="746"/>
      <c r="RCJ1" s="746"/>
      <c r="RCK1" s="746"/>
      <c r="RCL1" s="746"/>
      <c r="RCM1" s="746"/>
      <c r="RCN1" s="746"/>
      <c r="RCO1" s="746"/>
      <c r="RCP1" s="746"/>
      <c r="RCQ1" s="746"/>
      <c r="RCR1" s="746"/>
      <c r="RCS1" s="746"/>
      <c r="RCT1" s="746"/>
      <c r="RCU1" s="746"/>
      <c r="RCV1" s="746"/>
      <c r="RCW1" s="746"/>
      <c r="RCX1" s="746"/>
      <c r="RCY1" s="746"/>
      <c r="RCZ1" s="746"/>
      <c r="RDA1" s="746"/>
      <c r="RDB1" s="746"/>
      <c r="RDC1" s="746"/>
      <c r="RDD1" s="746"/>
      <c r="RDE1" s="746"/>
      <c r="RDF1" s="746"/>
      <c r="RDG1" s="746"/>
      <c r="RDH1" s="746"/>
      <c r="RDI1" s="746"/>
      <c r="RDJ1" s="746"/>
      <c r="RDK1" s="746"/>
      <c r="RDL1" s="746"/>
      <c r="RDM1" s="746"/>
      <c r="RDN1" s="746"/>
      <c r="RDO1" s="746"/>
      <c r="RDP1" s="746"/>
      <c r="RDQ1" s="746"/>
      <c r="RDR1" s="746"/>
      <c r="RDS1" s="746"/>
      <c r="RDT1" s="746"/>
      <c r="RDU1" s="746"/>
      <c r="RDV1" s="746"/>
      <c r="RDW1" s="746"/>
      <c r="RDX1" s="746"/>
      <c r="RDY1" s="746"/>
      <c r="RDZ1" s="746"/>
      <c r="REA1" s="746"/>
      <c r="REB1" s="74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X1" s="746"/>
      <c r="REY1" s="746"/>
      <c r="REZ1" s="746"/>
      <c r="RFA1" s="746"/>
      <c r="RFB1" s="746"/>
      <c r="RFC1" s="746"/>
      <c r="RFD1" s="746"/>
      <c r="RFE1" s="746"/>
      <c r="RFF1" s="746"/>
      <c r="RFG1" s="746"/>
      <c r="RFH1" s="746"/>
      <c r="RFI1" s="746"/>
      <c r="RFJ1" s="746"/>
      <c r="RFK1" s="746"/>
      <c r="RFL1" s="746"/>
      <c r="RFM1" s="746"/>
      <c r="RFN1" s="746"/>
      <c r="RFO1" s="746"/>
      <c r="RFP1" s="746"/>
      <c r="RFQ1" s="746"/>
      <c r="RFR1" s="746"/>
      <c r="RFS1" s="746"/>
      <c r="RFT1" s="746"/>
      <c r="RFU1" s="746"/>
      <c r="RFV1" s="746"/>
      <c r="RFW1" s="746"/>
      <c r="RFX1" s="746"/>
      <c r="RFY1" s="746"/>
      <c r="RFZ1" s="746"/>
      <c r="RGA1" s="746"/>
      <c r="RGB1" s="746"/>
      <c r="RGC1" s="746"/>
      <c r="RGD1" s="746"/>
      <c r="RGE1" s="746"/>
      <c r="RGF1" s="746"/>
      <c r="RGG1" s="746"/>
      <c r="RGH1" s="746"/>
      <c r="RGI1" s="746"/>
      <c r="RGJ1" s="746"/>
      <c r="RGK1" s="746"/>
      <c r="RGL1" s="746"/>
      <c r="RGM1" s="746"/>
      <c r="RGN1" s="746"/>
      <c r="RGO1" s="746"/>
      <c r="RGP1" s="746"/>
      <c r="RGQ1" s="746"/>
      <c r="RGR1" s="746"/>
      <c r="RGS1" s="746"/>
      <c r="RGT1" s="746"/>
      <c r="RGU1" s="746"/>
      <c r="RGV1" s="746"/>
      <c r="RGW1" s="746"/>
      <c r="RGX1" s="746"/>
      <c r="RGY1" s="746"/>
      <c r="RGZ1" s="746"/>
      <c r="RHA1" s="746"/>
      <c r="RHB1" s="746"/>
      <c r="RHC1" s="746"/>
      <c r="RHD1" s="746"/>
      <c r="RHE1" s="746"/>
      <c r="RHF1" s="746"/>
      <c r="RHG1" s="746"/>
      <c r="RHH1" s="746"/>
      <c r="RHI1" s="746"/>
      <c r="RHJ1" s="746"/>
      <c r="RHK1" s="746"/>
      <c r="RHL1" s="746"/>
      <c r="RHM1" s="746"/>
      <c r="RHN1" s="746"/>
      <c r="RHO1" s="746"/>
      <c r="RHP1" s="746"/>
      <c r="RHQ1" s="746"/>
      <c r="RHR1" s="746"/>
      <c r="RHS1" s="746"/>
      <c r="RHT1" s="746"/>
      <c r="RHU1" s="746"/>
      <c r="RHV1" s="746"/>
      <c r="RHW1" s="746"/>
      <c r="RHX1" s="746"/>
      <c r="RHY1" s="746"/>
      <c r="RHZ1" s="746"/>
      <c r="RIA1" s="746"/>
      <c r="RIB1" s="746"/>
      <c r="RIC1" s="746"/>
      <c r="RID1" s="746"/>
      <c r="RIE1" s="746"/>
      <c r="RIF1" s="746"/>
      <c r="RIG1" s="746"/>
      <c r="RIH1" s="746"/>
      <c r="RII1" s="746"/>
      <c r="RIJ1" s="746"/>
      <c r="RIK1" s="746"/>
      <c r="RIL1" s="746"/>
      <c r="RIM1" s="746"/>
      <c r="RIN1" s="746"/>
      <c r="RIO1" s="746"/>
      <c r="RIP1" s="746"/>
      <c r="RIQ1" s="746"/>
      <c r="RIR1" s="746"/>
      <c r="RIS1" s="746"/>
      <c r="RIT1" s="746"/>
      <c r="RIU1" s="746"/>
      <c r="RIV1" s="746"/>
      <c r="RIW1" s="746"/>
      <c r="RIX1" s="746"/>
      <c r="RIY1" s="746"/>
      <c r="RIZ1" s="746"/>
      <c r="RJA1" s="746"/>
      <c r="RJB1" s="746"/>
      <c r="RJC1" s="746"/>
      <c r="RJD1" s="746"/>
      <c r="RJE1" s="746"/>
      <c r="RJF1" s="746"/>
      <c r="RJG1" s="746"/>
      <c r="RJH1" s="746"/>
      <c r="RJI1" s="746"/>
      <c r="RJJ1" s="746"/>
      <c r="RJK1" s="746"/>
      <c r="RJL1" s="746"/>
      <c r="RJM1" s="746"/>
      <c r="RJN1" s="746"/>
      <c r="RJO1" s="746"/>
      <c r="RJP1" s="746"/>
      <c r="RJQ1" s="746"/>
      <c r="RJR1" s="746"/>
      <c r="RJS1" s="746"/>
      <c r="RJT1" s="746"/>
      <c r="RJU1" s="746"/>
      <c r="RJV1" s="746"/>
      <c r="RJW1" s="746"/>
      <c r="RJX1" s="746"/>
      <c r="RJY1" s="746"/>
      <c r="RJZ1" s="746"/>
      <c r="RKA1" s="746"/>
      <c r="RKB1" s="746"/>
      <c r="RKC1" s="746"/>
      <c r="RKD1" s="746"/>
      <c r="RKE1" s="746"/>
      <c r="RKF1" s="746"/>
      <c r="RKG1" s="746"/>
      <c r="RKH1" s="746"/>
      <c r="RKI1" s="746"/>
      <c r="RKJ1" s="746"/>
      <c r="RKK1" s="746"/>
      <c r="RKL1" s="746"/>
      <c r="RKM1" s="746"/>
      <c r="RKN1" s="746"/>
      <c r="RKO1" s="746"/>
      <c r="RKP1" s="746"/>
      <c r="RKQ1" s="746"/>
      <c r="RKR1" s="746"/>
      <c r="RKS1" s="746"/>
      <c r="RKT1" s="746"/>
      <c r="RKU1" s="746"/>
      <c r="RKV1" s="746"/>
      <c r="RKW1" s="746"/>
      <c r="RKX1" s="746"/>
      <c r="RKY1" s="746"/>
      <c r="RKZ1" s="746"/>
      <c r="RLA1" s="746"/>
      <c r="RLB1" s="746"/>
      <c r="RLC1" s="746"/>
      <c r="RLD1" s="746"/>
      <c r="RLE1" s="746"/>
      <c r="RLF1" s="746"/>
      <c r="RLG1" s="746"/>
      <c r="RLH1" s="746"/>
      <c r="RLI1" s="746"/>
      <c r="RLJ1" s="746"/>
      <c r="RLK1" s="746"/>
      <c r="RLL1" s="746"/>
      <c r="RLM1" s="746"/>
      <c r="RLN1" s="746"/>
      <c r="RLO1" s="746"/>
      <c r="RLP1" s="746"/>
      <c r="RLQ1" s="746"/>
      <c r="RLR1" s="746"/>
      <c r="RLS1" s="746"/>
      <c r="RLT1" s="746"/>
      <c r="RLU1" s="746"/>
      <c r="RLV1" s="746"/>
      <c r="RLW1" s="746"/>
      <c r="RLX1" s="746"/>
      <c r="RLY1" s="746"/>
      <c r="RLZ1" s="746"/>
      <c r="RMA1" s="746"/>
      <c r="RMB1" s="746"/>
      <c r="RMC1" s="746"/>
      <c r="RMD1" s="746"/>
      <c r="RME1" s="746"/>
      <c r="RMF1" s="746"/>
      <c r="RMG1" s="746"/>
      <c r="RMH1" s="746"/>
      <c r="RMI1" s="746"/>
      <c r="RMJ1" s="746"/>
      <c r="RMK1" s="746"/>
      <c r="RML1" s="746"/>
      <c r="RMM1" s="746"/>
      <c r="RMN1" s="746"/>
      <c r="RMO1" s="746"/>
      <c r="RMP1" s="746"/>
      <c r="RMQ1" s="746"/>
      <c r="RMR1" s="746"/>
      <c r="RMS1" s="746"/>
      <c r="RMT1" s="746"/>
      <c r="RMU1" s="746"/>
      <c r="RMV1" s="746"/>
      <c r="RMW1" s="746"/>
      <c r="RMX1" s="746"/>
      <c r="RMY1" s="746"/>
      <c r="RMZ1" s="746"/>
      <c r="RNA1" s="746"/>
      <c r="RNB1" s="746"/>
      <c r="RNC1" s="746"/>
      <c r="RND1" s="746"/>
      <c r="RNE1" s="746"/>
      <c r="RNF1" s="746"/>
      <c r="RNG1" s="746"/>
      <c r="RNH1" s="746"/>
      <c r="RNI1" s="746"/>
      <c r="RNJ1" s="746"/>
      <c r="RNK1" s="746"/>
      <c r="RNL1" s="746"/>
      <c r="RNM1" s="746"/>
      <c r="RNN1" s="746"/>
      <c r="RNO1" s="746"/>
      <c r="RNP1" s="746"/>
      <c r="RNQ1" s="746"/>
      <c r="RNR1" s="746"/>
      <c r="RNS1" s="746"/>
      <c r="RNT1" s="746"/>
      <c r="RNU1" s="746"/>
      <c r="RNV1" s="746"/>
      <c r="RNW1" s="746"/>
      <c r="RNX1" s="746"/>
      <c r="RNY1" s="746"/>
      <c r="RNZ1" s="746"/>
      <c r="ROA1" s="746"/>
      <c r="ROB1" s="746"/>
      <c r="ROC1" s="746"/>
      <c r="ROD1" s="746"/>
      <c r="ROE1" s="746"/>
      <c r="ROF1" s="746"/>
      <c r="ROG1" s="746"/>
      <c r="ROH1" s="746"/>
      <c r="ROI1" s="746"/>
      <c r="ROJ1" s="746"/>
      <c r="ROK1" s="746"/>
      <c r="ROL1" s="746"/>
      <c r="ROM1" s="746"/>
      <c r="RON1" s="746"/>
      <c r="ROO1" s="746"/>
      <c r="ROP1" s="746"/>
      <c r="ROQ1" s="746"/>
      <c r="ROR1" s="746"/>
      <c r="ROS1" s="746"/>
      <c r="ROT1" s="746"/>
      <c r="ROU1" s="746"/>
      <c r="ROV1" s="746"/>
      <c r="ROW1" s="746"/>
      <c r="ROX1" s="746"/>
      <c r="ROY1" s="746"/>
      <c r="ROZ1" s="746"/>
      <c r="RPA1" s="746"/>
      <c r="RPB1" s="746"/>
      <c r="RPC1" s="746"/>
      <c r="RPD1" s="746"/>
      <c r="RPE1" s="746"/>
      <c r="RPF1" s="746"/>
      <c r="RPG1" s="746"/>
      <c r="RPH1" s="746"/>
      <c r="RPI1" s="746"/>
      <c r="RPJ1" s="746"/>
      <c r="RPK1" s="746"/>
      <c r="RPL1" s="746"/>
      <c r="RPM1" s="746"/>
      <c r="RPN1" s="746"/>
      <c r="RPO1" s="746"/>
      <c r="RPP1" s="746"/>
      <c r="RPQ1" s="746"/>
      <c r="RPR1" s="746"/>
      <c r="RPS1" s="746"/>
      <c r="RPT1" s="746"/>
      <c r="RPU1" s="746"/>
      <c r="RPV1" s="746"/>
      <c r="RPW1" s="746"/>
      <c r="RPX1" s="746"/>
      <c r="RPY1" s="746"/>
      <c r="RPZ1" s="746"/>
      <c r="RQA1" s="746"/>
      <c r="RQB1" s="746"/>
      <c r="RQC1" s="746"/>
      <c r="RQD1" s="746"/>
      <c r="RQE1" s="746"/>
      <c r="RQF1" s="746"/>
      <c r="RQG1" s="746"/>
      <c r="RQH1" s="746"/>
      <c r="RQI1" s="746"/>
      <c r="RQJ1" s="746"/>
      <c r="RQK1" s="746"/>
      <c r="RQL1" s="746"/>
      <c r="RQM1" s="746"/>
      <c r="RQN1" s="746"/>
      <c r="RQO1" s="746"/>
      <c r="RQP1" s="746"/>
      <c r="RQQ1" s="746"/>
      <c r="RQR1" s="746"/>
      <c r="RQS1" s="746"/>
      <c r="RQT1" s="746"/>
      <c r="RQU1" s="746"/>
      <c r="RQV1" s="746"/>
      <c r="RQW1" s="746"/>
      <c r="RQX1" s="746"/>
      <c r="RQY1" s="746"/>
      <c r="RQZ1" s="746"/>
      <c r="RRA1" s="746"/>
      <c r="RRB1" s="746"/>
      <c r="RRC1" s="746"/>
      <c r="RRD1" s="746"/>
      <c r="RRE1" s="746"/>
      <c r="RRF1" s="746"/>
      <c r="RRG1" s="746"/>
      <c r="RRH1" s="746"/>
      <c r="RRI1" s="746"/>
      <c r="RRJ1" s="746"/>
      <c r="RRK1" s="746"/>
      <c r="RRL1" s="746"/>
      <c r="RRM1" s="746"/>
      <c r="RRN1" s="746"/>
      <c r="RRO1" s="746"/>
      <c r="RRP1" s="746"/>
      <c r="RRQ1" s="746"/>
      <c r="RRR1" s="746"/>
      <c r="RRS1" s="746"/>
      <c r="RRT1" s="746"/>
      <c r="RRU1" s="746"/>
      <c r="RRV1" s="746"/>
      <c r="RRW1" s="746"/>
      <c r="RRX1" s="746"/>
      <c r="RRY1" s="746"/>
      <c r="RRZ1" s="746"/>
      <c r="RSA1" s="746"/>
      <c r="RSB1" s="746"/>
      <c r="RSC1" s="746"/>
      <c r="RSD1" s="746"/>
      <c r="RSE1" s="746"/>
      <c r="RSF1" s="746"/>
      <c r="RSG1" s="746"/>
      <c r="RSH1" s="746"/>
      <c r="RSI1" s="746"/>
      <c r="RSJ1" s="746"/>
      <c r="RSK1" s="746"/>
      <c r="RSL1" s="746"/>
      <c r="RSM1" s="746"/>
      <c r="RSN1" s="746"/>
      <c r="RSO1" s="746"/>
      <c r="RSP1" s="746"/>
      <c r="RSQ1" s="746"/>
      <c r="RSR1" s="746"/>
      <c r="RSS1" s="746"/>
      <c r="RST1" s="746"/>
      <c r="RSU1" s="746"/>
      <c r="RSV1" s="746"/>
      <c r="RSW1" s="746"/>
      <c r="RSX1" s="746"/>
      <c r="RSY1" s="746"/>
      <c r="RSZ1" s="746"/>
      <c r="RTA1" s="746"/>
      <c r="RTB1" s="746"/>
      <c r="RTC1" s="746"/>
      <c r="RTD1" s="746"/>
      <c r="RTE1" s="746"/>
      <c r="RTF1" s="746"/>
      <c r="RTG1" s="746"/>
      <c r="RTH1" s="746"/>
      <c r="RTI1" s="746"/>
      <c r="RTJ1" s="746"/>
      <c r="RTK1" s="746"/>
      <c r="RTL1" s="746"/>
      <c r="RTM1" s="746"/>
      <c r="RTN1" s="746"/>
      <c r="RTO1" s="746"/>
      <c r="RTP1" s="746"/>
      <c r="RTQ1" s="746"/>
      <c r="RTR1" s="746"/>
      <c r="RTS1" s="746"/>
      <c r="RTT1" s="746"/>
      <c r="RTU1" s="746"/>
      <c r="RTV1" s="746"/>
      <c r="RTW1" s="746"/>
      <c r="RTX1" s="746"/>
      <c r="RTY1" s="746"/>
      <c r="RTZ1" s="746"/>
      <c r="RUA1" s="746"/>
      <c r="RUB1" s="746"/>
      <c r="RUC1" s="746"/>
      <c r="RUD1" s="746"/>
      <c r="RUE1" s="746"/>
      <c r="RUF1" s="746"/>
      <c r="RUG1" s="746"/>
      <c r="RUH1" s="746"/>
      <c r="RUI1" s="746"/>
      <c r="RUJ1" s="746"/>
      <c r="RUK1" s="746"/>
      <c r="RUL1" s="746"/>
      <c r="RUM1" s="746"/>
      <c r="RUN1" s="746"/>
      <c r="RUO1" s="746"/>
      <c r="RUP1" s="746"/>
      <c r="RUQ1" s="746"/>
      <c r="RUR1" s="746"/>
      <c r="RUS1" s="746"/>
      <c r="RUT1" s="746"/>
      <c r="RUU1" s="746"/>
      <c r="RUV1" s="746"/>
      <c r="RUW1" s="746"/>
      <c r="RUX1" s="746"/>
      <c r="RUY1" s="746"/>
      <c r="RUZ1" s="746"/>
      <c r="RVA1" s="746"/>
      <c r="RVB1" s="746"/>
      <c r="RVC1" s="746"/>
      <c r="RVD1" s="746"/>
      <c r="RVE1" s="746"/>
      <c r="RVF1" s="746"/>
      <c r="RVG1" s="746"/>
      <c r="RVH1" s="746"/>
      <c r="RVI1" s="746"/>
      <c r="RVJ1" s="746"/>
      <c r="RVK1" s="746"/>
      <c r="RVL1" s="746"/>
      <c r="RVM1" s="746"/>
      <c r="RVN1" s="746"/>
      <c r="RVO1" s="746"/>
      <c r="RVP1" s="746"/>
      <c r="RVQ1" s="746"/>
      <c r="RVR1" s="746"/>
      <c r="RVS1" s="746"/>
      <c r="RVT1" s="746"/>
      <c r="RVU1" s="746"/>
      <c r="RVV1" s="746"/>
      <c r="RVW1" s="746"/>
      <c r="RVX1" s="746"/>
      <c r="RVY1" s="746"/>
      <c r="RVZ1" s="746"/>
      <c r="RWA1" s="746"/>
      <c r="RWB1" s="746"/>
      <c r="RWC1" s="746"/>
      <c r="RWD1" s="746"/>
      <c r="RWE1" s="746"/>
      <c r="RWF1" s="746"/>
      <c r="RWG1" s="746"/>
      <c r="RWH1" s="746"/>
      <c r="RWI1" s="746"/>
      <c r="RWJ1" s="746"/>
      <c r="RWK1" s="746"/>
      <c r="RWL1" s="746"/>
      <c r="RWM1" s="746"/>
      <c r="RWN1" s="746"/>
      <c r="RWO1" s="746"/>
      <c r="RWP1" s="746"/>
      <c r="RWQ1" s="746"/>
      <c r="RWR1" s="746"/>
      <c r="RWS1" s="746"/>
      <c r="RWT1" s="746"/>
      <c r="RWU1" s="746"/>
      <c r="RWV1" s="746"/>
      <c r="RWW1" s="746"/>
      <c r="RWX1" s="746"/>
      <c r="RWY1" s="746"/>
      <c r="RWZ1" s="746"/>
      <c r="RXA1" s="746"/>
      <c r="RXB1" s="746"/>
      <c r="RXC1" s="746"/>
      <c r="RXD1" s="746"/>
      <c r="RXE1" s="746"/>
      <c r="RXF1" s="746"/>
      <c r="RXG1" s="746"/>
      <c r="RXH1" s="746"/>
      <c r="RXI1" s="746"/>
      <c r="RXJ1" s="746"/>
      <c r="RXK1" s="746"/>
      <c r="RXL1" s="746"/>
      <c r="RXM1" s="746"/>
      <c r="RXN1" s="746"/>
      <c r="RXO1" s="746"/>
      <c r="RXP1" s="746"/>
      <c r="RXQ1" s="746"/>
      <c r="RXR1" s="746"/>
      <c r="RXS1" s="746"/>
      <c r="RXT1" s="746"/>
      <c r="RXU1" s="746"/>
      <c r="RXV1" s="746"/>
      <c r="RXW1" s="746"/>
      <c r="RXX1" s="746"/>
      <c r="RXY1" s="746"/>
      <c r="RXZ1" s="746"/>
      <c r="RYA1" s="746"/>
      <c r="RYB1" s="746"/>
      <c r="RYC1" s="746"/>
      <c r="RYD1" s="746"/>
      <c r="RYE1" s="746"/>
      <c r="RYF1" s="746"/>
      <c r="RYG1" s="746"/>
      <c r="RYH1" s="746"/>
      <c r="RYI1" s="746"/>
      <c r="RYJ1" s="746"/>
      <c r="RYK1" s="746"/>
      <c r="RYL1" s="746"/>
      <c r="RYM1" s="746"/>
      <c r="RYN1" s="746"/>
      <c r="RYO1" s="746"/>
      <c r="RYP1" s="746"/>
      <c r="RYQ1" s="746"/>
      <c r="RYR1" s="746"/>
      <c r="RYS1" s="746"/>
      <c r="RYT1" s="746"/>
      <c r="RYU1" s="746"/>
      <c r="RYV1" s="746"/>
      <c r="RYW1" s="746"/>
      <c r="RYX1" s="746"/>
      <c r="RYY1" s="746"/>
      <c r="RYZ1" s="746"/>
      <c r="RZA1" s="746"/>
      <c r="RZB1" s="746"/>
      <c r="RZC1" s="746"/>
      <c r="RZD1" s="746"/>
      <c r="RZE1" s="746"/>
      <c r="RZF1" s="746"/>
      <c r="RZG1" s="746"/>
      <c r="RZH1" s="746"/>
      <c r="RZI1" s="746"/>
      <c r="RZJ1" s="746"/>
      <c r="RZK1" s="746"/>
      <c r="RZL1" s="746"/>
      <c r="RZM1" s="746"/>
      <c r="RZN1" s="746"/>
      <c r="RZO1" s="746"/>
      <c r="RZP1" s="746"/>
      <c r="RZQ1" s="746"/>
      <c r="RZR1" s="746"/>
      <c r="RZS1" s="746"/>
      <c r="RZT1" s="746"/>
      <c r="RZU1" s="746"/>
      <c r="RZV1" s="746"/>
      <c r="RZW1" s="746"/>
      <c r="RZX1" s="746"/>
      <c r="RZY1" s="746"/>
      <c r="RZZ1" s="746"/>
      <c r="SAA1" s="746"/>
      <c r="SAB1" s="746"/>
      <c r="SAC1" s="746"/>
      <c r="SAD1" s="746"/>
      <c r="SAE1" s="746"/>
      <c r="SAF1" s="746"/>
      <c r="SAG1" s="746"/>
      <c r="SAH1" s="746"/>
      <c r="SAI1" s="746"/>
      <c r="SAJ1" s="746"/>
      <c r="SAK1" s="746"/>
      <c r="SAL1" s="746"/>
      <c r="SAM1" s="746"/>
      <c r="SAN1" s="746"/>
      <c r="SAO1" s="746"/>
      <c r="SAP1" s="746"/>
      <c r="SAQ1" s="746"/>
      <c r="SAR1" s="746"/>
      <c r="SAS1" s="746"/>
      <c r="SAT1" s="746"/>
      <c r="SAU1" s="746"/>
      <c r="SAV1" s="746"/>
      <c r="SAW1" s="746"/>
      <c r="SAX1" s="746"/>
      <c r="SAY1" s="746"/>
      <c r="SAZ1" s="746"/>
      <c r="SBA1" s="746"/>
      <c r="SBB1" s="746"/>
      <c r="SBC1" s="746"/>
      <c r="SBD1" s="746"/>
      <c r="SBE1" s="746"/>
      <c r="SBF1" s="746"/>
      <c r="SBG1" s="746"/>
      <c r="SBH1" s="746"/>
      <c r="SBI1" s="746"/>
      <c r="SBJ1" s="746"/>
      <c r="SBK1" s="746"/>
      <c r="SBL1" s="746"/>
      <c r="SBM1" s="746"/>
      <c r="SBN1" s="746"/>
      <c r="SBO1" s="746"/>
      <c r="SBP1" s="746"/>
      <c r="SBQ1" s="746"/>
      <c r="SBR1" s="746"/>
      <c r="SBS1" s="746"/>
      <c r="SBT1" s="746"/>
      <c r="SBU1" s="746"/>
      <c r="SBV1" s="746"/>
      <c r="SBW1" s="746"/>
      <c r="SBX1" s="746"/>
      <c r="SBY1" s="746"/>
      <c r="SBZ1" s="746"/>
      <c r="SCA1" s="746"/>
      <c r="SCB1" s="746"/>
      <c r="SCC1" s="746"/>
      <c r="SCD1" s="746"/>
      <c r="SCE1" s="746"/>
      <c r="SCF1" s="746"/>
      <c r="SCG1" s="746"/>
      <c r="SCH1" s="746"/>
      <c r="SCI1" s="746"/>
      <c r="SCJ1" s="746"/>
      <c r="SCK1" s="746"/>
      <c r="SCL1" s="746"/>
      <c r="SCM1" s="746"/>
      <c r="SCN1" s="746"/>
      <c r="SCO1" s="746"/>
      <c r="SCP1" s="746"/>
      <c r="SCQ1" s="746"/>
      <c r="SCR1" s="746"/>
      <c r="SCS1" s="746"/>
      <c r="SCT1" s="746"/>
      <c r="SCU1" s="746"/>
      <c r="SCV1" s="746"/>
      <c r="SCW1" s="746"/>
      <c r="SCX1" s="746"/>
      <c r="SCY1" s="746"/>
      <c r="SCZ1" s="746"/>
      <c r="SDA1" s="746"/>
      <c r="SDB1" s="746"/>
      <c r="SDC1" s="746"/>
      <c r="SDD1" s="746"/>
      <c r="SDE1" s="746"/>
      <c r="SDF1" s="746"/>
      <c r="SDG1" s="746"/>
      <c r="SDH1" s="746"/>
      <c r="SDI1" s="746"/>
      <c r="SDJ1" s="746"/>
      <c r="SDK1" s="746"/>
      <c r="SDL1" s="746"/>
      <c r="SDM1" s="746"/>
      <c r="SDN1" s="746"/>
      <c r="SDO1" s="746"/>
      <c r="SDP1" s="746"/>
      <c r="SDQ1" s="746"/>
      <c r="SDR1" s="746"/>
      <c r="SDS1" s="746"/>
      <c r="SDT1" s="746"/>
      <c r="SDU1" s="746"/>
      <c r="SDV1" s="746"/>
      <c r="SDW1" s="746"/>
      <c r="SDX1" s="746"/>
      <c r="SDY1" s="746"/>
      <c r="SDZ1" s="746"/>
      <c r="SEA1" s="746"/>
      <c r="SEB1" s="746"/>
      <c r="SEC1" s="746"/>
      <c r="SED1" s="746"/>
      <c r="SEE1" s="746"/>
      <c r="SEF1" s="746"/>
      <c r="SEG1" s="746"/>
      <c r="SEH1" s="746"/>
      <c r="SEI1" s="746"/>
      <c r="SEJ1" s="746"/>
      <c r="SEK1" s="746"/>
      <c r="SEL1" s="746"/>
      <c r="SEM1" s="746"/>
      <c r="SEN1" s="746"/>
      <c r="SEO1" s="746"/>
      <c r="SEP1" s="746"/>
      <c r="SEQ1" s="746"/>
      <c r="SER1" s="746"/>
      <c r="SES1" s="746"/>
      <c r="SET1" s="746"/>
      <c r="SEU1" s="746"/>
      <c r="SEV1" s="746"/>
      <c r="SEW1" s="746"/>
      <c r="SEX1" s="746"/>
      <c r="SEY1" s="746"/>
      <c r="SEZ1" s="746"/>
      <c r="SFA1" s="746"/>
      <c r="SFB1" s="746"/>
      <c r="SFC1" s="746"/>
      <c r="SFD1" s="746"/>
      <c r="SFE1" s="746"/>
      <c r="SFF1" s="746"/>
      <c r="SFG1" s="746"/>
      <c r="SFH1" s="746"/>
      <c r="SFI1" s="746"/>
      <c r="SFJ1" s="746"/>
      <c r="SFK1" s="746"/>
      <c r="SFL1" s="746"/>
      <c r="SFM1" s="746"/>
      <c r="SFN1" s="746"/>
      <c r="SFO1" s="746"/>
      <c r="SFP1" s="746"/>
      <c r="SFQ1" s="746"/>
      <c r="SFR1" s="746"/>
      <c r="SFS1" s="746"/>
      <c r="SFT1" s="746"/>
      <c r="SFU1" s="746"/>
      <c r="SFV1" s="746"/>
      <c r="SFW1" s="746"/>
      <c r="SFX1" s="746"/>
      <c r="SFY1" s="746"/>
      <c r="SFZ1" s="746"/>
      <c r="SGA1" s="746"/>
      <c r="SGB1" s="746"/>
      <c r="SGC1" s="746"/>
      <c r="SGD1" s="746"/>
      <c r="SGE1" s="746"/>
      <c r="SGF1" s="746"/>
      <c r="SGG1" s="746"/>
      <c r="SGH1" s="746"/>
      <c r="SGI1" s="746"/>
      <c r="SGJ1" s="746"/>
      <c r="SGK1" s="746"/>
      <c r="SGL1" s="746"/>
      <c r="SGM1" s="746"/>
      <c r="SGN1" s="746"/>
      <c r="SGO1" s="746"/>
      <c r="SGP1" s="746"/>
      <c r="SGQ1" s="746"/>
      <c r="SGR1" s="746"/>
      <c r="SGS1" s="746"/>
      <c r="SGT1" s="746"/>
      <c r="SGU1" s="746"/>
      <c r="SGV1" s="746"/>
      <c r="SGW1" s="746"/>
      <c r="SGX1" s="746"/>
      <c r="SGY1" s="746"/>
      <c r="SGZ1" s="746"/>
      <c r="SHA1" s="746"/>
      <c r="SHB1" s="746"/>
      <c r="SHC1" s="746"/>
      <c r="SHD1" s="746"/>
      <c r="SHE1" s="746"/>
      <c r="SHF1" s="746"/>
      <c r="SHG1" s="746"/>
      <c r="SHH1" s="746"/>
      <c r="SHI1" s="746"/>
      <c r="SHJ1" s="746"/>
      <c r="SHK1" s="746"/>
      <c r="SHL1" s="746"/>
      <c r="SHM1" s="746"/>
      <c r="SHN1" s="746"/>
      <c r="SHO1" s="746"/>
      <c r="SHP1" s="746"/>
      <c r="SHQ1" s="746"/>
      <c r="SHR1" s="746"/>
      <c r="SHS1" s="746"/>
      <c r="SHT1" s="746"/>
      <c r="SHU1" s="746"/>
      <c r="SHV1" s="746"/>
      <c r="SHW1" s="746"/>
      <c r="SHX1" s="746"/>
      <c r="SHY1" s="746"/>
      <c r="SHZ1" s="746"/>
      <c r="SIA1" s="746"/>
      <c r="SIB1" s="746"/>
      <c r="SIC1" s="746"/>
      <c r="SID1" s="746"/>
      <c r="SIE1" s="746"/>
      <c r="SIF1" s="746"/>
      <c r="SIG1" s="746"/>
      <c r="SIH1" s="746"/>
      <c r="SII1" s="746"/>
      <c r="SIJ1" s="746"/>
      <c r="SIK1" s="746"/>
      <c r="SIL1" s="746"/>
      <c r="SIM1" s="746"/>
      <c r="SIN1" s="746"/>
      <c r="SIO1" s="746"/>
      <c r="SIP1" s="746"/>
      <c r="SIQ1" s="746"/>
      <c r="SIR1" s="746"/>
      <c r="SIS1" s="746"/>
      <c r="SIT1" s="746"/>
      <c r="SIU1" s="746"/>
      <c r="SIV1" s="746"/>
      <c r="SIW1" s="746"/>
      <c r="SIX1" s="746"/>
      <c r="SIY1" s="746"/>
      <c r="SIZ1" s="746"/>
      <c r="SJA1" s="746"/>
      <c r="SJB1" s="746"/>
      <c r="SJC1" s="746"/>
      <c r="SJD1" s="746"/>
      <c r="SJE1" s="746"/>
      <c r="SJF1" s="746"/>
      <c r="SJG1" s="746"/>
      <c r="SJH1" s="746"/>
      <c r="SJI1" s="746"/>
      <c r="SJJ1" s="746"/>
      <c r="SJK1" s="746"/>
      <c r="SJL1" s="746"/>
      <c r="SJM1" s="746"/>
      <c r="SJN1" s="746"/>
      <c r="SJO1" s="746"/>
      <c r="SJP1" s="746"/>
      <c r="SJQ1" s="746"/>
      <c r="SJR1" s="746"/>
      <c r="SJS1" s="746"/>
      <c r="SJT1" s="746"/>
      <c r="SJU1" s="746"/>
      <c r="SJV1" s="746"/>
      <c r="SJW1" s="746"/>
      <c r="SJX1" s="746"/>
      <c r="SJY1" s="746"/>
      <c r="SJZ1" s="746"/>
      <c r="SKA1" s="746"/>
      <c r="SKB1" s="746"/>
      <c r="SKC1" s="746"/>
      <c r="SKD1" s="746"/>
      <c r="SKE1" s="746"/>
      <c r="SKF1" s="746"/>
      <c r="SKG1" s="746"/>
      <c r="SKH1" s="746"/>
      <c r="SKI1" s="746"/>
      <c r="SKJ1" s="746"/>
      <c r="SKK1" s="746"/>
      <c r="SKL1" s="746"/>
      <c r="SKM1" s="746"/>
      <c r="SKN1" s="746"/>
      <c r="SKO1" s="746"/>
      <c r="SKP1" s="746"/>
      <c r="SKQ1" s="746"/>
      <c r="SKR1" s="746"/>
      <c r="SKS1" s="746"/>
      <c r="SKT1" s="746"/>
      <c r="SKU1" s="746"/>
      <c r="SKV1" s="746"/>
      <c r="SKW1" s="746"/>
      <c r="SKX1" s="746"/>
      <c r="SKY1" s="746"/>
      <c r="SKZ1" s="746"/>
      <c r="SLA1" s="746"/>
      <c r="SLB1" s="746"/>
      <c r="SLC1" s="746"/>
      <c r="SLD1" s="746"/>
      <c r="SLE1" s="746"/>
      <c r="SLF1" s="746"/>
      <c r="SLG1" s="746"/>
      <c r="SLH1" s="746"/>
      <c r="SLI1" s="746"/>
      <c r="SLJ1" s="746"/>
      <c r="SLK1" s="746"/>
      <c r="SLL1" s="746"/>
      <c r="SLM1" s="746"/>
      <c r="SLN1" s="746"/>
      <c r="SLO1" s="746"/>
      <c r="SLP1" s="746"/>
      <c r="SLQ1" s="746"/>
      <c r="SLR1" s="746"/>
      <c r="SLS1" s="746"/>
      <c r="SLT1" s="746"/>
      <c r="SLU1" s="746"/>
      <c r="SLV1" s="746"/>
      <c r="SLW1" s="746"/>
      <c r="SLX1" s="746"/>
      <c r="SLY1" s="746"/>
      <c r="SLZ1" s="746"/>
      <c r="SMA1" s="746"/>
      <c r="SMB1" s="746"/>
      <c r="SMC1" s="746"/>
      <c r="SMD1" s="746"/>
      <c r="SME1" s="746"/>
      <c r="SMF1" s="746"/>
      <c r="SMG1" s="746"/>
      <c r="SMH1" s="746"/>
      <c r="SMI1" s="746"/>
      <c r="SMJ1" s="746"/>
      <c r="SMK1" s="746"/>
      <c r="SML1" s="746"/>
      <c r="SMM1" s="746"/>
      <c r="SMN1" s="746"/>
      <c r="SMO1" s="746"/>
      <c r="SMP1" s="746"/>
      <c r="SMQ1" s="746"/>
      <c r="SMR1" s="746"/>
      <c r="SMS1" s="746"/>
      <c r="SMT1" s="746"/>
      <c r="SMU1" s="746"/>
      <c r="SMV1" s="746"/>
      <c r="SMW1" s="746"/>
      <c r="SMX1" s="746"/>
      <c r="SMY1" s="746"/>
      <c r="SMZ1" s="746"/>
      <c r="SNA1" s="746"/>
      <c r="SNB1" s="746"/>
      <c r="SNC1" s="746"/>
      <c r="SND1" s="746"/>
      <c r="SNE1" s="746"/>
      <c r="SNF1" s="746"/>
      <c r="SNG1" s="746"/>
      <c r="SNH1" s="746"/>
      <c r="SNI1" s="746"/>
      <c r="SNJ1" s="746"/>
      <c r="SNK1" s="746"/>
      <c r="SNL1" s="746"/>
      <c r="SNM1" s="746"/>
      <c r="SNN1" s="746"/>
      <c r="SNO1" s="746"/>
      <c r="SNP1" s="746"/>
      <c r="SNQ1" s="746"/>
      <c r="SNR1" s="746"/>
      <c r="SNS1" s="746"/>
      <c r="SNT1" s="746"/>
      <c r="SNU1" s="746"/>
      <c r="SNV1" s="746"/>
      <c r="SNW1" s="746"/>
      <c r="SNX1" s="746"/>
      <c r="SNY1" s="746"/>
      <c r="SNZ1" s="746"/>
      <c r="SOA1" s="746"/>
      <c r="SOB1" s="746"/>
      <c r="SOC1" s="746"/>
      <c r="SOD1" s="746"/>
      <c r="SOE1" s="746"/>
      <c r="SOF1" s="746"/>
      <c r="SOG1" s="746"/>
      <c r="SOH1" s="746"/>
      <c r="SOI1" s="746"/>
      <c r="SOJ1" s="746"/>
      <c r="SOK1" s="746"/>
      <c r="SOL1" s="746"/>
      <c r="SOM1" s="746"/>
      <c r="SON1" s="746"/>
      <c r="SOO1" s="746"/>
      <c r="SOP1" s="746"/>
      <c r="SOQ1" s="746"/>
      <c r="SOR1" s="746"/>
      <c r="SOS1" s="746"/>
      <c r="SOT1" s="746"/>
      <c r="SOU1" s="746"/>
      <c r="SOV1" s="746"/>
      <c r="SOW1" s="746"/>
      <c r="SOX1" s="746"/>
      <c r="SOY1" s="746"/>
      <c r="SOZ1" s="746"/>
      <c r="SPA1" s="746"/>
      <c r="SPB1" s="746"/>
      <c r="SPC1" s="746"/>
      <c r="SPD1" s="746"/>
      <c r="SPE1" s="746"/>
      <c r="SPF1" s="746"/>
      <c r="SPG1" s="746"/>
      <c r="SPH1" s="746"/>
      <c r="SPI1" s="746"/>
      <c r="SPJ1" s="746"/>
      <c r="SPK1" s="746"/>
      <c r="SPL1" s="746"/>
      <c r="SPM1" s="746"/>
      <c r="SPN1" s="746"/>
      <c r="SPO1" s="746"/>
      <c r="SPP1" s="746"/>
      <c r="SPQ1" s="746"/>
      <c r="SPR1" s="746"/>
      <c r="SPS1" s="746"/>
      <c r="SPT1" s="746"/>
      <c r="SPU1" s="746"/>
      <c r="SPV1" s="746"/>
      <c r="SPW1" s="746"/>
      <c r="SPX1" s="746"/>
      <c r="SPY1" s="746"/>
      <c r="SPZ1" s="746"/>
      <c r="SQA1" s="746"/>
      <c r="SQB1" s="746"/>
      <c r="SQC1" s="746"/>
      <c r="SQD1" s="746"/>
      <c r="SQE1" s="746"/>
      <c r="SQF1" s="746"/>
      <c r="SQG1" s="746"/>
      <c r="SQH1" s="746"/>
      <c r="SQI1" s="746"/>
      <c r="SQJ1" s="746"/>
      <c r="SQK1" s="746"/>
      <c r="SQL1" s="746"/>
      <c r="SQM1" s="746"/>
      <c r="SQN1" s="746"/>
      <c r="SQO1" s="746"/>
      <c r="SQP1" s="746"/>
      <c r="SQQ1" s="746"/>
      <c r="SQR1" s="746"/>
      <c r="SQS1" s="746"/>
      <c r="SQT1" s="746"/>
      <c r="SQU1" s="746"/>
      <c r="SQV1" s="746"/>
      <c r="SQW1" s="746"/>
      <c r="SQX1" s="746"/>
      <c r="SQY1" s="746"/>
      <c r="SQZ1" s="746"/>
      <c r="SRA1" s="746"/>
      <c r="SRB1" s="746"/>
      <c r="SRC1" s="746"/>
      <c r="SRD1" s="746"/>
      <c r="SRE1" s="746"/>
      <c r="SRF1" s="746"/>
      <c r="SRG1" s="746"/>
      <c r="SRH1" s="746"/>
      <c r="SRI1" s="746"/>
      <c r="SRJ1" s="746"/>
      <c r="SRK1" s="746"/>
      <c r="SRL1" s="746"/>
      <c r="SRM1" s="746"/>
      <c r="SRN1" s="746"/>
      <c r="SRO1" s="746"/>
      <c r="SRP1" s="746"/>
      <c r="SRQ1" s="746"/>
      <c r="SRR1" s="746"/>
      <c r="SRS1" s="746"/>
      <c r="SRT1" s="746"/>
      <c r="SRU1" s="746"/>
      <c r="SRV1" s="746"/>
      <c r="SRW1" s="746"/>
      <c r="SRX1" s="746"/>
      <c r="SRY1" s="746"/>
      <c r="SRZ1" s="746"/>
      <c r="SSA1" s="746"/>
      <c r="SSB1" s="746"/>
      <c r="SSC1" s="746"/>
      <c r="SSD1" s="746"/>
      <c r="SSE1" s="746"/>
      <c r="SSF1" s="746"/>
      <c r="SSG1" s="746"/>
      <c r="SSH1" s="746"/>
      <c r="SSI1" s="746"/>
      <c r="SSJ1" s="746"/>
      <c r="SSK1" s="746"/>
      <c r="SSL1" s="746"/>
      <c r="SSM1" s="746"/>
      <c r="SSN1" s="746"/>
      <c r="SSO1" s="746"/>
      <c r="SSP1" s="746"/>
      <c r="SSQ1" s="746"/>
      <c r="SSR1" s="746"/>
      <c r="SSS1" s="746"/>
      <c r="SST1" s="746"/>
      <c r="SSU1" s="746"/>
      <c r="SSV1" s="746"/>
      <c r="SSW1" s="746"/>
      <c r="SSX1" s="746"/>
      <c r="SSY1" s="746"/>
      <c r="SSZ1" s="746"/>
      <c r="STA1" s="746"/>
      <c r="STB1" s="746"/>
      <c r="STC1" s="746"/>
      <c r="STD1" s="746"/>
      <c r="STE1" s="746"/>
      <c r="STF1" s="746"/>
      <c r="STG1" s="746"/>
      <c r="STH1" s="746"/>
      <c r="STI1" s="746"/>
      <c r="STJ1" s="746"/>
      <c r="STK1" s="746"/>
      <c r="STL1" s="746"/>
      <c r="STM1" s="746"/>
      <c r="STN1" s="746"/>
      <c r="STO1" s="746"/>
      <c r="STP1" s="746"/>
      <c r="STQ1" s="746"/>
      <c r="STR1" s="746"/>
      <c r="STS1" s="746"/>
      <c r="STT1" s="746"/>
      <c r="STU1" s="746"/>
      <c r="STV1" s="746"/>
      <c r="STW1" s="746"/>
      <c r="STX1" s="746"/>
      <c r="STY1" s="746"/>
      <c r="STZ1" s="746"/>
      <c r="SUA1" s="746"/>
      <c r="SUB1" s="746"/>
      <c r="SUC1" s="746"/>
      <c r="SUD1" s="746"/>
      <c r="SUE1" s="746"/>
      <c r="SUF1" s="746"/>
      <c r="SUG1" s="746"/>
      <c r="SUH1" s="746"/>
      <c r="SUI1" s="746"/>
      <c r="SUJ1" s="746"/>
      <c r="SUK1" s="746"/>
      <c r="SUL1" s="746"/>
      <c r="SUM1" s="746"/>
      <c r="SUN1" s="746"/>
      <c r="SUO1" s="746"/>
      <c r="SUP1" s="746"/>
      <c r="SUQ1" s="746"/>
      <c r="SUR1" s="746"/>
      <c r="SUS1" s="746"/>
      <c r="SUT1" s="746"/>
      <c r="SUU1" s="746"/>
      <c r="SUV1" s="746"/>
      <c r="SUW1" s="746"/>
      <c r="SUX1" s="746"/>
      <c r="SUY1" s="746"/>
      <c r="SUZ1" s="746"/>
      <c r="SVA1" s="746"/>
      <c r="SVB1" s="746"/>
      <c r="SVC1" s="746"/>
      <c r="SVD1" s="746"/>
      <c r="SVE1" s="746"/>
      <c r="SVF1" s="746"/>
      <c r="SVG1" s="746"/>
      <c r="SVH1" s="746"/>
      <c r="SVI1" s="746"/>
      <c r="SVJ1" s="746"/>
      <c r="SVK1" s="746"/>
      <c r="SVL1" s="746"/>
      <c r="SVM1" s="746"/>
      <c r="SVN1" s="746"/>
      <c r="SVO1" s="746"/>
      <c r="SVP1" s="746"/>
      <c r="SVQ1" s="746"/>
      <c r="SVR1" s="746"/>
      <c r="SVS1" s="746"/>
      <c r="SVT1" s="746"/>
      <c r="SVU1" s="746"/>
      <c r="SVV1" s="746"/>
      <c r="SVW1" s="746"/>
      <c r="SVX1" s="746"/>
      <c r="SVY1" s="746"/>
      <c r="SVZ1" s="746"/>
      <c r="SWA1" s="746"/>
      <c r="SWB1" s="746"/>
      <c r="SWC1" s="746"/>
      <c r="SWD1" s="746"/>
      <c r="SWE1" s="746"/>
      <c r="SWF1" s="746"/>
      <c r="SWG1" s="746"/>
      <c r="SWH1" s="746"/>
      <c r="SWI1" s="746"/>
      <c r="SWJ1" s="746"/>
      <c r="SWK1" s="746"/>
      <c r="SWL1" s="746"/>
      <c r="SWM1" s="746"/>
      <c r="SWN1" s="746"/>
      <c r="SWO1" s="746"/>
      <c r="SWP1" s="746"/>
      <c r="SWQ1" s="746"/>
      <c r="SWR1" s="746"/>
      <c r="SWS1" s="746"/>
      <c r="SWT1" s="746"/>
      <c r="SWU1" s="746"/>
      <c r="SWV1" s="746"/>
      <c r="SWW1" s="746"/>
      <c r="SWX1" s="746"/>
      <c r="SWY1" s="746"/>
      <c r="SWZ1" s="746"/>
      <c r="SXA1" s="746"/>
      <c r="SXB1" s="746"/>
      <c r="SXC1" s="746"/>
      <c r="SXD1" s="746"/>
      <c r="SXE1" s="746"/>
      <c r="SXF1" s="746"/>
      <c r="SXG1" s="746"/>
      <c r="SXH1" s="746"/>
      <c r="SXI1" s="746"/>
      <c r="SXJ1" s="746"/>
      <c r="SXK1" s="746"/>
      <c r="SXL1" s="746"/>
      <c r="SXM1" s="746"/>
      <c r="SXN1" s="746"/>
      <c r="SXO1" s="746"/>
      <c r="SXP1" s="746"/>
      <c r="SXQ1" s="746"/>
      <c r="SXR1" s="746"/>
      <c r="SXS1" s="746"/>
      <c r="SXT1" s="746"/>
      <c r="SXU1" s="746"/>
      <c r="SXV1" s="746"/>
      <c r="SXW1" s="746"/>
      <c r="SXX1" s="746"/>
      <c r="SXY1" s="746"/>
      <c r="SXZ1" s="746"/>
      <c r="SYA1" s="746"/>
      <c r="SYB1" s="746"/>
      <c r="SYC1" s="746"/>
      <c r="SYD1" s="746"/>
      <c r="SYE1" s="746"/>
      <c r="SYF1" s="746"/>
      <c r="SYG1" s="746"/>
      <c r="SYH1" s="746"/>
      <c r="SYI1" s="746"/>
      <c r="SYJ1" s="746"/>
      <c r="SYK1" s="746"/>
      <c r="SYL1" s="746"/>
      <c r="SYM1" s="746"/>
      <c r="SYN1" s="746"/>
      <c r="SYO1" s="746"/>
      <c r="SYP1" s="746"/>
      <c r="SYQ1" s="746"/>
      <c r="SYR1" s="746"/>
      <c r="SYS1" s="746"/>
      <c r="SYT1" s="746"/>
      <c r="SYU1" s="746"/>
      <c r="SYV1" s="746"/>
      <c r="SYW1" s="746"/>
      <c r="SYX1" s="746"/>
      <c r="SYY1" s="746"/>
      <c r="SYZ1" s="746"/>
      <c r="SZA1" s="746"/>
      <c r="SZB1" s="746"/>
      <c r="SZC1" s="746"/>
      <c r="SZD1" s="746"/>
      <c r="SZE1" s="746"/>
      <c r="SZF1" s="746"/>
      <c r="SZG1" s="746"/>
      <c r="SZH1" s="746"/>
      <c r="SZI1" s="746"/>
      <c r="SZJ1" s="746"/>
      <c r="SZK1" s="746"/>
      <c r="SZL1" s="746"/>
      <c r="SZM1" s="746"/>
      <c r="SZN1" s="746"/>
      <c r="SZO1" s="746"/>
      <c r="SZP1" s="746"/>
      <c r="SZQ1" s="746"/>
      <c r="SZR1" s="746"/>
      <c r="SZS1" s="746"/>
      <c r="SZT1" s="746"/>
      <c r="SZU1" s="746"/>
      <c r="SZV1" s="746"/>
      <c r="SZW1" s="746"/>
      <c r="SZX1" s="746"/>
      <c r="SZY1" s="746"/>
      <c r="SZZ1" s="746"/>
      <c r="TAA1" s="746"/>
      <c r="TAB1" s="746"/>
      <c r="TAC1" s="746"/>
      <c r="TAD1" s="746"/>
      <c r="TAE1" s="746"/>
      <c r="TAF1" s="746"/>
      <c r="TAG1" s="746"/>
      <c r="TAH1" s="746"/>
      <c r="TAI1" s="746"/>
      <c r="TAJ1" s="746"/>
      <c r="TAK1" s="746"/>
      <c r="TAL1" s="746"/>
      <c r="TAM1" s="746"/>
      <c r="TAN1" s="746"/>
      <c r="TAO1" s="746"/>
      <c r="TAP1" s="746"/>
      <c r="TAQ1" s="746"/>
      <c r="TAR1" s="746"/>
      <c r="TAS1" s="746"/>
      <c r="TAT1" s="746"/>
      <c r="TAU1" s="746"/>
      <c r="TAV1" s="746"/>
      <c r="TAW1" s="746"/>
      <c r="TAX1" s="746"/>
      <c r="TAY1" s="746"/>
      <c r="TAZ1" s="746"/>
      <c r="TBA1" s="746"/>
      <c r="TBB1" s="746"/>
      <c r="TBC1" s="746"/>
      <c r="TBD1" s="746"/>
      <c r="TBE1" s="746"/>
      <c r="TBF1" s="746"/>
      <c r="TBG1" s="746"/>
      <c r="TBH1" s="746"/>
      <c r="TBI1" s="746"/>
      <c r="TBJ1" s="746"/>
      <c r="TBK1" s="746"/>
      <c r="TBL1" s="746"/>
      <c r="TBM1" s="746"/>
      <c r="TBN1" s="746"/>
      <c r="TBO1" s="746"/>
      <c r="TBP1" s="746"/>
      <c r="TBQ1" s="746"/>
      <c r="TBR1" s="746"/>
      <c r="TBS1" s="746"/>
      <c r="TBT1" s="746"/>
      <c r="TBU1" s="746"/>
      <c r="TBV1" s="746"/>
      <c r="TBW1" s="746"/>
      <c r="TBX1" s="746"/>
      <c r="TBY1" s="746"/>
      <c r="TBZ1" s="746"/>
      <c r="TCA1" s="746"/>
      <c r="TCB1" s="746"/>
      <c r="TCC1" s="746"/>
      <c r="TCD1" s="746"/>
      <c r="TCE1" s="746"/>
      <c r="TCF1" s="746"/>
      <c r="TCG1" s="746"/>
      <c r="TCH1" s="746"/>
      <c r="TCI1" s="746"/>
      <c r="TCJ1" s="746"/>
      <c r="TCK1" s="746"/>
      <c r="TCL1" s="746"/>
      <c r="TCM1" s="746"/>
      <c r="TCN1" s="746"/>
      <c r="TCO1" s="746"/>
      <c r="TCP1" s="746"/>
      <c r="TCQ1" s="746"/>
      <c r="TCR1" s="746"/>
      <c r="TCS1" s="746"/>
      <c r="TCT1" s="746"/>
      <c r="TCU1" s="746"/>
      <c r="TCV1" s="746"/>
      <c r="TCW1" s="746"/>
      <c r="TCX1" s="746"/>
      <c r="TCY1" s="746"/>
      <c r="TCZ1" s="746"/>
      <c r="TDA1" s="746"/>
      <c r="TDB1" s="746"/>
      <c r="TDC1" s="746"/>
      <c r="TDD1" s="746"/>
      <c r="TDE1" s="746"/>
      <c r="TDF1" s="746"/>
      <c r="TDG1" s="746"/>
      <c r="TDH1" s="746"/>
      <c r="TDI1" s="746"/>
      <c r="TDJ1" s="746"/>
      <c r="TDK1" s="746"/>
      <c r="TDL1" s="746"/>
      <c r="TDM1" s="746"/>
      <c r="TDN1" s="746"/>
      <c r="TDO1" s="746"/>
      <c r="TDP1" s="746"/>
      <c r="TDQ1" s="746"/>
      <c r="TDR1" s="746"/>
      <c r="TDS1" s="746"/>
      <c r="TDT1" s="746"/>
      <c r="TDU1" s="746"/>
      <c r="TDV1" s="746"/>
      <c r="TDW1" s="746"/>
      <c r="TDX1" s="746"/>
      <c r="TDY1" s="746"/>
      <c r="TDZ1" s="746"/>
      <c r="TEA1" s="746"/>
      <c r="TEB1" s="746"/>
      <c r="TEC1" s="746"/>
      <c r="TED1" s="746"/>
      <c r="TEE1" s="746"/>
      <c r="TEF1" s="746"/>
      <c r="TEG1" s="746"/>
      <c r="TEH1" s="746"/>
      <c r="TEI1" s="746"/>
      <c r="TEJ1" s="746"/>
      <c r="TEK1" s="746"/>
      <c r="TEL1" s="746"/>
      <c r="TEM1" s="746"/>
      <c r="TEN1" s="746"/>
      <c r="TEO1" s="746"/>
      <c r="TEP1" s="746"/>
      <c r="TEQ1" s="746"/>
      <c r="TER1" s="746"/>
      <c r="TES1" s="746"/>
      <c r="TET1" s="746"/>
      <c r="TEU1" s="746"/>
      <c r="TEV1" s="746"/>
      <c r="TEW1" s="746"/>
      <c r="TEX1" s="746"/>
      <c r="TEY1" s="746"/>
      <c r="TEZ1" s="746"/>
      <c r="TFA1" s="746"/>
      <c r="TFB1" s="746"/>
      <c r="TFC1" s="746"/>
      <c r="TFD1" s="746"/>
      <c r="TFE1" s="746"/>
      <c r="TFF1" s="746"/>
      <c r="TFG1" s="746"/>
      <c r="TFH1" s="746"/>
      <c r="TFI1" s="746"/>
      <c r="TFJ1" s="746"/>
      <c r="TFK1" s="746"/>
      <c r="TFL1" s="746"/>
      <c r="TFM1" s="746"/>
      <c r="TFN1" s="746"/>
      <c r="TFO1" s="746"/>
      <c r="TFP1" s="746"/>
      <c r="TFQ1" s="746"/>
      <c r="TFR1" s="746"/>
      <c r="TFS1" s="746"/>
      <c r="TFT1" s="746"/>
      <c r="TFU1" s="746"/>
      <c r="TFV1" s="746"/>
      <c r="TFW1" s="746"/>
      <c r="TFX1" s="746"/>
      <c r="TFY1" s="746"/>
      <c r="TFZ1" s="746"/>
      <c r="TGA1" s="746"/>
      <c r="TGB1" s="746"/>
      <c r="TGC1" s="746"/>
      <c r="TGD1" s="746"/>
      <c r="TGE1" s="746"/>
      <c r="TGF1" s="746"/>
      <c r="TGG1" s="746"/>
      <c r="TGH1" s="746"/>
      <c r="TGI1" s="746"/>
      <c r="TGJ1" s="746"/>
      <c r="TGK1" s="746"/>
      <c r="TGL1" s="746"/>
      <c r="TGM1" s="746"/>
      <c r="TGN1" s="746"/>
      <c r="TGO1" s="746"/>
      <c r="TGP1" s="746"/>
      <c r="TGQ1" s="746"/>
      <c r="TGR1" s="746"/>
      <c r="TGS1" s="746"/>
      <c r="TGT1" s="746"/>
      <c r="TGU1" s="746"/>
      <c r="TGV1" s="746"/>
      <c r="TGW1" s="746"/>
      <c r="TGX1" s="746"/>
      <c r="TGY1" s="746"/>
      <c r="TGZ1" s="746"/>
      <c r="THA1" s="746"/>
      <c r="THB1" s="746"/>
      <c r="THC1" s="746"/>
      <c r="THD1" s="746"/>
      <c r="THE1" s="746"/>
      <c r="THF1" s="746"/>
      <c r="THG1" s="746"/>
      <c r="THH1" s="746"/>
      <c r="THI1" s="746"/>
      <c r="THJ1" s="746"/>
      <c r="THK1" s="746"/>
      <c r="THL1" s="746"/>
      <c r="THM1" s="746"/>
      <c r="THN1" s="746"/>
      <c r="THO1" s="746"/>
      <c r="THP1" s="746"/>
      <c r="THQ1" s="746"/>
      <c r="THR1" s="746"/>
      <c r="THS1" s="746"/>
      <c r="THT1" s="746"/>
      <c r="THU1" s="746"/>
      <c r="THV1" s="746"/>
      <c r="THW1" s="746"/>
      <c r="THX1" s="746"/>
      <c r="THY1" s="746"/>
      <c r="THZ1" s="746"/>
      <c r="TIA1" s="746"/>
      <c r="TIB1" s="746"/>
      <c r="TIC1" s="746"/>
      <c r="TID1" s="746"/>
      <c r="TIE1" s="746"/>
      <c r="TIF1" s="746"/>
      <c r="TIG1" s="746"/>
      <c r="TIH1" s="746"/>
      <c r="TII1" s="746"/>
      <c r="TIJ1" s="746"/>
      <c r="TIK1" s="746"/>
      <c r="TIL1" s="746"/>
      <c r="TIM1" s="746"/>
      <c r="TIN1" s="746"/>
      <c r="TIO1" s="746"/>
      <c r="TIP1" s="746"/>
      <c r="TIQ1" s="746"/>
      <c r="TIR1" s="746"/>
      <c r="TIS1" s="746"/>
      <c r="TIT1" s="746"/>
      <c r="TIU1" s="746"/>
      <c r="TIV1" s="746"/>
      <c r="TIW1" s="746"/>
      <c r="TIX1" s="746"/>
      <c r="TIY1" s="746"/>
      <c r="TIZ1" s="746"/>
      <c r="TJA1" s="746"/>
      <c r="TJB1" s="746"/>
      <c r="TJC1" s="746"/>
      <c r="TJD1" s="746"/>
      <c r="TJE1" s="746"/>
      <c r="TJF1" s="746"/>
      <c r="TJG1" s="746"/>
      <c r="TJH1" s="746"/>
      <c r="TJI1" s="746"/>
      <c r="TJJ1" s="746"/>
      <c r="TJK1" s="746"/>
      <c r="TJL1" s="746"/>
      <c r="TJM1" s="746"/>
      <c r="TJN1" s="746"/>
      <c r="TJO1" s="746"/>
      <c r="TJP1" s="746"/>
      <c r="TJQ1" s="746"/>
      <c r="TJR1" s="746"/>
      <c r="TJS1" s="746"/>
      <c r="TJT1" s="746"/>
      <c r="TJU1" s="746"/>
      <c r="TJV1" s="746"/>
      <c r="TJW1" s="746"/>
      <c r="TJX1" s="746"/>
      <c r="TJY1" s="746"/>
      <c r="TJZ1" s="746"/>
      <c r="TKA1" s="746"/>
      <c r="TKB1" s="746"/>
      <c r="TKC1" s="746"/>
      <c r="TKD1" s="746"/>
      <c r="TKE1" s="746"/>
      <c r="TKF1" s="746"/>
      <c r="TKG1" s="746"/>
      <c r="TKH1" s="746"/>
      <c r="TKI1" s="746"/>
      <c r="TKJ1" s="746"/>
      <c r="TKK1" s="746"/>
      <c r="TKL1" s="746"/>
      <c r="TKM1" s="746"/>
      <c r="TKN1" s="746"/>
      <c r="TKO1" s="746"/>
      <c r="TKP1" s="746"/>
      <c r="TKQ1" s="746"/>
      <c r="TKR1" s="746"/>
      <c r="TKS1" s="746"/>
      <c r="TKT1" s="746"/>
      <c r="TKU1" s="746"/>
      <c r="TKV1" s="746"/>
      <c r="TKW1" s="746"/>
      <c r="TKX1" s="746"/>
      <c r="TKY1" s="746"/>
      <c r="TKZ1" s="746"/>
      <c r="TLA1" s="746"/>
      <c r="TLB1" s="746"/>
      <c r="TLC1" s="746"/>
      <c r="TLD1" s="746"/>
      <c r="TLE1" s="746"/>
      <c r="TLF1" s="746"/>
      <c r="TLG1" s="746"/>
      <c r="TLH1" s="746"/>
      <c r="TLI1" s="746"/>
      <c r="TLJ1" s="746"/>
      <c r="TLK1" s="746"/>
      <c r="TLL1" s="746"/>
      <c r="TLM1" s="746"/>
      <c r="TLN1" s="746"/>
      <c r="TLO1" s="746"/>
      <c r="TLP1" s="746"/>
      <c r="TLQ1" s="746"/>
      <c r="TLR1" s="746"/>
      <c r="TLS1" s="746"/>
      <c r="TLT1" s="746"/>
      <c r="TLU1" s="746"/>
      <c r="TLV1" s="746"/>
      <c r="TLW1" s="746"/>
      <c r="TLX1" s="746"/>
      <c r="TLY1" s="746"/>
      <c r="TLZ1" s="746"/>
      <c r="TMA1" s="746"/>
      <c r="TMB1" s="746"/>
      <c r="TMC1" s="746"/>
      <c r="TMD1" s="746"/>
      <c r="TME1" s="746"/>
      <c r="TMF1" s="746"/>
      <c r="TMG1" s="746"/>
      <c r="TMH1" s="746"/>
      <c r="TMI1" s="746"/>
      <c r="TMJ1" s="746"/>
      <c r="TMK1" s="746"/>
      <c r="TML1" s="746"/>
      <c r="TMM1" s="746"/>
      <c r="TMN1" s="746"/>
      <c r="TMO1" s="746"/>
      <c r="TMP1" s="746"/>
      <c r="TMQ1" s="746"/>
      <c r="TMR1" s="746"/>
      <c r="TMS1" s="746"/>
      <c r="TMT1" s="746"/>
      <c r="TMU1" s="746"/>
      <c r="TMV1" s="746"/>
      <c r="TMW1" s="746"/>
      <c r="TMX1" s="746"/>
      <c r="TMY1" s="746"/>
      <c r="TMZ1" s="746"/>
      <c r="TNA1" s="746"/>
      <c r="TNB1" s="746"/>
      <c r="TNC1" s="746"/>
      <c r="TND1" s="746"/>
      <c r="TNE1" s="746"/>
      <c r="TNF1" s="746"/>
      <c r="TNG1" s="746"/>
      <c r="TNH1" s="746"/>
      <c r="TNI1" s="746"/>
      <c r="TNJ1" s="746"/>
      <c r="TNK1" s="746"/>
      <c r="TNL1" s="746"/>
      <c r="TNM1" s="746"/>
      <c r="TNN1" s="746"/>
      <c r="TNO1" s="746"/>
      <c r="TNP1" s="746"/>
      <c r="TNQ1" s="746"/>
      <c r="TNR1" s="746"/>
      <c r="TNS1" s="746"/>
      <c r="TNT1" s="746"/>
      <c r="TNU1" s="746"/>
      <c r="TNV1" s="746"/>
      <c r="TNW1" s="746"/>
      <c r="TNX1" s="746"/>
      <c r="TNY1" s="746"/>
      <c r="TNZ1" s="746"/>
      <c r="TOA1" s="746"/>
      <c r="TOB1" s="746"/>
      <c r="TOC1" s="746"/>
      <c r="TOD1" s="746"/>
      <c r="TOE1" s="746"/>
      <c r="TOF1" s="746"/>
      <c r="TOG1" s="746"/>
      <c r="TOH1" s="746"/>
      <c r="TOI1" s="746"/>
      <c r="TOJ1" s="746"/>
      <c r="TOK1" s="746"/>
      <c r="TOL1" s="746"/>
      <c r="TOM1" s="746"/>
      <c r="TON1" s="746"/>
      <c r="TOO1" s="746"/>
      <c r="TOP1" s="746"/>
      <c r="TOQ1" s="746"/>
      <c r="TOR1" s="746"/>
      <c r="TOS1" s="746"/>
      <c r="TOT1" s="746"/>
      <c r="TOU1" s="746"/>
      <c r="TOV1" s="746"/>
      <c r="TOW1" s="746"/>
      <c r="TOX1" s="746"/>
      <c r="TOY1" s="746"/>
      <c r="TOZ1" s="746"/>
      <c r="TPA1" s="746"/>
      <c r="TPB1" s="746"/>
      <c r="TPC1" s="746"/>
      <c r="TPD1" s="746"/>
      <c r="TPE1" s="746"/>
      <c r="TPF1" s="746"/>
      <c r="TPG1" s="746"/>
      <c r="TPH1" s="746"/>
      <c r="TPI1" s="746"/>
      <c r="TPJ1" s="746"/>
      <c r="TPK1" s="746"/>
      <c r="TPL1" s="746"/>
      <c r="TPM1" s="746"/>
      <c r="TPN1" s="746"/>
      <c r="TPO1" s="746"/>
      <c r="TPP1" s="746"/>
      <c r="TPQ1" s="746"/>
      <c r="TPR1" s="746"/>
      <c r="TPS1" s="746"/>
      <c r="TPT1" s="746"/>
      <c r="TPU1" s="746"/>
      <c r="TPV1" s="746"/>
      <c r="TPW1" s="746"/>
      <c r="TPX1" s="746"/>
      <c r="TPY1" s="746"/>
      <c r="TPZ1" s="746"/>
      <c r="TQA1" s="746"/>
      <c r="TQB1" s="746"/>
      <c r="TQC1" s="746"/>
      <c r="TQD1" s="746"/>
      <c r="TQE1" s="746"/>
      <c r="TQF1" s="746"/>
      <c r="TQG1" s="746"/>
      <c r="TQH1" s="746"/>
      <c r="TQI1" s="746"/>
      <c r="TQJ1" s="746"/>
      <c r="TQK1" s="746"/>
      <c r="TQL1" s="746"/>
      <c r="TQM1" s="746"/>
      <c r="TQN1" s="746"/>
      <c r="TQO1" s="746"/>
      <c r="TQP1" s="746"/>
      <c r="TQQ1" s="746"/>
      <c r="TQR1" s="746"/>
      <c r="TQS1" s="746"/>
      <c r="TQT1" s="746"/>
      <c r="TQU1" s="746"/>
      <c r="TQV1" s="746"/>
      <c r="TQW1" s="746"/>
      <c r="TQX1" s="746"/>
      <c r="TQY1" s="746"/>
      <c r="TQZ1" s="746"/>
      <c r="TRA1" s="746"/>
      <c r="TRB1" s="746"/>
      <c r="TRC1" s="746"/>
      <c r="TRD1" s="746"/>
      <c r="TRE1" s="746"/>
      <c r="TRF1" s="746"/>
      <c r="TRG1" s="746"/>
      <c r="TRH1" s="746"/>
      <c r="TRI1" s="746"/>
      <c r="TRJ1" s="746"/>
      <c r="TRK1" s="746"/>
      <c r="TRL1" s="746"/>
      <c r="TRM1" s="746"/>
      <c r="TRN1" s="746"/>
      <c r="TRO1" s="746"/>
      <c r="TRP1" s="746"/>
      <c r="TRQ1" s="746"/>
      <c r="TRR1" s="746"/>
      <c r="TRS1" s="746"/>
      <c r="TRT1" s="746"/>
      <c r="TRU1" s="746"/>
      <c r="TRV1" s="746"/>
      <c r="TRW1" s="746"/>
      <c r="TRX1" s="746"/>
      <c r="TRY1" s="746"/>
      <c r="TRZ1" s="746"/>
      <c r="TSA1" s="746"/>
      <c r="TSB1" s="746"/>
      <c r="TSC1" s="746"/>
      <c r="TSD1" s="746"/>
      <c r="TSE1" s="746"/>
      <c r="TSF1" s="746"/>
      <c r="TSG1" s="746"/>
      <c r="TSH1" s="746"/>
      <c r="TSI1" s="746"/>
      <c r="TSJ1" s="746"/>
      <c r="TSK1" s="746"/>
      <c r="TSL1" s="746"/>
      <c r="TSM1" s="746"/>
      <c r="TSN1" s="746"/>
      <c r="TSO1" s="746"/>
      <c r="TSP1" s="746"/>
      <c r="TSQ1" s="746"/>
      <c r="TSR1" s="746"/>
      <c r="TSS1" s="746"/>
      <c r="TST1" s="746"/>
      <c r="TSU1" s="746"/>
      <c r="TSV1" s="746"/>
      <c r="TSW1" s="746"/>
      <c r="TSX1" s="746"/>
      <c r="TSY1" s="746"/>
      <c r="TSZ1" s="746"/>
      <c r="TTA1" s="746"/>
      <c r="TTB1" s="746"/>
      <c r="TTC1" s="746"/>
      <c r="TTD1" s="746"/>
      <c r="TTE1" s="746"/>
      <c r="TTF1" s="746"/>
      <c r="TTG1" s="746"/>
      <c r="TTH1" s="746"/>
      <c r="TTI1" s="746"/>
      <c r="TTJ1" s="746"/>
      <c r="TTK1" s="746"/>
      <c r="TTL1" s="746"/>
      <c r="TTM1" s="746"/>
      <c r="TTN1" s="746"/>
      <c r="TTO1" s="746"/>
      <c r="TTP1" s="746"/>
      <c r="TTQ1" s="746"/>
      <c r="TTR1" s="746"/>
      <c r="TTS1" s="746"/>
      <c r="TTT1" s="746"/>
      <c r="TTU1" s="746"/>
      <c r="TTV1" s="746"/>
      <c r="TTW1" s="746"/>
      <c r="TTX1" s="746"/>
      <c r="TTY1" s="746"/>
      <c r="TTZ1" s="746"/>
      <c r="TUA1" s="746"/>
      <c r="TUB1" s="746"/>
      <c r="TUC1" s="746"/>
      <c r="TUD1" s="746"/>
      <c r="TUE1" s="746"/>
      <c r="TUF1" s="746"/>
      <c r="TUG1" s="746"/>
      <c r="TUH1" s="746"/>
      <c r="TUI1" s="746"/>
      <c r="TUJ1" s="746"/>
      <c r="TUK1" s="746"/>
      <c r="TUL1" s="746"/>
      <c r="TUM1" s="746"/>
      <c r="TUN1" s="746"/>
      <c r="TUO1" s="746"/>
      <c r="TUP1" s="746"/>
      <c r="TUQ1" s="746"/>
      <c r="TUR1" s="746"/>
      <c r="TUS1" s="746"/>
      <c r="TUT1" s="746"/>
      <c r="TUU1" s="746"/>
      <c r="TUV1" s="746"/>
      <c r="TUW1" s="746"/>
      <c r="TUX1" s="746"/>
      <c r="TUY1" s="746"/>
      <c r="TUZ1" s="746"/>
      <c r="TVA1" s="746"/>
      <c r="TVB1" s="746"/>
      <c r="TVC1" s="746"/>
      <c r="TVD1" s="746"/>
      <c r="TVE1" s="746"/>
      <c r="TVF1" s="746"/>
      <c r="TVG1" s="746"/>
      <c r="TVH1" s="746"/>
      <c r="TVI1" s="746"/>
      <c r="TVJ1" s="746"/>
      <c r="TVK1" s="746"/>
      <c r="TVL1" s="746"/>
      <c r="TVM1" s="746"/>
      <c r="TVN1" s="746"/>
      <c r="TVO1" s="746"/>
      <c r="TVP1" s="746"/>
      <c r="TVQ1" s="746"/>
      <c r="TVR1" s="746"/>
      <c r="TVS1" s="746"/>
      <c r="TVT1" s="746"/>
      <c r="TVU1" s="746"/>
      <c r="TVV1" s="746"/>
      <c r="TVW1" s="746"/>
      <c r="TVX1" s="746"/>
      <c r="TVY1" s="746"/>
      <c r="TVZ1" s="746"/>
      <c r="TWA1" s="746"/>
      <c r="TWB1" s="746"/>
      <c r="TWC1" s="746"/>
      <c r="TWD1" s="746"/>
      <c r="TWE1" s="746"/>
      <c r="TWF1" s="746"/>
      <c r="TWG1" s="746"/>
      <c r="TWH1" s="746"/>
      <c r="TWI1" s="746"/>
      <c r="TWJ1" s="746"/>
      <c r="TWK1" s="746"/>
      <c r="TWL1" s="746"/>
      <c r="TWM1" s="746"/>
      <c r="TWN1" s="746"/>
      <c r="TWO1" s="746"/>
      <c r="TWP1" s="746"/>
      <c r="TWQ1" s="746"/>
      <c r="TWR1" s="746"/>
      <c r="TWS1" s="746"/>
      <c r="TWT1" s="746"/>
      <c r="TWU1" s="746"/>
      <c r="TWV1" s="746"/>
      <c r="TWW1" s="746"/>
      <c r="TWX1" s="746"/>
      <c r="TWY1" s="746"/>
      <c r="TWZ1" s="746"/>
      <c r="TXA1" s="746"/>
      <c r="TXB1" s="746"/>
      <c r="TXC1" s="746"/>
      <c r="TXD1" s="746"/>
      <c r="TXE1" s="746"/>
      <c r="TXF1" s="746"/>
      <c r="TXG1" s="746"/>
      <c r="TXH1" s="746"/>
      <c r="TXI1" s="746"/>
      <c r="TXJ1" s="746"/>
      <c r="TXK1" s="746"/>
      <c r="TXL1" s="746"/>
      <c r="TXM1" s="746"/>
      <c r="TXN1" s="746"/>
      <c r="TXO1" s="746"/>
      <c r="TXP1" s="746"/>
      <c r="TXQ1" s="746"/>
      <c r="TXR1" s="746"/>
      <c r="TXS1" s="746"/>
      <c r="TXT1" s="746"/>
      <c r="TXU1" s="746"/>
      <c r="TXV1" s="746"/>
      <c r="TXW1" s="746"/>
      <c r="TXX1" s="746"/>
      <c r="TXY1" s="746"/>
      <c r="TXZ1" s="746"/>
      <c r="TYA1" s="746"/>
      <c r="TYB1" s="746"/>
      <c r="TYC1" s="746"/>
      <c r="TYD1" s="746"/>
      <c r="TYE1" s="746"/>
      <c r="TYF1" s="746"/>
      <c r="TYG1" s="746"/>
      <c r="TYH1" s="746"/>
      <c r="TYI1" s="746"/>
      <c r="TYJ1" s="746"/>
      <c r="TYK1" s="746"/>
      <c r="TYL1" s="746"/>
      <c r="TYM1" s="746"/>
      <c r="TYN1" s="746"/>
      <c r="TYO1" s="746"/>
      <c r="TYP1" s="746"/>
      <c r="TYQ1" s="746"/>
      <c r="TYR1" s="746"/>
      <c r="TYS1" s="746"/>
      <c r="TYT1" s="746"/>
      <c r="TYU1" s="746"/>
      <c r="TYV1" s="746"/>
      <c r="TYW1" s="746"/>
      <c r="TYX1" s="746"/>
      <c r="TYY1" s="746"/>
      <c r="TYZ1" s="746"/>
      <c r="TZA1" s="746"/>
      <c r="TZB1" s="746"/>
      <c r="TZC1" s="746"/>
      <c r="TZD1" s="746"/>
      <c r="TZE1" s="746"/>
      <c r="TZF1" s="746"/>
      <c r="TZG1" s="746"/>
      <c r="TZH1" s="746"/>
      <c r="TZI1" s="746"/>
      <c r="TZJ1" s="746"/>
      <c r="TZK1" s="746"/>
      <c r="TZL1" s="746"/>
      <c r="TZM1" s="746"/>
      <c r="TZN1" s="746"/>
      <c r="TZO1" s="746"/>
      <c r="TZP1" s="746"/>
      <c r="TZQ1" s="746"/>
      <c r="TZR1" s="746"/>
      <c r="TZS1" s="746"/>
      <c r="TZT1" s="746"/>
      <c r="TZU1" s="746"/>
      <c r="TZV1" s="746"/>
      <c r="TZW1" s="746"/>
      <c r="TZX1" s="746"/>
      <c r="TZY1" s="746"/>
      <c r="TZZ1" s="746"/>
      <c r="UAA1" s="746"/>
      <c r="UAB1" s="746"/>
      <c r="UAC1" s="746"/>
      <c r="UAD1" s="746"/>
      <c r="UAE1" s="746"/>
      <c r="UAF1" s="746"/>
      <c r="UAG1" s="746"/>
      <c r="UAH1" s="746"/>
      <c r="UAI1" s="746"/>
      <c r="UAJ1" s="746"/>
      <c r="UAK1" s="746"/>
      <c r="UAL1" s="746"/>
      <c r="UAM1" s="746"/>
      <c r="UAN1" s="746"/>
      <c r="UAO1" s="746"/>
      <c r="UAP1" s="746"/>
      <c r="UAQ1" s="746"/>
      <c r="UAR1" s="746"/>
      <c r="UAS1" s="746"/>
      <c r="UAT1" s="746"/>
      <c r="UAU1" s="746"/>
      <c r="UAV1" s="746"/>
      <c r="UAW1" s="746"/>
      <c r="UAX1" s="746"/>
      <c r="UAY1" s="746"/>
      <c r="UAZ1" s="746"/>
      <c r="UBA1" s="746"/>
      <c r="UBB1" s="746"/>
      <c r="UBC1" s="746"/>
      <c r="UBD1" s="746"/>
      <c r="UBE1" s="746"/>
      <c r="UBF1" s="746"/>
      <c r="UBG1" s="746"/>
      <c r="UBH1" s="746"/>
      <c r="UBI1" s="746"/>
      <c r="UBJ1" s="746"/>
      <c r="UBK1" s="746"/>
      <c r="UBL1" s="746"/>
      <c r="UBM1" s="746"/>
      <c r="UBN1" s="746"/>
      <c r="UBO1" s="746"/>
      <c r="UBP1" s="746"/>
      <c r="UBQ1" s="746"/>
      <c r="UBR1" s="746"/>
      <c r="UBS1" s="746"/>
      <c r="UBT1" s="746"/>
      <c r="UBU1" s="746"/>
      <c r="UBV1" s="746"/>
      <c r="UBW1" s="746"/>
      <c r="UBX1" s="746"/>
      <c r="UBY1" s="746"/>
      <c r="UBZ1" s="746"/>
      <c r="UCA1" s="746"/>
      <c r="UCB1" s="746"/>
      <c r="UCC1" s="746"/>
      <c r="UCD1" s="746"/>
      <c r="UCE1" s="746"/>
      <c r="UCF1" s="746"/>
      <c r="UCG1" s="746"/>
      <c r="UCH1" s="746"/>
      <c r="UCI1" s="746"/>
      <c r="UCJ1" s="746"/>
      <c r="UCK1" s="746"/>
      <c r="UCL1" s="746"/>
      <c r="UCM1" s="746"/>
      <c r="UCN1" s="746"/>
      <c r="UCO1" s="746"/>
      <c r="UCP1" s="746"/>
      <c r="UCQ1" s="746"/>
      <c r="UCR1" s="746"/>
      <c r="UCS1" s="746"/>
      <c r="UCT1" s="746"/>
      <c r="UCU1" s="746"/>
      <c r="UCV1" s="746"/>
      <c r="UCW1" s="746"/>
      <c r="UCX1" s="746"/>
      <c r="UCY1" s="746"/>
      <c r="UCZ1" s="746"/>
      <c r="UDA1" s="746"/>
      <c r="UDB1" s="746"/>
      <c r="UDC1" s="746"/>
      <c r="UDD1" s="746"/>
      <c r="UDE1" s="746"/>
      <c r="UDF1" s="746"/>
      <c r="UDG1" s="746"/>
      <c r="UDH1" s="746"/>
      <c r="UDI1" s="746"/>
      <c r="UDJ1" s="746"/>
      <c r="UDK1" s="746"/>
      <c r="UDL1" s="746"/>
      <c r="UDM1" s="746"/>
      <c r="UDN1" s="746"/>
      <c r="UDO1" s="746"/>
      <c r="UDP1" s="746"/>
      <c r="UDQ1" s="746"/>
      <c r="UDR1" s="746"/>
      <c r="UDS1" s="746"/>
      <c r="UDT1" s="746"/>
      <c r="UDU1" s="746"/>
      <c r="UDV1" s="746"/>
      <c r="UDW1" s="746"/>
      <c r="UDX1" s="746"/>
      <c r="UDY1" s="746"/>
      <c r="UDZ1" s="746"/>
      <c r="UEA1" s="746"/>
      <c r="UEB1" s="746"/>
      <c r="UEC1" s="746"/>
      <c r="UED1" s="746"/>
      <c r="UEE1" s="746"/>
      <c r="UEF1" s="746"/>
      <c r="UEG1" s="746"/>
      <c r="UEH1" s="746"/>
      <c r="UEI1" s="746"/>
      <c r="UEJ1" s="746"/>
      <c r="UEK1" s="746"/>
      <c r="UEL1" s="746"/>
      <c r="UEM1" s="746"/>
      <c r="UEN1" s="746"/>
      <c r="UEO1" s="746"/>
      <c r="UEP1" s="746"/>
      <c r="UEQ1" s="746"/>
      <c r="UER1" s="746"/>
      <c r="UES1" s="746"/>
      <c r="UET1" s="746"/>
      <c r="UEU1" s="746"/>
      <c r="UEV1" s="746"/>
      <c r="UEW1" s="746"/>
      <c r="UEX1" s="746"/>
      <c r="UEY1" s="746"/>
      <c r="UEZ1" s="746"/>
      <c r="UFA1" s="746"/>
      <c r="UFB1" s="746"/>
      <c r="UFC1" s="746"/>
      <c r="UFD1" s="746"/>
      <c r="UFE1" s="746"/>
      <c r="UFF1" s="746"/>
      <c r="UFG1" s="746"/>
      <c r="UFH1" s="746"/>
      <c r="UFI1" s="746"/>
      <c r="UFJ1" s="746"/>
      <c r="UFK1" s="746"/>
      <c r="UFL1" s="746"/>
      <c r="UFM1" s="746"/>
      <c r="UFN1" s="746"/>
      <c r="UFO1" s="746"/>
      <c r="UFP1" s="746"/>
      <c r="UFQ1" s="746"/>
      <c r="UFR1" s="746"/>
      <c r="UFS1" s="746"/>
      <c r="UFT1" s="746"/>
      <c r="UFU1" s="746"/>
      <c r="UFV1" s="746"/>
      <c r="UFW1" s="746"/>
      <c r="UFX1" s="746"/>
      <c r="UFY1" s="746"/>
      <c r="UFZ1" s="746"/>
      <c r="UGA1" s="746"/>
      <c r="UGB1" s="746"/>
      <c r="UGC1" s="746"/>
      <c r="UGD1" s="746"/>
      <c r="UGE1" s="746"/>
      <c r="UGF1" s="746"/>
      <c r="UGG1" s="746"/>
      <c r="UGH1" s="746"/>
      <c r="UGI1" s="746"/>
      <c r="UGJ1" s="746"/>
      <c r="UGK1" s="746"/>
      <c r="UGL1" s="746"/>
      <c r="UGM1" s="746"/>
      <c r="UGN1" s="746"/>
      <c r="UGO1" s="746"/>
      <c r="UGP1" s="746"/>
      <c r="UGQ1" s="746"/>
      <c r="UGR1" s="746"/>
      <c r="UGS1" s="746"/>
      <c r="UGT1" s="746"/>
      <c r="UGU1" s="746"/>
      <c r="UGV1" s="746"/>
      <c r="UGW1" s="746"/>
      <c r="UGX1" s="746"/>
      <c r="UGY1" s="746"/>
      <c r="UGZ1" s="746"/>
      <c r="UHA1" s="746"/>
      <c r="UHB1" s="746"/>
      <c r="UHC1" s="746"/>
      <c r="UHD1" s="746"/>
      <c r="UHE1" s="746"/>
      <c r="UHF1" s="746"/>
      <c r="UHG1" s="746"/>
      <c r="UHH1" s="746"/>
      <c r="UHI1" s="746"/>
      <c r="UHJ1" s="746"/>
      <c r="UHK1" s="746"/>
      <c r="UHL1" s="746"/>
      <c r="UHM1" s="746"/>
      <c r="UHN1" s="746"/>
      <c r="UHO1" s="746"/>
      <c r="UHP1" s="746"/>
      <c r="UHQ1" s="746"/>
      <c r="UHR1" s="746"/>
      <c r="UHS1" s="746"/>
      <c r="UHT1" s="746"/>
      <c r="UHU1" s="746"/>
      <c r="UHV1" s="746"/>
      <c r="UHW1" s="746"/>
      <c r="UHX1" s="746"/>
      <c r="UHY1" s="746"/>
      <c r="UHZ1" s="746"/>
      <c r="UIA1" s="746"/>
      <c r="UIB1" s="746"/>
      <c r="UIC1" s="746"/>
      <c r="UID1" s="746"/>
      <c r="UIE1" s="746"/>
      <c r="UIF1" s="746"/>
      <c r="UIG1" s="746"/>
      <c r="UIH1" s="746"/>
      <c r="UII1" s="746"/>
      <c r="UIJ1" s="746"/>
      <c r="UIK1" s="746"/>
      <c r="UIL1" s="746"/>
      <c r="UIM1" s="746"/>
      <c r="UIN1" s="746"/>
      <c r="UIO1" s="746"/>
      <c r="UIP1" s="746"/>
      <c r="UIQ1" s="746"/>
      <c r="UIR1" s="746"/>
      <c r="UIS1" s="746"/>
      <c r="UIT1" s="746"/>
      <c r="UIU1" s="746"/>
      <c r="UIV1" s="746"/>
      <c r="UIW1" s="746"/>
      <c r="UIX1" s="746"/>
      <c r="UIY1" s="746"/>
      <c r="UIZ1" s="746"/>
      <c r="UJA1" s="746"/>
      <c r="UJB1" s="746"/>
      <c r="UJC1" s="746"/>
      <c r="UJD1" s="746"/>
      <c r="UJE1" s="746"/>
      <c r="UJF1" s="746"/>
      <c r="UJG1" s="746"/>
      <c r="UJH1" s="746"/>
      <c r="UJI1" s="746"/>
      <c r="UJJ1" s="746"/>
      <c r="UJK1" s="746"/>
      <c r="UJL1" s="746"/>
      <c r="UJM1" s="746"/>
      <c r="UJN1" s="746"/>
      <c r="UJO1" s="746"/>
      <c r="UJP1" s="746"/>
      <c r="UJQ1" s="746"/>
      <c r="UJR1" s="746"/>
      <c r="UJS1" s="746"/>
      <c r="UJT1" s="746"/>
      <c r="UJU1" s="746"/>
      <c r="UJV1" s="746"/>
      <c r="UJW1" s="746"/>
      <c r="UJX1" s="746"/>
      <c r="UJY1" s="746"/>
      <c r="UJZ1" s="746"/>
      <c r="UKA1" s="746"/>
      <c r="UKB1" s="746"/>
      <c r="UKC1" s="746"/>
      <c r="UKD1" s="746"/>
      <c r="UKE1" s="746"/>
      <c r="UKF1" s="746"/>
      <c r="UKG1" s="746"/>
      <c r="UKH1" s="746"/>
      <c r="UKI1" s="746"/>
      <c r="UKJ1" s="746"/>
      <c r="UKK1" s="746"/>
      <c r="UKL1" s="746"/>
      <c r="UKM1" s="746"/>
      <c r="UKN1" s="746"/>
      <c r="UKO1" s="746"/>
      <c r="UKP1" s="746"/>
      <c r="UKQ1" s="746"/>
      <c r="UKR1" s="746"/>
      <c r="UKS1" s="746"/>
      <c r="UKT1" s="746"/>
      <c r="UKU1" s="746"/>
      <c r="UKV1" s="746"/>
      <c r="UKW1" s="746"/>
      <c r="UKX1" s="746"/>
      <c r="UKY1" s="746"/>
      <c r="UKZ1" s="746"/>
      <c r="ULA1" s="746"/>
      <c r="ULB1" s="746"/>
      <c r="ULC1" s="746"/>
      <c r="ULD1" s="746"/>
      <c r="ULE1" s="746"/>
      <c r="ULF1" s="746"/>
      <c r="ULG1" s="746"/>
      <c r="ULH1" s="746"/>
      <c r="ULI1" s="746"/>
      <c r="ULJ1" s="746"/>
      <c r="ULK1" s="746"/>
      <c r="ULL1" s="746"/>
      <c r="ULM1" s="746"/>
      <c r="ULN1" s="746"/>
      <c r="ULO1" s="746"/>
      <c r="ULP1" s="746"/>
      <c r="ULQ1" s="746"/>
      <c r="ULR1" s="746"/>
      <c r="ULS1" s="746"/>
      <c r="ULT1" s="746"/>
      <c r="ULU1" s="746"/>
      <c r="ULV1" s="746"/>
      <c r="ULW1" s="746"/>
      <c r="ULX1" s="746"/>
      <c r="ULY1" s="746"/>
      <c r="ULZ1" s="746"/>
      <c r="UMA1" s="746"/>
      <c r="UMB1" s="746"/>
      <c r="UMC1" s="746"/>
      <c r="UMD1" s="746"/>
      <c r="UME1" s="746"/>
      <c r="UMF1" s="746"/>
      <c r="UMG1" s="746"/>
      <c r="UMH1" s="746"/>
      <c r="UMI1" s="746"/>
      <c r="UMJ1" s="746"/>
      <c r="UMK1" s="746"/>
      <c r="UML1" s="746"/>
      <c r="UMM1" s="746"/>
      <c r="UMN1" s="746"/>
      <c r="UMO1" s="746"/>
      <c r="UMP1" s="746"/>
      <c r="UMQ1" s="746"/>
      <c r="UMR1" s="746"/>
      <c r="UMS1" s="746"/>
      <c r="UMT1" s="746"/>
      <c r="UMU1" s="746"/>
      <c r="UMV1" s="746"/>
      <c r="UMW1" s="746"/>
      <c r="UMX1" s="746"/>
      <c r="UMY1" s="746"/>
      <c r="UMZ1" s="746"/>
      <c r="UNA1" s="746"/>
      <c r="UNB1" s="746"/>
      <c r="UNC1" s="746"/>
      <c r="UND1" s="746"/>
      <c r="UNE1" s="746"/>
      <c r="UNF1" s="746"/>
      <c r="UNG1" s="746"/>
      <c r="UNH1" s="746"/>
      <c r="UNI1" s="746"/>
      <c r="UNJ1" s="746"/>
      <c r="UNK1" s="746"/>
      <c r="UNL1" s="746"/>
      <c r="UNM1" s="746"/>
      <c r="UNN1" s="746"/>
      <c r="UNO1" s="746"/>
      <c r="UNP1" s="746"/>
      <c r="UNQ1" s="746"/>
      <c r="UNR1" s="746"/>
      <c r="UNS1" s="746"/>
      <c r="UNT1" s="746"/>
      <c r="UNU1" s="746"/>
      <c r="UNV1" s="746"/>
      <c r="UNW1" s="746"/>
      <c r="UNX1" s="746"/>
      <c r="UNY1" s="746"/>
      <c r="UNZ1" s="746"/>
      <c r="UOA1" s="746"/>
      <c r="UOB1" s="746"/>
      <c r="UOC1" s="746"/>
      <c r="UOD1" s="746"/>
      <c r="UOE1" s="746"/>
      <c r="UOF1" s="746"/>
      <c r="UOG1" s="746"/>
      <c r="UOH1" s="746"/>
      <c r="UOI1" s="746"/>
      <c r="UOJ1" s="746"/>
      <c r="UOK1" s="746"/>
      <c r="UOL1" s="746"/>
      <c r="UOM1" s="746"/>
      <c r="UON1" s="746"/>
      <c r="UOO1" s="746"/>
      <c r="UOP1" s="746"/>
      <c r="UOQ1" s="746"/>
      <c r="UOR1" s="746"/>
      <c r="UOS1" s="746"/>
      <c r="UOT1" s="746"/>
      <c r="UOU1" s="746"/>
      <c r="UOV1" s="746"/>
      <c r="UOW1" s="746"/>
      <c r="UOX1" s="746"/>
      <c r="UOY1" s="746"/>
      <c r="UOZ1" s="746"/>
      <c r="UPA1" s="746"/>
      <c r="UPB1" s="746"/>
      <c r="UPC1" s="746"/>
      <c r="UPD1" s="746"/>
      <c r="UPE1" s="746"/>
      <c r="UPF1" s="746"/>
      <c r="UPG1" s="746"/>
      <c r="UPH1" s="746"/>
      <c r="UPI1" s="746"/>
      <c r="UPJ1" s="746"/>
      <c r="UPK1" s="746"/>
      <c r="UPL1" s="746"/>
      <c r="UPM1" s="746"/>
      <c r="UPN1" s="746"/>
      <c r="UPO1" s="746"/>
      <c r="UPP1" s="746"/>
      <c r="UPQ1" s="746"/>
      <c r="UPR1" s="746"/>
      <c r="UPS1" s="746"/>
      <c r="UPT1" s="746"/>
      <c r="UPU1" s="746"/>
      <c r="UPV1" s="746"/>
      <c r="UPW1" s="746"/>
      <c r="UPX1" s="746"/>
      <c r="UPY1" s="746"/>
      <c r="UPZ1" s="746"/>
      <c r="UQA1" s="746"/>
      <c r="UQB1" s="746"/>
      <c r="UQC1" s="746"/>
      <c r="UQD1" s="746"/>
      <c r="UQE1" s="746"/>
      <c r="UQF1" s="746"/>
      <c r="UQG1" s="746"/>
      <c r="UQH1" s="746"/>
      <c r="UQI1" s="746"/>
      <c r="UQJ1" s="746"/>
      <c r="UQK1" s="746"/>
      <c r="UQL1" s="746"/>
      <c r="UQM1" s="746"/>
      <c r="UQN1" s="746"/>
      <c r="UQO1" s="746"/>
      <c r="UQP1" s="746"/>
      <c r="UQQ1" s="746"/>
      <c r="UQR1" s="746"/>
      <c r="UQS1" s="746"/>
      <c r="UQT1" s="746"/>
      <c r="UQU1" s="746"/>
      <c r="UQV1" s="746"/>
      <c r="UQW1" s="746"/>
      <c r="UQX1" s="746"/>
      <c r="UQY1" s="746"/>
      <c r="UQZ1" s="746"/>
      <c r="URA1" s="746"/>
      <c r="URB1" s="746"/>
      <c r="URC1" s="746"/>
      <c r="URD1" s="746"/>
      <c r="URE1" s="746"/>
      <c r="URF1" s="746"/>
      <c r="URG1" s="746"/>
      <c r="URH1" s="746"/>
      <c r="URI1" s="746"/>
      <c r="URJ1" s="746"/>
      <c r="URK1" s="746"/>
      <c r="URL1" s="746"/>
      <c r="URM1" s="746"/>
      <c r="URN1" s="746"/>
      <c r="URO1" s="746"/>
      <c r="URP1" s="746"/>
      <c r="URQ1" s="746"/>
      <c r="URR1" s="746"/>
      <c r="URS1" s="746"/>
      <c r="URT1" s="746"/>
      <c r="URU1" s="746"/>
      <c r="URV1" s="746"/>
      <c r="URW1" s="746"/>
      <c r="URX1" s="746"/>
      <c r="URY1" s="746"/>
      <c r="URZ1" s="746"/>
      <c r="USA1" s="746"/>
      <c r="USB1" s="746"/>
      <c r="USC1" s="746"/>
      <c r="USD1" s="746"/>
      <c r="USE1" s="746"/>
      <c r="USF1" s="746"/>
      <c r="USG1" s="746"/>
      <c r="USH1" s="746"/>
      <c r="USI1" s="746"/>
      <c r="USJ1" s="746"/>
      <c r="USK1" s="746"/>
      <c r="USL1" s="746"/>
      <c r="USM1" s="746"/>
      <c r="USN1" s="746"/>
      <c r="USO1" s="746"/>
      <c r="USP1" s="746"/>
      <c r="USQ1" s="746"/>
      <c r="USR1" s="746"/>
      <c r="USS1" s="746"/>
      <c r="UST1" s="746"/>
      <c r="USU1" s="746"/>
      <c r="USV1" s="746"/>
      <c r="USW1" s="746"/>
      <c r="USX1" s="746"/>
      <c r="USY1" s="746"/>
      <c r="USZ1" s="746"/>
      <c r="UTA1" s="746"/>
      <c r="UTB1" s="746"/>
      <c r="UTC1" s="746"/>
      <c r="UTD1" s="746"/>
      <c r="UTE1" s="746"/>
      <c r="UTF1" s="746"/>
      <c r="UTG1" s="746"/>
      <c r="UTH1" s="746"/>
      <c r="UTI1" s="746"/>
      <c r="UTJ1" s="746"/>
      <c r="UTK1" s="746"/>
      <c r="UTL1" s="746"/>
      <c r="UTM1" s="746"/>
      <c r="UTN1" s="746"/>
      <c r="UTO1" s="746"/>
      <c r="UTP1" s="746"/>
      <c r="UTQ1" s="746"/>
      <c r="UTR1" s="746"/>
      <c r="UTS1" s="746"/>
      <c r="UTT1" s="746"/>
      <c r="UTU1" s="746"/>
      <c r="UTV1" s="746"/>
      <c r="UTW1" s="746"/>
      <c r="UTX1" s="746"/>
      <c r="UTY1" s="746"/>
      <c r="UTZ1" s="746"/>
      <c r="UUA1" s="746"/>
      <c r="UUB1" s="746"/>
      <c r="UUC1" s="746"/>
      <c r="UUD1" s="746"/>
      <c r="UUE1" s="746"/>
      <c r="UUF1" s="746"/>
      <c r="UUG1" s="746"/>
      <c r="UUH1" s="746"/>
      <c r="UUI1" s="746"/>
      <c r="UUJ1" s="746"/>
      <c r="UUK1" s="746"/>
      <c r="UUL1" s="746"/>
      <c r="UUM1" s="746"/>
      <c r="UUN1" s="746"/>
      <c r="UUO1" s="746"/>
      <c r="UUP1" s="746"/>
      <c r="UUQ1" s="746"/>
      <c r="UUR1" s="746"/>
      <c r="UUS1" s="746"/>
      <c r="UUT1" s="746"/>
      <c r="UUU1" s="746"/>
      <c r="UUV1" s="746"/>
      <c r="UUW1" s="746"/>
      <c r="UUX1" s="746"/>
      <c r="UUY1" s="746"/>
      <c r="UUZ1" s="746"/>
      <c r="UVA1" s="746"/>
      <c r="UVB1" s="746"/>
      <c r="UVC1" s="746"/>
      <c r="UVD1" s="746"/>
      <c r="UVE1" s="746"/>
      <c r="UVF1" s="746"/>
      <c r="UVG1" s="746"/>
      <c r="UVH1" s="746"/>
      <c r="UVI1" s="746"/>
      <c r="UVJ1" s="746"/>
      <c r="UVK1" s="746"/>
      <c r="UVL1" s="746"/>
      <c r="UVM1" s="746"/>
      <c r="UVN1" s="746"/>
      <c r="UVO1" s="746"/>
      <c r="UVP1" s="746"/>
      <c r="UVQ1" s="746"/>
      <c r="UVR1" s="746"/>
      <c r="UVS1" s="746"/>
      <c r="UVT1" s="746"/>
      <c r="UVU1" s="746"/>
      <c r="UVV1" s="746"/>
      <c r="UVW1" s="746"/>
      <c r="UVX1" s="746"/>
      <c r="UVY1" s="746"/>
      <c r="UVZ1" s="746"/>
      <c r="UWA1" s="746"/>
      <c r="UWB1" s="746"/>
      <c r="UWC1" s="746"/>
      <c r="UWD1" s="746"/>
      <c r="UWE1" s="746"/>
      <c r="UWF1" s="746"/>
      <c r="UWG1" s="746"/>
      <c r="UWH1" s="746"/>
      <c r="UWI1" s="746"/>
      <c r="UWJ1" s="746"/>
      <c r="UWK1" s="746"/>
      <c r="UWL1" s="746"/>
      <c r="UWM1" s="746"/>
      <c r="UWN1" s="746"/>
      <c r="UWO1" s="746"/>
      <c r="UWP1" s="746"/>
      <c r="UWQ1" s="746"/>
      <c r="UWR1" s="746"/>
      <c r="UWS1" s="746"/>
      <c r="UWT1" s="746"/>
      <c r="UWU1" s="746"/>
      <c r="UWV1" s="746"/>
      <c r="UWW1" s="746"/>
      <c r="UWX1" s="746"/>
      <c r="UWY1" s="746"/>
      <c r="UWZ1" s="746"/>
      <c r="UXA1" s="746"/>
      <c r="UXB1" s="746"/>
      <c r="UXC1" s="746"/>
      <c r="UXD1" s="746"/>
      <c r="UXE1" s="746"/>
      <c r="UXF1" s="746"/>
      <c r="UXG1" s="746"/>
      <c r="UXH1" s="746"/>
      <c r="UXI1" s="746"/>
      <c r="UXJ1" s="746"/>
      <c r="UXK1" s="746"/>
      <c r="UXL1" s="746"/>
      <c r="UXM1" s="746"/>
      <c r="UXN1" s="746"/>
      <c r="UXO1" s="746"/>
      <c r="UXP1" s="746"/>
      <c r="UXQ1" s="746"/>
      <c r="UXR1" s="746"/>
      <c r="UXS1" s="746"/>
      <c r="UXT1" s="746"/>
      <c r="UXU1" s="746"/>
      <c r="UXV1" s="746"/>
      <c r="UXW1" s="746"/>
      <c r="UXX1" s="746"/>
      <c r="UXY1" s="746"/>
      <c r="UXZ1" s="746"/>
      <c r="UYA1" s="746"/>
      <c r="UYB1" s="746"/>
      <c r="UYC1" s="746"/>
      <c r="UYD1" s="746"/>
      <c r="UYE1" s="746"/>
      <c r="UYF1" s="746"/>
      <c r="UYG1" s="746"/>
      <c r="UYH1" s="746"/>
      <c r="UYI1" s="746"/>
      <c r="UYJ1" s="746"/>
      <c r="UYK1" s="746"/>
      <c r="UYL1" s="746"/>
      <c r="UYM1" s="746"/>
      <c r="UYN1" s="746"/>
      <c r="UYO1" s="746"/>
      <c r="UYP1" s="746"/>
      <c r="UYQ1" s="746"/>
      <c r="UYR1" s="746"/>
      <c r="UYS1" s="746"/>
      <c r="UYT1" s="746"/>
      <c r="UYU1" s="746"/>
      <c r="UYV1" s="746"/>
      <c r="UYW1" s="746"/>
      <c r="UYX1" s="746"/>
      <c r="UYY1" s="746"/>
      <c r="UYZ1" s="746"/>
      <c r="UZA1" s="746"/>
      <c r="UZB1" s="746"/>
      <c r="UZC1" s="746"/>
      <c r="UZD1" s="746"/>
      <c r="UZE1" s="746"/>
      <c r="UZF1" s="746"/>
      <c r="UZG1" s="746"/>
      <c r="UZH1" s="746"/>
      <c r="UZI1" s="746"/>
      <c r="UZJ1" s="746"/>
      <c r="UZK1" s="746"/>
      <c r="UZL1" s="746"/>
      <c r="UZM1" s="746"/>
      <c r="UZN1" s="746"/>
      <c r="UZO1" s="746"/>
      <c r="UZP1" s="746"/>
      <c r="UZQ1" s="746"/>
      <c r="UZR1" s="746"/>
      <c r="UZS1" s="746"/>
      <c r="UZT1" s="746"/>
      <c r="UZU1" s="746"/>
      <c r="UZV1" s="746"/>
      <c r="UZW1" s="746"/>
      <c r="UZX1" s="746"/>
      <c r="UZY1" s="746"/>
      <c r="UZZ1" s="746"/>
      <c r="VAA1" s="746"/>
      <c r="VAB1" s="746"/>
      <c r="VAC1" s="746"/>
      <c r="VAD1" s="746"/>
      <c r="VAE1" s="746"/>
      <c r="VAF1" s="746"/>
      <c r="VAG1" s="746"/>
      <c r="VAH1" s="746"/>
      <c r="VAI1" s="746"/>
      <c r="VAJ1" s="746"/>
      <c r="VAK1" s="746"/>
      <c r="VAL1" s="746"/>
      <c r="VAM1" s="746"/>
      <c r="VAN1" s="746"/>
      <c r="VAO1" s="746"/>
      <c r="VAP1" s="746"/>
      <c r="VAQ1" s="746"/>
      <c r="VAR1" s="746"/>
      <c r="VAS1" s="746"/>
      <c r="VAT1" s="746"/>
      <c r="VAU1" s="746"/>
      <c r="VAV1" s="746"/>
      <c r="VAW1" s="746"/>
      <c r="VAX1" s="746"/>
      <c r="VAY1" s="746"/>
      <c r="VAZ1" s="746"/>
      <c r="VBA1" s="746"/>
      <c r="VBB1" s="746"/>
      <c r="VBC1" s="746"/>
      <c r="VBD1" s="746"/>
      <c r="VBE1" s="746"/>
      <c r="VBF1" s="746"/>
      <c r="VBG1" s="746"/>
      <c r="VBH1" s="746"/>
      <c r="VBI1" s="746"/>
      <c r="VBJ1" s="746"/>
      <c r="VBK1" s="746"/>
      <c r="VBL1" s="746"/>
      <c r="VBM1" s="746"/>
      <c r="VBN1" s="746"/>
      <c r="VBO1" s="746"/>
      <c r="VBP1" s="746"/>
      <c r="VBQ1" s="746"/>
      <c r="VBR1" s="746"/>
      <c r="VBS1" s="746"/>
      <c r="VBT1" s="746"/>
      <c r="VBU1" s="746"/>
      <c r="VBV1" s="746"/>
      <c r="VBW1" s="746"/>
      <c r="VBX1" s="746"/>
      <c r="VBY1" s="746"/>
      <c r="VBZ1" s="746"/>
      <c r="VCA1" s="746"/>
      <c r="VCB1" s="746"/>
      <c r="VCC1" s="746"/>
      <c r="VCD1" s="746"/>
      <c r="VCE1" s="746"/>
      <c r="VCF1" s="746"/>
      <c r="VCG1" s="746"/>
      <c r="VCH1" s="746"/>
      <c r="VCI1" s="746"/>
      <c r="VCJ1" s="746"/>
      <c r="VCK1" s="746"/>
      <c r="VCL1" s="746"/>
      <c r="VCM1" s="746"/>
      <c r="VCN1" s="746"/>
      <c r="VCO1" s="746"/>
      <c r="VCP1" s="746"/>
      <c r="VCQ1" s="746"/>
      <c r="VCR1" s="746"/>
      <c r="VCS1" s="746"/>
      <c r="VCT1" s="746"/>
      <c r="VCU1" s="746"/>
      <c r="VCV1" s="746"/>
      <c r="VCW1" s="746"/>
      <c r="VCX1" s="746"/>
      <c r="VCY1" s="746"/>
      <c r="VCZ1" s="746"/>
      <c r="VDA1" s="746"/>
      <c r="VDB1" s="746"/>
      <c r="VDC1" s="746"/>
      <c r="VDD1" s="746"/>
      <c r="VDE1" s="746"/>
      <c r="VDF1" s="746"/>
      <c r="VDG1" s="746"/>
      <c r="VDH1" s="746"/>
      <c r="VDI1" s="746"/>
      <c r="VDJ1" s="746"/>
      <c r="VDK1" s="746"/>
      <c r="VDL1" s="746"/>
      <c r="VDM1" s="746"/>
      <c r="VDN1" s="746"/>
      <c r="VDO1" s="746"/>
      <c r="VDP1" s="746"/>
      <c r="VDQ1" s="746"/>
      <c r="VDR1" s="746"/>
      <c r="VDS1" s="746"/>
      <c r="VDT1" s="746"/>
      <c r="VDU1" s="746"/>
      <c r="VDV1" s="746"/>
      <c r="VDW1" s="746"/>
      <c r="VDX1" s="746"/>
      <c r="VDY1" s="746"/>
      <c r="VDZ1" s="746"/>
      <c r="VEA1" s="746"/>
      <c r="VEB1" s="746"/>
      <c r="VEC1" s="746"/>
      <c r="VED1" s="746"/>
      <c r="VEE1" s="746"/>
      <c r="VEF1" s="746"/>
      <c r="VEG1" s="746"/>
      <c r="VEH1" s="746"/>
      <c r="VEI1" s="746"/>
      <c r="VEJ1" s="746"/>
      <c r="VEK1" s="746"/>
      <c r="VEL1" s="746"/>
      <c r="VEM1" s="746"/>
      <c r="VEN1" s="746"/>
      <c r="VEO1" s="746"/>
      <c r="VEP1" s="746"/>
      <c r="VEQ1" s="746"/>
      <c r="VER1" s="746"/>
      <c r="VES1" s="746"/>
      <c r="VET1" s="746"/>
      <c r="VEU1" s="746"/>
      <c r="VEV1" s="746"/>
      <c r="VEW1" s="746"/>
      <c r="VEX1" s="746"/>
      <c r="VEY1" s="746"/>
      <c r="VEZ1" s="746"/>
      <c r="VFA1" s="746"/>
      <c r="VFB1" s="746"/>
      <c r="VFC1" s="746"/>
      <c r="VFD1" s="746"/>
      <c r="VFE1" s="746"/>
      <c r="VFF1" s="746"/>
      <c r="VFG1" s="746"/>
      <c r="VFH1" s="746"/>
      <c r="VFI1" s="746"/>
      <c r="VFJ1" s="746"/>
      <c r="VFK1" s="746"/>
      <c r="VFL1" s="746"/>
      <c r="VFM1" s="746"/>
      <c r="VFN1" s="746"/>
      <c r="VFO1" s="746"/>
      <c r="VFP1" s="746"/>
      <c r="VFQ1" s="746"/>
      <c r="VFR1" s="746"/>
      <c r="VFS1" s="746"/>
      <c r="VFT1" s="746"/>
      <c r="VFU1" s="746"/>
      <c r="VFV1" s="746"/>
      <c r="VFW1" s="746"/>
      <c r="VFX1" s="746"/>
      <c r="VFY1" s="746"/>
      <c r="VFZ1" s="746"/>
      <c r="VGA1" s="746"/>
      <c r="VGB1" s="746"/>
      <c r="VGC1" s="746"/>
      <c r="VGD1" s="746"/>
      <c r="VGE1" s="746"/>
      <c r="VGF1" s="746"/>
      <c r="VGG1" s="746"/>
      <c r="VGH1" s="746"/>
      <c r="VGI1" s="746"/>
      <c r="VGJ1" s="746"/>
      <c r="VGK1" s="746"/>
      <c r="VGL1" s="746"/>
      <c r="VGM1" s="746"/>
      <c r="VGN1" s="746"/>
      <c r="VGO1" s="746"/>
      <c r="VGP1" s="746"/>
      <c r="VGQ1" s="746"/>
      <c r="VGR1" s="746"/>
      <c r="VGS1" s="746"/>
      <c r="VGT1" s="746"/>
      <c r="VGU1" s="746"/>
      <c r="VGV1" s="746"/>
      <c r="VGW1" s="746"/>
      <c r="VGX1" s="746"/>
      <c r="VGY1" s="746"/>
      <c r="VGZ1" s="746"/>
      <c r="VHA1" s="746"/>
      <c r="VHB1" s="746"/>
      <c r="VHC1" s="746"/>
      <c r="VHD1" s="746"/>
      <c r="VHE1" s="746"/>
      <c r="VHF1" s="746"/>
      <c r="VHG1" s="746"/>
      <c r="VHH1" s="746"/>
      <c r="VHI1" s="746"/>
      <c r="VHJ1" s="746"/>
      <c r="VHK1" s="746"/>
      <c r="VHL1" s="746"/>
      <c r="VHM1" s="746"/>
      <c r="VHN1" s="746"/>
      <c r="VHO1" s="746"/>
      <c r="VHP1" s="746"/>
      <c r="VHQ1" s="746"/>
      <c r="VHR1" s="746"/>
      <c r="VHS1" s="746"/>
      <c r="VHT1" s="746"/>
      <c r="VHU1" s="746"/>
      <c r="VHV1" s="746"/>
      <c r="VHW1" s="746"/>
      <c r="VHX1" s="746"/>
      <c r="VHY1" s="746"/>
      <c r="VHZ1" s="746"/>
      <c r="VIA1" s="746"/>
      <c r="VIB1" s="746"/>
      <c r="VIC1" s="746"/>
      <c r="VID1" s="746"/>
      <c r="VIE1" s="746"/>
      <c r="VIF1" s="746"/>
      <c r="VIG1" s="746"/>
      <c r="VIH1" s="746"/>
      <c r="VII1" s="746"/>
      <c r="VIJ1" s="746"/>
      <c r="VIK1" s="746"/>
      <c r="VIL1" s="746"/>
      <c r="VIM1" s="746"/>
      <c r="VIN1" s="746"/>
      <c r="VIO1" s="746"/>
      <c r="VIP1" s="746"/>
      <c r="VIQ1" s="746"/>
      <c r="VIR1" s="746"/>
      <c r="VIS1" s="746"/>
      <c r="VIT1" s="746"/>
      <c r="VIU1" s="746"/>
      <c r="VIV1" s="746"/>
      <c r="VIW1" s="746"/>
      <c r="VIX1" s="746"/>
      <c r="VIY1" s="746"/>
      <c r="VIZ1" s="746"/>
      <c r="VJA1" s="746"/>
      <c r="VJB1" s="746"/>
      <c r="VJC1" s="746"/>
      <c r="VJD1" s="746"/>
      <c r="VJE1" s="746"/>
      <c r="VJF1" s="746"/>
      <c r="VJG1" s="746"/>
      <c r="VJH1" s="746"/>
      <c r="VJI1" s="746"/>
      <c r="VJJ1" s="746"/>
      <c r="VJK1" s="746"/>
      <c r="VJL1" s="746"/>
      <c r="VJM1" s="746"/>
      <c r="VJN1" s="746"/>
      <c r="VJO1" s="746"/>
      <c r="VJP1" s="746"/>
      <c r="VJQ1" s="746"/>
      <c r="VJR1" s="746"/>
      <c r="VJS1" s="746"/>
      <c r="VJT1" s="746"/>
      <c r="VJU1" s="746"/>
      <c r="VJV1" s="746"/>
      <c r="VJW1" s="746"/>
      <c r="VJX1" s="746"/>
      <c r="VJY1" s="746"/>
      <c r="VJZ1" s="746"/>
      <c r="VKA1" s="746"/>
      <c r="VKB1" s="746"/>
      <c r="VKC1" s="746"/>
      <c r="VKD1" s="746"/>
      <c r="VKE1" s="746"/>
      <c r="VKF1" s="746"/>
      <c r="VKG1" s="746"/>
      <c r="VKH1" s="746"/>
      <c r="VKI1" s="746"/>
      <c r="VKJ1" s="746"/>
      <c r="VKK1" s="746"/>
      <c r="VKL1" s="746"/>
      <c r="VKM1" s="746"/>
      <c r="VKN1" s="746"/>
      <c r="VKO1" s="746"/>
      <c r="VKP1" s="746"/>
      <c r="VKQ1" s="746"/>
      <c r="VKR1" s="746"/>
      <c r="VKS1" s="746"/>
      <c r="VKT1" s="746"/>
      <c r="VKU1" s="746"/>
      <c r="VKV1" s="746"/>
      <c r="VKW1" s="746"/>
      <c r="VKX1" s="746"/>
      <c r="VKY1" s="746"/>
      <c r="VKZ1" s="746"/>
      <c r="VLA1" s="746"/>
      <c r="VLB1" s="746"/>
      <c r="VLC1" s="746"/>
      <c r="VLD1" s="746"/>
      <c r="VLE1" s="746"/>
      <c r="VLF1" s="746"/>
      <c r="VLG1" s="746"/>
      <c r="VLH1" s="746"/>
      <c r="VLI1" s="746"/>
      <c r="VLJ1" s="746"/>
      <c r="VLK1" s="746"/>
      <c r="VLL1" s="746"/>
      <c r="VLM1" s="746"/>
      <c r="VLN1" s="746"/>
      <c r="VLO1" s="746"/>
      <c r="VLP1" s="746"/>
      <c r="VLQ1" s="746"/>
      <c r="VLR1" s="746"/>
      <c r="VLS1" s="746"/>
      <c r="VLT1" s="746"/>
      <c r="VLU1" s="746"/>
      <c r="VLV1" s="746"/>
      <c r="VLW1" s="746"/>
      <c r="VLX1" s="746"/>
      <c r="VLY1" s="746"/>
      <c r="VLZ1" s="746"/>
      <c r="VMA1" s="746"/>
      <c r="VMB1" s="746"/>
      <c r="VMC1" s="746"/>
      <c r="VMD1" s="746"/>
      <c r="VME1" s="746"/>
      <c r="VMF1" s="746"/>
      <c r="VMG1" s="746"/>
      <c r="VMH1" s="746"/>
      <c r="VMI1" s="746"/>
      <c r="VMJ1" s="746"/>
      <c r="VMK1" s="746"/>
      <c r="VML1" s="746"/>
      <c r="VMM1" s="746"/>
      <c r="VMN1" s="746"/>
      <c r="VMO1" s="746"/>
      <c r="VMP1" s="746"/>
      <c r="VMQ1" s="746"/>
      <c r="VMR1" s="746"/>
      <c r="VMS1" s="746"/>
      <c r="VMT1" s="746"/>
      <c r="VMU1" s="746"/>
      <c r="VMV1" s="746"/>
      <c r="VMW1" s="746"/>
      <c r="VMX1" s="746"/>
      <c r="VMY1" s="746"/>
      <c r="VMZ1" s="746"/>
      <c r="VNA1" s="746"/>
      <c r="VNB1" s="746"/>
      <c r="VNC1" s="746"/>
      <c r="VND1" s="746"/>
      <c r="VNE1" s="746"/>
      <c r="VNF1" s="746"/>
      <c r="VNG1" s="746"/>
      <c r="VNH1" s="746"/>
      <c r="VNI1" s="746"/>
      <c r="VNJ1" s="746"/>
      <c r="VNK1" s="746"/>
      <c r="VNL1" s="746"/>
      <c r="VNM1" s="746"/>
      <c r="VNN1" s="746"/>
      <c r="VNO1" s="746"/>
      <c r="VNP1" s="746"/>
      <c r="VNQ1" s="746"/>
      <c r="VNR1" s="746"/>
      <c r="VNS1" s="746"/>
      <c r="VNT1" s="746"/>
      <c r="VNU1" s="746"/>
      <c r="VNV1" s="746"/>
      <c r="VNW1" s="746"/>
      <c r="VNX1" s="746"/>
      <c r="VNY1" s="746"/>
      <c r="VNZ1" s="746"/>
      <c r="VOA1" s="746"/>
      <c r="VOB1" s="746"/>
      <c r="VOC1" s="746"/>
      <c r="VOD1" s="746"/>
      <c r="VOE1" s="746"/>
      <c r="VOF1" s="746"/>
      <c r="VOG1" s="746"/>
      <c r="VOH1" s="746"/>
      <c r="VOI1" s="746"/>
      <c r="VOJ1" s="746"/>
      <c r="VOK1" s="746"/>
      <c r="VOL1" s="746"/>
      <c r="VOM1" s="746"/>
      <c r="VON1" s="746"/>
      <c r="VOO1" s="746"/>
      <c r="VOP1" s="746"/>
      <c r="VOQ1" s="746"/>
      <c r="VOR1" s="746"/>
      <c r="VOS1" s="746"/>
      <c r="VOT1" s="746"/>
      <c r="VOU1" s="746"/>
      <c r="VOV1" s="746"/>
      <c r="VOW1" s="746"/>
      <c r="VOX1" s="746"/>
      <c r="VOY1" s="746"/>
      <c r="VOZ1" s="746"/>
      <c r="VPA1" s="746"/>
      <c r="VPB1" s="746"/>
      <c r="VPC1" s="746"/>
      <c r="VPD1" s="746"/>
      <c r="VPE1" s="746"/>
      <c r="VPF1" s="746"/>
      <c r="VPG1" s="746"/>
      <c r="VPH1" s="746"/>
      <c r="VPI1" s="746"/>
      <c r="VPJ1" s="746"/>
      <c r="VPK1" s="746"/>
      <c r="VPL1" s="746"/>
      <c r="VPM1" s="746"/>
      <c r="VPN1" s="746"/>
      <c r="VPO1" s="746"/>
      <c r="VPP1" s="746"/>
      <c r="VPQ1" s="746"/>
      <c r="VPR1" s="746"/>
      <c r="VPS1" s="746"/>
      <c r="VPT1" s="746"/>
      <c r="VPU1" s="746"/>
      <c r="VPV1" s="746"/>
      <c r="VPW1" s="746"/>
      <c r="VPX1" s="746"/>
      <c r="VPY1" s="746"/>
      <c r="VPZ1" s="746"/>
      <c r="VQA1" s="746"/>
      <c r="VQB1" s="746"/>
      <c r="VQC1" s="746"/>
      <c r="VQD1" s="746"/>
      <c r="VQE1" s="746"/>
      <c r="VQF1" s="746"/>
      <c r="VQG1" s="746"/>
      <c r="VQH1" s="746"/>
      <c r="VQI1" s="746"/>
      <c r="VQJ1" s="746"/>
      <c r="VQK1" s="746"/>
      <c r="VQL1" s="746"/>
      <c r="VQM1" s="746"/>
      <c r="VQN1" s="746"/>
      <c r="VQO1" s="746"/>
      <c r="VQP1" s="746"/>
      <c r="VQQ1" s="746"/>
      <c r="VQR1" s="746"/>
      <c r="VQS1" s="746"/>
      <c r="VQT1" s="746"/>
      <c r="VQU1" s="746"/>
      <c r="VQV1" s="746"/>
      <c r="VQW1" s="746"/>
      <c r="VQX1" s="746"/>
      <c r="VQY1" s="746"/>
      <c r="VQZ1" s="746"/>
      <c r="VRA1" s="746"/>
      <c r="VRB1" s="746"/>
      <c r="VRC1" s="746"/>
      <c r="VRD1" s="746"/>
      <c r="VRE1" s="746"/>
      <c r="VRF1" s="746"/>
      <c r="VRG1" s="746"/>
      <c r="VRH1" s="746"/>
      <c r="VRI1" s="746"/>
      <c r="VRJ1" s="746"/>
      <c r="VRK1" s="746"/>
      <c r="VRL1" s="746"/>
      <c r="VRM1" s="746"/>
      <c r="VRN1" s="746"/>
      <c r="VRO1" s="746"/>
      <c r="VRP1" s="746"/>
      <c r="VRQ1" s="746"/>
      <c r="VRR1" s="746"/>
      <c r="VRS1" s="746"/>
      <c r="VRT1" s="746"/>
      <c r="VRU1" s="746"/>
      <c r="VRV1" s="746"/>
      <c r="VRW1" s="746"/>
      <c r="VRX1" s="746"/>
      <c r="VRY1" s="746"/>
      <c r="VRZ1" s="746"/>
      <c r="VSA1" s="746"/>
      <c r="VSB1" s="746"/>
      <c r="VSC1" s="746"/>
      <c r="VSD1" s="746"/>
      <c r="VSE1" s="746"/>
      <c r="VSF1" s="746"/>
      <c r="VSG1" s="746"/>
      <c r="VSH1" s="746"/>
      <c r="VSI1" s="746"/>
      <c r="VSJ1" s="746"/>
      <c r="VSK1" s="746"/>
      <c r="VSL1" s="746"/>
      <c r="VSM1" s="746"/>
      <c r="VSN1" s="746"/>
      <c r="VSO1" s="746"/>
      <c r="VSP1" s="746"/>
      <c r="VSQ1" s="746"/>
      <c r="VSR1" s="746"/>
      <c r="VSS1" s="746"/>
      <c r="VST1" s="746"/>
      <c r="VSU1" s="746"/>
      <c r="VSV1" s="746"/>
      <c r="VSW1" s="746"/>
      <c r="VSX1" s="746"/>
      <c r="VSY1" s="746"/>
      <c r="VSZ1" s="746"/>
      <c r="VTA1" s="746"/>
      <c r="VTB1" s="746"/>
      <c r="VTC1" s="746"/>
      <c r="VTD1" s="746"/>
      <c r="VTE1" s="746"/>
      <c r="VTF1" s="746"/>
      <c r="VTG1" s="746"/>
      <c r="VTH1" s="746"/>
      <c r="VTI1" s="746"/>
      <c r="VTJ1" s="746"/>
      <c r="VTK1" s="746"/>
      <c r="VTL1" s="746"/>
      <c r="VTM1" s="746"/>
      <c r="VTN1" s="746"/>
      <c r="VTO1" s="746"/>
      <c r="VTP1" s="746"/>
      <c r="VTQ1" s="746"/>
      <c r="VTR1" s="746"/>
      <c r="VTS1" s="746"/>
      <c r="VTT1" s="746"/>
      <c r="VTU1" s="746"/>
      <c r="VTV1" s="746"/>
      <c r="VTW1" s="746"/>
      <c r="VTX1" s="746"/>
      <c r="VTY1" s="746"/>
      <c r="VTZ1" s="746"/>
      <c r="VUA1" s="746"/>
      <c r="VUB1" s="746"/>
      <c r="VUC1" s="746"/>
      <c r="VUD1" s="746"/>
      <c r="VUE1" s="746"/>
      <c r="VUF1" s="746"/>
      <c r="VUG1" s="746"/>
      <c r="VUH1" s="746"/>
      <c r="VUI1" s="746"/>
      <c r="VUJ1" s="746"/>
      <c r="VUK1" s="746"/>
      <c r="VUL1" s="746"/>
      <c r="VUM1" s="746"/>
      <c r="VUN1" s="746"/>
      <c r="VUO1" s="746"/>
      <c r="VUP1" s="746"/>
      <c r="VUQ1" s="746"/>
      <c r="VUR1" s="746"/>
      <c r="VUS1" s="746"/>
      <c r="VUT1" s="746"/>
      <c r="VUU1" s="746"/>
      <c r="VUV1" s="746"/>
      <c r="VUW1" s="746"/>
      <c r="VUX1" s="746"/>
      <c r="VUY1" s="746"/>
      <c r="VUZ1" s="746"/>
      <c r="VVA1" s="746"/>
      <c r="VVB1" s="746"/>
      <c r="VVC1" s="746"/>
      <c r="VVD1" s="746"/>
      <c r="VVE1" s="746"/>
      <c r="VVF1" s="746"/>
      <c r="VVG1" s="746"/>
      <c r="VVH1" s="746"/>
      <c r="VVI1" s="746"/>
      <c r="VVJ1" s="746"/>
      <c r="VVK1" s="746"/>
      <c r="VVL1" s="746"/>
      <c r="VVM1" s="746"/>
      <c r="VVN1" s="746"/>
      <c r="VVO1" s="746"/>
      <c r="VVP1" s="746"/>
      <c r="VVQ1" s="746"/>
      <c r="VVR1" s="746"/>
      <c r="VVS1" s="746"/>
      <c r="VVT1" s="746"/>
      <c r="VVU1" s="746"/>
      <c r="VVV1" s="746"/>
      <c r="VVW1" s="746"/>
      <c r="VVX1" s="746"/>
      <c r="VVY1" s="746"/>
      <c r="VVZ1" s="746"/>
      <c r="VWA1" s="746"/>
      <c r="VWB1" s="746"/>
      <c r="VWC1" s="746"/>
      <c r="VWD1" s="746"/>
      <c r="VWE1" s="746"/>
      <c r="VWF1" s="746"/>
      <c r="VWG1" s="746"/>
      <c r="VWH1" s="746"/>
      <c r="VWI1" s="746"/>
      <c r="VWJ1" s="746"/>
      <c r="VWK1" s="746"/>
      <c r="VWL1" s="746"/>
      <c r="VWM1" s="746"/>
      <c r="VWN1" s="746"/>
      <c r="VWO1" s="746"/>
      <c r="VWP1" s="746"/>
      <c r="VWQ1" s="746"/>
      <c r="VWR1" s="746"/>
      <c r="VWS1" s="746"/>
      <c r="VWT1" s="746"/>
      <c r="VWU1" s="746"/>
      <c r="VWV1" s="746"/>
      <c r="VWW1" s="746"/>
      <c r="VWX1" s="746"/>
      <c r="VWY1" s="746"/>
      <c r="VWZ1" s="746"/>
      <c r="VXA1" s="746"/>
      <c r="VXB1" s="746"/>
      <c r="VXC1" s="746"/>
      <c r="VXD1" s="746"/>
      <c r="VXE1" s="746"/>
      <c r="VXF1" s="746"/>
      <c r="VXG1" s="746"/>
      <c r="VXH1" s="746"/>
      <c r="VXI1" s="746"/>
      <c r="VXJ1" s="746"/>
      <c r="VXK1" s="746"/>
      <c r="VXL1" s="746"/>
      <c r="VXM1" s="746"/>
      <c r="VXN1" s="746"/>
      <c r="VXO1" s="746"/>
      <c r="VXP1" s="746"/>
      <c r="VXQ1" s="746"/>
      <c r="VXR1" s="746"/>
      <c r="VXS1" s="746"/>
      <c r="VXT1" s="746"/>
      <c r="VXU1" s="746"/>
      <c r="VXV1" s="746"/>
      <c r="VXW1" s="746"/>
      <c r="VXX1" s="746"/>
      <c r="VXY1" s="746"/>
      <c r="VXZ1" s="746"/>
      <c r="VYA1" s="746"/>
      <c r="VYB1" s="746"/>
      <c r="VYC1" s="746"/>
      <c r="VYD1" s="746"/>
      <c r="VYE1" s="746"/>
      <c r="VYF1" s="746"/>
      <c r="VYG1" s="746"/>
      <c r="VYH1" s="746"/>
      <c r="VYI1" s="746"/>
      <c r="VYJ1" s="746"/>
      <c r="VYK1" s="746"/>
      <c r="VYL1" s="746"/>
      <c r="VYM1" s="746"/>
      <c r="VYN1" s="746"/>
      <c r="VYO1" s="746"/>
      <c r="VYP1" s="746"/>
      <c r="VYQ1" s="746"/>
      <c r="VYR1" s="746"/>
      <c r="VYS1" s="746"/>
      <c r="VYT1" s="746"/>
      <c r="VYU1" s="746"/>
      <c r="VYV1" s="746"/>
      <c r="VYW1" s="746"/>
      <c r="VYX1" s="746"/>
      <c r="VYY1" s="746"/>
      <c r="VYZ1" s="746"/>
      <c r="VZA1" s="746"/>
      <c r="VZB1" s="746"/>
      <c r="VZC1" s="746"/>
      <c r="VZD1" s="746"/>
      <c r="VZE1" s="746"/>
      <c r="VZF1" s="746"/>
      <c r="VZG1" s="746"/>
      <c r="VZH1" s="746"/>
      <c r="VZI1" s="746"/>
      <c r="VZJ1" s="746"/>
      <c r="VZK1" s="746"/>
      <c r="VZL1" s="746"/>
      <c r="VZM1" s="746"/>
      <c r="VZN1" s="746"/>
      <c r="VZO1" s="746"/>
      <c r="VZP1" s="746"/>
      <c r="VZQ1" s="746"/>
      <c r="VZR1" s="746"/>
      <c r="VZS1" s="746"/>
      <c r="VZT1" s="746"/>
      <c r="VZU1" s="746"/>
      <c r="VZV1" s="746"/>
      <c r="VZW1" s="746"/>
      <c r="VZX1" s="746"/>
      <c r="VZY1" s="746"/>
      <c r="VZZ1" s="746"/>
      <c r="WAA1" s="746"/>
      <c r="WAB1" s="746"/>
      <c r="WAC1" s="746"/>
      <c r="WAD1" s="746"/>
      <c r="WAE1" s="746"/>
      <c r="WAF1" s="746"/>
      <c r="WAG1" s="746"/>
      <c r="WAH1" s="746"/>
      <c r="WAI1" s="746"/>
      <c r="WAJ1" s="746"/>
      <c r="WAK1" s="746"/>
      <c r="WAL1" s="746"/>
      <c r="WAM1" s="746"/>
      <c r="WAN1" s="746"/>
      <c r="WAO1" s="746"/>
      <c r="WAP1" s="746"/>
      <c r="WAQ1" s="746"/>
      <c r="WAR1" s="746"/>
      <c r="WAS1" s="746"/>
      <c r="WAT1" s="746"/>
      <c r="WAU1" s="746"/>
      <c r="WAV1" s="746"/>
      <c r="WAW1" s="746"/>
      <c r="WAX1" s="746"/>
      <c r="WAY1" s="746"/>
      <c r="WAZ1" s="746"/>
      <c r="WBA1" s="746"/>
      <c r="WBB1" s="746"/>
      <c r="WBC1" s="746"/>
      <c r="WBD1" s="746"/>
      <c r="WBE1" s="746"/>
      <c r="WBF1" s="746"/>
      <c r="WBG1" s="746"/>
      <c r="WBH1" s="746"/>
      <c r="WBI1" s="746"/>
      <c r="WBJ1" s="746"/>
      <c r="WBK1" s="746"/>
      <c r="WBL1" s="746"/>
      <c r="WBM1" s="746"/>
      <c r="WBN1" s="746"/>
      <c r="WBO1" s="746"/>
      <c r="WBP1" s="746"/>
      <c r="WBQ1" s="746"/>
      <c r="WBR1" s="746"/>
      <c r="WBS1" s="746"/>
      <c r="WBT1" s="746"/>
      <c r="WBU1" s="746"/>
      <c r="WBV1" s="746"/>
      <c r="WBW1" s="746"/>
      <c r="WBX1" s="746"/>
      <c r="WBY1" s="746"/>
      <c r="WBZ1" s="746"/>
      <c r="WCA1" s="746"/>
      <c r="WCB1" s="746"/>
      <c r="WCC1" s="746"/>
      <c r="WCD1" s="746"/>
      <c r="WCE1" s="746"/>
      <c r="WCF1" s="746"/>
      <c r="WCG1" s="746"/>
      <c r="WCH1" s="746"/>
      <c r="WCI1" s="746"/>
      <c r="WCJ1" s="746"/>
      <c r="WCK1" s="746"/>
      <c r="WCL1" s="746"/>
      <c r="WCM1" s="746"/>
      <c r="WCN1" s="746"/>
      <c r="WCO1" s="746"/>
      <c r="WCP1" s="746"/>
      <c r="WCQ1" s="746"/>
      <c r="WCR1" s="746"/>
      <c r="WCS1" s="746"/>
      <c r="WCT1" s="746"/>
      <c r="WCU1" s="746"/>
      <c r="WCV1" s="746"/>
      <c r="WCW1" s="746"/>
      <c r="WCX1" s="746"/>
      <c r="WCY1" s="746"/>
      <c r="WCZ1" s="746"/>
      <c r="WDA1" s="746"/>
      <c r="WDB1" s="746"/>
      <c r="WDC1" s="746"/>
      <c r="WDD1" s="746"/>
      <c r="WDE1" s="746"/>
      <c r="WDF1" s="746"/>
      <c r="WDG1" s="746"/>
      <c r="WDH1" s="746"/>
      <c r="WDI1" s="746"/>
      <c r="WDJ1" s="746"/>
      <c r="WDK1" s="746"/>
      <c r="WDL1" s="746"/>
      <c r="WDM1" s="746"/>
      <c r="WDN1" s="746"/>
      <c r="WDO1" s="746"/>
      <c r="WDP1" s="746"/>
      <c r="WDQ1" s="746"/>
      <c r="WDR1" s="746"/>
      <c r="WDS1" s="746"/>
      <c r="WDT1" s="746"/>
      <c r="WDU1" s="746"/>
      <c r="WDV1" s="746"/>
      <c r="WDW1" s="746"/>
      <c r="WDX1" s="746"/>
      <c r="WDY1" s="746"/>
      <c r="WDZ1" s="746"/>
      <c r="WEA1" s="746"/>
      <c r="WEB1" s="746"/>
      <c r="WEC1" s="746"/>
      <c r="WED1" s="746"/>
      <c r="WEE1" s="746"/>
      <c r="WEF1" s="746"/>
      <c r="WEG1" s="746"/>
      <c r="WEH1" s="746"/>
      <c r="WEI1" s="746"/>
      <c r="WEJ1" s="746"/>
      <c r="WEK1" s="746"/>
      <c r="WEL1" s="746"/>
      <c r="WEM1" s="746"/>
      <c r="WEN1" s="746"/>
      <c r="WEO1" s="746"/>
      <c r="WEP1" s="746"/>
      <c r="WEQ1" s="746"/>
      <c r="WER1" s="746"/>
      <c r="WES1" s="746"/>
      <c r="WET1" s="746"/>
      <c r="WEU1" s="746"/>
      <c r="WEV1" s="746"/>
      <c r="WEW1" s="746"/>
      <c r="WEX1" s="746"/>
      <c r="WEY1" s="746"/>
      <c r="WEZ1" s="746"/>
      <c r="WFA1" s="746"/>
      <c r="WFB1" s="746"/>
      <c r="WFC1" s="746"/>
      <c r="WFD1" s="746"/>
      <c r="WFE1" s="746"/>
      <c r="WFF1" s="746"/>
      <c r="WFG1" s="746"/>
      <c r="WFH1" s="746"/>
      <c r="WFI1" s="746"/>
      <c r="WFJ1" s="746"/>
      <c r="WFK1" s="746"/>
      <c r="WFL1" s="746"/>
      <c r="WFM1" s="746"/>
      <c r="WFN1" s="746"/>
      <c r="WFO1" s="746"/>
      <c r="WFP1" s="746"/>
      <c r="WFQ1" s="746"/>
      <c r="WFR1" s="746"/>
      <c r="WFS1" s="746"/>
      <c r="WFT1" s="746"/>
      <c r="WFU1" s="746"/>
      <c r="WFV1" s="746"/>
      <c r="WFW1" s="746"/>
      <c r="WFX1" s="746"/>
      <c r="WFY1" s="746"/>
      <c r="WFZ1" s="746"/>
      <c r="WGA1" s="746"/>
      <c r="WGB1" s="746"/>
      <c r="WGC1" s="746"/>
      <c r="WGD1" s="746"/>
      <c r="WGE1" s="746"/>
      <c r="WGF1" s="746"/>
      <c r="WGG1" s="746"/>
      <c r="WGH1" s="746"/>
      <c r="WGI1" s="746"/>
      <c r="WGJ1" s="746"/>
      <c r="WGK1" s="746"/>
      <c r="WGL1" s="746"/>
      <c r="WGM1" s="746"/>
      <c r="WGN1" s="746"/>
      <c r="WGO1" s="746"/>
      <c r="WGP1" s="746"/>
      <c r="WGQ1" s="746"/>
      <c r="WGR1" s="746"/>
      <c r="WGS1" s="746"/>
      <c r="WGT1" s="746"/>
      <c r="WGU1" s="746"/>
      <c r="WGV1" s="746"/>
      <c r="WGW1" s="746"/>
      <c r="WGX1" s="746"/>
      <c r="WGY1" s="746"/>
      <c r="WGZ1" s="746"/>
      <c r="WHA1" s="746"/>
      <c r="WHB1" s="746"/>
      <c r="WHC1" s="746"/>
      <c r="WHD1" s="746"/>
      <c r="WHE1" s="746"/>
      <c r="WHF1" s="746"/>
      <c r="WHG1" s="746"/>
      <c r="WHH1" s="746"/>
      <c r="WHI1" s="746"/>
      <c r="WHJ1" s="746"/>
      <c r="WHK1" s="746"/>
      <c r="WHL1" s="746"/>
      <c r="WHM1" s="746"/>
      <c r="WHN1" s="746"/>
      <c r="WHO1" s="746"/>
      <c r="WHP1" s="746"/>
      <c r="WHQ1" s="746"/>
      <c r="WHR1" s="746"/>
      <c r="WHS1" s="746"/>
      <c r="WHT1" s="746"/>
      <c r="WHU1" s="746"/>
      <c r="WHV1" s="746"/>
      <c r="WHW1" s="746"/>
      <c r="WHX1" s="746"/>
      <c r="WHY1" s="746"/>
      <c r="WHZ1" s="746"/>
      <c r="WIA1" s="746"/>
      <c r="WIB1" s="746"/>
      <c r="WIC1" s="746"/>
      <c r="WID1" s="746"/>
      <c r="WIE1" s="746"/>
      <c r="WIF1" s="746"/>
      <c r="WIG1" s="746"/>
      <c r="WIH1" s="746"/>
      <c r="WII1" s="746"/>
      <c r="WIJ1" s="746"/>
      <c r="WIK1" s="746"/>
      <c r="WIL1" s="746"/>
      <c r="WIM1" s="746"/>
      <c r="WIN1" s="746"/>
      <c r="WIO1" s="746"/>
      <c r="WIP1" s="746"/>
      <c r="WIQ1" s="746"/>
      <c r="WIR1" s="746"/>
      <c r="WIS1" s="746"/>
      <c r="WIT1" s="746"/>
      <c r="WIU1" s="746"/>
      <c r="WIV1" s="746"/>
      <c r="WIW1" s="746"/>
      <c r="WIX1" s="746"/>
      <c r="WIY1" s="746"/>
      <c r="WIZ1" s="746"/>
      <c r="WJA1" s="746"/>
      <c r="WJB1" s="746"/>
      <c r="WJC1" s="746"/>
      <c r="WJD1" s="746"/>
      <c r="WJE1" s="746"/>
      <c r="WJF1" s="746"/>
      <c r="WJG1" s="746"/>
      <c r="WJH1" s="746"/>
      <c r="WJI1" s="746"/>
      <c r="WJJ1" s="746"/>
      <c r="WJK1" s="746"/>
      <c r="WJL1" s="746"/>
      <c r="WJM1" s="746"/>
      <c r="WJN1" s="746"/>
      <c r="WJO1" s="746"/>
      <c r="WJP1" s="746"/>
      <c r="WJQ1" s="746"/>
      <c r="WJR1" s="746"/>
      <c r="WJS1" s="746"/>
      <c r="WJT1" s="746"/>
      <c r="WJU1" s="746"/>
      <c r="WJV1" s="746"/>
      <c r="WJW1" s="746"/>
      <c r="WJX1" s="746"/>
      <c r="WJY1" s="746"/>
      <c r="WJZ1" s="746"/>
      <c r="WKA1" s="746"/>
      <c r="WKB1" s="746"/>
      <c r="WKC1" s="746"/>
      <c r="WKD1" s="746"/>
      <c r="WKE1" s="746"/>
      <c r="WKF1" s="746"/>
      <c r="WKG1" s="746"/>
      <c r="WKH1" s="746"/>
      <c r="WKI1" s="746"/>
      <c r="WKJ1" s="746"/>
      <c r="WKK1" s="746"/>
      <c r="WKL1" s="746"/>
      <c r="WKM1" s="746"/>
      <c r="WKN1" s="746"/>
      <c r="WKO1" s="746"/>
      <c r="WKP1" s="746"/>
      <c r="WKQ1" s="746"/>
      <c r="WKR1" s="746"/>
      <c r="WKS1" s="746"/>
      <c r="WKT1" s="746"/>
      <c r="WKU1" s="746"/>
      <c r="WKV1" s="746"/>
      <c r="WKW1" s="746"/>
      <c r="WKX1" s="746"/>
      <c r="WKY1" s="746"/>
      <c r="WKZ1" s="746"/>
      <c r="WLA1" s="746"/>
      <c r="WLB1" s="746"/>
      <c r="WLC1" s="746"/>
      <c r="WLD1" s="746"/>
      <c r="WLE1" s="746"/>
      <c r="WLF1" s="746"/>
      <c r="WLG1" s="746"/>
      <c r="WLH1" s="746"/>
      <c r="WLI1" s="746"/>
      <c r="WLJ1" s="746"/>
      <c r="WLK1" s="746"/>
      <c r="WLL1" s="746"/>
      <c r="WLM1" s="746"/>
      <c r="WLN1" s="746"/>
      <c r="WLO1" s="746"/>
      <c r="WLP1" s="746"/>
      <c r="WLQ1" s="746"/>
      <c r="WLR1" s="746"/>
      <c r="WLS1" s="746"/>
      <c r="WLT1" s="746"/>
      <c r="WLU1" s="746"/>
      <c r="WLV1" s="746"/>
      <c r="WLW1" s="746"/>
      <c r="WLX1" s="746"/>
      <c r="WLY1" s="746"/>
      <c r="WLZ1" s="746"/>
      <c r="WMA1" s="746"/>
      <c r="WMB1" s="746"/>
      <c r="WMC1" s="746"/>
      <c r="WMD1" s="746"/>
      <c r="WME1" s="746"/>
      <c r="WMF1" s="746"/>
      <c r="WMG1" s="746"/>
      <c r="WMH1" s="746"/>
      <c r="WMI1" s="746"/>
      <c r="WMJ1" s="746"/>
      <c r="WMK1" s="746"/>
      <c r="WML1" s="746"/>
      <c r="WMM1" s="746"/>
      <c r="WMN1" s="746"/>
      <c r="WMO1" s="746"/>
      <c r="WMP1" s="746"/>
      <c r="WMQ1" s="746"/>
      <c r="WMR1" s="746"/>
      <c r="WMS1" s="746"/>
      <c r="WMT1" s="746"/>
      <c r="WMU1" s="746"/>
      <c r="WMV1" s="746"/>
      <c r="WMW1" s="746"/>
      <c r="WMX1" s="746"/>
      <c r="WMY1" s="746"/>
      <c r="WMZ1" s="746"/>
      <c r="WNA1" s="746"/>
      <c r="WNB1" s="746"/>
      <c r="WNC1" s="746"/>
      <c r="WND1" s="746"/>
      <c r="WNE1" s="746"/>
      <c r="WNF1" s="746"/>
      <c r="WNG1" s="746"/>
      <c r="WNH1" s="746"/>
      <c r="WNI1" s="746"/>
      <c r="WNJ1" s="746"/>
      <c r="WNK1" s="746"/>
      <c r="WNL1" s="746"/>
      <c r="WNM1" s="746"/>
      <c r="WNN1" s="746"/>
      <c r="WNO1" s="746"/>
      <c r="WNP1" s="746"/>
      <c r="WNQ1" s="746"/>
      <c r="WNR1" s="746"/>
      <c r="WNS1" s="746"/>
      <c r="WNT1" s="746"/>
      <c r="WNU1" s="746"/>
      <c r="WNV1" s="746"/>
      <c r="WNW1" s="746"/>
      <c r="WNX1" s="746"/>
      <c r="WNY1" s="746"/>
      <c r="WNZ1" s="746"/>
      <c r="WOA1" s="746"/>
      <c r="WOB1" s="746"/>
      <c r="WOC1" s="746"/>
      <c r="WOD1" s="746"/>
      <c r="WOE1" s="746"/>
      <c r="WOF1" s="746"/>
      <c r="WOG1" s="746"/>
      <c r="WOH1" s="746"/>
      <c r="WOI1" s="746"/>
      <c r="WOJ1" s="746"/>
      <c r="WOK1" s="746"/>
      <c r="WOL1" s="746"/>
      <c r="WOM1" s="746"/>
      <c r="WON1" s="746"/>
      <c r="WOO1" s="746"/>
      <c r="WOP1" s="746"/>
      <c r="WOQ1" s="746"/>
      <c r="WOR1" s="746"/>
      <c r="WOS1" s="746"/>
      <c r="WOT1" s="746"/>
      <c r="WOU1" s="746"/>
      <c r="WOV1" s="746"/>
      <c r="WOW1" s="746"/>
      <c r="WOX1" s="746"/>
      <c r="WOY1" s="746"/>
      <c r="WOZ1" s="746"/>
      <c r="WPA1" s="746"/>
      <c r="WPB1" s="746"/>
      <c r="WPC1" s="746"/>
      <c r="WPD1" s="746"/>
      <c r="WPE1" s="746"/>
      <c r="WPF1" s="746"/>
      <c r="WPG1" s="746"/>
      <c r="WPH1" s="746"/>
      <c r="WPI1" s="746"/>
      <c r="WPJ1" s="746"/>
      <c r="WPK1" s="746"/>
      <c r="WPL1" s="746"/>
      <c r="WPM1" s="746"/>
      <c r="WPN1" s="746"/>
      <c r="WPO1" s="746"/>
      <c r="WPP1" s="746"/>
      <c r="WPQ1" s="746"/>
      <c r="WPR1" s="746"/>
      <c r="WPS1" s="746"/>
      <c r="WPT1" s="746"/>
      <c r="WPU1" s="746"/>
      <c r="WPV1" s="746"/>
      <c r="WPW1" s="746"/>
      <c r="WPX1" s="746"/>
      <c r="WPY1" s="746"/>
      <c r="WPZ1" s="746"/>
      <c r="WQA1" s="746"/>
      <c r="WQB1" s="746"/>
      <c r="WQC1" s="746"/>
      <c r="WQD1" s="746"/>
      <c r="WQE1" s="746"/>
      <c r="WQF1" s="746"/>
      <c r="WQG1" s="746"/>
      <c r="WQH1" s="746"/>
      <c r="WQI1" s="746"/>
      <c r="WQJ1" s="746"/>
      <c r="WQK1" s="746"/>
      <c r="WQL1" s="746"/>
      <c r="WQM1" s="746"/>
      <c r="WQN1" s="746"/>
      <c r="WQO1" s="746"/>
      <c r="WQP1" s="746"/>
      <c r="WQQ1" s="746"/>
      <c r="WQR1" s="746"/>
      <c r="WQS1" s="746"/>
      <c r="WQT1" s="746"/>
      <c r="WQU1" s="746"/>
      <c r="WQV1" s="746"/>
      <c r="WQW1" s="746"/>
      <c r="WQX1" s="746"/>
      <c r="WQY1" s="746"/>
      <c r="WQZ1" s="746"/>
      <c r="WRA1" s="746"/>
      <c r="WRB1" s="746"/>
      <c r="WRC1" s="746"/>
      <c r="WRD1" s="746"/>
      <c r="WRE1" s="746"/>
      <c r="WRF1" s="746"/>
      <c r="WRG1" s="746"/>
      <c r="WRH1" s="746"/>
      <c r="WRI1" s="746"/>
      <c r="WRJ1" s="746"/>
      <c r="WRK1" s="746"/>
      <c r="WRL1" s="746"/>
      <c r="WRM1" s="746"/>
      <c r="WRN1" s="746"/>
      <c r="WRO1" s="746"/>
      <c r="WRP1" s="746"/>
      <c r="WRQ1" s="746"/>
      <c r="WRR1" s="746"/>
      <c r="WRS1" s="746"/>
      <c r="WRT1" s="746"/>
      <c r="WRU1" s="746"/>
      <c r="WRV1" s="746"/>
      <c r="WRW1" s="746"/>
      <c r="WRX1" s="746"/>
      <c r="WRY1" s="746"/>
      <c r="WRZ1" s="746"/>
      <c r="WSA1" s="746"/>
      <c r="WSB1" s="746"/>
      <c r="WSC1" s="746"/>
      <c r="WSD1" s="746"/>
      <c r="WSE1" s="746"/>
      <c r="WSF1" s="746"/>
      <c r="WSG1" s="746"/>
      <c r="WSH1" s="746"/>
      <c r="WSI1" s="746"/>
      <c r="WSJ1" s="746"/>
      <c r="WSK1" s="746"/>
      <c r="WSL1" s="746"/>
      <c r="WSM1" s="746"/>
      <c r="WSN1" s="746"/>
      <c r="WSO1" s="746"/>
      <c r="WSP1" s="746"/>
      <c r="WSQ1" s="746"/>
      <c r="WSR1" s="746"/>
      <c r="WSS1" s="746"/>
      <c r="WST1" s="746"/>
      <c r="WSU1" s="746"/>
      <c r="WSV1" s="746"/>
      <c r="WSW1" s="746"/>
      <c r="WSX1" s="746"/>
      <c r="WSY1" s="746"/>
      <c r="WSZ1" s="746"/>
      <c r="WTA1" s="746"/>
      <c r="WTB1" s="746"/>
      <c r="WTC1" s="746"/>
      <c r="WTD1" s="746"/>
      <c r="WTE1" s="746"/>
      <c r="WTF1" s="746"/>
      <c r="WTG1" s="746"/>
      <c r="WTH1" s="746"/>
      <c r="WTI1" s="746"/>
      <c r="WTJ1" s="746"/>
      <c r="WTK1" s="746"/>
      <c r="WTL1" s="746"/>
      <c r="WTM1" s="746"/>
      <c r="WTN1" s="746"/>
      <c r="WTO1" s="746"/>
      <c r="WTP1" s="746"/>
      <c r="WTQ1" s="746"/>
      <c r="WTR1" s="746"/>
      <c r="WTS1" s="746"/>
      <c r="WTT1" s="746"/>
      <c r="WTU1" s="746"/>
      <c r="WTV1" s="746"/>
      <c r="WTW1" s="746"/>
      <c r="WTX1" s="746"/>
      <c r="WTY1" s="746"/>
      <c r="WTZ1" s="746"/>
      <c r="WUA1" s="746"/>
      <c r="WUB1" s="746"/>
      <c r="WUC1" s="746"/>
      <c r="WUD1" s="746"/>
      <c r="WUE1" s="746"/>
      <c r="WUF1" s="746"/>
      <c r="WUG1" s="746"/>
      <c r="WUH1" s="746"/>
      <c r="WUI1" s="746"/>
      <c r="WUJ1" s="746"/>
      <c r="WUK1" s="746"/>
      <c r="WUL1" s="746"/>
      <c r="WUM1" s="746"/>
      <c r="WUN1" s="746"/>
      <c r="WUO1" s="746"/>
      <c r="WUP1" s="746"/>
      <c r="WUQ1" s="746"/>
      <c r="WUR1" s="746"/>
      <c r="WUS1" s="746"/>
      <c r="WUT1" s="746"/>
      <c r="WUU1" s="746"/>
      <c r="WUV1" s="746"/>
      <c r="WUW1" s="746"/>
      <c r="WUX1" s="746"/>
      <c r="WUY1" s="746"/>
      <c r="WUZ1" s="746"/>
      <c r="WVA1" s="746"/>
      <c r="WVB1" s="746"/>
      <c r="WVC1" s="746"/>
      <c r="WVD1" s="746"/>
      <c r="WVE1" s="746"/>
      <c r="WVF1" s="746"/>
      <c r="WVG1" s="746"/>
      <c r="WVH1" s="746"/>
      <c r="WVI1" s="746"/>
      <c r="WVJ1" s="746"/>
      <c r="WVK1" s="746"/>
      <c r="WVL1" s="746"/>
      <c r="WVM1" s="746"/>
      <c r="WVN1" s="746"/>
      <c r="WVO1" s="746"/>
      <c r="WVP1" s="746"/>
      <c r="WVQ1" s="746"/>
      <c r="WVR1" s="746"/>
      <c r="WVS1" s="746"/>
      <c r="WVT1" s="746"/>
      <c r="WVU1" s="746"/>
      <c r="WVV1" s="746"/>
      <c r="WVW1" s="746"/>
      <c r="WVX1" s="746"/>
      <c r="WVY1" s="746"/>
      <c r="WVZ1" s="746"/>
      <c r="WWA1" s="746"/>
      <c r="WWB1" s="746"/>
      <c r="WWC1" s="746"/>
      <c r="WWD1" s="746"/>
      <c r="WWE1" s="746"/>
      <c r="WWF1" s="746"/>
      <c r="WWG1" s="746"/>
      <c r="WWH1" s="746"/>
      <c r="WWI1" s="746"/>
      <c r="WWJ1" s="746"/>
      <c r="WWK1" s="746"/>
      <c r="WWL1" s="746"/>
      <c r="WWM1" s="746"/>
      <c r="WWN1" s="746"/>
      <c r="WWO1" s="746"/>
      <c r="WWP1" s="746"/>
      <c r="WWQ1" s="746"/>
      <c r="WWR1" s="746"/>
      <c r="WWS1" s="746"/>
      <c r="WWT1" s="746"/>
      <c r="WWU1" s="746"/>
      <c r="WWV1" s="746"/>
      <c r="WWW1" s="746"/>
      <c r="WWX1" s="746"/>
      <c r="WWY1" s="746"/>
      <c r="WWZ1" s="746"/>
      <c r="WXA1" s="746"/>
      <c r="WXB1" s="746"/>
      <c r="WXC1" s="746"/>
      <c r="WXD1" s="746"/>
      <c r="WXE1" s="746"/>
      <c r="WXF1" s="746"/>
      <c r="WXG1" s="746"/>
      <c r="WXH1" s="746"/>
      <c r="WXI1" s="746"/>
      <c r="WXJ1" s="746"/>
      <c r="WXK1" s="746"/>
      <c r="WXL1" s="746"/>
      <c r="WXM1" s="746"/>
      <c r="WXN1" s="746"/>
      <c r="WXO1" s="746"/>
      <c r="WXP1" s="746"/>
      <c r="WXQ1" s="746"/>
      <c r="WXR1" s="746"/>
      <c r="WXS1" s="746"/>
      <c r="WXT1" s="746"/>
      <c r="WXU1" s="746"/>
      <c r="WXV1" s="746"/>
      <c r="WXW1" s="746"/>
      <c r="WXX1" s="746"/>
      <c r="WXY1" s="746"/>
      <c r="WXZ1" s="746"/>
      <c r="WYA1" s="746"/>
      <c r="WYB1" s="746"/>
      <c r="WYC1" s="746"/>
      <c r="WYD1" s="746"/>
      <c r="WYE1" s="746"/>
      <c r="WYF1" s="746"/>
      <c r="WYG1" s="746"/>
      <c r="WYH1" s="746"/>
      <c r="WYI1" s="746"/>
      <c r="WYJ1" s="746"/>
      <c r="WYK1" s="746"/>
      <c r="WYL1" s="746"/>
      <c r="WYM1" s="746"/>
      <c r="WYN1" s="746"/>
      <c r="WYO1" s="746"/>
      <c r="WYP1" s="746"/>
      <c r="WYQ1" s="746"/>
      <c r="WYR1" s="746"/>
      <c r="WYS1" s="746"/>
      <c r="WYT1" s="746"/>
      <c r="WYU1" s="746"/>
      <c r="WYV1" s="746"/>
      <c r="WYW1" s="746"/>
      <c r="WYX1" s="746"/>
      <c r="WYY1" s="746"/>
      <c r="WYZ1" s="746"/>
      <c r="WZA1" s="746"/>
      <c r="WZB1" s="746"/>
      <c r="WZC1" s="746"/>
      <c r="WZD1" s="746"/>
      <c r="WZE1" s="746"/>
      <c r="WZF1" s="746"/>
      <c r="WZG1" s="746"/>
      <c r="WZH1" s="746"/>
      <c r="WZI1" s="746"/>
      <c r="WZJ1" s="746"/>
      <c r="WZK1" s="746"/>
      <c r="WZL1" s="746"/>
      <c r="WZM1" s="746"/>
      <c r="WZN1" s="746"/>
      <c r="WZO1" s="746"/>
      <c r="WZP1" s="746"/>
      <c r="WZQ1" s="746"/>
      <c r="WZR1" s="746"/>
      <c r="WZS1" s="746"/>
      <c r="WZT1" s="746"/>
      <c r="WZU1" s="746"/>
      <c r="WZV1" s="746"/>
      <c r="WZW1" s="746"/>
      <c r="WZX1" s="746"/>
      <c r="WZY1" s="746"/>
      <c r="WZZ1" s="746"/>
      <c r="XAA1" s="746"/>
      <c r="XAB1" s="746"/>
      <c r="XAC1" s="746"/>
      <c r="XAD1" s="746"/>
      <c r="XAE1" s="746"/>
      <c r="XAF1" s="746"/>
      <c r="XAG1" s="746"/>
      <c r="XAH1" s="746"/>
      <c r="XAI1" s="746"/>
      <c r="XAJ1" s="746"/>
      <c r="XAK1" s="746"/>
      <c r="XAL1" s="746"/>
      <c r="XAM1" s="746"/>
      <c r="XAN1" s="746"/>
      <c r="XAO1" s="746"/>
      <c r="XAP1" s="746"/>
      <c r="XAQ1" s="746"/>
      <c r="XAR1" s="746"/>
      <c r="XAS1" s="746"/>
      <c r="XAT1" s="746"/>
      <c r="XAU1" s="746"/>
      <c r="XAV1" s="746"/>
      <c r="XAW1" s="746"/>
      <c r="XAX1" s="746"/>
      <c r="XAY1" s="746"/>
      <c r="XAZ1" s="746"/>
      <c r="XBA1" s="746"/>
      <c r="XBB1" s="746"/>
      <c r="XBC1" s="746"/>
      <c r="XBD1" s="746"/>
      <c r="XBE1" s="746"/>
      <c r="XBF1" s="746"/>
      <c r="XBG1" s="746"/>
      <c r="XBH1" s="746"/>
      <c r="XBI1" s="746"/>
      <c r="XBJ1" s="746"/>
      <c r="XBK1" s="746"/>
      <c r="XBL1" s="746"/>
      <c r="XBM1" s="746"/>
      <c r="XBN1" s="746"/>
      <c r="XBO1" s="746"/>
      <c r="XBP1" s="746"/>
      <c r="XBQ1" s="746"/>
      <c r="XBR1" s="746"/>
      <c r="XBS1" s="746"/>
      <c r="XBT1" s="746"/>
      <c r="XBU1" s="746"/>
      <c r="XBV1" s="746"/>
      <c r="XBW1" s="746"/>
      <c r="XBX1" s="746"/>
      <c r="XBY1" s="746"/>
      <c r="XBZ1" s="746"/>
      <c r="XCA1" s="746"/>
      <c r="XCB1" s="746"/>
      <c r="XCC1" s="746"/>
      <c r="XCD1" s="746"/>
      <c r="XCE1" s="746"/>
      <c r="XCF1" s="746"/>
      <c r="XCG1" s="746"/>
      <c r="XCH1" s="746"/>
      <c r="XCI1" s="746"/>
      <c r="XCJ1" s="746"/>
      <c r="XCK1" s="746"/>
      <c r="XCL1" s="746"/>
      <c r="XCM1" s="746"/>
      <c r="XCN1" s="746"/>
      <c r="XCO1" s="746"/>
      <c r="XCP1" s="746"/>
      <c r="XCQ1" s="746"/>
      <c r="XCR1" s="746"/>
      <c r="XCS1" s="746"/>
      <c r="XCT1" s="746"/>
      <c r="XCU1" s="746"/>
      <c r="XCV1" s="746"/>
      <c r="XCW1" s="746"/>
      <c r="XCX1" s="746"/>
      <c r="XCY1" s="746"/>
      <c r="XCZ1" s="746"/>
      <c r="XDA1" s="746"/>
      <c r="XDB1" s="746"/>
      <c r="XDC1" s="746"/>
      <c r="XDD1" s="746"/>
      <c r="XDE1" s="746"/>
      <c r="XDF1" s="746"/>
      <c r="XDG1" s="746"/>
      <c r="XDH1" s="746"/>
      <c r="XDI1" s="746"/>
      <c r="XDJ1" s="746"/>
      <c r="XDK1" s="746"/>
      <c r="XDL1" s="746"/>
      <c r="XDM1" s="746"/>
      <c r="XDN1" s="746"/>
      <c r="XDO1" s="746"/>
      <c r="XDP1" s="746"/>
      <c r="XDQ1" s="746"/>
      <c r="XDR1" s="746"/>
      <c r="XDS1" s="746"/>
      <c r="XDT1" s="746"/>
      <c r="XDU1" s="746"/>
      <c r="XDV1" s="746"/>
      <c r="XDW1" s="746"/>
      <c r="XDX1" s="746"/>
      <c r="XDY1" s="746"/>
      <c r="XDZ1" s="746"/>
      <c r="XEA1" s="746"/>
      <c r="XEB1" s="746"/>
      <c r="XEC1" s="746"/>
      <c r="XED1" s="746"/>
      <c r="XEE1" s="746"/>
      <c r="XEF1" s="746"/>
      <c r="XEG1" s="746"/>
      <c r="XEH1" s="746"/>
      <c r="XEI1" s="746"/>
      <c r="XEJ1" s="746"/>
      <c r="XEK1" s="746"/>
      <c r="XEL1" s="746"/>
      <c r="XEM1" s="746"/>
      <c r="XEN1" s="746"/>
      <c r="XEO1" s="746"/>
      <c r="XEP1" s="746"/>
      <c r="XEQ1" s="746"/>
      <c r="XER1" s="746"/>
      <c r="XES1" s="746"/>
      <c r="XET1" s="746"/>
      <c r="XEU1" s="746"/>
      <c r="XEV1" s="746"/>
      <c r="XEW1" s="746"/>
      <c r="XEX1" s="746"/>
      <c r="XEY1" s="746"/>
      <c r="XEZ1" s="746"/>
      <c r="XFA1" s="746"/>
      <c r="XFB1" s="746"/>
      <c r="XFC1" s="746"/>
      <c r="XFD1" s="746"/>
    </row>
    <row r="2" spans="1:16384" s="337" customFormat="1" ht="24" customHeight="1">
      <c r="A2" s="335" t="s">
        <v>483</v>
      </c>
      <c r="B2" s="336">
        <f>'Fin-CRISIL(3)'!B4</f>
        <v>0</v>
      </c>
      <c r="C2" s="336" t="str">
        <f>'Fin-CRISIL(3)'!C4</f>
        <v>-</v>
      </c>
      <c r="D2" s="336" t="str">
        <f>'Fin-CRISIL(3)'!D4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6" t="s">
        <v>413</v>
      </c>
      <c r="B8" s="746"/>
      <c r="C8" s="746"/>
      <c r="D8" s="746"/>
      <c r="E8" s="746"/>
      <c r="F8" s="746"/>
      <c r="G8" s="746"/>
      <c r="H8" s="746"/>
      <c r="I8" s="746"/>
      <c r="J8" s="746"/>
      <c r="K8" s="746"/>
      <c r="L8" s="746"/>
      <c r="M8" s="746"/>
      <c r="N8" s="746"/>
      <c r="O8" s="746"/>
      <c r="P8" s="746"/>
      <c r="Q8" s="746"/>
      <c r="R8" s="746"/>
      <c r="S8" s="746"/>
      <c r="T8" s="746"/>
      <c r="U8" s="746"/>
      <c r="V8" s="746"/>
      <c r="W8" s="746"/>
      <c r="X8" s="746"/>
      <c r="Y8" s="746"/>
      <c r="Z8" s="746"/>
      <c r="AA8" s="746"/>
      <c r="AB8" s="746"/>
      <c r="AC8" s="746"/>
      <c r="AD8" s="746"/>
      <c r="AE8" s="746"/>
      <c r="AF8" s="746"/>
      <c r="AG8" s="746"/>
      <c r="AH8" s="746"/>
      <c r="AI8" s="746"/>
      <c r="AJ8" s="746"/>
      <c r="AK8" s="746"/>
      <c r="AL8" s="746"/>
      <c r="AM8" s="746"/>
      <c r="AN8" s="746"/>
      <c r="AO8" s="746"/>
      <c r="AP8" s="746"/>
      <c r="AQ8" s="746"/>
      <c r="AR8" s="746"/>
      <c r="AS8" s="746"/>
      <c r="AT8" s="746"/>
      <c r="AU8" s="746"/>
      <c r="AV8" s="746"/>
      <c r="AW8" s="746"/>
      <c r="AX8" s="746"/>
      <c r="AY8" s="746"/>
      <c r="AZ8" s="746"/>
      <c r="BA8" s="746"/>
      <c r="BB8" s="746"/>
      <c r="BC8" s="746"/>
      <c r="BD8" s="746"/>
      <c r="BE8" s="746"/>
      <c r="BF8" s="746"/>
      <c r="BG8" s="746"/>
      <c r="BH8" s="746"/>
      <c r="BI8" s="746"/>
      <c r="BJ8" s="746"/>
      <c r="BK8" s="746"/>
      <c r="BL8" s="746"/>
      <c r="BM8" s="746"/>
      <c r="BN8" s="746"/>
      <c r="BO8" s="746"/>
      <c r="BP8" s="746"/>
      <c r="BQ8" s="746"/>
      <c r="BR8" s="746"/>
      <c r="BS8" s="746"/>
      <c r="BT8" s="746"/>
      <c r="BU8" s="746"/>
      <c r="BV8" s="746"/>
      <c r="BW8" s="746"/>
      <c r="BX8" s="746"/>
      <c r="BY8" s="746"/>
      <c r="BZ8" s="746"/>
      <c r="CA8" s="746"/>
      <c r="CB8" s="746"/>
      <c r="CC8" s="746"/>
      <c r="CD8" s="746"/>
      <c r="CE8" s="746"/>
      <c r="CF8" s="746"/>
      <c r="CG8" s="746"/>
      <c r="CH8" s="746"/>
      <c r="CI8" s="746"/>
      <c r="CJ8" s="746"/>
      <c r="CK8" s="746"/>
      <c r="CL8" s="746"/>
      <c r="CM8" s="746"/>
      <c r="CN8" s="746"/>
      <c r="CO8" s="746"/>
      <c r="CP8" s="746"/>
      <c r="CQ8" s="746"/>
      <c r="CR8" s="746"/>
      <c r="CS8" s="746"/>
      <c r="CT8" s="746"/>
      <c r="CU8" s="746"/>
      <c r="CV8" s="746"/>
      <c r="CW8" s="746"/>
      <c r="CX8" s="746"/>
      <c r="CY8" s="746"/>
      <c r="CZ8" s="746"/>
      <c r="DA8" s="746"/>
      <c r="DB8" s="746"/>
      <c r="DC8" s="746"/>
      <c r="DD8" s="746"/>
      <c r="DE8" s="746"/>
      <c r="DF8" s="746"/>
      <c r="DG8" s="746"/>
      <c r="DH8" s="746"/>
      <c r="DI8" s="746"/>
      <c r="DJ8" s="746"/>
      <c r="DK8" s="746"/>
      <c r="DL8" s="746"/>
      <c r="DM8" s="746"/>
      <c r="DN8" s="746"/>
      <c r="DO8" s="746"/>
      <c r="DP8" s="746"/>
      <c r="DQ8" s="746"/>
      <c r="DR8" s="746"/>
      <c r="DS8" s="746"/>
      <c r="DT8" s="746"/>
      <c r="DU8" s="746"/>
      <c r="DV8" s="746"/>
      <c r="DW8" s="746"/>
      <c r="DX8" s="746"/>
      <c r="DY8" s="746"/>
      <c r="DZ8" s="746"/>
      <c r="EA8" s="746"/>
      <c r="EB8" s="746"/>
      <c r="EC8" s="746"/>
      <c r="ED8" s="746"/>
      <c r="EE8" s="746"/>
      <c r="EF8" s="746"/>
      <c r="EG8" s="746"/>
      <c r="EH8" s="746"/>
      <c r="EI8" s="746"/>
      <c r="EJ8" s="746"/>
      <c r="EK8" s="746"/>
      <c r="EL8" s="746"/>
      <c r="EM8" s="746"/>
      <c r="EN8" s="746"/>
      <c r="EO8" s="746"/>
      <c r="EP8" s="746"/>
      <c r="EQ8" s="746"/>
      <c r="ER8" s="746"/>
      <c r="ES8" s="746"/>
      <c r="ET8" s="746"/>
      <c r="EU8" s="746"/>
      <c r="EV8" s="746"/>
      <c r="EW8" s="746"/>
      <c r="EX8" s="746"/>
      <c r="EY8" s="746"/>
      <c r="EZ8" s="746"/>
      <c r="FA8" s="746"/>
      <c r="FB8" s="746"/>
      <c r="FC8" s="746"/>
      <c r="FD8" s="746"/>
      <c r="FE8" s="746"/>
      <c r="FF8" s="746"/>
      <c r="FG8" s="746"/>
      <c r="FH8" s="746"/>
      <c r="FI8" s="746"/>
      <c r="FJ8" s="746"/>
      <c r="FK8" s="746"/>
      <c r="FL8" s="746"/>
      <c r="FM8" s="746"/>
      <c r="FN8" s="746"/>
      <c r="FO8" s="746"/>
      <c r="FP8" s="746"/>
      <c r="FQ8" s="746"/>
      <c r="FR8" s="746"/>
      <c r="FS8" s="746"/>
      <c r="FT8" s="746"/>
      <c r="FU8" s="746"/>
      <c r="FV8" s="746"/>
      <c r="FW8" s="746"/>
      <c r="FX8" s="746"/>
      <c r="FY8" s="746"/>
      <c r="FZ8" s="746"/>
      <c r="GA8" s="746"/>
      <c r="GB8" s="746"/>
      <c r="GC8" s="746"/>
      <c r="GD8" s="746"/>
      <c r="GE8" s="746"/>
      <c r="GF8" s="746"/>
      <c r="GG8" s="746"/>
      <c r="GH8" s="746"/>
      <c r="GI8" s="746"/>
      <c r="GJ8" s="746"/>
      <c r="GK8" s="746"/>
      <c r="GL8" s="746"/>
      <c r="GM8" s="746"/>
      <c r="GN8" s="746"/>
      <c r="GO8" s="746"/>
      <c r="GP8" s="746"/>
      <c r="GQ8" s="746"/>
      <c r="GR8" s="746"/>
      <c r="GS8" s="746"/>
      <c r="GT8" s="746"/>
      <c r="GU8" s="746"/>
      <c r="GV8" s="746"/>
      <c r="GW8" s="746"/>
      <c r="GX8" s="746"/>
      <c r="GY8" s="746"/>
      <c r="GZ8" s="746"/>
      <c r="HA8" s="746"/>
      <c r="HB8" s="746"/>
      <c r="HC8" s="746"/>
      <c r="HD8" s="746"/>
      <c r="HE8" s="746"/>
      <c r="HF8" s="746"/>
      <c r="HG8" s="746"/>
      <c r="HH8" s="746"/>
      <c r="HI8" s="746"/>
      <c r="HJ8" s="746"/>
      <c r="HK8" s="746"/>
      <c r="HL8" s="746"/>
      <c r="HM8" s="746"/>
      <c r="HN8" s="746"/>
      <c r="HO8" s="746"/>
      <c r="HP8" s="746"/>
      <c r="HQ8" s="746"/>
      <c r="HR8" s="746"/>
      <c r="HS8" s="746"/>
      <c r="HT8" s="746"/>
      <c r="HU8" s="746"/>
      <c r="HV8" s="746"/>
      <c r="HW8" s="746"/>
      <c r="HX8" s="746"/>
      <c r="HY8" s="746"/>
      <c r="HZ8" s="746"/>
      <c r="IA8" s="746"/>
      <c r="IB8" s="746"/>
      <c r="IC8" s="746"/>
      <c r="ID8" s="746"/>
      <c r="IE8" s="746"/>
      <c r="IF8" s="746"/>
      <c r="IG8" s="746"/>
      <c r="IH8" s="746"/>
      <c r="II8" s="746"/>
      <c r="IJ8" s="746"/>
      <c r="IK8" s="746"/>
      <c r="IL8" s="746"/>
      <c r="IM8" s="746"/>
      <c r="IN8" s="746"/>
      <c r="IO8" s="746"/>
      <c r="IP8" s="746"/>
      <c r="IQ8" s="746"/>
      <c r="IR8" s="746"/>
      <c r="IS8" s="746"/>
      <c r="IT8" s="746"/>
      <c r="IU8" s="746"/>
      <c r="IV8" s="746"/>
      <c r="IW8" s="746"/>
      <c r="IX8" s="746"/>
      <c r="IY8" s="746"/>
      <c r="IZ8" s="746"/>
      <c r="JA8" s="746"/>
      <c r="JB8" s="746"/>
      <c r="JC8" s="746"/>
      <c r="JD8" s="746"/>
      <c r="JE8" s="746"/>
      <c r="JF8" s="746"/>
      <c r="JG8" s="746"/>
      <c r="JH8" s="746"/>
      <c r="JI8" s="746"/>
      <c r="JJ8" s="746"/>
      <c r="JK8" s="746"/>
      <c r="JL8" s="746"/>
      <c r="JM8" s="746"/>
      <c r="JN8" s="746"/>
      <c r="JO8" s="746"/>
      <c r="JP8" s="746"/>
      <c r="JQ8" s="746"/>
      <c r="JR8" s="746"/>
      <c r="JS8" s="746"/>
      <c r="JT8" s="746"/>
      <c r="JU8" s="746"/>
      <c r="JV8" s="746"/>
      <c r="JW8" s="746"/>
      <c r="JX8" s="746"/>
      <c r="JY8" s="746"/>
      <c r="JZ8" s="746"/>
      <c r="KA8" s="746"/>
      <c r="KB8" s="746"/>
      <c r="KC8" s="746"/>
      <c r="KD8" s="746"/>
      <c r="KE8" s="746"/>
      <c r="KF8" s="746"/>
      <c r="KG8" s="746"/>
      <c r="KH8" s="746"/>
      <c r="KI8" s="746"/>
      <c r="KJ8" s="746"/>
      <c r="KK8" s="746"/>
      <c r="KL8" s="746"/>
      <c r="KM8" s="746"/>
      <c r="KN8" s="746"/>
      <c r="KO8" s="746"/>
      <c r="KP8" s="746"/>
      <c r="KQ8" s="746"/>
      <c r="KR8" s="746"/>
      <c r="KS8" s="746"/>
      <c r="KT8" s="746"/>
      <c r="KU8" s="746"/>
      <c r="KV8" s="746"/>
      <c r="KW8" s="746"/>
      <c r="KX8" s="746"/>
      <c r="KY8" s="746"/>
      <c r="KZ8" s="746"/>
      <c r="LA8" s="746"/>
      <c r="LB8" s="746"/>
      <c r="LC8" s="746"/>
      <c r="LD8" s="746"/>
      <c r="LE8" s="746"/>
      <c r="LF8" s="746"/>
      <c r="LG8" s="746"/>
      <c r="LH8" s="746"/>
      <c r="LI8" s="746"/>
      <c r="LJ8" s="746"/>
      <c r="LK8" s="746"/>
      <c r="LL8" s="746"/>
      <c r="LM8" s="746"/>
      <c r="LN8" s="746"/>
      <c r="LO8" s="746"/>
      <c r="LP8" s="746"/>
      <c r="LQ8" s="746"/>
      <c r="LR8" s="746"/>
      <c r="LS8" s="746"/>
      <c r="LT8" s="746"/>
      <c r="LU8" s="746"/>
      <c r="LV8" s="746"/>
      <c r="LW8" s="746"/>
      <c r="LX8" s="746"/>
      <c r="LY8" s="746"/>
      <c r="LZ8" s="746"/>
      <c r="MA8" s="746"/>
      <c r="MB8" s="746"/>
      <c r="MC8" s="746"/>
      <c r="MD8" s="746"/>
      <c r="ME8" s="746"/>
      <c r="MF8" s="746"/>
      <c r="MG8" s="746"/>
      <c r="MH8" s="746"/>
      <c r="MI8" s="746"/>
      <c r="MJ8" s="746"/>
      <c r="MK8" s="746"/>
      <c r="ML8" s="746"/>
      <c r="MM8" s="746"/>
      <c r="MN8" s="746"/>
      <c r="MO8" s="746"/>
      <c r="MP8" s="746"/>
      <c r="MQ8" s="746"/>
      <c r="MR8" s="746"/>
      <c r="MS8" s="746"/>
      <c r="MT8" s="746"/>
      <c r="MU8" s="746"/>
      <c r="MV8" s="746"/>
      <c r="MW8" s="746"/>
      <c r="MX8" s="746"/>
      <c r="MY8" s="746"/>
      <c r="MZ8" s="746"/>
      <c r="NA8" s="746"/>
      <c r="NB8" s="746"/>
      <c r="NC8" s="746"/>
      <c r="ND8" s="746"/>
      <c r="NE8" s="746"/>
      <c r="NF8" s="746"/>
      <c r="NG8" s="746"/>
      <c r="NH8" s="746"/>
      <c r="NI8" s="746"/>
      <c r="NJ8" s="746"/>
      <c r="NK8" s="746"/>
      <c r="NL8" s="746"/>
      <c r="NM8" s="746"/>
      <c r="NN8" s="746"/>
      <c r="NO8" s="746"/>
      <c r="NP8" s="746"/>
      <c r="NQ8" s="746"/>
      <c r="NR8" s="746"/>
      <c r="NS8" s="746"/>
      <c r="NT8" s="746"/>
      <c r="NU8" s="746"/>
      <c r="NV8" s="746"/>
      <c r="NW8" s="746"/>
      <c r="NX8" s="746"/>
      <c r="NY8" s="746"/>
      <c r="NZ8" s="746"/>
      <c r="OA8" s="746"/>
      <c r="OB8" s="746"/>
      <c r="OC8" s="746"/>
      <c r="OD8" s="746"/>
      <c r="OE8" s="746"/>
      <c r="OF8" s="746"/>
      <c r="OG8" s="746"/>
      <c r="OH8" s="746"/>
      <c r="OI8" s="746"/>
      <c r="OJ8" s="746"/>
      <c r="OK8" s="746"/>
      <c r="OL8" s="746"/>
      <c r="OM8" s="746"/>
      <c r="ON8" s="746"/>
      <c r="OO8" s="746"/>
      <c r="OP8" s="746"/>
      <c r="OQ8" s="746"/>
      <c r="OR8" s="746"/>
      <c r="OS8" s="746"/>
      <c r="OT8" s="746"/>
      <c r="OU8" s="746"/>
      <c r="OV8" s="746"/>
      <c r="OW8" s="746"/>
      <c r="OX8" s="746"/>
      <c r="OY8" s="746"/>
      <c r="OZ8" s="746"/>
      <c r="PA8" s="746"/>
      <c r="PB8" s="746"/>
      <c r="PC8" s="746"/>
      <c r="PD8" s="746"/>
      <c r="PE8" s="746"/>
      <c r="PF8" s="746"/>
      <c r="PG8" s="746"/>
      <c r="PH8" s="746"/>
      <c r="PI8" s="746"/>
      <c r="PJ8" s="746"/>
      <c r="PK8" s="746"/>
      <c r="PL8" s="746"/>
      <c r="PM8" s="746"/>
      <c r="PN8" s="746"/>
      <c r="PO8" s="746"/>
      <c r="PP8" s="746"/>
      <c r="PQ8" s="746"/>
      <c r="PR8" s="746"/>
      <c r="PS8" s="746"/>
      <c r="PT8" s="746"/>
      <c r="PU8" s="746"/>
      <c r="PV8" s="746"/>
      <c r="PW8" s="746"/>
      <c r="PX8" s="746"/>
      <c r="PY8" s="746"/>
      <c r="PZ8" s="746"/>
      <c r="QA8" s="746"/>
      <c r="QB8" s="746"/>
      <c r="QC8" s="746"/>
      <c r="QD8" s="746"/>
      <c r="QE8" s="746"/>
      <c r="QF8" s="746"/>
      <c r="QG8" s="746"/>
      <c r="QH8" s="746"/>
      <c r="QI8" s="746"/>
      <c r="QJ8" s="746"/>
      <c r="QK8" s="746"/>
      <c r="QL8" s="746"/>
      <c r="QM8" s="746"/>
      <c r="QN8" s="746"/>
      <c r="QO8" s="746"/>
      <c r="QP8" s="746"/>
      <c r="QQ8" s="746"/>
      <c r="QR8" s="746"/>
      <c r="QS8" s="746"/>
      <c r="QT8" s="746"/>
      <c r="QU8" s="746"/>
      <c r="QV8" s="746"/>
      <c r="QW8" s="746"/>
      <c r="QX8" s="746"/>
      <c r="QY8" s="746"/>
      <c r="QZ8" s="746"/>
      <c r="RA8" s="746"/>
      <c r="RB8" s="746"/>
      <c r="RC8" s="746"/>
      <c r="RD8" s="746"/>
      <c r="RE8" s="746"/>
      <c r="RF8" s="746"/>
      <c r="RG8" s="746"/>
      <c r="RH8" s="746"/>
      <c r="RI8" s="746"/>
      <c r="RJ8" s="746"/>
      <c r="RK8" s="746"/>
      <c r="RL8" s="746"/>
      <c r="RM8" s="746"/>
      <c r="RN8" s="746"/>
      <c r="RO8" s="746"/>
      <c r="RP8" s="746"/>
      <c r="RQ8" s="746"/>
      <c r="RR8" s="746"/>
      <c r="RS8" s="746"/>
      <c r="RT8" s="746"/>
      <c r="RU8" s="746"/>
      <c r="RV8" s="746"/>
      <c r="RW8" s="746"/>
      <c r="RX8" s="746"/>
      <c r="RY8" s="746"/>
      <c r="RZ8" s="746"/>
      <c r="SA8" s="746"/>
      <c r="SB8" s="746"/>
      <c r="SC8" s="746"/>
      <c r="SD8" s="746"/>
      <c r="SE8" s="746"/>
      <c r="SF8" s="746"/>
      <c r="SG8" s="746"/>
      <c r="SH8" s="746"/>
      <c r="SI8" s="746"/>
      <c r="SJ8" s="746"/>
      <c r="SK8" s="746"/>
      <c r="SL8" s="746"/>
      <c r="SM8" s="746"/>
      <c r="SN8" s="746"/>
      <c r="SO8" s="746"/>
      <c r="SP8" s="746"/>
      <c r="SQ8" s="746"/>
      <c r="SR8" s="746"/>
      <c r="SS8" s="746"/>
      <c r="ST8" s="746"/>
      <c r="SU8" s="746"/>
      <c r="SV8" s="746"/>
      <c r="SW8" s="746"/>
      <c r="SX8" s="746"/>
      <c r="SY8" s="746"/>
      <c r="SZ8" s="746"/>
      <c r="TA8" s="746"/>
      <c r="TB8" s="746"/>
      <c r="TC8" s="746"/>
      <c r="TD8" s="746"/>
      <c r="TE8" s="746"/>
      <c r="TF8" s="746"/>
      <c r="TG8" s="746"/>
      <c r="TH8" s="746"/>
      <c r="TI8" s="746"/>
      <c r="TJ8" s="746"/>
      <c r="TK8" s="746"/>
      <c r="TL8" s="746"/>
      <c r="TM8" s="746"/>
      <c r="TN8" s="746"/>
      <c r="TO8" s="746"/>
      <c r="TP8" s="746"/>
      <c r="TQ8" s="746"/>
      <c r="TR8" s="746"/>
      <c r="TS8" s="746"/>
      <c r="TT8" s="746"/>
      <c r="TU8" s="746"/>
      <c r="TV8" s="746"/>
      <c r="TW8" s="746"/>
      <c r="TX8" s="746"/>
      <c r="TY8" s="746"/>
      <c r="TZ8" s="746"/>
      <c r="UA8" s="746"/>
      <c r="UB8" s="746"/>
      <c r="UC8" s="746"/>
      <c r="UD8" s="746"/>
      <c r="UE8" s="746"/>
      <c r="UF8" s="746"/>
      <c r="UG8" s="746"/>
      <c r="UH8" s="746"/>
      <c r="UI8" s="746"/>
      <c r="UJ8" s="746"/>
      <c r="UK8" s="746"/>
      <c r="UL8" s="746"/>
      <c r="UM8" s="746"/>
      <c r="UN8" s="746"/>
      <c r="UO8" s="746"/>
      <c r="UP8" s="746"/>
      <c r="UQ8" s="746"/>
      <c r="UR8" s="746"/>
      <c r="US8" s="746"/>
      <c r="UT8" s="746"/>
      <c r="UU8" s="746"/>
      <c r="UV8" s="746"/>
      <c r="UW8" s="746"/>
      <c r="UX8" s="746"/>
      <c r="UY8" s="746"/>
      <c r="UZ8" s="746"/>
      <c r="VA8" s="746"/>
      <c r="VB8" s="746"/>
      <c r="VC8" s="746"/>
      <c r="VD8" s="746"/>
      <c r="VE8" s="746"/>
      <c r="VF8" s="746"/>
      <c r="VG8" s="746"/>
      <c r="VH8" s="746"/>
      <c r="VI8" s="746"/>
      <c r="VJ8" s="746"/>
      <c r="VK8" s="746"/>
      <c r="VL8" s="746"/>
      <c r="VM8" s="746"/>
      <c r="VN8" s="746"/>
      <c r="VO8" s="746"/>
      <c r="VP8" s="746"/>
      <c r="VQ8" s="746"/>
      <c r="VR8" s="746"/>
      <c r="VS8" s="746"/>
      <c r="VT8" s="746"/>
      <c r="VU8" s="746"/>
      <c r="VV8" s="746"/>
      <c r="VW8" s="746"/>
      <c r="VX8" s="746"/>
      <c r="VY8" s="746"/>
      <c r="VZ8" s="746"/>
      <c r="WA8" s="746"/>
      <c r="WB8" s="746"/>
      <c r="WC8" s="746"/>
      <c r="WD8" s="746"/>
      <c r="WE8" s="746"/>
      <c r="WF8" s="746"/>
      <c r="WG8" s="746"/>
      <c r="WH8" s="746"/>
      <c r="WI8" s="746"/>
      <c r="WJ8" s="746"/>
      <c r="WK8" s="746"/>
      <c r="WL8" s="746"/>
      <c r="WM8" s="746"/>
      <c r="WN8" s="746"/>
      <c r="WO8" s="746"/>
      <c r="WP8" s="746"/>
      <c r="WQ8" s="746"/>
      <c r="WR8" s="746"/>
      <c r="WS8" s="746"/>
      <c r="WT8" s="746"/>
      <c r="WU8" s="746"/>
      <c r="WV8" s="746"/>
      <c r="WW8" s="746"/>
      <c r="WX8" s="746"/>
      <c r="WY8" s="746"/>
      <c r="WZ8" s="746"/>
      <c r="XA8" s="746"/>
      <c r="XB8" s="746"/>
      <c r="XC8" s="746"/>
      <c r="XD8" s="746"/>
      <c r="XE8" s="746"/>
      <c r="XF8" s="746"/>
      <c r="XG8" s="746"/>
      <c r="XH8" s="746"/>
      <c r="XI8" s="746"/>
      <c r="XJ8" s="746"/>
      <c r="XK8" s="746"/>
      <c r="XL8" s="746"/>
      <c r="XM8" s="746"/>
      <c r="XN8" s="746"/>
      <c r="XO8" s="746"/>
      <c r="XP8" s="746"/>
      <c r="XQ8" s="746"/>
      <c r="XR8" s="746"/>
      <c r="XS8" s="746"/>
      <c r="XT8" s="746"/>
      <c r="XU8" s="746"/>
      <c r="XV8" s="746"/>
      <c r="XW8" s="746"/>
      <c r="XX8" s="746"/>
      <c r="XY8" s="746"/>
      <c r="XZ8" s="746"/>
      <c r="YA8" s="746"/>
      <c r="YB8" s="746"/>
      <c r="YC8" s="746"/>
      <c r="YD8" s="746"/>
      <c r="YE8" s="746"/>
      <c r="YF8" s="746"/>
      <c r="YG8" s="746"/>
      <c r="YH8" s="746"/>
      <c r="YI8" s="746"/>
      <c r="YJ8" s="746"/>
      <c r="YK8" s="746"/>
      <c r="YL8" s="746"/>
      <c r="YM8" s="746"/>
      <c r="YN8" s="746"/>
      <c r="YO8" s="746"/>
      <c r="YP8" s="746"/>
      <c r="YQ8" s="746"/>
      <c r="YR8" s="746"/>
      <c r="YS8" s="746"/>
      <c r="YT8" s="746"/>
      <c r="YU8" s="746"/>
      <c r="YV8" s="746"/>
      <c r="YW8" s="746"/>
      <c r="YX8" s="746"/>
      <c r="YY8" s="746"/>
      <c r="YZ8" s="746"/>
      <c r="ZA8" s="746"/>
      <c r="ZB8" s="746"/>
      <c r="ZC8" s="746"/>
      <c r="ZD8" s="746"/>
      <c r="ZE8" s="746"/>
      <c r="ZF8" s="746"/>
      <c r="ZG8" s="746"/>
      <c r="ZH8" s="746"/>
      <c r="ZI8" s="746"/>
      <c r="ZJ8" s="746"/>
      <c r="ZK8" s="746"/>
      <c r="ZL8" s="746"/>
      <c r="ZM8" s="746"/>
      <c r="ZN8" s="746"/>
      <c r="ZO8" s="746"/>
      <c r="ZP8" s="746"/>
      <c r="ZQ8" s="746"/>
      <c r="ZR8" s="746"/>
      <c r="ZS8" s="746"/>
      <c r="ZT8" s="746"/>
      <c r="ZU8" s="746"/>
      <c r="ZV8" s="746"/>
      <c r="ZW8" s="746"/>
      <c r="ZX8" s="746"/>
      <c r="ZY8" s="746"/>
      <c r="ZZ8" s="746"/>
      <c r="AAA8" s="746"/>
      <c r="AAB8" s="746"/>
      <c r="AAC8" s="746"/>
      <c r="AAD8" s="746"/>
      <c r="AAE8" s="746"/>
      <c r="AAF8" s="746"/>
      <c r="AAG8" s="746"/>
      <c r="AAH8" s="746"/>
      <c r="AAI8" s="746"/>
      <c r="AAJ8" s="746"/>
      <c r="AAK8" s="746"/>
      <c r="AAL8" s="746"/>
      <c r="AAM8" s="746"/>
      <c r="AAN8" s="746"/>
      <c r="AAO8" s="746"/>
      <c r="AAP8" s="746"/>
      <c r="AAQ8" s="746"/>
      <c r="AAR8" s="746"/>
      <c r="AAS8" s="746"/>
      <c r="AAT8" s="746"/>
      <c r="AAU8" s="746"/>
      <c r="AAV8" s="746"/>
      <c r="AAW8" s="746"/>
      <c r="AAX8" s="746"/>
      <c r="AAY8" s="746"/>
      <c r="AAZ8" s="746"/>
      <c r="ABA8" s="746"/>
      <c r="ABB8" s="746"/>
      <c r="ABC8" s="746"/>
      <c r="ABD8" s="746"/>
      <c r="ABE8" s="746"/>
      <c r="ABF8" s="746"/>
      <c r="ABG8" s="746"/>
      <c r="ABH8" s="746"/>
      <c r="ABI8" s="746"/>
      <c r="ABJ8" s="746"/>
      <c r="ABK8" s="746"/>
      <c r="ABL8" s="746"/>
      <c r="ABM8" s="746"/>
      <c r="ABN8" s="746"/>
      <c r="ABO8" s="746"/>
      <c r="ABP8" s="746"/>
      <c r="ABQ8" s="746"/>
      <c r="ABR8" s="746"/>
      <c r="ABS8" s="746"/>
      <c r="ABT8" s="746"/>
      <c r="ABU8" s="746"/>
      <c r="ABV8" s="746"/>
      <c r="ABW8" s="746"/>
      <c r="ABX8" s="746"/>
      <c r="ABY8" s="746"/>
      <c r="ABZ8" s="746"/>
      <c r="ACA8" s="746"/>
      <c r="ACB8" s="746"/>
      <c r="ACC8" s="746"/>
      <c r="ACD8" s="746"/>
      <c r="ACE8" s="746"/>
      <c r="ACF8" s="746"/>
      <c r="ACG8" s="746"/>
      <c r="ACH8" s="746"/>
      <c r="ACI8" s="746"/>
      <c r="ACJ8" s="746"/>
      <c r="ACK8" s="746"/>
      <c r="ACL8" s="746"/>
      <c r="ACM8" s="746"/>
      <c r="ACN8" s="746"/>
      <c r="ACO8" s="746"/>
      <c r="ACP8" s="746"/>
      <c r="ACQ8" s="746"/>
      <c r="ACR8" s="746"/>
      <c r="ACS8" s="746"/>
      <c r="ACT8" s="746"/>
      <c r="ACU8" s="746"/>
      <c r="ACV8" s="746"/>
      <c r="ACW8" s="746"/>
      <c r="ACX8" s="746"/>
      <c r="ACY8" s="746"/>
      <c r="ACZ8" s="746"/>
      <c r="ADA8" s="746"/>
      <c r="ADB8" s="746"/>
      <c r="ADC8" s="746"/>
      <c r="ADD8" s="746"/>
      <c r="ADE8" s="746"/>
      <c r="ADF8" s="746"/>
      <c r="ADG8" s="746"/>
      <c r="ADH8" s="746"/>
      <c r="ADI8" s="746"/>
      <c r="ADJ8" s="746"/>
      <c r="ADK8" s="746"/>
      <c r="ADL8" s="746"/>
      <c r="ADM8" s="746"/>
      <c r="ADN8" s="746"/>
      <c r="ADO8" s="746"/>
      <c r="ADP8" s="746"/>
      <c r="ADQ8" s="746"/>
      <c r="ADR8" s="746"/>
      <c r="ADS8" s="746"/>
      <c r="ADT8" s="746"/>
      <c r="ADU8" s="746"/>
      <c r="ADV8" s="746"/>
      <c r="ADW8" s="746"/>
      <c r="ADX8" s="746"/>
      <c r="ADY8" s="746"/>
      <c r="ADZ8" s="746"/>
      <c r="AEA8" s="746"/>
      <c r="AEB8" s="746"/>
      <c r="AEC8" s="746"/>
      <c r="AED8" s="746"/>
      <c r="AEE8" s="746"/>
      <c r="AEF8" s="746"/>
      <c r="AEG8" s="746"/>
      <c r="AEH8" s="746"/>
      <c r="AEI8" s="746"/>
      <c r="AEJ8" s="746"/>
      <c r="AEK8" s="746"/>
      <c r="AEL8" s="746"/>
      <c r="AEM8" s="746"/>
      <c r="AEN8" s="746"/>
      <c r="AEO8" s="746"/>
      <c r="AEP8" s="746"/>
      <c r="AEQ8" s="746"/>
      <c r="AER8" s="746"/>
      <c r="AES8" s="746"/>
      <c r="AET8" s="746"/>
      <c r="AEU8" s="746"/>
      <c r="AEV8" s="746"/>
      <c r="AEW8" s="746"/>
      <c r="AEX8" s="746"/>
      <c r="AEY8" s="746"/>
      <c r="AEZ8" s="746"/>
      <c r="AFA8" s="746"/>
      <c r="AFB8" s="746"/>
      <c r="AFC8" s="746"/>
      <c r="AFD8" s="746"/>
      <c r="AFE8" s="746"/>
      <c r="AFF8" s="746"/>
      <c r="AFG8" s="746"/>
      <c r="AFH8" s="746"/>
      <c r="AFI8" s="746"/>
      <c r="AFJ8" s="746"/>
      <c r="AFK8" s="746"/>
      <c r="AFL8" s="746"/>
      <c r="AFM8" s="746"/>
      <c r="AFN8" s="746"/>
      <c r="AFO8" s="746"/>
      <c r="AFP8" s="746"/>
      <c r="AFQ8" s="746"/>
      <c r="AFR8" s="746"/>
      <c r="AFS8" s="746"/>
      <c r="AFT8" s="746"/>
      <c r="AFU8" s="746"/>
      <c r="AFV8" s="746"/>
      <c r="AFW8" s="746"/>
      <c r="AFX8" s="746"/>
      <c r="AFY8" s="746"/>
      <c r="AFZ8" s="746"/>
      <c r="AGA8" s="746"/>
      <c r="AGB8" s="746"/>
      <c r="AGC8" s="746"/>
      <c r="AGD8" s="746"/>
      <c r="AGE8" s="746"/>
      <c r="AGF8" s="746"/>
      <c r="AGG8" s="746"/>
      <c r="AGH8" s="746"/>
      <c r="AGI8" s="746"/>
      <c r="AGJ8" s="746"/>
      <c r="AGK8" s="746"/>
      <c r="AGL8" s="746"/>
      <c r="AGM8" s="746"/>
      <c r="AGN8" s="746"/>
      <c r="AGO8" s="746"/>
      <c r="AGP8" s="746"/>
      <c r="AGQ8" s="746"/>
      <c r="AGR8" s="746"/>
      <c r="AGS8" s="746"/>
      <c r="AGT8" s="746"/>
      <c r="AGU8" s="746"/>
      <c r="AGV8" s="746"/>
      <c r="AGW8" s="746"/>
      <c r="AGX8" s="746"/>
      <c r="AGY8" s="746"/>
      <c r="AGZ8" s="746"/>
      <c r="AHA8" s="746"/>
      <c r="AHB8" s="746"/>
      <c r="AHC8" s="746"/>
      <c r="AHD8" s="746"/>
      <c r="AHE8" s="746"/>
      <c r="AHF8" s="746"/>
      <c r="AHG8" s="746"/>
      <c r="AHH8" s="746"/>
      <c r="AHI8" s="746"/>
      <c r="AHJ8" s="746"/>
      <c r="AHK8" s="746"/>
      <c r="AHL8" s="746"/>
      <c r="AHM8" s="746"/>
      <c r="AHN8" s="746"/>
      <c r="AHO8" s="746"/>
      <c r="AHP8" s="746"/>
      <c r="AHQ8" s="746"/>
      <c r="AHR8" s="746"/>
      <c r="AHS8" s="746"/>
      <c r="AHT8" s="746"/>
      <c r="AHU8" s="746"/>
      <c r="AHV8" s="746"/>
      <c r="AHW8" s="746"/>
      <c r="AHX8" s="746"/>
      <c r="AHY8" s="746"/>
      <c r="AHZ8" s="746"/>
      <c r="AIA8" s="746"/>
      <c r="AIB8" s="746"/>
      <c r="AIC8" s="746"/>
      <c r="AID8" s="746"/>
      <c r="AIE8" s="746"/>
      <c r="AIF8" s="746"/>
      <c r="AIG8" s="746"/>
      <c r="AIH8" s="746"/>
      <c r="AII8" s="746"/>
      <c r="AIJ8" s="746"/>
      <c r="AIK8" s="746"/>
      <c r="AIL8" s="746"/>
      <c r="AIM8" s="746"/>
      <c r="AIN8" s="746"/>
      <c r="AIO8" s="746"/>
      <c r="AIP8" s="746"/>
      <c r="AIQ8" s="746"/>
      <c r="AIR8" s="746"/>
      <c r="AIS8" s="746"/>
      <c r="AIT8" s="746"/>
      <c r="AIU8" s="746"/>
      <c r="AIV8" s="746"/>
      <c r="AIW8" s="746"/>
      <c r="AIX8" s="746"/>
      <c r="AIY8" s="746"/>
      <c r="AIZ8" s="746"/>
      <c r="AJA8" s="746"/>
      <c r="AJB8" s="746"/>
      <c r="AJC8" s="746"/>
      <c r="AJD8" s="746"/>
      <c r="AJE8" s="746"/>
      <c r="AJF8" s="746"/>
      <c r="AJG8" s="746"/>
      <c r="AJH8" s="746"/>
      <c r="AJI8" s="746"/>
      <c r="AJJ8" s="746"/>
      <c r="AJK8" s="746"/>
      <c r="AJL8" s="746"/>
      <c r="AJM8" s="746"/>
      <c r="AJN8" s="746"/>
      <c r="AJO8" s="746"/>
      <c r="AJP8" s="746"/>
      <c r="AJQ8" s="746"/>
      <c r="AJR8" s="746"/>
      <c r="AJS8" s="746"/>
      <c r="AJT8" s="746"/>
      <c r="AJU8" s="746"/>
      <c r="AJV8" s="746"/>
      <c r="AJW8" s="746"/>
      <c r="AJX8" s="746"/>
      <c r="AJY8" s="746"/>
      <c r="AJZ8" s="746"/>
      <c r="AKA8" s="746"/>
      <c r="AKB8" s="746"/>
      <c r="AKC8" s="746"/>
      <c r="AKD8" s="746"/>
      <c r="AKE8" s="746"/>
      <c r="AKF8" s="746"/>
      <c r="AKG8" s="746"/>
      <c r="AKH8" s="746"/>
      <c r="AKI8" s="746"/>
      <c r="AKJ8" s="746"/>
      <c r="AKK8" s="746"/>
      <c r="AKL8" s="746"/>
      <c r="AKM8" s="746"/>
      <c r="AKN8" s="746"/>
      <c r="AKO8" s="746"/>
      <c r="AKP8" s="746"/>
      <c r="AKQ8" s="746"/>
      <c r="AKR8" s="746"/>
      <c r="AKS8" s="746"/>
      <c r="AKT8" s="746"/>
      <c r="AKU8" s="746"/>
      <c r="AKV8" s="746"/>
      <c r="AKW8" s="746"/>
      <c r="AKX8" s="746"/>
      <c r="AKY8" s="746"/>
      <c r="AKZ8" s="746"/>
      <c r="ALA8" s="746"/>
      <c r="ALB8" s="746"/>
      <c r="ALC8" s="746"/>
      <c r="ALD8" s="746"/>
      <c r="ALE8" s="746"/>
      <c r="ALF8" s="746"/>
      <c r="ALG8" s="746"/>
      <c r="ALH8" s="746"/>
      <c r="ALI8" s="746"/>
      <c r="ALJ8" s="746"/>
      <c r="ALK8" s="746"/>
      <c r="ALL8" s="746"/>
      <c r="ALM8" s="746"/>
      <c r="ALN8" s="746"/>
      <c r="ALO8" s="746"/>
      <c r="ALP8" s="746"/>
      <c r="ALQ8" s="746"/>
      <c r="ALR8" s="746"/>
      <c r="ALS8" s="746"/>
      <c r="ALT8" s="746"/>
      <c r="ALU8" s="746"/>
      <c r="ALV8" s="746"/>
      <c r="ALW8" s="746"/>
      <c r="ALX8" s="746"/>
      <c r="ALY8" s="746"/>
      <c r="ALZ8" s="746"/>
      <c r="AMA8" s="746"/>
      <c r="AMB8" s="746"/>
      <c r="AMC8" s="746"/>
      <c r="AMD8" s="746"/>
      <c r="AME8" s="746"/>
      <c r="AMF8" s="746"/>
      <c r="AMG8" s="746"/>
      <c r="AMH8" s="746"/>
      <c r="AMI8" s="746"/>
      <c r="AMJ8" s="746"/>
      <c r="AMK8" s="746"/>
      <c r="AML8" s="746"/>
      <c r="AMM8" s="746"/>
      <c r="AMN8" s="746"/>
      <c r="AMO8" s="746"/>
      <c r="AMP8" s="746"/>
      <c r="AMQ8" s="746"/>
      <c r="AMR8" s="746"/>
      <c r="AMS8" s="746"/>
      <c r="AMT8" s="746"/>
      <c r="AMU8" s="746"/>
      <c r="AMV8" s="746"/>
      <c r="AMW8" s="746"/>
      <c r="AMX8" s="746"/>
      <c r="AMY8" s="746"/>
      <c r="AMZ8" s="746"/>
      <c r="ANA8" s="746"/>
      <c r="ANB8" s="746"/>
      <c r="ANC8" s="746"/>
      <c r="AND8" s="746"/>
      <c r="ANE8" s="746"/>
      <c r="ANF8" s="746"/>
      <c r="ANG8" s="746"/>
      <c r="ANH8" s="746"/>
      <c r="ANI8" s="746"/>
      <c r="ANJ8" s="746"/>
      <c r="ANK8" s="746"/>
      <c r="ANL8" s="746"/>
      <c r="ANM8" s="746"/>
      <c r="ANN8" s="746"/>
      <c r="ANO8" s="746"/>
      <c r="ANP8" s="746"/>
      <c r="ANQ8" s="746"/>
      <c r="ANR8" s="746"/>
      <c r="ANS8" s="746"/>
      <c r="ANT8" s="746"/>
      <c r="ANU8" s="746"/>
      <c r="ANV8" s="746"/>
      <c r="ANW8" s="746"/>
      <c r="ANX8" s="746"/>
      <c r="ANY8" s="746"/>
      <c r="ANZ8" s="746"/>
      <c r="AOA8" s="746"/>
      <c r="AOB8" s="746"/>
      <c r="AOC8" s="746"/>
      <c r="AOD8" s="746"/>
      <c r="AOE8" s="746"/>
      <c r="AOF8" s="746"/>
      <c r="AOG8" s="746"/>
      <c r="AOH8" s="746"/>
      <c r="AOI8" s="746"/>
      <c r="AOJ8" s="746"/>
      <c r="AOK8" s="746"/>
      <c r="AOL8" s="746"/>
      <c r="AOM8" s="746"/>
      <c r="AON8" s="746"/>
      <c r="AOO8" s="746"/>
      <c r="AOP8" s="746"/>
      <c r="AOQ8" s="746"/>
      <c r="AOR8" s="746"/>
      <c r="AOS8" s="746"/>
      <c r="AOT8" s="746"/>
      <c r="AOU8" s="746"/>
      <c r="AOV8" s="746"/>
      <c r="AOW8" s="746"/>
      <c r="AOX8" s="746"/>
      <c r="AOY8" s="746"/>
      <c r="AOZ8" s="746"/>
      <c r="APA8" s="746"/>
      <c r="APB8" s="746"/>
      <c r="APC8" s="746"/>
      <c r="APD8" s="746"/>
      <c r="APE8" s="746"/>
      <c r="APF8" s="746"/>
      <c r="APG8" s="746"/>
      <c r="APH8" s="746"/>
      <c r="API8" s="746"/>
      <c r="APJ8" s="746"/>
      <c r="APK8" s="746"/>
      <c r="APL8" s="746"/>
      <c r="APM8" s="746"/>
      <c r="APN8" s="746"/>
      <c r="APO8" s="746"/>
      <c r="APP8" s="746"/>
      <c r="APQ8" s="746"/>
      <c r="APR8" s="746"/>
      <c r="APS8" s="746"/>
      <c r="APT8" s="746"/>
      <c r="APU8" s="746"/>
      <c r="APV8" s="746"/>
      <c r="APW8" s="746"/>
      <c r="APX8" s="746"/>
      <c r="APY8" s="746"/>
      <c r="APZ8" s="746"/>
      <c r="AQA8" s="746"/>
      <c r="AQB8" s="746"/>
      <c r="AQC8" s="746"/>
      <c r="AQD8" s="746"/>
      <c r="AQE8" s="746"/>
      <c r="AQF8" s="746"/>
      <c r="AQG8" s="746"/>
      <c r="AQH8" s="746"/>
      <c r="AQI8" s="746"/>
      <c r="AQJ8" s="746"/>
      <c r="AQK8" s="746"/>
      <c r="AQL8" s="746"/>
      <c r="AQM8" s="746"/>
      <c r="AQN8" s="746"/>
      <c r="AQO8" s="746"/>
      <c r="AQP8" s="746"/>
      <c r="AQQ8" s="746"/>
      <c r="AQR8" s="746"/>
      <c r="AQS8" s="746"/>
      <c r="AQT8" s="746"/>
      <c r="AQU8" s="746"/>
      <c r="AQV8" s="746"/>
      <c r="AQW8" s="746"/>
      <c r="AQX8" s="746"/>
      <c r="AQY8" s="746"/>
      <c r="AQZ8" s="746"/>
      <c r="ARA8" s="746"/>
      <c r="ARB8" s="746"/>
      <c r="ARC8" s="746"/>
      <c r="ARD8" s="746"/>
      <c r="ARE8" s="746"/>
      <c r="ARF8" s="746"/>
      <c r="ARG8" s="746"/>
      <c r="ARH8" s="746"/>
      <c r="ARI8" s="746"/>
      <c r="ARJ8" s="746"/>
      <c r="ARK8" s="746"/>
      <c r="ARL8" s="746"/>
      <c r="ARM8" s="746"/>
      <c r="ARN8" s="746"/>
      <c r="ARO8" s="746"/>
      <c r="ARP8" s="746"/>
      <c r="ARQ8" s="746"/>
      <c r="ARR8" s="746"/>
      <c r="ARS8" s="746"/>
      <c r="ART8" s="746"/>
      <c r="ARU8" s="746"/>
      <c r="ARV8" s="746"/>
      <c r="ARW8" s="746"/>
      <c r="ARX8" s="746"/>
      <c r="ARY8" s="746"/>
      <c r="ARZ8" s="746"/>
      <c r="ASA8" s="746"/>
      <c r="ASB8" s="746"/>
      <c r="ASC8" s="746"/>
      <c r="ASD8" s="746"/>
      <c r="ASE8" s="746"/>
      <c r="ASF8" s="746"/>
      <c r="ASG8" s="746"/>
      <c r="ASH8" s="746"/>
      <c r="ASI8" s="746"/>
      <c r="ASJ8" s="746"/>
      <c r="ASK8" s="746"/>
      <c r="ASL8" s="746"/>
      <c r="ASM8" s="746"/>
      <c r="ASN8" s="746"/>
      <c r="ASO8" s="746"/>
      <c r="ASP8" s="746"/>
      <c r="ASQ8" s="746"/>
      <c r="ASR8" s="746"/>
      <c r="ASS8" s="746"/>
      <c r="AST8" s="746"/>
      <c r="ASU8" s="746"/>
      <c r="ASV8" s="746"/>
      <c r="ASW8" s="746"/>
      <c r="ASX8" s="746"/>
      <c r="ASY8" s="746"/>
      <c r="ASZ8" s="746"/>
      <c r="ATA8" s="746"/>
      <c r="ATB8" s="746"/>
      <c r="ATC8" s="746"/>
      <c r="ATD8" s="746"/>
      <c r="ATE8" s="746"/>
      <c r="ATF8" s="746"/>
      <c r="ATG8" s="746"/>
      <c r="ATH8" s="746"/>
      <c r="ATI8" s="746"/>
      <c r="ATJ8" s="746"/>
      <c r="ATK8" s="746"/>
      <c r="ATL8" s="746"/>
      <c r="ATM8" s="746"/>
      <c r="ATN8" s="746"/>
      <c r="ATO8" s="746"/>
      <c r="ATP8" s="746"/>
      <c r="ATQ8" s="746"/>
      <c r="ATR8" s="746"/>
      <c r="ATS8" s="746"/>
      <c r="ATT8" s="746"/>
      <c r="ATU8" s="746"/>
      <c r="ATV8" s="746"/>
      <c r="ATW8" s="746"/>
      <c r="ATX8" s="746"/>
      <c r="ATY8" s="746"/>
      <c r="ATZ8" s="746"/>
      <c r="AUA8" s="746"/>
      <c r="AUB8" s="746"/>
      <c r="AUC8" s="746"/>
      <c r="AUD8" s="746"/>
      <c r="AUE8" s="746"/>
      <c r="AUF8" s="746"/>
      <c r="AUG8" s="746"/>
      <c r="AUH8" s="746"/>
      <c r="AUI8" s="746"/>
      <c r="AUJ8" s="746"/>
      <c r="AUK8" s="746"/>
      <c r="AUL8" s="746"/>
      <c r="AUM8" s="746"/>
      <c r="AUN8" s="746"/>
      <c r="AUO8" s="746"/>
      <c r="AUP8" s="746"/>
      <c r="AUQ8" s="746"/>
      <c r="AUR8" s="746"/>
      <c r="AUS8" s="746"/>
      <c r="AUT8" s="746"/>
      <c r="AUU8" s="746"/>
      <c r="AUV8" s="746"/>
      <c r="AUW8" s="746"/>
      <c r="AUX8" s="746"/>
      <c r="AUY8" s="746"/>
      <c r="AUZ8" s="746"/>
      <c r="AVA8" s="746"/>
      <c r="AVB8" s="746"/>
      <c r="AVC8" s="746"/>
      <c r="AVD8" s="746"/>
      <c r="AVE8" s="746"/>
      <c r="AVF8" s="746"/>
      <c r="AVG8" s="746"/>
      <c r="AVH8" s="746"/>
      <c r="AVI8" s="746"/>
      <c r="AVJ8" s="746"/>
      <c r="AVK8" s="746"/>
      <c r="AVL8" s="746"/>
      <c r="AVM8" s="746"/>
      <c r="AVN8" s="746"/>
      <c r="AVO8" s="746"/>
      <c r="AVP8" s="746"/>
      <c r="AVQ8" s="746"/>
      <c r="AVR8" s="746"/>
      <c r="AVS8" s="746"/>
      <c r="AVT8" s="746"/>
      <c r="AVU8" s="746"/>
      <c r="AVV8" s="746"/>
      <c r="AVW8" s="746"/>
      <c r="AVX8" s="746"/>
      <c r="AVY8" s="746"/>
      <c r="AVZ8" s="746"/>
      <c r="AWA8" s="746"/>
      <c r="AWB8" s="746"/>
      <c r="AWC8" s="746"/>
      <c r="AWD8" s="746"/>
      <c r="AWE8" s="746"/>
      <c r="AWF8" s="746"/>
      <c r="AWG8" s="746"/>
      <c r="AWH8" s="746"/>
      <c r="AWI8" s="746"/>
      <c r="AWJ8" s="746"/>
      <c r="AWK8" s="746"/>
      <c r="AWL8" s="746"/>
      <c r="AWM8" s="746"/>
      <c r="AWN8" s="746"/>
      <c r="AWO8" s="746"/>
      <c r="AWP8" s="746"/>
      <c r="AWQ8" s="746"/>
      <c r="AWR8" s="746"/>
      <c r="AWS8" s="746"/>
      <c r="AWT8" s="746"/>
      <c r="AWU8" s="746"/>
      <c r="AWV8" s="746"/>
      <c r="AWW8" s="746"/>
      <c r="AWX8" s="746"/>
      <c r="AWY8" s="746"/>
      <c r="AWZ8" s="746"/>
      <c r="AXA8" s="746"/>
      <c r="AXB8" s="746"/>
      <c r="AXC8" s="746"/>
      <c r="AXD8" s="746"/>
      <c r="AXE8" s="746"/>
      <c r="AXF8" s="746"/>
      <c r="AXG8" s="746"/>
      <c r="AXH8" s="746"/>
      <c r="AXI8" s="746"/>
      <c r="AXJ8" s="746"/>
      <c r="AXK8" s="746"/>
      <c r="AXL8" s="746"/>
      <c r="AXM8" s="746"/>
      <c r="AXN8" s="746"/>
      <c r="AXO8" s="746"/>
      <c r="AXP8" s="746"/>
      <c r="AXQ8" s="746"/>
      <c r="AXR8" s="746"/>
      <c r="AXS8" s="746"/>
      <c r="AXT8" s="746"/>
      <c r="AXU8" s="746"/>
      <c r="AXV8" s="746"/>
      <c r="AXW8" s="746"/>
      <c r="AXX8" s="746"/>
      <c r="AXY8" s="746"/>
      <c r="AXZ8" s="746"/>
      <c r="AYA8" s="746"/>
      <c r="AYB8" s="746"/>
      <c r="AYC8" s="746"/>
      <c r="AYD8" s="746"/>
      <c r="AYE8" s="746"/>
      <c r="AYF8" s="746"/>
      <c r="AYG8" s="746"/>
      <c r="AYH8" s="746"/>
      <c r="AYI8" s="746"/>
      <c r="AYJ8" s="746"/>
      <c r="AYK8" s="746"/>
      <c r="AYL8" s="746"/>
      <c r="AYM8" s="746"/>
      <c r="AYN8" s="746"/>
      <c r="AYO8" s="746"/>
      <c r="AYP8" s="746"/>
      <c r="AYQ8" s="746"/>
      <c r="AYR8" s="746"/>
      <c r="AYS8" s="746"/>
      <c r="AYT8" s="746"/>
      <c r="AYU8" s="746"/>
      <c r="AYV8" s="746"/>
      <c r="AYW8" s="746"/>
      <c r="AYX8" s="746"/>
      <c r="AYY8" s="746"/>
      <c r="AYZ8" s="746"/>
      <c r="AZA8" s="746"/>
      <c r="AZB8" s="746"/>
      <c r="AZC8" s="746"/>
      <c r="AZD8" s="746"/>
      <c r="AZE8" s="746"/>
      <c r="AZF8" s="746"/>
      <c r="AZG8" s="746"/>
      <c r="AZH8" s="746"/>
      <c r="AZI8" s="746"/>
      <c r="AZJ8" s="746"/>
      <c r="AZK8" s="746"/>
      <c r="AZL8" s="746"/>
      <c r="AZM8" s="746"/>
      <c r="AZN8" s="746"/>
      <c r="AZO8" s="746"/>
      <c r="AZP8" s="746"/>
      <c r="AZQ8" s="746"/>
      <c r="AZR8" s="746"/>
      <c r="AZS8" s="746"/>
      <c r="AZT8" s="746"/>
      <c r="AZU8" s="746"/>
      <c r="AZV8" s="746"/>
      <c r="AZW8" s="746"/>
      <c r="AZX8" s="746"/>
      <c r="AZY8" s="746"/>
      <c r="AZZ8" s="746"/>
      <c r="BAA8" s="746"/>
      <c r="BAB8" s="746"/>
      <c r="BAC8" s="746"/>
      <c r="BAD8" s="746"/>
      <c r="BAE8" s="746"/>
      <c r="BAF8" s="746"/>
      <c r="BAG8" s="746"/>
      <c r="BAH8" s="746"/>
      <c r="BAI8" s="746"/>
      <c r="BAJ8" s="746"/>
      <c r="BAK8" s="746"/>
      <c r="BAL8" s="746"/>
      <c r="BAM8" s="746"/>
      <c r="BAN8" s="746"/>
      <c r="BAO8" s="746"/>
      <c r="BAP8" s="746"/>
      <c r="BAQ8" s="746"/>
      <c r="BAR8" s="746"/>
      <c r="BAS8" s="746"/>
      <c r="BAT8" s="746"/>
      <c r="BAU8" s="746"/>
      <c r="BAV8" s="746"/>
      <c r="BAW8" s="746"/>
      <c r="BAX8" s="746"/>
      <c r="BAY8" s="746"/>
      <c r="BAZ8" s="746"/>
      <c r="BBA8" s="746"/>
      <c r="BBB8" s="746"/>
      <c r="BBC8" s="746"/>
      <c r="BBD8" s="746"/>
      <c r="BBE8" s="746"/>
      <c r="BBF8" s="746"/>
      <c r="BBG8" s="746"/>
      <c r="BBH8" s="746"/>
      <c r="BBI8" s="746"/>
      <c r="BBJ8" s="746"/>
      <c r="BBK8" s="746"/>
      <c r="BBL8" s="746"/>
      <c r="BBM8" s="746"/>
      <c r="BBN8" s="746"/>
      <c r="BBO8" s="746"/>
      <c r="BBP8" s="746"/>
      <c r="BBQ8" s="746"/>
      <c r="BBR8" s="746"/>
      <c r="BBS8" s="746"/>
      <c r="BBT8" s="746"/>
      <c r="BBU8" s="746"/>
      <c r="BBV8" s="746"/>
      <c r="BBW8" s="746"/>
      <c r="BBX8" s="746"/>
      <c r="BBY8" s="746"/>
      <c r="BBZ8" s="746"/>
      <c r="BCA8" s="746"/>
      <c r="BCB8" s="746"/>
      <c r="BCC8" s="746"/>
      <c r="BCD8" s="746"/>
      <c r="BCE8" s="746"/>
      <c r="BCF8" s="746"/>
      <c r="BCG8" s="746"/>
      <c r="BCH8" s="746"/>
      <c r="BCI8" s="746"/>
      <c r="BCJ8" s="746"/>
      <c r="BCK8" s="746"/>
      <c r="BCL8" s="746"/>
      <c r="BCM8" s="746"/>
      <c r="BCN8" s="746"/>
      <c r="BCO8" s="746"/>
      <c r="BCP8" s="746"/>
      <c r="BCQ8" s="746"/>
      <c r="BCR8" s="746"/>
      <c r="BCS8" s="746"/>
      <c r="BCT8" s="746"/>
      <c r="BCU8" s="746"/>
      <c r="BCV8" s="746"/>
      <c r="BCW8" s="746"/>
      <c r="BCX8" s="746"/>
      <c r="BCY8" s="746"/>
      <c r="BCZ8" s="746"/>
      <c r="BDA8" s="746"/>
      <c r="BDB8" s="746"/>
      <c r="BDC8" s="746"/>
      <c r="BDD8" s="746"/>
      <c r="BDE8" s="746"/>
      <c r="BDF8" s="746"/>
      <c r="BDG8" s="746"/>
      <c r="BDH8" s="746"/>
      <c r="BDI8" s="746"/>
      <c r="BDJ8" s="746"/>
      <c r="BDK8" s="746"/>
      <c r="BDL8" s="746"/>
      <c r="BDM8" s="746"/>
      <c r="BDN8" s="746"/>
      <c r="BDO8" s="746"/>
      <c r="BDP8" s="746"/>
      <c r="BDQ8" s="746"/>
      <c r="BDR8" s="746"/>
      <c r="BDS8" s="746"/>
      <c r="BDT8" s="746"/>
      <c r="BDU8" s="746"/>
      <c r="BDV8" s="746"/>
      <c r="BDW8" s="746"/>
      <c r="BDX8" s="746"/>
      <c r="BDY8" s="746"/>
      <c r="BDZ8" s="746"/>
      <c r="BEA8" s="746"/>
      <c r="BEB8" s="746"/>
      <c r="BEC8" s="746"/>
      <c r="BED8" s="746"/>
      <c r="BEE8" s="746"/>
      <c r="BEF8" s="746"/>
      <c r="BEG8" s="746"/>
      <c r="BEH8" s="746"/>
      <c r="BEI8" s="746"/>
      <c r="BEJ8" s="746"/>
      <c r="BEK8" s="746"/>
      <c r="BEL8" s="746"/>
      <c r="BEM8" s="746"/>
      <c r="BEN8" s="746"/>
      <c r="BEO8" s="746"/>
      <c r="BEP8" s="746"/>
      <c r="BEQ8" s="746"/>
      <c r="BER8" s="746"/>
      <c r="BES8" s="746"/>
      <c r="BET8" s="746"/>
      <c r="BEU8" s="746"/>
      <c r="BEV8" s="746"/>
      <c r="BEW8" s="746"/>
      <c r="BEX8" s="746"/>
      <c r="BEY8" s="746"/>
      <c r="BEZ8" s="746"/>
      <c r="BFA8" s="746"/>
      <c r="BFB8" s="746"/>
      <c r="BFC8" s="746"/>
      <c r="BFD8" s="746"/>
      <c r="BFE8" s="746"/>
      <c r="BFF8" s="746"/>
      <c r="BFG8" s="746"/>
      <c r="BFH8" s="746"/>
      <c r="BFI8" s="746"/>
      <c r="BFJ8" s="746"/>
      <c r="BFK8" s="746"/>
      <c r="BFL8" s="746"/>
      <c r="BFM8" s="746"/>
      <c r="BFN8" s="746"/>
      <c r="BFO8" s="746"/>
      <c r="BFP8" s="746"/>
      <c r="BFQ8" s="746"/>
      <c r="BFR8" s="746"/>
      <c r="BFS8" s="746"/>
      <c r="BFT8" s="746"/>
      <c r="BFU8" s="746"/>
      <c r="BFV8" s="746"/>
      <c r="BFW8" s="746"/>
      <c r="BFX8" s="746"/>
      <c r="BFY8" s="746"/>
      <c r="BFZ8" s="746"/>
      <c r="BGA8" s="746"/>
      <c r="BGB8" s="746"/>
      <c r="BGC8" s="746"/>
      <c r="BGD8" s="746"/>
      <c r="BGE8" s="746"/>
      <c r="BGF8" s="746"/>
      <c r="BGG8" s="746"/>
      <c r="BGH8" s="746"/>
      <c r="BGI8" s="746"/>
      <c r="BGJ8" s="746"/>
      <c r="BGK8" s="746"/>
      <c r="BGL8" s="746"/>
      <c r="BGM8" s="746"/>
      <c r="BGN8" s="746"/>
      <c r="BGO8" s="746"/>
      <c r="BGP8" s="746"/>
      <c r="BGQ8" s="746"/>
      <c r="BGR8" s="746"/>
      <c r="BGS8" s="746"/>
      <c r="BGT8" s="746"/>
      <c r="BGU8" s="746"/>
      <c r="BGV8" s="746"/>
      <c r="BGW8" s="746"/>
      <c r="BGX8" s="746"/>
      <c r="BGY8" s="746"/>
      <c r="BGZ8" s="746"/>
      <c r="BHA8" s="746"/>
      <c r="BHB8" s="746"/>
      <c r="BHC8" s="746"/>
      <c r="BHD8" s="746"/>
      <c r="BHE8" s="746"/>
      <c r="BHF8" s="746"/>
      <c r="BHG8" s="746"/>
      <c r="BHH8" s="746"/>
      <c r="BHI8" s="746"/>
      <c r="BHJ8" s="746"/>
      <c r="BHK8" s="746"/>
      <c r="BHL8" s="746"/>
      <c r="BHM8" s="746"/>
      <c r="BHN8" s="746"/>
      <c r="BHO8" s="746"/>
      <c r="BHP8" s="746"/>
      <c r="BHQ8" s="746"/>
      <c r="BHR8" s="746"/>
      <c r="BHS8" s="746"/>
      <c r="BHT8" s="746"/>
      <c r="BHU8" s="746"/>
      <c r="BHV8" s="746"/>
      <c r="BHW8" s="746"/>
      <c r="BHX8" s="746"/>
      <c r="BHY8" s="746"/>
      <c r="BHZ8" s="746"/>
      <c r="BIA8" s="746"/>
      <c r="BIB8" s="746"/>
      <c r="BIC8" s="746"/>
      <c r="BID8" s="746"/>
      <c r="BIE8" s="746"/>
      <c r="BIF8" s="746"/>
      <c r="BIG8" s="746"/>
      <c r="BIH8" s="746"/>
      <c r="BII8" s="746"/>
      <c r="BIJ8" s="746"/>
      <c r="BIK8" s="746"/>
      <c r="BIL8" s="746"/>
      <c r="BIM8" s="746"/>
      <c r="BIN8" s="746"/>
      <c r="BIO8" s="746"/>
      <c r="BIP8" s="746"/>
      <c r="BIQ8" s="746"/>
      <c r="BIR8" s="746"/>
      <c r="BIS8" s="746"/>
      <c r="BIT8" s="746"/>
      <c r="BIU8" s="746"/>
      <c r="BIV8" s="746"/>
      <c r="BIW8" s="746"/>
      <c r="BIX8" s="746"/>
      <c r="BIY8" s="746"/>
      <c r="BIZ8" s="746"/>
      <c r="BJA8" s="746"/>
      <c r="BJB8" s="746"/>
      <c r="BJC8" s="746"/>
      <c r="BJD8" s="746"/>
      <c r="BJE8" s="746"/>
      <c r="BJF8" s="746"/>
      <c r="BJG8" s="746"/>
      <c r="BJH8" s="746"/>
      <c r="BJI8" s="746"/>
      <c r="BJJ8" s="746"/>
      <c r="BJK8" s="746"/>
      <c r="BJL8" s="746"/>
      <c r="BJM8" s="746"/>
      <c r="BJN8" s="746"/>
      <c r="BJO8" s="746"/>
      <c r="BJP8" s="746"/>
      <c r="BJQ8" s="746"/>
      <c r="BJR8" s="746"/>
      <c r="BJS8" s="746"/>
      <c r="BJT8" s="746"/>
      <c r="BJU8" s="746"/>
      <c r="BJV8" s="746"/>
      <c r="BJW8" s="746"/>
      <c r="BJX8" s="746"/>
      <c r="BJY8" s="746"/>
      <c r="BJZ8" s="746"/>
      <c r="BKA8" s="746"/>
      <c r="BKB8" s="746"/>
      <c r="BKC8" s="746"/>
      <c r="BKD8" s="746"/>
      <c r="BKE8" s="746"/>
      <c r="BKF8" s="746"/>
      <c r="BKG8" s="746"/>
      <c r="BKH8" s="746"/>
      <c r="BKI8" s="746"/>
      <c r="BKJ8" s="746"/>
      <c r="BKK8" s="746"/>
      <c r="BKL8" s="746"/>
      <c r="BKM8" s="746"/>
      <c r="BKN8" s="746"/>
      <c r="BKO8" s="746"/>
      <c r="BKP8" s="746"/>
      <c r="BKQ8" s="746"/>
      <c r="BKR8" s="746"/>
      <c r="BKS8" s="746"/>
      <c r="BKT8" s="746"/>
      <c r="BKU8" s="746"/>
      <c r="BKV8" s="746"/>
      <c r="BKW8" s="746"/>
      <c r="BKX8" s="746"/>
      <c r="BKY8" s="746"/>
      <c r="BKZ8" s="746"/>
      <c r="BLA8" s="746"/>
      <c r="BLB8" s="746"/>
      <c r="BLC8" s="746"/>
      <c r="BLD8" s="746"/>
      <c r="BLE8" s="746"/>
      <c r="BLF8" s="746"/>
      <c r="BLG8" s="746"/>
      <c r="BLH8" s="746"/>
      <c r="BLI8" s="746"/>
      <c r="BLJ8" s="746"/>
      <c r="BLK8" s="746"/>
      <c r="BLL8" s="746"/>
      <c r="BLM8" s="746"/>
      <c r="BLN8" s="746"/>
      <c r="BLO8" s="746"/>
      <c r="BLP8" s="746"/>
      <c r="BLQ8" s="746"/>
      <c r="BLR8" s="746"/>
      <c r="BLS8" s="746"/>
      <c r="BLT8" s="746"/>
      <c r="BLU8" s="746"/>
      <c r="BLV8" s="746"/>
      <c r="BLW8" s="746"/>
      <c r="BLX8" s="746"/>
      <c r="BLY8" s="746"/>
      <c r="BLZ8" s="746"/>
      <c r="BMA8" s="746"/>
      <c r="BMB8" s="746"/>
      <c r="BMC8" s="746"/>
      <c r="BMD8" s="746"/>
      <c r="BME8" s="746"/>
      <c r="BMF8" s="746"/>
      <c r="BMG8" s="746"/>
      <c r="BMH8" s="746"/>
      <c r="BMI8" s="746"/>
      <c r="BMJ8" s="746"/>
      <c r="BMK8" s="746"/>
      <c r="BML8" s="746"/>
      <c r="BMM8" s="746"/>
      <c r="BMN8" s="746"/>
      <c r="BMO8" s="746"/>
      <c r="BMP8" s="746"/>
      <c r="BMQ8" s="746"/>
      <c r="BMR8" s="746"/>
      <c r="BMS8" s="746"/>
      <c r="BMT8" s="746"/>
      <c r="BMU8" s="746"/>
      <c r="BMV8" s="746"/>
      <c r="BMW8" s="746"/>
      <c r="BMX8" s="746"/>
      <c r="BMY8" s="746"/>
      <c r="BMZ8" s="746"/>
      <c r="BNA8" s="746"/>
      <c r="BNB8" s="746"/>
      <c r="BNC8" s="746"/>
      <c r="BND8" s="746"/>
      <c r="BNE8" s="746"/>
      <c r="BNF8" s="746"/>
      <c r="BNG8" s="746"/>
      <c r="BNH8" s="746"/>
      <c r="BNI8" s="746"/>
      <c r="BNJ8" s="746"/>
      <c r="BNK8" s="746"/>
      <c r="BNL8" s="746"/>
      <c r="BNM8" s="746"/>
      <c r="BNN8" s="746"/>
      <c r="BNO8" s="746"/>
      <c r="BNP8" s="746"/>
      <c r="BNQ8" s="746"/>
      <c r="BNR8" s="746"/>
      <c r="BNS8" s="746"/>
      <c r="BNT8" s="746"/>
      <c r="BNU8" s="746"/>
      <c r="BNV8" s="746"/>
      <c r="BNW8" s="746"/>
      <c r="BNX8" s="746"/>
      <c r="BNY8" s="746"/>
      <c r="BNZ8" s="746"/>
      <c r="BOA8" s="746"/>
      <c r="BOB8" s="746"/>
      <c r="BOC8" s="746"/>
      <c r="BOD8" s="746"/>
      <c r="BOE8" s="746"/>
      <c r="BOF8" s="746"/>
      <c r="BOG8" s="746"/>
      <c r="BOH8" s="746"/>
      <c r="BOI8" s="746"/>
      <c r="BOJ8" s="746"/>
      <c r="BOK8" s="746"/>
      <c r="BOL8" s="746"/>
      <c r="BOM8" s="746"/>
      <c r="BON8" s="746"/>
      <c r="BOO8" s="746"/>
      <c r="BOP8" s="746"/>
      <c r="BOQ8" s="746"/>
      <c r="BOR8" s="746"/>
      <c r="BOS8" s="746"/>
      <c r="BOT8" s="746"/>
      <c r="BOU8" s="746"/>
      <c r="BOV8" s="746"/>
      <c r="BOW8" s="746"/>
      <c r="BOX8" s="746"/>
      <c r="BOY8" s="746"/>
      <c r="BOZ8" s="746"/>
      <c r="BPA8" s="746"/>
      <c r="BPB8" s="746"/>
      <c r="BPC8" s="746"/>
      <c r="BPD8" s="746"/>
      <c r="BPE8" s="746"/>
      <c r="BPF8" s="746"/>
      <c r="BPG8" s="746"/>
      <c r="BPH8" s="746"/>
      <c r="BPI8" s="746"/>
      <c r="BPJ8" s="746"/>
      <c r="BPK8" s="746"/>
      <c r="BPL8" s="746"/>
      <c r="BPM8" s="746"/>
      <c r="BPN8" s="746"/>
      <c r="BPO8" s="746"/>
      <c r="BPP8" s="746"/>
      <c r="BPQ8" s="746"/>
      <c r="BPR8" s="746"/>
      <c r="BPS8" s="746"/>
      <c r="BPT8" s="746"/>
      <c r="BPU8" s="746"/>
      <c r="BPV8" s="746"/>
      <c r="BPW8" s="746"/>
      <c r="BPX8" s="746"/>
      <c r="BPY8" s="746"/>
      <c r="BPZ8" s="746"/>
      <c r="BQA8" s="746"/>
      <c r="BQB8" s="746"/>
      <c r="BQC8" s="746"/>
      <c r="BQD8" s="746"/>
      <c r="BQE8" s="746"/>
      <c r="BQF8" s="746"/>
      <c r="BQG8" s="746"/>
      <c r="BQH8" s="746"/>
      <c r="BQI8" s="746"/>
      <c r="BQJ8" s="746"/>
      <c r="BQK8" s="746"/>
      <c r="BQL8" s="746"/>
      <c r="BQM8" s="746"/>
      <c r="BQN8" s="746"/>
      <c r="BQO8" s="746"/>
      <c r="BQP8" s="746"/>
      <c r="BQQ8" s="746"/>
      <c r="BQR8" s="746"/>
      <c r="BQS8" s="746"/>
      <c r="BQT8" s="746"/>
      <c r="BQU8" s="746"/>
      <c r="BQV8" s="746"/>
      <c r="BQW8" s="746"/>
      <c r="BQX8" s="746"/>
      <c r="BQY8" s="746"/>
      <c r="BQZ8" s="746"/>
      <c r="BRA8" s="746"/>
      <c r="BRB8" s="746"/>
      <c r="BRC8" s="746"/>
      <c r="BRD8" s="746"/>
      <c r="BRE8" s="746"/>
      <c r="BRF8" s="746"/>
      <c r="BRG8" s="746"/>
      <c r="BRH8" s="746"/>
      <c r="BRI8" s="746"/>
      <c r="BRJ8" s="746"/>
      <c r="BRK8" s="746"/>
      <c r="BRL8" s="746"/>
      <c r="BRM8" s="746"/>
      <c r="BRN8" s="746"/>
      <c r="BRO8" s="746"/>
      <c r="BRP8" s="746"/>
      <c r="BRQ8" s="746"/>
      <c r="BRR8" s="746"/>
      <c r="BRS8" s="746"/>
      <c r="BRT8" s="746"/>
      <c r="BRU8" s="746"/>
      <c r="BRV8" s="746"/>
      <c r="BRW8" s="746"/>
      <c r="BRX8" s="746"/>
      <c r="BRY8" s="746"/>
      <c r="BRZ8" s="746"/>
      <c r="BSA8" s="746"/>
      <c r="BSB8" s="746"/>
      <c r="BSC8" s="746"/>
      <c r="BSD8" s="746"/>
      <c r="BSE8" s="746"/>
      <c r="BSF8" s="746"/>
      <c r="BSG8" s="746"/>
      <c r="BSH8" s="746"/>
      <c r="BSI8" s="746"/>
      <c r="BSJ8" s="746"/>
      <c r="BSK8" s="746"/>
      <c r="BSL8" s="746"/>
      <c r="BSM8" s="746"/>
      <c r="BSN8" s="746"/>
      <c r="BSO8" s="746"/>
      <c r="BSP8" s="746"/>
      <c r="BSQ8" s="746"/>
      <c r="BSR8" s="746"/>
      <c r="BSS8" s="746"/>
      <c r="BST8" s="746"/>
      <c r="BSU8" s="746"/>
      <c r="BSV8" s="746"/>
      <c r="BSW8" s="746"/>
      <c r="BSX8" s="746"/>
      <c r="BSY8" s="746"/>
      <c r="BSZ8" s="746"/>
      <c r="BTA8" s="746"/>
      <c r="BTB8" s="746"/>
      <c r="BTC8" s="746"/>
      <c r="BTD8" s="746"/>
      <c r="BTE8" s="746"/>
      <c r="BTF8" s="746"/>
      <c r="BTG8" s="746"/>
      <c r="BTH8" s="746"/>
      <c r="BTI8" s="746"/>
      <c r="BTJ8" s="746"/>
      <c r="BTK8" s="746"/>
      <c r="BTL8" s="746"/>
      <c r="BTM8" s="746"/>
      <c r="BTN8" s="746"/>
      <c r="BTO8" s="746"/>
      <c r="BTP8" s="746"/>
      <c r="BTQ8" s="746"/>
      <c r="BTR8" s="746"/>
      <c r="BTS8" s="746"/>
      <c r="BTT8" s="746"/>
      <c r="BTU8" s="746"/>
      <c r="BTV8" s="746"/>
      <c r="BTW8" s="746"/>
      <c r="BTX8" s="746"/>
      <c r="BTY8" s="746"/>
      <c r="BTZ8" s="746"/>
      <c r="BUA8" s="746"/>
      <c r="BUB8" s="746"/>
      <c r="BUC8" s="746"/>
      <c r="BUD8" s="746"/>
      <c r="BUE8" s="746"/>
      <c r="BUF8" s="746"/>
      <c r="BUG8" s="746"/>
      <c r="BUH8" s="746"/>
      <c r="BUI8" s="746"/>
      <c r="BUJ8" s="746"/>
      <c r="BUK8" s="746"/>
      <c r="BUL8" s="746"/>
      <c r="BUM8" s="746"/>
      <c r="BUN8" s="746"/>
      <c r="BUO8" s="746"/>
      <c r="BUP8" s="746"/>
      <c r="BUQ8" s="746"/>
      <c r="BUR8" s="746"/>
      <c r="BUS8" s="746"/>
      <c r="BUT8" s="746"/>
      <c r="BUU8" s="746"/>
      <c r="BUV8" s="746"/>
      <c r="BUW8" s="746"/>
      <c r="BUX8" s="746"/>
      <c r="BUY8" s="746"/>
      <c r="BUZ8" s="746"/>
      <c r="BVA8" s="746"/>
      <c r="BVB8" s="746"/>
      <c r="BVC8" s="746"/>
      <c r="BVD8" s="746"/>
      <c r="BVE8" s="746"/>
      <c r="BVF8" s="746"/>
      <c r="BVG8" s="746"/>
      <c r="BVH8" s="746"/>
      <c r="BVI8" s="746"/>
      <c r="BVJ8" s="746"/>
      <c r="BVK8" s="746"/>
      <c r="BVL8" s="746"/>
      <c r="BVM8" s="746"/>
      <c r="BVN8" s="746"/>
      <c r="BVO8" s="746"/>
      <c r="BVP8" s="746"/>
      <c r="BVQ8" s="746"/>
      <c r="BVR8" s="746"/>
      <c r="BVS8" s="746"/>
      <c r="BVT8" s="746"/>
      <c r="BVU8" s="746"/>
      <c r="BVV8" s="746"/>
      <c r="BVW8" s="746"/>
      <c r="BVX8" s="746"/>
      <c r="BVY8" s="746"/>
      <c r="BVZ8" s="746"/>
      <c r="BWA8" s="746"/>
      <c r="BWB8" s="746"/>
      <c r="BWC8" s="746"/>
      <c r="BWD8" s="746"/>
      <c r="BWE8" s="746"/>
      <c r="BWF8" s="746"/>
      <c r="BWG8" s="746"/>
      <c r="BWH8" s="746"/>
      <c r="BWI8" s="746"/>
      <c r="BWJ8" s="746"/>
      <c r="BWK8" s="746"/>
      <c r="BWL8" s="746"/>
      <c r="BWM8" s="746"/>
      <c r="BWN8" s="746"/>
      <c r="BWO8" s="746"/>
      <c r="BWP8" s="746"/>
      <c r="BWQ8" s="746"/>
      <c r="BWR8" s="746"/>
      <c r="BWS8" s="746"/>
      <c r="BWT8" s="746"/>
      <c r="BWU8" s="746"/>
      <c r="BWV8" s="746"/>
      <c r="BWW8" s="746"/>
      <c r="BWX8" s="746"/>
      <c r="BWY8" s="746"/>
      <c r="BWZ8" s="746"/>
      <c r="BXA8" s="746"/>
      <c r="BXB8" s="746"/>
      <c r="BXC8" s="746"/>
      <c r="BXD8" s="746"/>
      <c r="BXE8" s="746"/>
      <c r="BXF8" s="746"/>
      <c r="BXG8" s="746"/>
      <c r="BXH8" s="746"/>
      <c r="BXI8" s="746"/>
      <c r="BXJ8" s="746"/>
      <c r="BXK8" s="746"/>
      <c r="BXL8" s="746"/>
      <c r="BXM8" s="746"/>
      <c r="BXN8" s="746"/>
      <c r="BXO8" s="746"/>
      <c r="BXP8" s="746"/>
      <c r="BXQ8" s="746"/>
      <c r="BXR8" s="746"/>
      <c r="BXS8" s="746"/>
      <c r="BXT8" s="746"/>
      <c r="BXU8" s="746"/>
      <c r="BXV8" s="746"/>
      <c r="BXW8" s="746"/>
      <c r="BXX8" s="746"/>
      <c r="BXY8" s="746"/>
      <c r="BXZ8" s="746"/>
      <c r="BYA8" s="746"/>
      <c r="BYB8" s="746"/>
      <c r="BYC8" s="746"/>
      <c r="BYD8" s="746"/>
      <c r="BYE8" s="746"/>
      <c r="BYF8" s="746"/>
      <c r="BYG8" s="746"/>
      <c r="BYH8" s="746"/>
      <c r="BYI8" s="746"/>
      <c r="BYJ8" s="746"/>
      <c r="BYK8" s="746"/>
      <c r="BYL8" s="746"/>
      <c r="BYM8" s="746"/>
      <c r="BYN8" s="746"/>
      <c r="BYO8" s="746"/>
      <c r="BYP8" s="746"/>
      <c r="BYQ8" s="746"/>
      <c r="BYR8" s="746"/>
      <c r="BYS8" s="746"/>
      <c r="BYT8" s="746"/>
      <c r="BYU8" s="746"/>
      <c r="BYV8" s="746"/>
      <c r="BYW8" s="746"/>
      <c r="BYX8" s="746"/>
      <c r="BYY8" s="746"/>
      <c r="BYZ8" s="746"/>
      <c r="BZA8" s="746"/>
      <c r="BZB8" s="746"/>
      <c r="BZC8" s="746"/>
      <c r="BZD8" s="746"/>
      <c r="BZE8" s="746"/>
      <c r="BZF8" s="746"/>
      <c r="BZG8" s="746"/>
      <c r="BZH8" s="746"/>
      <c r="BZI8" s="746"/>
      <c r="BZJ8" s="746"/>
      <c r="BZK8" s="746"/>
      <c r="BZL8" s="746"/>
      <c r="BZM8" s="746"/>
      <c r="BZN8" s="746"/>
      <c r="BZO8" s="746"/>
      <c r="BZP8" s="746"/>
      <c r="BZQ8" s="746"/>
      <c r="BZR8" s="746"/>
      <c r="BZS8" s="746"/>
      <c r="BZT8" s="746"/>
      <c r="BZU8" s="746"/>
      <c r="BZV8" s="746"/>
      <c r="BZW8" s="746"/>
      <c r="BZX8" s="746"/>
      <c r="BZY8" s="746"/>
      <c r="BZZ8" s="746"/>
      <c r="CAA8" s="746"/>
      <c r="CAB8" s="746"/>
      <c r="CAC8" s="746"/>
      <c r="CAD8" s="746"/>
      <c r="CAE8" s="746"/>
      <c r="CAF8" s="746"/>
      <c r="CAG8" s="746"/>
      <c r="CAH8" s="746"/>
      <c r="CAI8" s="746"/>
      <c r="CAJ8" s="746"/>
      <c r="CAK8" s="746"/>
      <c r="CAL8" s="746"/>
      <c r="CAM8" s="746"/>
      <c r="CAN8" s="746"/>
      <c r="CAO8" s="746"/>
      <c r="CAP8" s="746"/>
      <c r="CAQ8" s="746"/>
      <c r="CAR8" s="746"/>
      <c r="CAS8" s="746"/>
      <c r="CAT8" s="746"/>
      <c r="CAU8" s="746"/>
      <c r="CAV8" s="746"/>
      <c r="CAW8" s="746"/>
      <c r="CAX8" s="746"/>
      <c r="CAY8" s="746"/>
      <c r="CAZ8" s="746"/>
      <c r="CBA8" s="746"/>
      <c r="CBB8" s="746"/>
      <c r="CBC8" s="746"/>
      <c r="CBD8" s="746"/>
      <c r="CBE8" s="746"/>
      <c r="CBF8" s="746"/>
      <c r="CBG8" s="746"/>
      <c r="CBH8" s="746"/>
      <c r="CBI8" s="746"/>
      <c r="CBJ8" s="746"/>
      <c r="CBK8" s="746"/>
      <c r="CBL8" s="746"/>
      <c r="CBM8" s="746"/>
      <c r="CBN8" s="746"/>
      <c r="CBO8" s="746"/>
      <c r="CBP8" s="746"/>
      <c r="CBQ8" s="746"/>
      <c r="CBR8" s="746"/>
      <c r="CBS8" s="746"/>
      <c r="CBT8" s="746"/>
      <c r="CBU8" s="746"/>
      <c r="CBV8" s="746"/>
      <c r="CBW8" s="746"/>
      <c r="CBX8" s="746"/>
      <c r="CBY8" s="746"/>
      <c r="CBZ8" s="746"/>
      <c r="CCA8" s="746"/>
      <c r="CCB8" s="746"/>
      <c r="CCC8" s="746"/>
      <c r="CCD8" s="746"/>
      <c r="CCE8" s="746"/>
      <c r="CCF8" s="746"/>
      <c r="CCG8" s="746"/>
      <c r="CCH8" s="746"/>
      <c r="CCI8" s="746"/>
      <c r="CCJ8" s="746"/>
      <c r="CCK8" s="746"/>
      <c r="CCL8" s="746"/>
      <c r="CCM8" s="746"/>
      <c r="CCN8" s="746"/>
      <c r="CCO8" s="746"/>
      <c r="CCP8" s="746"/>
      <c r="CCQ8" s="746"/>
      <c r="CCR8" s="746"/>
      <c r="CCS8" s="746"/>
      <c r="CCT8" s="746"/>
      <c r="CCU8" s="746"/>
      <c r="CCV8" s="746"/>
      <c r="CCW8" s="746"/>
      <c r="CCX8" s="746"/>
      <c r="CCY8" s="746"/>
      <c r="CCZ8" s="746"/>
      <c r="CDA8" s="746"/>
      <c r="CDB8" s="746"/>
      <c r="CDC8" s="746"/>
      <c r="CDD8" s="746"/>
      <c r="CDE8" s="746"/>
      <c r="CDF8" s="746"/>
      <c r="CDG8" s="746"/>
      <c r="CDH8" s="746"/>
      <c r="CDI8" s="746"/>
      <c r="CDJ8" s="746"/>
      <c r="CDK8" s="746"/>
      <c r="CDL8" s="746"/>
      <c r="CDM8" s="746"/>
      <c r="CDN8" s="746"/>
      <c r="CDO8" s="746"/>
      <c r="CDP8" s="746"/>
      <c r="CDQ8" s="746"/>
      <c r="CDR8" s="746"/>
      <c r="CDS8" s="746"/>
      <c r="CDT8" s="746"/>
      <c r="CDU8" s="746"/>
      <c r="CDV8" s="746"/>
      <c r="CDW8" s="746"/>
      <c r="CDX8" s="746"/>
      <c r="CDY8" s="746"/>
      <c r="CDZ8" s="746"/>
      <c r="CEA8" s="746"/>
      <c r="CEB8" s="746"/>
      <c r="CEC8" s="746"/>
      <c r="CED8" s="746"/>
      <c r="CEE8" s="746"/>
      <c r="CEF8" s="746"/>
      <c r="CEG8" s="746"/>
      <c r="CEH8" s="746"/>
      <c r="CEI8" s="746"/>
      <c r="CEJ8" s="746"/>
      <c r="CEK8" s="746"/>
      <c r="CEL8" s="746"/>
      <c r="CEM8" s="746"/>
      <c r="CEN8" s="746"/>
      <c r="CEO8" s="746"/>
      <c r="CEP8" s="746"/>
      <c r="CEQ8" s="746"/>
      <c r="CER8" s="746"/>
      <c r="CES8" s="746"/>
      <c r="CET8" s="746"/>
      <c r="CEU8" s="746"/>
      <c r="CEV8" s="746"/>
      <c r="CEW8" s="746"/>
      <c r="CEX8" s="746"/>
      <c r="CEY8" s="746"/>
      <c r="CEZ8" s="746"/>
      <c r="CFA8" s="746"/>
      <c r="CFB8" s="746"/>
      <c r="CFC8" s="746"/>
      <c r="CFD8" s="746"/>
      <c r="CFE8" s="746"/>
      <c r="CFF8" s="746"/>
      <c r="CFG8" s="746"/>
      <c r="CFH8" s="746"/>
      <c r="CFI8" s="746"/>
      <c r="CFJ8" s="746"/>
      <c r="CFK8" s="746"/>
      <c r="CFL8" s="746"/>
      <c r="CFM8" s="746"/>
      <c r="CFN8" s="746"/>
      <c r="CFO8" s="746"/>
      <c r="CFP8" s="746"/>
      <c r="CFQ8" s="746"/>
      <c r="CFR8" s="746"/>
      <c r="CFS8" s="746"/>
      <c r="CFT8" s="746"/>
      <c r="CFU8" s="746"/>
      <c r="CFV8" s="746"/>
      <c r="CFW8" s="746"/>
      <c r="CFX8" s="746"/>
      <c r="CFY8" s="746"/>
      <c r="CFZ8" s="746"/>
      <c r="CGA8" s="746"/>
      <c r="CGB8" s="746"/>
      <c r="CGC8" s="746"/>
      <c r="CGD8" s="746"/>
      <c r="CGE8" s="746"/>
      <c r="CGF8" s="746"/>
      <c r="CGG8" s="746"/>
      <c r="CGH8" s="746"/>
      <c r="CGI8" s="746"/>
      <c r="CGJ8" s="746"/>
      <c r="CGK8" s="746"/>
      <c r="CGL8" s="746"/>
      <c r="CGM8" s="746"/>
      <c r="CGN8" s="746"/>
      <c r="CGO8" s="746"/>
      <c r="CGP8" s="746"/>
      <c r="CGQ8" s="746"/>
      <c r="CGR8" s="746"/>
      <c r="CGS8" s="746"/>
      <c r="CGT8" s="746"/>
      <c r="CGU8" s="746"/>
      <c r="CGV8" s="746"/>
      <c r="CGW8" s="746"/>
      <c r="CGX8" s="746"/>
      <c r="CGY8" s="746"/>
      <c r="CGZ8" s="746"/>
      <c r="CHA8" s="746"/>
      <c r="CHB8" s="746"/>
      <c r="CHC8" s="746"/>
      <c r="CHD8" s="746"/>
      <c r="CHE8" s="746"/>
      <c r="CHF8" s="746"/>
      <c r="CHG8" s="746"/>
      <c r="CHH8" s="746"/>
      <c r="CHI8" s="746"/>
      <c r="CHJ8" s="746"/>
      <c r="CHK8" s="746"/>
      <c r="CHL8" s="746"/>
      <c r="CHM8" s="746"/>
      <c r="CHN8" s="746"/>
      <c r="CHO8" s="746"/>
      <c r="CHP8" s="746"/>
      <c r="CHQ8" s="746"/>
      <c r="CHR8" s="746"/>
      <c r="CHS8" s="746"/>
      <c r="CHT8" s="746"/>
      <c r="CHU8" s="746"/>
      <c r="CHV8" s="746"/>
      <c r="CHW8" s="746"/>
      <c r="CHX8" s="746"/>
      <c r="CHY8" s="746"/>
      <c r="CHZ8" s="746"/>
      <c r="CIA8" s="746"/>
      <c r="CIB8" s="746"/>
      <c r="CIC8" s="746"/>
      <c r="CID8" s="746"/>
      <c r="CIE8" s="746"/>
      <c r="CIF8" s="746"/>
      <c r="CIG8" s="746"/>
      <c r="CIH8" s="746"/>
      <c r="CII8" s="746"/>
      <c r="CIJ8" s="746"/>
      <c r="CIK8" s="746"/>
      <c r="CIL8" s="746"/>
      <c r="CIM8" s="746"/>
      <c r="CIN8" s="746"/>
      <c r="CIO8" s="746"/>
      <c r="CIP8" s="746"/>
      <c r="CIQ8" s="746"/>
      <c r="CIR8" s="746"/>
      <c r="CIS8" s="746"/>
      <c r="CIT8" s="746"/>
      <c r="CIU8" s="746"/>
      <c r="CIV8" s="746"/>
      <c r="CIW8" s="746"/>
      <c r="CIX8" s="746"/>
      <c r="CIY8" s="746"/>
      <c r="CIZ8" s="746"/>
      <c r="CJA8" s="746"/>
      <c r="CJB8" s="746"/>
      <c r="CJC8" s="746"/>
      <c r="CJD8" s="746"/>
      <c r="CJE8" s="746"/>
      <c r="CJF8" s="746"/>
      <c r="CJG8" s="746"/>
      <c r="CJH8" s="746"/>
      <c r="CJI8" s="746"/>
      <c r="CJJ8" s="746"/>
      <c r="CJK8" s="746"/>
      <c r="CJL8" s="746"/>
      <c r="CJM8" s="746"/>
      <c r="CJN8" s="746"/>
      <c r="CJO8" s="746"/>
      <c r="CJP8" s="746"/>
      <c r="CJQ8" s="746"/>
      <c r="CJR8" s="746"/>
      <c r="CJS8" s="746"/>
      <c r="CJT8" s="746"/>
      <c r="CJU8" s="746"/>
      <c r="CJV8" s="746"/>
      <c r="CJW8" s="746"/>
      <c r="CJX8" s="746"/>
      <c r="CJY8" s="746"/>
      <c r="CJZ8" s="746"/>
      <c r="CKA8" s="746"/>
      <c r="CKB8" s="746"/>
      <c r="CKC8" s="746"/>
      <c r="CKD8" s="746"/>
      <c r="CKE8" s="746"/>
      <c r="CKF8" s="746"/>
      <c r="CKG8" s="746"/>
      <c r="CKH8" s="746"/>
      <c r="CKI8" s="746"/>
      <c r="CKJ8" s="746"/>
      <c r="CKK8" s="746"/>
      <c r="CKL8" s="746"/>
      <c r="CKM8" s="746"/>
      <c r="CKN8" s="746"/>
      <c r="CKO8" s="746"/>
      <c r="CKP8" s="746"/>
      <c r="CKQ8" s="746"/>
      <c r="CKR8" s="746"/>
      <c r="CKS8" s="746"/>
      <c r="CKT8" s="746"/>
      <c r="CKU8" s="746"/>
      <c r="CKV8" s="746"/>
      <c r="CKW8" s="746"/>
      <c r="CKX8" s="746"/>
      <c r="CKY8" s="746"/>
      <c r="CKZ8" s="746"/>
      <c r="CLA8" s="746"/>
      <c r="CLB8" s="746"/>
      <c r="CLC8" s="746"/>
      <c r="CLD8" s="746"/>
      <c r="CLE8" s="746"/>
      <c r="CLF8" s="746"/>
      <c r="CLG8" s="746"/>
      <c r="CLH8" s="746"/>
      <c r="CLI8" s="746"/>
      <c r="CLJ8" s="746"/>
      <c r="CLK8" s="746"/>
      <c r="CLL8" s="746"/>
      <c r="CLM8" s="746"/>
      <c r="CLN8" s="746"/>
      <c r="CLO8" s="746"/>
      <c r="CLP8" s="746"/>
      <c r="CLQ8" s="746"/>
      <c r="CLR8" s="746"/>
      <c r="CLS8" s="746"/>
      <c r="CLT8" s="746"/>
      <c r="CLU8" s="746"/>
      <c r="CLV8" s="746"/>
      <c r="CLW8" s="746"/>
      <c r="CLX8" s="746"/>
      <c r="CLY8" s="746"/>
      <c r="CLZ8" s="746"/>
      <c r="CMA8" s="746"/>
      <c r="CMB8" s="746"/>
      <c r="CMC8" s="746"/>
      <c r="CMD8" s="746"/>
      <c r="CME8" s="746"/>
      <c r="CMF8" s="746"/>
      <c r="CMG8" s="746"/>
      <c r="CMH8" s="746"/>
      <c r="CMI8" s="746"/>
      <c r="CMJ8" s="746"/>
      <c r="CMK8" s="746"/>
      <c r="CML8" s="746"/>
      <c r="CMM8" s="746"/>
      <c r="CMN8" s="746"/>
      <c r="CMO8" s="746"/>
      <c r="CMP8" s="746"/>
      <c r="CMQ8" s="746"/>
      <c r="CMR8" s="746"/>
      <c r="CMS8" s="746"/>
      <c r="CMT8" s="746"/>
      <c r="CMU8" s="746"/>
      <c r="CMV8" s="746"/>
      <c r="CMW8" s="746"/>
      <c r="CMX8" s="746"/>
      <c r="CMY8" s="746"/>
      <c r="CMZ8" s="746"/>
      <c r="CNA8" s="746"/>
      <c r="CNB8" s="746"/>
      <c r="CNC8" s="746"/>
      <c r="CND8" s="746"/>
      <c r="CNE8" s="746"/>
      <c r="CNF8" s="746"/>
      <c r="CNG8" s="746"/>
      <c r="CNH8" s="746"/>
      <c r="CNI8" s="746"/>
      <c r="CNJ8" s="746"/>
      <c r="CNK8" s="746"/>
      <c r="CNL8" s="746"/>
      <c r="CNM8" s="746"/>
      <c r="CNN8" s="746"/>
      <c r="CNO8" s="746"/>
      <c r="CNP8" s="746"/>
      <c r="CNQ8" s="746"/>
      <c r="CNR8" s="746"/>
      <c r="CNS8" s="746"/>
      <c r="CNT8" s="746"/>
      <c r="CNU8" s="746"/>
      <c r="CNV8" s="746"/>
      <c r="CNW8" s="746"/>
      <c r="CNX8" s="746"/>
      <c r="CNY8" s="746"/>
      <c r="CNZ8" s="746"/>
      <c r="COA8" s="746"/>
      <c r="COB8" s="746"/>
      <c r="COC8" s="746"/>
      <c r="COD8" s="746"/>
      <c r="COE8" s="746"/>
      <c r="COF8" s="746"/>
      <c r="COG8" s="746"/>
      <c r="COH8" s="746"/>
      <c r="COI8" s="746"/>
      <c r="COJ8" s="746"/>
      <c r="COK8" s="746"/>
      <c r="COL8" s="746"/>
      <c r="COM8" s="746"/>
      <c r="CON8" s="746"/>
      <c r="COO8" s="746"/>
      <c r="COP8" s="746"/>
      <c r="COQ8" s="746"/>
      <c r="COR8" s="746"/>
      <c r="COS8" s="746"/>
      <c r="COT8" s="746"/>
      <c r="COU8" s="746"/>
      <c r="COV8" s="746"/>
      <c r="COW8" s="746"/>
      <c r="COX8" s="746"/>
      <c r="COY8" s="746"/>
      <c r="COZ8" s="746"/>
      <c r="CPA8" s="746"/>
      <c r="CPB8" s="746"/>
      <c r="CPC8" s="746"/>
      <c r="CPD8" s="746"/>
      <c r="CPE8" s="746"/>
      <c r="CPF8" s="746"/>
      <c r="CPG8" s="746"/>
      <c r="CPH8" s="746"/>
      <c r="CPI8" s="746"/>
      <c r="CPJ8" s="746"/>
      <c r="CPK8" s="746"/>
      <c r="CPL8" s="746"/>
      <c r="CPM8" s="746"/>
      <c r="CPN8" s="746"/>
      <c r="CPO8" s="746"/>
      <c r="CPP8" s="746"/>
      <c r="CPQ8" s="746"/>
      <c r="CPR8" s="746"/>
      <c r="CPS8" s="746"/>
      <c r="CPT8" s="746"/>
      <c r="CPU8" s="746"/>
      <c r="CPV8" s="746"/>
      <c r="CPW8" s="746"/>
      <c r="CPX8" s="746"/>
      <c r="CPY8" s="746"/>
      <c r="CPZ8" s="746"/>
      <c r="CQA8" s="746"/>
      <c r="CQB8" s="746"/>
      <c r="CQC8" s="746"/>
      <c r="CQD8" s="746"/>
      <c r="CQE8" s="746"/>
      <c r="CQF8" s="746"/>
      <c r="CQG8" s="746"/>
      <c r="CQH8" s="746"/>
      <c r="CQI8" s="746"/>
      <c r="CQJ8" s="746"/>
      <c r="CQK8" s="746"/>
      <c r="CQL8" s="746"/>
      <c r="CQM8" s="746"/>
      <c r="CQN8" s="746"/>
      <c r="CQO8" s="746"/>
      <c r="CQP8" s="746"/>
      <c r="CQQ8" s="746"/>
      <c r="CQR8" s="746"/>
      <c r="CQS8" s="746"/>
      <c r="CQT8" s="746"/>
      <c r="CQU8" s="746"/>
      <c r="CQV8" s="746"/>
      <c r="CQW8" s="746"/>
      <c r="CQX8" s="746"/>
      <c r="CQY8" s="746"/>
      <c r="CQZ8" s="746"/>
      <c r="CRA8" s="746"/>
      <c r="CRB8" s="746"/>
      <c r="CRC8" s="746"/>
      <c r="CRD8" s="746"/>
      <c r="CRE8" s="746"/>
      <c r="CRF8" s="746"/>
      <c r="CRG8" s="746"/>
      <c r="CRH8" s="746"/>
      <c r="CRI8" s="746"/>
      <c r="CRJ8" s="746"/>
      <c r="CRK8" s="746"/>
      <c r="CRL8" s="746"/>
      <c r="CRM8" s="746"/>
      <c r="CRN8" s="746"/>
      <c r="CRO8" s="746"/>
      <c r="CRP8" s="746"/>
      <c r="CRQ8" s="746"/>
      <c r="CRR8" s="746"/>
      <c r="CRS8" s="746"/>
      <c r="CRT8" s="746"/>
      <c r="CRU8" s="746"/>
      <c r="CRV8" s="746"/>
      <c r="CRW8" s="746"/>
      <c r="CRX8" s="746"/>
      <c r="CRY8" s="746"/>
      <c r="CRZ8" s="746"/>
      <c r="CSA8" s="746"/>
      <c r="CSB8" s="746"/>
      <c r="CSC8" s="746"/>
      <c r="CSD8" s="746"/>
      <c r="CSE8" s="746"/>
      <c r="CSF8" s="746"/>
      <c r="CSG8" s="746"/>
      <c r="CSH8" s="746"/>
      <c r="CSI8" s="746"/>
      <c r="CSJ8" s="746"/>
      <c r="CSK8" s="746"/>
      <c r="CSL8" s="746"/>
      <c r="CSM8" s="746"/>
      <c r="CSN8" s="746"/>
      <c r="CSO8" s="746"/>
      <c r="CSP8" s="746"/>
      <c r="CSQ8" s="746"/>
      <c r="CSR8" s="746"/>
      <c r="CSS8" s="746"/>
      <c r="CST8" s="746"/>
      <c r="CSU8" s="746"/>
      <c r="CSV8" s="746"/>
      <c r="CSW8" s="746"/>
      <c r="CSX8" s="746"/>
      <c r="CSY8" s="746"/>
      <c r="CSZ8" s="746"/>
      <c r="CTA8" s="746"/>
      <c r="CTB8" s="746"/>
      <c r="CTC8" s="746"/>
      <c r="CTD8" s="746"/>
      <c r="CTE8" s="746"/>
      <c r="CTF8" s="746"/>
      <c r="CTG8" s="746"/>
      <c r="CTH8" s="746"/>
      <c r="CTI8" s="746"/>
      <c r="CTJ8" s="746"/>
      <c r="CTK8" s="746"/>
      <c r="CTL8" s="746"/>
      <c r="CTM8" s="746"/>
      <c r="CTN8" s="746"/>
      <c r="CTO8" s="746"/>
      <c r="CTP8" s="746"/>
      <c r="CTQ8" s="746"/>
      <c r="CTR8" s="746"/>
      <c r="CTS8" s="746"/>
      <c r="CTT8" s="746"/>
      <c r="CTU8" s="746"/>
      <c r="CTV8" s="746"/>
      <c r="CTW8" s="746"/>
      <c r="CTX8" s="746"/>
      <c r="CTY8" s="746"/>
      <c r="CTZ8" s="746"/>
      <c r="CUA8" s="746"/>
      <c r="CUB8" s="746"/>
      <c r="CUC8" s="746"/>
      <c r="CUD8" s="746"/>
      <c r="CUE8" s="746"/>
      <c r="CUF8" s="746"/>
      <c r="CUG8" s="746"/>
      <c r="CUH8" s="746"/>
      <c r="CUI8" s="746"/>
      <c r="CUJ8" s="746"/>
      <c r="CUK8" s="746"/>
      <c r="CUL8" s="746"/>
      <c r="CUM8" s="746"/>
      <c r="CUN8" s="746"/>
      <c r="CUO8" s="746"/>
      <c r="CUP8" s="746"/>
      <c r="CUQ8" s="746"/>
      <c r="CUR8" s="746"/>
      <c r="CUS8" s="746"/>
      <c r="CUT8" s="746"/>
      <c r="CUU8" s="746"/>
      <c r="CUV8" s="746"/>
      <c r="CUW8" s="746"/>
      <c r="CUX8" s="746"/>
      <c r="CUY8" s="746"/>
      <c r="CUZ8" s="746"/>
      <c r="CVA8" s="746"/>
      <c r="CVB8" s="746"/>
      <c r="CVC8" s="746"/>
      <c r="CVD8" s="746"/>
      <c r="CVE8" s="746"/>
      <c r="CVF8" s="746"/>
      <c r="CVG8" s="746"/>
      <c r="CVH8" s="746"/>
      <c r="CVI8" s="746"/>
      <c r="CVJ8" s="746"/>
      <c r="CVK8" s="746"/>
      <c r="CVL8" s="746"/>
      <c r="CVM8" s="746"/>
      <c r="CVN8" s="746"/>
      <c r="CVO8" s="746"/>
      <c r="CVP8" s="746"/>
      <c r="CVQ8" s="746"/>
      <c r="CVR8" s="746"/>
      <c r="CVS8" s="746"/>
      <c r="CVT8" s="746"/>
      <c r="CVU8" s="746"/>
      <c r="CVV8" s="746"/>
      <c r="CVW8" s="746"/>
      <c r="CVX8" s="746"/>
      <c r="CVY8" s="746"/>
      <c r="CVZ8" s="746"/>
      <c r="CWA8" s="746"/>
      <c r="CWB8" s="746"/>
      <c r="CWC8" s="746"/>
      <c r="CWD8" s="746"/>
      <c r="CWE8" s="746"/>
      <c r="CWF8" s="746"/>
      <c r="CWG8" s="746"/>
      <c r="CWH8" s="746"/>
      <c r="CWI8" s="746"/>
      <c r="CWJ8" s="746"/>
      <c r="CWK8" s="746"/>
      <c r="CWL8" s="746"/>
      <c r="CWM8" s="746"/>
      <c r="CWN8" s="746"/>
      <c r="CWO8" s="746"/>
      <c r="CWP8" s="746"/>
      <c r="CWQ8" s="746"/>
      <c r="CWR8" s="746"/>
      <c r="CWS8" s="746"/>
      <c r="CWT8" s="746"/>
      <c r="CWU8" s="746"/>
      <c r="CWV8" s="746"/>
      <c r="CWW8" s="746"/>
      <c r="CWX8" s="746"/>
      <c r="CWY8" s="746"/>
      <c r="CWZ8" s="746"/>
      <c r="CXA8" s="746"/>
      <c r="CXB8" s="746"/>
      <c r="CXC8" s="746"/>
      <c r="CXD8" s="746"/>
      <c r="CXE8" s="746"/>
      <c r="CXF8" s="746"/>
      <c r="CXG8" s="746"/>
      <c r="CXH8" s="746"/>
      <c r="CXI8" s="746"/>
      <c r="CXJ8" s="746"/>
      <c r="CXK8" s="746"/>
      <c r="CXL8" s="746"/>
      <c r="CXM8" s="746"/>
      <c r="CXN8" s="746"/>
      <c r="CXO8" s="746"/>
      <c r="CXP8" s="746"/>
      <c r="CXQ8" s="746"/>
      <c r="CXR8" s="746"/>
      <c r="CXS8" s="746"/>
      <c r="CXT8" s="746"/>
      <c r="CXU8" s="746"/>
      <c r="CXV8" s="746"/>
      <c r="CXW8" s="746"/>
      <c r="CXX8" s="746"/>
      <c r="CXY8" s="746"/>
      <c r="CXZ8" s="746"/>
      <c r="CYA8" s="746"/>
      <c r="CYB8" s="746"/>
      <c r="CYC8" s="746"/>
      <c r="CYD8" s="746"/>
      <c r="CYE8" s="746"/>
      <c r="CYF8" s="746"/>
      <c r="CYG8" s="746"/>
      <c r="CYH8" s="746"/>
      <c r="CYI8" s="746"/>
      <c r="CYJ8" s="746"/>
      <c r="CYK8" s="746"/>
      <c r="CYL8" s="746"/>
      <c r="CYM8" s="746"/>
      <c r="CYN8" s="746"/>
      <c r="CYO8" s="746"/>
      <c r="CYP8" s="746"/>
      <c r="CYQ8" s="746"/>
      <c r="CYR8" s="746"/>
      <c r="CYS8" s="746"/>
      <c r="CYT8" s="746"/>
      <c r="CYU8" s="746"/>
      <c r="CYV8" s="746"/>
      <c r="CYW8" s="746"/>
      <c r="CYX8" s="746"/>
      <c r="CYY8" s="746"/>
      <c r="CYZ8" s="746"/>
      <c r="CZA8" s="746"/>
      <c r="CZB8" s="746"/>
      <c r="CZC8" s="746"/>
      <c r="CZD8" s="746"/>
      <c r="CZE8" s="746"/>
      <c r="CZF8" s="746"/>
      <c r="CZG8" s="746"/>
      <c r="CZH8" s="746"/>
      <c r="CZI8" s="746"/>
      <c r="CZJ8" s="746"/>
      <c r="CZK8" s="746"/>
      <c r="CZL8" s="746"/>
      <c r="CZM8" s="746"/>
      <c r="CZN8" s="746"/>
      <c r="CZO8" s="746"/>
      <c r="CZP8" s="746"/>
      <c r="CZQ8" s="746"/>
      <c r="CZR8" s="746"/>
      <c r="CZS8" s="746"/>
      <c r="CZT8" s="746"/>
      <c r="CZU8" s="746"/>
      <c r="CZV8" s="746"/>
      <c r="CZW8" s="746"/>
      <c r="CZX8" s="746"/>
      <c r="CZY8" s="746"/>
      <c r="CZZ8" s="746"/>
      <c r="DAA8" s="746"/>
      <c r="DAB8" s="746"/>
      <c r="DAC8" s="746"/>
      <c r="DAD8" s="746"/>
      <c r="DAE8" s="746"/>
      <c r="DAF8" s="746"/>
      <c r="DAG8" s="746"/>
      <c r="DAH8" s="746"/>
      <c r="DAI8" s="746"/>
      <c r="DAJ8" s="746"/>
      <c r="DAK8" s="746"/>
      <c r="DAL8" s="746"/>
      <c r="DAM8" s="746"/>
      <c r="DAN8" s="746"/>
      <c r="DAO8" s="746"/>
      <c r="DAP8" s="746"/>
      <c r="DAQ8" s="746"/>
      <c r="DAR8" s="746"/>
      <c r="DAS8" s="746"/>
      <c r="DAT8" s="746"/>
      <c r="DAU8" s="746"/>
      <c r="DAV8" s="746"/>
      <c r="DAW8" s="746"/>
      <c r="DAX8" s="746"/>
      <c r="DAY8" s="746"/>
      <c r="DAZ8" s="746"/>
      <c r="DBA8" s="746"/>
      <c r="DBB8" s="746"/>
      <c r="DBC8" s="746"/>
      <c r="DBD8" s="746"/>
      <c r="DBE8" s="746"/>
      <c r="DBF8" s="746"/>
      <c r="DBG8" s="746"/>
      <c r="DBH8" s="746"/>
      <c r="DBI8" s="746"/>
      <c r="DBJ8" s="746"/>
      <c r="DBK8" s="746"/>
      <c r="DBL8" s="746"/>
      <c r="DBM8" s="746"/>
      <c r="DBN8" s="746"/>
      <c r="DBO8" s="746"/>
      <c r="DBP8" s="746"/>
      <c r="DBQ8" s="746"/>
      <c r="DBR8" s="746"/>
      <c r="DBS8" s="746"/>
      <c r="DBT8" s="746"/>
      <c r="DBU8" s="746"/>
      <c r="DBV8" s="746"/>
      <c r="DBW8" s="746"/>
      <c r="DBX8" s="746"/>
      <c r="DBY8" s="746"/>
      <c r="DBZ8" s="746"/>
      <c r="DCA8" s="746"/>
      <c r="DCB8" s="746"/>
      <c r="DCC8" s="746"/>
      <c r="DCD8" s="746"/>
      <c r="DCE8" s="746"/>
      <c r="DCF8" s="746"/>
      <c r="DCG8" s="746"/>
      <c r="DCH8" s="746"/>
      <c r="DCI8" s="746"/>
      <c r="DCJ8" s="746"/>
      <c r="DCK8" s="746"/>
      <c r="DCL8" s="746"/>
      <c r="DCM8" s="746"/>
      <c r="DCN8" s="746"/>
      <c r="DCO8" s="746"/>
      <c r="DCP8" s="746"/>
      <c r="DCQ8" s="746"/>
      <c r="DCR8" s="746"/>
      <c r="DCS8" s="746"/>
      <c r="DCT8" s="746"/>
      <c r="DCU8" s="746"/>
      <c r="DCV8" s="746"/>
      <c r="DCW8" s="746"/>
      <c r="DCX8" s="746"/>
      <c r="DCY8" s="746"/>
      <c r="DCZ8" s="746"/>
      <c r="DDA8" s="746"/>
      <c r="DDB8" s="746"/>
      <c r="DDC8" s="746"/>
      <c r="DDD8" s="746"/>
      <c r="DDE8" s="746"/>
      <c r="DDF8" s="746"/>
      <c r="DDG8" s="746"/>
      <c r="DDH8" s="746"/>
      <c r="DDI8" s="746"/>
      <c r="DDJ8" s="746"/>
      <c r="DDK8" s="746"/>
      <c r="DDL8" s="746"/>
      <c r="DDM8" s="746"/>
      <c r="DDN8" s="746"/>
      <c r="DDO8" s="746"/>
      <c r="DDP8" s="746"/>
      <c r="DDQ8" s="746"/>
      <c r="DDR8" s="746"/>
      <c r="DDS8" s="746"/>
      <c r="DDT8" s="746"/>
      <c r="DDU8" s="746"/>
      <c r="DDV8" s="746"/>
      <c r="DDW8" s="746"/>
      <c r="DDX8" s="746"/>
      <c r="DDY8" s="746"/>
      <c r="DDZ8" s="746"/>
      <c r="DEA8" s="746"/>
      <c r="DEB8" s="746"/>
      <c r="DEC8" s="746"/>
      <c r="DED8" s="746"/>
      <c r="DEE8" s="746"/>
      <c r="DEF8" s="746"/>
      <c r="DEG8" s="746"/>
      <c r="DEH8" s="746"/>
      <c r="DEI8" s="746"/>
      <c r="DEJ8" s="746"/>
      <c r="DEK8" s="746"/>
      <c r="DEL8" s="746"/>
      <c r="DEM8" s="746"/>
      <c r="DEN8" s="746"/>
      <c r="DEO8" s="746"/>
      <c r="DEP8" s="746"/>
      <c r="DEQ8" s="746"/>
      <c r="DER8" s="746"/>
      <c r="DES8" s="746"/>
      <c r="DET8" s="746"/>
      <c r="DEU8" s="746"/>
      <c r="DEV8" s="746"/>
      <c r="DEW8" s="746"/>
      <c r="DEX8" s="746"/>
      <c r="DEY8" s="746"/>
      <c r="DEZ8" s="746"/>
      <c r="DFA8" s="746"/>
      <c r="DFB8" s="746"/>
      <c r="DFC8" s="746"/>
      <c r="DFD8" s="746"/>
      <c r="DFE8" s="746"/>
      <c r="DFF8" s="746"/>
      <c r="DFG8" s="746"/>
      <c r="DFH8" s="746"/>
      <c r="DFI8" s="746"/>
      <c r="DFJ8" s="746"/>
      <c r="DFK8" s="746"/>
      <c r="DFL8" s="746"/>
      <c r="DFM8" s="746"/>
      <c r="DFN8" s="746"/>
      <c r="DFO8" s="746"/>
      <c r="DFP8" s="746"/>
      <c r="DFQ8" s="746"/>
      <c r="DFR8" s="746"/>
      <c r="DFS8" s="746"/>
      <c r="DFT8" s="746"/>
      <c r="DFU8" s="746"/>
      <c r="DFV8" s="746"/>
      <c r="DFW8" s="746"/>
      <c r="DFX8" s="746"/>
      <c r="DFY8" s="746"/>
      <c r="DFZ8" s="746"/>
      <c r="DGA8" s="746"/>
      <c r="DGB8" s="746"/>
      <c r="DGC8" s="746"/>
      <c r="DGD8" s="746"/>
      <c r="DGE8" s="746"/>
      <c r="DGF8" s="746"/>
      <c r="DGG8" s="746"/>
      <c r="DGH8" s="746"/>
      <c r="DGI8" s="746"/>
      <c r="DGJ8" s="746"/>
      <c r="DGK8" s="746"/>
      <c r="DGL8" s="746"/>
      <c r="DGM8" s="746"/>
      <c r="DGN8" s="746"/>
      <c r="DGO8" s="746"/>
      <c r="DGP8" s="746"/>
      <c r="DGQ8" s="746"/>
      <c r="DGR8" s="746"/>
      <c r="DGS8" s="746"/>
      <c r="DGT8" s="746"/>
      <c r="DGU8" s="746"/>
      <c r="DGV8" s="746"/>
      <c r="DGW8" s="746"/>
      <c r="DGX8" s="746"/>
      <c r="DGY8" s="746"/>
      <c r="DGZ8" s="746"/>
      <c r="DHA8" s="746"/>
      <c r="DHB8" s="746"/>
      <c r="DHC8" s="746"/>
      <c r="DHD8" s="746"/>
      <c r="DHE8" s="746"/>
      <c r="DHF8" s="746"/>
      <c r="DHG8" s="746"/>
      <c r="DHH8" s="746"/>
      <c r="DHI8" s="746"/>
      <c r="DHJ8" s="746"/>
      <c r="DHK8" s="746"/>
      <c r="DHL8" s="746"/>
      <c r="DHM8" s="746"/>
      <c r="DHN8" s="746"/>
      <c r="DHO8" s="746"/>
      <c r="DHP8" s="746"/>
      <c r="DHQ8" s="746"/>
      <c r="DHR8" s="746"/>
      <c r="DHS8" s="746"/>
      <c r="DHT8" s="746"/>
      <c r="DHU8" s="746"/>
      <c r="DHV8" s="746"/>
      <c r="DHW8" s="746"/>
      <c r="DHX8" s="746"/>
      <c r="DHY8" s="746"/>
      <c r="DHZ8" s="746"/>
      <c r="DIA8" s="746"/>
      <c r="DIB8" s="746"/>
      <c r="DIC8" s="746"/>
      <c r="DID8" s="746"/>
      <c r="DIE8" s="746"/>
      <c r="DIF8" s="746"/>
      <c r="DIG8" s="746"/>
      <c r="DIH8" s="746"/>
      <c r="DII8" s="746"/>
      <c r="DIJ8" s="746"/>
      <c r="DIK8" s="746"/>
      <c r="DIL8" s="746"/>
      <c r="DIM8" s="746"/>
      <c r="DIN8" s="746"/>
      <c r="DIO8" s="746"/>
      <c r="DIP8" s="746"/>
      <c r="DIQ8" s="746"/>
      <c r="DIR8" s="746"/>
      <c r="DIS8" s="746"/>
      <c r="DIT8" s="746"/>
      <c r="DIU8" s="746"/>
      <c r="DIV8" s="746"/>
      <c r="DIW8" s="746"/>
      <c r="DIX8" s="746"/>
      <c r="DIY8" s="746"/>
      <c r="DIZ8" s="746"/>
      <c r="DJA8" s="746"/>
      <c r="DJB8" s="746"/>
      <c r="DJC8" s="746"/>
      <c r="DJD8" s="746"/>
      <c r="DJE8" s="746"/>
      <c r="DJF8" s="746"/>
      <c r="DJG8" s="746"/>
      <c r="DJH8" s="746"/>
      <c r="DJI8" s="746"/>
      <c r="DJJ8" s="746"/>
      <c r="DJK8" s="746"/>
      <c r="DJL8" s="746"/>
      <c r="DJM8" s="746"/>
      <c r="DJN8" s="746"/>
      <c r="DJO8" s="746"/>
      <c r="DJP8" s="746"/>
      <c r="DJQ8" s="746"/>
      <c r="DJR8" s="746"/>
      <c r="DJS8" s="746"/>
      <c r="DJT8" s="746"/>
      <c r="DJU8" s="746"/>
      <c r="DJV8" s="746"/>
      <c r="DJW8" s="746"/>
      <c r="DJX8" s="746"/>
      <c r="DJY8" s="746"/>
      <c r="DJZ8" s="746"/>
      <c r="DKA8" s="746"/>
      <c r="DKB8" s="746"/>
      <c r="DKC8" s="746"/>
      <c r="DKD8" s="746"/>
      <c r="DKE8" s="746"/>
      <c r="DKF8" s="746"/>
      <c r="DKG8" s="746"/>
      <c r="DKH8" s="746"/>
      <c r="DKI8" s="746"/>
      <c r="DKJ8" s="746"/>
      <c r="DKK8" s="746"/>
      <c r="DKL8" s="746"/>
      <c r="DKM8" s="746"/>
      <c r="DKN8" s="746"/>
      <c r="DKO8" s="746"/>
      <c r="DKP8" s="746"/>
      <c r="DKQ8" s="746"/>
      <c r="DKR8" s="746"/>
      <c r="DKS8" s="746"/>
      <c r="DKT8" s="746"/>
      <c r="DKU8" s="746"/>
      <c r="DKV8" s="746"/>
      <c r="DKW8" s="746"/>
      <c r="DKX8" s="746"/>
      <c r="DKY8" s="746"/>
      <c r="DKZ8" s="746"/>
      <c r="DLA8" s="746"/>
      <c r="DLB8" s="746"/>
      <c r="DLC8" s="746"/>
      <c r="DLD8" s="746"/>
      <c r="DLE8" s="746"/>
      <c r="DLF8" s="746"/>
      <c r="DLG8" s="746"/>
      <c r="DLH8" s="746"/>
      <c r="DLI8" s="746"/>
      <c r="DLJ8" s="746"/>
      <c r="DLK8" s="746"/>
      <c r="DLL8" s="746"/>
      <c r="DLM8" s="746"/>
      <c r="DLN8" s="746"/>
      <c r="DLO8" s="746"/>
      <c r="DLP8" s="746"/>
      <c r="DLQ8" s="746"/>
      <c r="DLR8" s="746"/>
      <c r="DLS8" s="746"/>
      <c r="DLT8" s="746"/>
      <c r="DLU8" s="746"/>
      <c r="DLV8" s="746"/>
      <c r="DLW8" s="746"/>
      <c r="DLX8" s="746"/>
      <c r="DLY8" s="746"/>
      <c r="DLZ8" s="746"/>
      <c r="DMA8" s="746"/>
      <c r="DMB8" s="746"/>
      <c r="DMC8" s="746"/>
      <c r="DMD8" s="746"/>
      <c r="DME8" s="746"/>
      <c r="DMF8" s="746"/>
      <c r="DMG8" s="746"/>
      <c r="DMH8" s="746"/>
      <c r="DMI8" s="746"/>
      <c r="DMJ8" s="746"/>
      <c r="DMK8" s="746"/>
      <c r="DML8" s="746"/>
      <c r="DMM8" s="746"/>
      <c r="DMN8" s="746"/>
      <c r="DMO8" s="746"/>
      <c r="DMP8" s="746"/>
      <c r="DMQ8" s="746"/>
      <c r="DMR8" s="746"/>
      <c r="DMS8" s="746"/>
      <c r="DMT8" s="746"/>
      <c r="DMU8" s="746"/>
      <c r="DMV8" s="746"/>
      <c r="DMW8" s="746"/>
      <c r="DMX8" s="746"/>
      <c r="DMY8" s="746"/>
      <c r="DMZ8" s="746"/>
      <c r="DNA8" s="746"/>
      <c r="DNB8" s="746"/>
      <c r="DNC8" s="746"/>
      <c r="DND8" s="746"/>
      <c r="DNE8" s="746"/>
      <c r="DNF8" s="746"/>
      <c r="DNG8" s="746"/>
      <c r="DNH8" s="746"/>
      <c r="DNI8" s="746"/>
      <c r="DNJ8" s="746"/>
      <c r="DNK8" s="746"/>
      <c r="DNL8" s="746"/>
      <c r="DNM8" s="746"/>
      <c r="DNN8" s="746"/>
      <c r="DNO8" s="746"/>
      <c r="DNP8" s="746"/>
      <c r="DNQ8" s="746"/>
      <c r="DNR8" s="746"/>
      <c r="DNS8" s="746"/>
      <c r="DNT8" s="746"/>
      <c r="DNU8" s="746"/>
      <c r="DNV8" s="746"/>
      <c r="DNW8" s="746"/>
      <c r="DNX8" s="746"/>
      <c r="DNY8" s="746"/>
      <c r="DNZ8" s="746"/>
      <c r="DOA8" s="746"/>
      <c r="DOB8" s="746"/>
      <c r="DOC8" s="746"/>
      <c r="DOD8" s="746"/>
      <c r="DOE8" s="746"/>
      <c r="DOF8" s="746"/>
      <c r="DOG8" s="746"/>
      <c r="DOH8" s="746"/>
      <c r="DOI8" s="746"/>
      <c r="DOJ8" s="746"/>
      <c r="DOK8" s="746"/>
      <c r="DOL8" s="746"/>
      <c r="DOM8" s="746"/>
      <c r="DON8" s="746"/>
      <c r="DOO8" s="746"/>
      <c r="DOP8" s="746"/>
      <c r="DOQ8" s="746"/>
      <c r="DOR8" s="746"/>
      <c r="DOS8" s="746"/>
      <c r="DOT8" s="746"/>
      <c r="DOU8" s="746"/>
      <c r="DOV8" s="746"/>
      <c r="DOW8" s="746"/>
      <c r="DOX8" s="746"/>
      <c r="DOY8" s="746"/>
      <c r="DOZ8" s="746"/>
      <c r="DPA8" s="746"/>
      <c r="DPB8" s="746"/>
      <c r="DPC8" s="746"/>
      <c r="DPD8" s="746"/>
      <c r="DPE8" s="746"/>
      <c r="DPF8" s="746"/>
      <c r="DPG8" s="746"/>
      <c r="DPH8" s="746"/>
      <c r="DPI8" s="746"/>
      <c r="DPJ8" s="746"/>
      <c r="DPK8" s="746"/>
      <c r="DPL8" s="746"/>
      <c r="DPM8" s="746"/>
      <c r="DPN8" s="746"/>
      <c r="DPO8" s="746"/>
      <c r="DPP8" s="746"/>
      <c r="DPQ8" s="746"/>
      <c r="DPR8" s="746"/>
      <c r="DPS8" s="746"/>
      <c r="DPT8" s="746"/>
      <c r="DPU8" s="746"/>
      <c r="DPV8" s="746"/>
      <c r="DPW8" s="746"/>
      <c r="DPX8" s="746"/>
      <c r="DPY8" s="746"/>
      <c r="DPZ8" s="746"/>
      <c r="DQA8" s="746"/>
      <c r="DQB8" s="746"/>
      <c r="DQC8" s="746"/>
      <c r="DQD8" s="746"/>
      <c r="DQE8" s="746"/>
      <c r="DQF8" s="746"/>
      <c r="DQG8" s="746"/>
      <c r="DQH8" s="746"/>
      <c r="DQI8" s="746"/>
      <c r="DQJ8" s="746"/>
      <c r="DQK8" s="746"/>
      <c r="DQL8" s="746"/>
      <c r="DQM8" s="746"/>
      <c r="DQN8" s="746"/>
      <c r="DQO8" s="746"/>
      <c r="DQP8" s="746"/>
      <c r="DQQ8" s="746"/>
      <c r="DQR8" s="746"/>
      <c r="DQS8" s="746"/>
      <c r="DQT8" s="746"/>
      <c r="DQU8" s="746"/>
      <c r="DQV8" s="746"/>
      <c r="DQW8" s="746"/>
      <c r="DQX8" s="746"/>
      <c r="DQY8" s="746"/>
      <c r="DQZ8" s="746"/>
      <c r="DRA8" s="746"/>
      <c r="DRB8" s="746"/>
      <c r="DRC8" s="746"/>
      <c r="DRD8" s="746"/>
      <c r="DRE8" s="746"/>
      <c r="DRF8" s="746"/>
      <c r="DRG8" s="746"/>
      <c r="DRH8" s="746"/>
      <c r="DRI8" s="746"/>
      <c r="DRJ8" s="746"/>
      <c r="DRK8" s="746"/>
      <c r="DRL8" s="746"/>
      <c r="DRM8" s="746"/>
      <c r="DRN8" s="746"/>
      <c r="DRO8" s="746"/>
      <c r="DRP8" s="746"/>
      <c r="DRQ8" s="746"/>
      <c r="DRR8" s="746"/>
      <c r="DRS8" s="746"/>
      <c r="DRT8" s="746"/>
      <c r="DRU8" s="746"/>
      <c r="DRV8" s="746"/>
      <c r="DRW8" s="746"/>
      <c r="DRX8" s="746"/>
      <c r="DRY8" s="746"/>
      <c r="DRZ8" s="746"/>
      <c r="DSA8" s="746"/>
      <c r="DSB8" s="746"/>
      <c r="DSC8" s="746"/>
      <c r="DSD8" s="746"/>
      <c r="DSE8" s="746"/>
      <c r="DSF8" s="746"/>
      <c r="DSG8" s="746"/>
      <c r="DSH8" s="746"/>
      <c r="DSI8" s="746"/>
      <c r="DSJ8" s="746"/>
      <c r="DSK8" s="746"/>
      <c r="DSL8" s="746"/>
      <c r="DSM8" s="746"/>
      <c r="DSN8" s="746"/>
      <c r="DSO8" s="746"/>
      <c r="DSP8" s="746"/>
      <c r="DSQ8" s="746"/>
      <c r="DSR8" s="746"/>
      <c r="DSS8" s="746"/>
      <c r="DST8" s="746"/>
      <c r="DSU8" s="746"/>
      <c r="DSV8" s="746"/>
      <c r="DSW8" s="746"/>
      <c r="DSX8" s="746"/>
      <c r="DSY8" s="746"/>
      <c r="DSZ8" s="746"/>
      <c r="DTA8" s="746"/>
      <c r="DTB8" s="746"/>
      <c r="DTC8" s="746"/>
      <c r="DTD8" s="746"/>
      <c r="DTE8" s="746"/>
      <c r="DTF8" s="746"/>
      <c r="DTG8" s="746"/>
      <c r="DTH8" s="746"/>
      <c r="DTI8" s="746"/>
      <c r="DTJ8" s="746"/>
      <c r="DTK8" s="746"/>
      <c r="DTL8" s="746"/>
      <c r="DTM8" s="746"/>
      <c r="DTN8" s="746"/>
      <c r="DTO8" s="746"/>
      <c r="DTP8" s="746"/>
      <c r="DTQ8" s="746"/>
      <c r="DTR8" s="746"/>
      <c r="DTS8" s="746"/>
      <c r="DTT8" s="746"/>
      <c r="DTU8" s="746"/>
      <c r="DTV8" s="746"/>
      <c r="DTW8" s="746"/>
      <c r="DTX8" s="746"/>
      <c r="DTY8" s="746"/>
      <c r="DTZ8" s="746"/>
      <c r="DUA8" s="746"/>
      <c r="DUB8" s="746"/>
      <c r="DUC8" s="746"/>
      <c r="DUD8" s="746"/>
      <c r="DUE8" s="746"/>
      <c r="DUF8" s="746"/>
      <c r="DUG8" s="746"/>
      <c r="DUH8" s="746"/>
      <c r="DUI8" s="746"/>
      <c r="DUJ8" s="746"/>
      <c r="DUK8" s="746"/>
      <c r="DUL8" s="746"/>
      <c r="DUM8" s="746"/>
      <c r="DUN8" s="746"/>
      <c r="DUO8" s="746"/>
      <c r="DUP8" s="746"/>
      <c r="DUQ8" s="746"/>
      <c r="DUR8" s="746"/>
      <c r="DUS8" s="746"/>
      <c r="DUT8" s="746"/>
      <c r="DUU8" s="746"/>
      <c r="DUV8" s="746"/>
      <c r="DUW8" s="746"/>
      <c r="DUX8" s="746"/>
      <c r="DUY8" s="746"/>
      <c r="DUZ8" s="746"/>
      <c r="DVA8" s="746"/>
      <c r="DVB8" s="746"/>
      <c r="DVC8" s="746"/>
      <c r="DVD8" s="746"/>
      <c r="DVE8" s="746"/>
      <c r="DVF8" s="746"/>
      <c r="DVG8" s="746"/>
      <c r="DVH8" s="746"/>
      <c r="DVI8" s="746"/>
      <c r="DVJ8" s="746"/>
      <c r="DVK8" s="746"/>
      <c r="DVL8" s="746"/>
      <c r="DVM8" s="746"/>
      <c r="DVN8" s="746"/>
      <c r="DVO8" s="746"/>
      <c r="DVP8" s="746"/>
      <c r="DVQ8" s="746"/>
      <c r="DVR8" s="746"/>
      <c r="DVS8" s="746"/>
      <c r="DVT8" s="746"/>
      <c r="DVU8" s="746"/>
      <c r="DVV8" s="746"/>
      <c r="DVW8" s="746"/>
      <c r="DVX8" s="746"/>
      <c r="DVY8" s="746"/>
      <c r="DVZ8" s="746"/>
      <c r="DWA8" s="746"/>
      <c r="DWB8" s="746"/>
      <c r="DWC8" s="746"/>
      <c r="DWD8" s="746"/>
      <c r="DWE8" s="746"/>
      <c r="DWF8" s="746"/>
      <c r="DWG8" s="746"/>
      <c r="DWH8" s="746"/>
      <c r="DWI8" s="746"/>
      <c r="DWJ8" s="746"/>
      <c r="DWK8" s="746"/>
      <c r="DWL8" s="746"/>
      <c r="DWM8" s="746"/>
      <c r="DWN8" s="746"/>
      <c r="DWO8" s="746"/>
      <c r="DWP8" s="746"/>
      <c r="DWQ8" s="746"/>
      <c r="DWR8" s="746"/>
      <c r="DWS8" s="746"/>
      <c r="DWT8" s="746"/>
      <c r="DWU8" s="746"/>
      <c r="DWV8" s="746"/>
      <c r="DWW8" s="746"/>
      <c r="DWX8" s="746"/>
      <c r="DWY8" s="746"/>
      <c r="DWZ8" s="746"/>
      <c r="DXA8" s="746"/>
      <c r="DXB8" s="746"/>
      <c r="DXC8" s="746"/>
      <c r="DXD8" s="746"/>
      <c r="DXE8" s="746"/>
      <c r="DXF8" s="746"/>
      <c r="DXG8" s="746"/>
      <c r="DXH8" s="746"/>
      <c r="DXI8" s="746"/>
      <c r="DXJ8" s="746"/>
      <c r="DXK8" s="746"/>
      <c r="DXL8" s="746"/>
      <c r="DXM8" s="746"/>
      <c r="DXN8" s="746"/>
      <c r="DXO8" s="746"/>
      <c r="DXP8" s="746"/>
      <c r="DXQ8" s="746"/>
      <c r="DXR8" s="746"/>
      <c r="DXS8" s="746"/>
      <c r="DXT8" s="746"/>
      <c r="DXU8" s="746"/>
      <c r="DXV8" s="746"/>
      <c r="DXW8" s="746"/>
      <c r="DXX8" s="746"/>
      <c r="DXY8" s="746"/>
      <c r="DXZ8" s="746"/>
      <c r="DYA8" s="746"/>
      <c r="DYB8" s="746"/>
      <c r="DYC8" s="746"/>
      <c r="DYD8" s="746"/>
      <c r="DYE8" s="746"/>
      <c r="DYF8" s="746"/>
      <c r="DYG8" s="746"/>
      <c r="DYH8" s="746"/>
      <c r="DYI8" s="746"/>
      <c r="DYJ8" s="746"/>
      <c r="DYK8" s="746"/>
      <c r="DYL8" s="746"/>
      <c r="DYM8" s="746"/>
      <c r="DYN8" s="746"/>
      <c r="DYO8" s="746"/>
      <c r="DYP8" s="746"/>
      <c r="DYQ8" s="746"/>
      <c r="DYR8" s="746"/>
      <c r="DYS8" s="746"/>
      <c r="DYT8" s="746"/>
      <c r="DYU8" s="746"/>
      <c r="DYV8" s="746"/>
      <c r="DYW8" s="746"/>
      <c r="DYX8" s="746"/>
      <c r="DYY8" s="746"/>
      <c r="DYZ8" s="746"/>
      <c r="DZA8" s="746"/>
      <c r="DZB8" s="746"/>
      <c r="DZC8" s="746"/>
      <c r="DZD8" s="746"/>
      <c r="DZE8" s="746"/>
      <c r="DZF8" s="746"/>
      <c r="DZG8" s="746"/>
      <c r="DZH8" s="746"/>
      <c r="DZI8" s="746"/>
      <c r="DZJ8" s="746"/>
      <c r="DZK8" s="746"/>
      <c r="DZL8" s="746"/>
      <c r="DZM8" s="746"/>
      <c r="DZN8" s="746"/>
      <c r="DZO8" s="746"/>
      <c r="DZP8" s="746"/>
      <c r="DZQ8" s="746"/>
      <c r="DZR8" s="746"/>
      <c r="DZS8" s="746"/>
      <c r="DZT8" s="746"/>
      <c r="DZU8" s="746"/>
      <c r="DZV8" s="746"/>
      <c r="DZW8" s="746"/>
      <c r="DZX8" s="746"/>
      <c r="DZY8" s="746"/>
      <c r="DZZ8" s="746"/>
      <c r="EAA8" s="746"/>
      <c r="EAB8" s="746"/>
      <c r="EAC8" s="746"/>
      <c r="EAD8" s="746"/>
      <c r="EAE8" s="746"/>
      <c r="EAF8" s="746"/>
      <c r="EAG8" s="746"/>
      <c r="EAH8" s="746"/>
      <c r="EAI8" s="746"/>
      <c r="EAJ8" s="746"/>
      <c r="EAK8" s="746"/>
      <c r="EAL8" s="746"/>
      <c r="EAM8" s="746"/>
      <c r="EAN8" s="746"/>
      <c r="EAO8" s="746"/>
      <c r="EAP8" s="746"/>
      <c r="EAQ8" s="746"/>
      <c r="EAR8" s="746"/>
      <c r="EAS8" s="746"/>
      <c r="EAT8" s="746"/>
      <c r="EAU8" s="746"/>
      <c r="EAV8" s="746"/>
      <c r="EAW8" s="746"/>
      <c r="EAX8" s="746"/>
      <c r="EAY8" s="746"/>
      <c r="EAZ8" s="746"/>
      <c r="EBA8" s="746"/>
      <c r="EBB8" s="746"/>
      <c r="EBC8" s="746"/>
      <c r="EBD8" s="746"/>
      <c r="EBE8" s="746"/>
      <c r="EBF8" s="746"/>
      <c r="EBG8" s="746"/>
      <c r="EBH8" s="746"/>
      <c r="EBI8" s="746"/>
      <c r="EBJ8" s="746"/>
      <c r="EBK8" s="746"/>
      <c r="EBL8" s="746"/>
      <c r="EBM8" s="746"/>
      <c r="EBN8" s="746"/>
      <c r="EBO8" s="746"/>
      <c r="EBP8" s="746"/>
      <c r="EBQ8" s="746"/>
      <c r="EBR8" s="746"/>
      <c r="EBS8" s="746"/>
      <c r="EBT8" s="746"/>
      <c r="EBU8" s="746"/>
      <c r="EBV8" s="746"/>
      <c r="EBW8" s="746"/>
      <c r="EBX8" s="746"/>
      <c r="EBY8" s="746"/>
      <c r="EBZ8" s="746"/>
      <c r="ECA8" s="746"/>
      <c r="ECB8" s="746"/>
      <c r="ECC8" s="746"/>
      <c r="ECD8" s="746"/>
      <c r="ECE8" s="746"/>
      <c r="ECF8" s="746"/>
      <c r="ECG8" s="746"/>
      <c r="ECH8" s="746"/>
      <c r="ECI8" s="746"/>
      <c r="ECJ8" s="746"/>
      <c r="ECK8" s="746"/>
      <c r="ECL8" s="746"/>
      <c r="ECM8" s="746"/>
      <c r="ECN8" s="746"/>
      <c r="ECO8" s="746"/>
      <c r="ECP8" s="746"/>
      <c r="ECQ8" s="746"/>
      <c r="ECR8" s="746"/>
      <c r="ECS8" s="746"/>
      <c r="ECT8" s="746"/>
      <c r="ECU8" s="746"/>
      <c r="ECV8" s="746"/>
      <c r="ECW8" s="746"/>
      <c r="ECX8" s="746"/>
      <c r="ECY8" s="746"/>
      <c r="ECZ8" s="746"/>
      <c r="EDA8" s="746"/>
      <c r="EDB8" s="746"/>
      <c r="EDC8" s="746"/>
      <c r="EDD8" s="746"/>
      <c r="EDE8" s="746"/>
      <c r="EDF8" s="746"/>
      <c r="EDG8" s="746"/>
      <c r="EDH8" s="746"/>
      <c r="EDI8" s="746"/>
      <c r="EDJ8" s="746"/>
      <c r="EDK8" s="746"/>
      <c r="EDL8" s="746"/>
      <c r="EDM8" s="746"/>
      <c r="EDN8" s="746"/>
      <c r="EDO8" s="746"/>
      <c r="EDP8" s="746"/>
      <c r="EDQ8" s="746"/>
      <c r="EDR8" s="746"/>
      <c r="EDS8" s="746"/>
      <c r="EDT8" s="746"/>
      <c r="EDU8" s="746"/>
      <c r="EDV8" s="746"/>
      <c r="EDW8" s="746"/>
      <c r="EDX8" s="746"/>
      <c r="EDY8" s="746"/>
      <c r="EDZ8" s="746"/>
      <c r="EEA8" s="746"/>
      <c r="EEB8" s="746"/>
      <c r="EEC8" s="746"/>
      <c r="EED8" s="746"/>
      <c r="EEE8" s="746"/>
      <c r="EEF8" s="746"/>
      <c r="EEG8" s="746"/>
      <c r="EEH8" s="746"/>
      <c r="EEI8" s="746"/>
      <c r="EEJ8" s="746"/>
      <c r="EEK8" s="746"/>
      <c r="EEL8" s="746"/>
      <c r="EEM8" s="746"/>
      <c r="EEN8" s="746"/>
      <c r="EEO8" s="746"/>
      <c r="EEP8" s="746"/>
      <c r="EEQ8" s="746"/>
      <c r="EER8" s="746"/>
      <c r="EES8" s="746"/>
      <c r="EET8" s="746"/>
      <c r="EEU8" s="746"/>
      <c r="EEV8" s="746"/>
      <c r="EEW8" s="746"/>
      <c r="EEX8" s="746"/>
      <c r="EEY8" s="746"/>
      <c r="EEZ8" s="746"/>
      <c r="EFA8" s="746"/>
      <c r="EFB8" s="746"/>
      <c r="EFC8" s="746"/>
      <c r="EFD8" s="746"/>
      <c r="EFE8" s="746"/>
      <c r="EFF8" s="746"/>
      <c r="EFG8" s="746"/>
      <c r="EFH8" s="746"/>
      <c r="EFI8" s="746"/>
      <c r="EFJ8" s="746"/>
      <c r="EFK8" s="746"/>
      <c r="EFL8" s="746"/>
      <c r="EFM8" s="746"/>
      <c r="EFN8" s="746"/>
      <c r="EFO8" s="746"/>
      <c r="EFP8" s="746"/>
      <c r="EFQ8" s="746"/>
      <c r="EFR8" s="746"/>
      <c r="EFS8" s="746"/>
      <c r="EFT8" s="746"/>
      <c r="EFU8" s="746"/>
      <c r="EFV8" s="746"/>
      <c r="EFW8" s="746"/>
      <c r="EFX8" s="746"/>
      <c r="EFY8" s="746"/>
      <c r="EFZ8" s="746"/>
      <c r="EGA8" s="746"/>
      <c r="EGB8" s="746"/>
      <c r="EGC8" s="746"/>
      <c r="EGD8" s="746"/>
      <c r="EGE8" s="746"/>
      <c r="EGF8" s="746"/>
      <c r="EGG8" s="746"/>
      <c r="EGH8" s="746"/>
      <c r="EGI8" s="746"/>
      <c r="EGJ8" s="746"/>
      <c r="EGK8" s="746"/>
      <c r="EGL8" s="746"/>
      <c r="EGM8" s="746"/>
      <c r="EGN8" s="746"/>
      <c r="EGO8" s="746"/>
      <c r="EGP8" s="746"/>
      <c r="EGQ8" s="746"/>
      <c r="EGR8" s="746"/>
      <c r="EGS8" s="746"/>
      <c r="EGT8" s="746"/>
      <c r="EGU8" s="746"/>
      <c r="EGV8" s="746"/>
      <c r="EGW8" s="746"/>
      <c r="EGX8" s="746"/>
      <c r="EGY8" s="746"/>
      <c r="EGZ8" s="746"/>
      <c r="EHA8" s="746"/>
      <c r="EHB8" s="746"/>
      <c r="EHC8" s="746"/>
      <c r="EHD8" s="746"/>
      <c r="EHE8" s="746"/>
      <c r="EHF8" s="746"/>
      <c r="EHG8" s="746"/>
      <c r="EHH8" s="746"/>
      <c r="EHI8" s="746"/>
      <c r="EHJ8" s="746"/>
      <c r="EHK8" s="746"/>
      <c r="EHL8" s="746"/>
      <c r="EHM8" s="746"/>
      <c r="EHN8" s="746"/>
      <c r="EHO8" s="746"/>
      <c r="EHP8" s="746"/>
      <c r="EHQ8" s="746"/>
      <c r="EHR8" s="746"/>
      <c r="EHS8" s="746"/>
      <c r="EHT8" s="746"/>
      <c r="EHU8" s="746"/>
      <c r="EHV8" s="746"/>
      <c r="EHW8" s="746"/>
      <c r="EHX8" s="746"/>
      <c r="EHY8" s="746"/>
      <c r="EHZ8" s="746"/>
      <c r="EIA8" s="746"/>
      <c r="EIB8" s="746"/>
      <c r="EIC8" s="746"/>
      <c r="EID8" s="746"/>
      <c r="EIE8" s="746"/>
      <c r="EIF8" s="746"/>
      <c r="EIG8" s="746"/>
      <c r="EIH8" s="746"/>
      <c r="EII8" s="746"/>
      <c r="EIJ8" s="746"/>
      <c r="EIK8" s="746"/>
      <c r="EIL8" s="746"/>
      <c r="EIM8" s="746"/>
      <c r="EIN8" s="746"/>
      <c r="EIO8" s="746"/>
      <c r="EIP8" s="746"/>
      <c r="EIQ8" s="746"/>
      <c r="EIR8" s="746"/>
      <c r="EIS8" s="746"/>
      <c r="EIT8" s="746"/>
      <c r="EIU8" s="746"/>
      <c r="EIV8" s="746"/>
      <c r="EIW8" s="746"/>
      <c r="EIX8" s="746"/>
      <c r="EIY8" s="746"/>
      <c r="EIZ8" s="746"/>
      <c r="EJA8" s="746"/>
      <c r="EJB8" s="746"/>
      <c r="EJC8" s="746"/>
      <c r="EJD8" s="746"/>
      <c r="EJE8" s="746"/>
      <c r="EJF8" s="746"/>
      <c r="EJG8" s="746"/>
      <c r="EJH8" s="746"/>
      <c r="EJI8" s="746"/>
      <c r="EJJ8" s="746"/>
      <c r="EJK8" s="746"/>
      <c r="EJL8" s="746"/>
      <c r="EJM8" s="746"/>
      <c r="EJN8" s="746"/>
      <c r="EJO8" s="746"/>
      <c r="EJP8" s="746"/>
      <c r="EJQ8" s="746"/>
      <c r="EJR8" s="746"/>
      <c r="EJS8" s="746"/>
      <c r="EJT8" s="746"/>
      <c r="EJU8" s="746"/>
      <c r="EJV8" s="746"/>
      <c r="EJW8" s="746"/>
      <c r="EJX8" s="746"/>
      <c r="EJY8" s="746"/>
      <c r="EJZ8" s="746"/>
      <c r="EKA8" s="746"/>
      <c r="EKB8" s="746"/>
      <c r="EKC8" s="746"/>
      <c r="EKD8" s="746"/>
      <c r="EKE8" s="746"/>
      <c r="EKF8" s="746"/>
      <c r="EKG8" s="746"/>
      <c r="EKH8" s="746"/>
      <c r="EKI8" s="746"/>
      <c r="EKJ8" s="746"/>
      <c r="EKK8" s="746"/>
      <c r="EKL8" s="746"/>
      <c r="EKM8" s="746"/>
      <c r="EKN8" s="746"/>
      <c r="EKO8" s="746"/>
      <c r="EKP8" s="746"/>
      <c r="EKQ8" s="746"/>
      <c r="EKR8" s="746"/>
      <c r="EKS8" s="746"/>
      <c r="EKT8" s="746"/>
      <c r="EKU8" s="746"/>
      <c r="EKV8" s="746"/>
      <c r="EKW8" s="746"/>
      <c r="EKX8" s="746"/>
      <c r="EKY8" s="746"/>
      <c r="EKZ8" s="746"/>
      <c r="ELA8" s="746"/>
      <c r="ELB8" s="746"/>
      <c r="ELC8" s="746"/>
      <c r="ELD8" s="746"/>
      <c r="ELE8" s="746"/>
      <c r="ELF8" s="746"/>
      <c r="ELG8" s="746"/>
      <c r="ELH8" s="746"/>
      <c r="ELI8" s="746"/>
      <c r="ELJ8" s="746"/>
      <c r="ELK8" s="746"/>
      <c r="ELL8" s="746"/>
      <c r="ELM8" s="746"/>
      <c r="ELN8" s="746"/>
      <c r="ELO8" s="746"/>
      <c r="ELP8" s="746"/>
      <c r="ELQ8" s="746"/>
      <c r="ELR8" s="746"/>
      <c r="ELS8" s="746"/>
      <c r="ELT8" s="746"/>
      <c r="ELU8" s="746"/>
      <c r="ELV8" s="746"/>
      <c r="ELW8" s="746"/>
      <c r="ELX8" s="746"/>
      <c r="ELY8" s="746"/>
      <c r="ELZ8" s="746"/>
      <c r="EMA8" s="746"/>
      <c r="EMB8" s="746"/>
      <c r="EMC8" s="746"/>
      <c r="EMD8" s="746"/>
      <c r="EME8" s="746"/>
      <c r="EMF8" s="746"/>
      <c r="EMG8" s="746"/>
      <c r="EMH8" s="746"/>
      <c r="EMI8" s="746"/>
      <c r="EMJ8" s="746"/>
      <c r="EMK8" s="746"/>
      <c r="EML8" s="746"/>
      <c r="EMM8" s="746"/>
      <c r="EMN8" s="746"/>
      <c r="EMO8" s="746"/>
      <c r="EMP8" s="746"/>
      <c r="EMQ8" s="746"/>
      <c r="EMR8" s="746"/>
      <c r="EMS8" s="746"/>
      <c r="EMT8" s="746"/>
      <c r="EMU8" s="746"/>
      <c r="EMV8" s="746"/>
      <c r="EMW8" s="746"/>
      <c r="EMX8" s="746"/>
      <c r="EMY8" s="746"/>
      <c r="EMZ8" s="746"/>
      <c r="ENA8" s="746"/>
      <c r="ENB8" s="746"/>
      <c r="ENC8" s="746"/>
      <c r="END8" s="746"/>
      <c r="ENE8" s="746"/>
      <c r="ENF8" s="746"/>
      <c r="ENG8" s="746"/>
      <c r="ENH8" s="746"/>
      <c r="ENI8" s="746"/>
      <c r="ENJ8" s="746"/>
      <c r="ENK8" s="746"/>
      <c r="ENL8" s="746"/>
      <c r="ENM8" s="746"/>
      <c r="ENN8" s="746"/>
      <c r="ENO8" s="746"/>
      <c r="ENP8" s="746"/>
      <c r="ENQ8" s="746"/>
      <c r="ENR8" s="746"/>
      <c r="ENS8" s="746"/>
      <c r="ENT8" s="746"/>
      <c r="ENU8" s="746"/>
      <c r="ENV8" s="746"/>
      <c r="ENW8" s="746"/>
      <c r="ENX8" s="746"/>
      <c r="ENY8" s="746"/>
      <c r="ENZ8" s="746"/>
      <c r="EOA8" s="746"/>
      <c r="EOB8" s="746"/>
      <c r="EOC8" s="746"/>
      <c r="EOD8" s="746"/>
      <c r="EOE8" s="746"/>
      <c r="EOF8" s="746"/>
      <c r="EOG8" s="746"/>
      <c r="EOH8" s="746"/>
      <c r="EOI8" s="746"/>
      <c r="EOJ8" s="746"/>
      <c r="EOK8" s="746"/>
      <c r="EOL8" s="746"/>
      <c r="EOM8" s="746"/>
      <c r="EON8" s="746"/>
      <c r="EOO8" s="746"/>
      <c r="EOP8" s="746"/>
      <c r="EOQ8" s="746"/>
      <c r="EOR8" s="746"/>
      <c r="EOS8" s="746"/>
      <c r="EOT8" s="746"/>
      <c r="EOU8" s="746"/>
      <c r="EOV8" s="746"/>
      <c r="EOW8" s="746"/>
      <c r="EOX8" s="746"/>
      <c r="EOY8" s="746"/>
      <c r="EOZ8" s="746"/>
      <c r="EPA8" s="746"/>
      <c r="EPB8" s="746"/>
      <c r="EPC8" s="746"/>
      <c r="EPD8" s="746"/>
      <c r="EPE8" s="746"/>
      <c r="EPF8" s="746"/>
      <c r="EPG8" s="746"/>
      <c r="EPH8" s="746"/>
      <c r="EPI8" s="746"/>
      <c r="EPJ8" s="746"/>
      <c r="EPK8" s="746"/>
      <c r="EPL8" s="746"/>
      <c r="EPM8" s="746"/>
      <c r="EPN8" s="746"/>
      <c r="EPO8" s="746"/>
      <c r="EPP8" s="746"/>
      <c r="EPQ8" s="746"/>
      <c r="EPR8" s="746"/>
      <c r="EPS8" s="746"/>
      <c r="EPT8" s="746"/>
      <c r="EPU8" s="746"/>
      <c r="EPV8" s="746"/>
      <c r="EPW8" s="746"/>
      <c r="EPX8" s="746"/>
      <c r="EPY8" s="746"/>
      <c r="EPZ8" s="746"/>
      <c r="EQA8" s="746"/>
      <c r="EQB8" s="746"/>
      <c r="EQC8" s="746"/>
      <c r="EQD8" s="746"/>
      <c r="EQE8" s="746"/>
      <c r="EQF8" s="746"/>
      <c r="EQG8" s="746"/>
      <c r="EQH8" s="746"/>
      <c r="EQI8" s="746"/>
      <c r="EQJ8" s="746"/>
      <c r="EQK8" s="746"/>
      <c r="EQL8" s="746"/>
      <c r="EQM8" s="746"/>
      <c r="EQN8" s="746"/>
      <c r="EQO8" s="746"/>
      <c r="EQP8" s="746"/>
      <c r="EQQ8" s="746"/>
      <c r="EQR8" s="746"/>
      <c r="EQS8" s="746"/>
      <c r="EQT8" s="746"/>
      <c r="EQU8" s="746"/>
      <c r="EQV8" s="746"/>
      <c r="EQW8" s="746"/>
      <c r="EQX8" s="746"/>
      <c r="EQY8" s="746"/>
      <c r="EQZ8" s="746"/>
      <c r="ERA8" s="746"/>
      <c r="ERB8" s="746"/>
      <c r="ERC8" s="746"/>
      <c r="ERD8" s="746"/>
      <c r="ERE8" s="746"/>
      <c r="ERF8" s="746"/>
      <c r="ERG8" s="746"/>
      <c r="ERH8" s="746"/>
      <c r="ERI8" s="746"/>
      <c r="ERJ8" s="746"/>
      <c r="ERK8" s="746"/>
      <c r="ERL8" s="746"/>
      <c r="ERM8" s="746"/>
      <c r="ERN8" s="746"/>
      <c r="ERO8" s="746"/>
      <c r="ERP8" s="746"/>
      <c r="ERQ8" s="746"/>
      <c r="ERR8" s="746"/>
      <c r="ERS8" s="746"/>
      <c r="ERT8" s="746"/>
      <c r="ERU8" s="746"/>
      <c r="ERV8" s="746"/>
      <c r="ERW8" s="746"/>
      <c r="ERX8" s="746"/>
      <c r="ERY8" s="746"/>
      <c r="ERZ8" s="746"/>
      <c r="ESA8" s="746"/>
      <c r="ESB8" s="746"/>
      <c r="ESC8" s="746"/>
      <c r="ESD8" s="746"/>
      <c r="ESE8" s="746"/>
      <c r="ESF8" s="746"/>
      <c r="ESG8" s="746"/>
      <c r="ESH8" s="746"/>
      <c r="ESI8" s="746"/>
      <c r="ESJ8" s="746"/>
      <c r="ESK8" s="746"/>
      <c r="ESL8" s="746"/>
      <c r="ESM8" s="746"/>
      <c r="ESN8" s="746"/>
      <c r="ESO8" s="746"/>
      <c r="ESP8" s="746"/>
      <c r="ESQ8" s="746"/>
      <c r="ESR8" s="746"/>
      <c r="ESS8" s="746"/>
      <c r="EST8" s="746"/>
      <c r="ESU8" s="746"/>
      <c r="ESV8" s="746"/>
      <c r="ESW8" s="746"/>
      <c r="ESX8" s="746"/>
      <c r="ESY8" s="746"/>
      <c r="ESZ8" s="746"/>
      <c r="ETA8" s="746"/>
      <c r="ETB8" s="746"/>
      <c r="ETC8" s="746"/>
      <c r="ETD8" s="746"/>
      <c r="ETE8" s="746"/>
      <c r="ETF8" s="746"/>
      <c r="ETG8" s="746"/>
      <c r="ETH8" s="746"/>
      <c r="ETI8" s="746"/>
      <c r="ETJ8" s="746"/>
      <c r="ETK8" s="746"/>
      <c r="ETL8" s="746"/>
      <c r="ETM8" s="746"/>
      <c r="ETN8" s="746"/>
      <c r="ETO8" s="746"/>
      <c r="ETP8" s="746"/>
      <c r="ETQ8" s="746"/>
      <c r="ETR8" s="746"/>
      <c r="ETS8" s="746"/>
      <c r="ETT8" s="746"/>
      <c r="ETU8" s="746"/>
      <c r="ETV8" s="746"/>
      <c r="ETW8" s="746"/>
      <c r="ETX8" s="746"/>
      <c r="ETY8" s="746"/>
      <c r="ETZ8" s="746"/>
      <c r="EUA8" s="746"/>
      <c r="EUB8" s="746"/>
      <c r="EUC8" s="746"/>
      <c r="EUD8" s="746"/>
      <c r="EUE8" s="746"/>
      <c r="EUF8" s="746"/>
      <c r="EUG8" s="746"/>
      <c r="EUH8" s="746"/>
      <c r="EUI8" s="746"/>
      <c r="EUJ8" s="746"/>
      <c r="EUK8" s="746"/>
      <c r="EUL8" s="746"/>
      <c r="EUM8" s="746"/>
      <c r="EUN8" s="746"/>
      <c r="EUO8" s="746"/>
      <c r="EUP8" s="746"/>
      <c r="EUQ8" s="746"/>
      <c r="EUR8" s="746"/>
      <c r="EUS8" s="746"/>
      <c r="EUT8" s="746"/>
      <c r="EUU8" s="746"/>
      <c r="EUV8" s="746"/>
      <c r="EUW8" s="746"/>
      <c r="EUX8" s="746"/>
      <c r="EUY8" s="746"/>
      <c r="EUZ8" s="746"/>
      <c r="EVA8" s="746"/>
      <c r="EVB8" s="746"/>
      <c r="EVC8" s="746"/>
      <c r="EVD8" s="746"/>
      <c r="EVE8" s="746"/>
      <c r="EVF8" s="746"/>
      <c r="EVG8" s="746"/>
      <c r="EVH8" s="746"/>
      <c r="EVI8" s="746"/>
      <c r="EVJ8" s="746"/>
      <c r="EVK8" s="746"/>
      <c r="EVL8" s="746"/>
      <c r="EVM8" s="746"/>
      <c r="EVN8" s="746"/>
      <c r="EVO8" s="746"/>
      <c r="EVP8" s="746"/>
      <c r="EVQ8" s="746"/>
      <c r="EVR8" s="746"/>
      <c r="EVS8" s="746"/>
      <c r="EVT8" s="746"/>
      <c r="EVU8" s="746"/>
      <c r="EVV8" s="746"/>
      <c r="EVW8" s="746"/>
      <c r="EVX8" s="746"/>
      <c r="EVY8" s="746"/>
      <c r="EVZ8" s="746"/>
      <c r="EWA8" s="746"/>
      <c r="EWB8" s="746"/>
      <c r="EWC8" s="746"/>
      <c r="EWD8" s="746"/>
      <c r="EWE8" s="746"/>
      <c r="EWF8" s="746"/>
      <c r="EWG8" s="746"/>
      <c r="EWH8" s="746"/>
      <c r="EWI8" s="746"/>
      <c r="EWJ8" s="746"/>
      <c r="EWK8" s="746"/>
      <c r="EWL8" s="746"/>
      <c r="EWM8" s="746"/>
      <c r="EWN8" s="746"/>
      <c r="EWO8" s="746"/>
      <c r="EWP8" s="746"/>
      <c r="EWQ8" s="746"/>
      <c r="EWR8" s="746"/>
      <c r="EWS8" s="746"/>
      <c r="EWT8" s="746"/>
      <c r="EWU8" s="746"/>
      <c r="EWV8" s="746"/>
      <c r="EWW8" s="746"/>
      <c r="EWX8" s="746"/>
      <c r="EWY8" s="746"/>
      <c r="EWZ8" s="746"/>
      <c r="EXA8" s="746"/>
      <c r="EXB8" s="746"/>
      <c r="EXC8" s="746"/>
      <c r="EXD8" s="746"/>
      <c r="EXE8" s="746"/>
      <c r="EXF8" s="746"/>
      <c r="EXG8" s="746"/>
      <c r="EXH8" s="746"/>
      <c r="EXI8" s="746"/>
      <c r="EXJ8" s="746"/>
      <c r="EXK8" s="746"/>
      <c r="EXL8" s="746"/>
      <c r="EXM8" s="746"/>
      <c r="EXN8" s="746"/>
      <c r="EXO8" s="746"/>
      <c r="EXP8" s="746"/>
      <c r="EXQ8" s="746"/>
      <c r="EXR8" s="746"/>
      <c r="EXS8" s="746"/>
      <c r="EXT8" s="746"/>
      <c r="EXU8" s="746"/>
      <c r="EXV8" s="746"/>
      <c r="EXW8" s="746"/>
      <c r="EXX8" s="746"/>
      <c r="EXY8" s="746"/>
      <c r="EXZ8" s="746"/>
      <c r="EYA8" s="746"/>
      <c r="EYB8" s="746"/>
      <c r="EYC8" s="746"/>
      <c r="EYD8" s="746"/>
      <c r="EYE8" s="746"/>
      <c r="EYF8" s="746"/>
      <c r="EYG8" s="746"/>
      <c r="EYH8" s="746"/>
      <c r="EYI8" s="746"/>
      <c r="EYJ8" s="746"/>
      <c r="EYK8" s="746"/>
      <c r="EYL8" s="746"/>
      <c r="EYM8" s="746"/>
      <c r="EYN8" s="746"/>
      <c r="EYO8" s="746"/>
      <c r="EYP8" s="746"/>
      <c r="EYQ8" s="746"/>
      <c r="EYR8" s="746"/>
      <c r="EYS8" s="746"/>
      <c r="EYT8" s="746"/>
      <c r="EYU8" s="746"/>
      <c r="EYV8" s="746"/>
      <c r="EYW8" s="746"/>
      <c r="EYX8" s="746"/>
      <c r="EYY8" s="746"/>
      <c r="EYZ8" s="746"/>
      <c r="EZA8" s="746"/>
      <c r="EZB8" s="746"/>
      <c r="EZC8" s="746"/>
      <c r="EZD8" s="746"/>
      <c r="EZE8" s="746"/>
      <c r="EZF8" s="746"/>
      <c r="EZG8" s="746"/>
      <c r="EZH8" s="746"/>
      <c r="EZI8" s="746"/>
      <c r="EZJ8" s="746"/>
      <c r="EZK8" s="746"/>
      <c r="EZL8" s="746"/>
      <c r="EZM8" s="746"/>
      <c r="EZN8" s="746"/>
      <c r="EZO8" s="746"/>
      <c r="EZP8" s="746"/>
      <c r="EZQ8" s="746"/>
      <c r="EZR8" s="746"/>
      <c r="EZS8" s="746"/>
      <c r="EZT8" s="746"/>
      <c r="EZU8" s="746"/>
      <c r="EZV8" s="746"/>
      <c r="EZW8" s="746"/>
      <c r="EZX8" s="746"/>
      <c r="EZY8" s="746"/>
      <c r="EZZ8" s="746"/>
      <c r="FAA8" s="746"/>
      <c r="FAB8" s="746"/>
      <c r="FAC8" s="746"/>
      <c r="FAD8" s="746"/>
      <c r="FAE8" s="746"/>
      <c r="FAF8" s="746"/>
      <c r="FAG8" s="746"/>
      <c r="FAH8" s="746"/>
      <c r="FAI8" s="746"/>
      <c r="FAJ8" s="746"/>
      <c r="FAK8" s="746"/>
      <c r="FAL8" s="746"/>
      <c r="FAM8" s="746"/>
      <c r="FAN8" s="746"/>
      <c r="FAO8" s="746"/>
      <c r="FAP8" s="746"/>
      <c r="FAQ8" s="746"/>
      <c r="FAR8" s="746"/>
      <c r="FAS8" s="746"/>
      <c r="FAT8" s="746"/>
      <c r="FAU8" s="746"/>
      <c r="FAV8" s="746"/>
      <c r="FAW8" s="746"/>
      <c r="FAX8" s="746"/>
      <c r="FAY8" s="746"/>
      <c r="FAZ8" s="746"/>
      <c r="FBA8" s="746"/>
      <c r="FBB8" s="746"/>
      <c r="FBC8" s="746"/>
      <c r="FBD8" s="746"/>
      <c r="FBE8" s="746"/>
      <c r="FBF8" s="746"/>
      <c r="FBG8" s="746"/>
      <c r="FBH8" s="746"/>
      <c r="FBI8" s="746"/>
      <c r="FBJ8" s="746"/>
      <c r="FBK8" s="746"/>
      <c r="FBL8" s="746"/>
      <c r="FBM8" s="746"/>
      <c r="FBN8" s="746"/>
      <c r="FBO8" s="746"/>
      <c r="FBP8" s="746"/>
      <c r="FBQ8" s="746"/>
      <c r="FBR8" s="746"/>
      <c r="FBS8" s="746"/>
      <c r="FBT8" s="746"/>
      <c r="FBU8" s="746"/>
      <c r="FBV8" s="746"/>
      <c r="FBW8" s="746"/>
      <c r="FBX8" s="746"/>
      <c r="FBY8" s="746"/>
      <c r="FBZ8" s="746"/>
      <c r="FCA8" s="746"/>
      <c r="FCB8" s="746"/>
      <c r="FCC8" s="746"/>
      <c r="FCD8" s="746"/>
      <c r="FCE8" s="746"/>
      <c r="FCF8" s="746"/>
      <c r="FCG8" s="746"/>
      <c r="FCH8" s="746"/>
      <c r="FCI8" s="746"/>
      <c r="FCJ8" s="746"/>
      <c r="FCK8" s="746"/>
      <c r="FCL8" s="746"/>
      <c r="FCM8" s="746"/>
      <c r="FCN8" s="746"/>
      <c r="FCO8" s="746"/>
      <c r="FCP8" s="746"/>
      <c r="FCQ8" s="746"/>
      <c r="FCR8" s="746"/>
      <c r="FCS8" s="746"/>
      <c r="FCT8" s="746"/>
      <c r="FCU8" s="746"/>
      <c r="FCV8" s="746"/>
      <c r="FCW8" s="746"/>
      <c r="FCX8" s="746"/>
      <c r="FCY8" s="746"/>
      <c r="FCZ8" s="746"/>
      <c r="FDA8" s="746"/>
      <c r="FDB8" s="746"/>
      <c r="FDC8" s="746"/>
      <c r="FDD8" s="746"/>
      <c r="FDE8" s="746"/>
      <c r="FDF8" s="746"/>
      <c r="FDG8" s="746"/>
      <c r="FDH8" s="746"/>
      <c r="FDI8" s="746"/>
      <c r="FDJ8" s="746"/>
      <c r="FDK8" s="746"/>
      <c r="FDL8" s="746"/>
      <c r="FDM8" s="746"/>
      <c r="FDN8" s="746"/>
      <c r="FDO8" s="746"/>
      <c r="FDP8" s="746"/>
      <c r="FDQ8" s="746"/>
      <c r="FDR8" s="746"/>
      <c r="FDS8" s="746"/>
      <c r="FDT8" s="746"/>
      <c r="FDU8" s="746"/>
      <c r="FDV8" s="746"/>
      <c r="FDW8" s="746"/>
      <c r="FDX8" s="746"/>
      <c r="FDY8" s="746"/>
      <c r="FDZ8" s="746"/>
      <c r="FEA8" s="746"/>
      <c r="FEB8" s="746"/>
      <c r="FEC8" s="746"/>
      <c r="FED8" s="746"/>
      <c r="FEE8" s="746"/>
      <c r="FEF8" s="746"/>
      <c r="FEG8" s="746"/>
      <c r="FEH8" s="746"/>
      <c r="FEI8" s="746"/>
      <c r="FEJ8" s="746"/>
      <c r="FEK8" s="746"/>
      <c r="FEL8" s="746"/>
      <c r="FEM8" s="746"/>
      <c r="FEN8" s="746"/>
      <c r="FEO8" s="746"/>
      <c r="FEP8" s="746"/>
      <c r="FEQ8" s="746"/>
      <c r="FER8" s="746"/>
      <c r="FES8" s="746"/>
      <c r="FET8" s="746"/>
      <c r="FEU8" s="746"/>
      <c r="FEV8" s="746"/>
      <c r="FEW8" s="746"/>
      <c r="FEX8" s="746"/>
      <c r="FEY8" s="746"/>
      <c r="FEZ8" s="746"/>
      <c r="FFA8" s="746"/>
      <c r="FFB8" s="746"/>
      <c r="FFC8" s="746"/>
      <c r="FFD8" s="746"/>
      <c r="FFE8" s="746"/>
      <c r="FFF8" s="746"/>
      <c r="FFG8" s="746"/>
      <c r="FFH8" s="746"/>
      <c r="FFI8" s="746"/>
      <c r="FFJ8" s="746"/>
      <c r="FFK8" s="746"/>
      <c r="FFL8" s="746"/>
      <c r="FFM8" s="746"/>
      <c r="FFN8" s="746"/>
      <c r="FFO8" s="746"/>
      <c r="FFP8" s="746"/>
      <c r="FFQ8" s="746"/>
      <c r="FFR8" s="746"/>
      <c r="FFS8" s="746"/>
      <c r="FFT8" s="746"/>
      <c r="FFU8" s="746"/>
      <c r="FFV8" s="746"/>
      <c r="FFW8" s="746"/>
      <c r="FFX8" s="746"/>
      <c r="FFY8" s="746"/>
      <c r="FFZ8" s="746"/>
      <c r="FGA8" s="746"/>
      <c r="FGB8" s="746"/>
      <c r="FGC8" s="746"/>
      <c r="FGD8" s="746"/>
      <c r="FGE8" s="746"/>
      <c r="FGF8" s="746"/>
      <c r="FGG8" s="746"/>
      <c r="FGH8" s="746"/>
      <c r="FGI8" s="746"/>
      <c r="FGJ8" s="746"/>
      <c r="FGK8" s="746"/>
      <c r="FGL8" s="746"/>
      <c r="FGM8" s="746"/>
      <c r="FGN8" s="746"/>
      <c r="FGO8" s="746"/>
      <c r="FGP8" s="746"/>
      <c r="FGQ8" s="746"/>
      <c r="FGR8" s="746"/>
      <c r="FGS8" s="746"/>
      <c r="FGT8" s="746"/>
      <c r="FGU8" s="746"/>
      <c r="FGV8" s="746"/>
      <c r="FGW8" s="746"/>
      <c r="FGX8" s="746"/>
      <c r="FGY8" s="746"/>
      <c r="FGZ8" s="746"/>
      <c r="FHA8" s="746"/>
      <c r="FHB8" s="746"/>
      <c r="FHC8" s="746"/>
      <c r="FHD8" s="746"/>
      <c r="FHE8" s="746"/>
      <c r="FHF8" s="746"/>
      <c r="FHG8" s="746"/>
      <c r="FHH8" s="746"/>
      <c r="FHI8" s="746"/>
      <c r="FHJ8" s="746"/>
      <c r="FHK8" s="746"/>
      <c r="FHL8" s="746"/>
      <c r="FHM8" s="746"/>
      <c r="FHN8" s="746"/>
      <c r="FHO8" s="746"/>
      <c r="FHP8" s="746"/>
      <c r="FHQ8" s="746"/>
      <c r="FHR8" s="746"/>
      <c r="FHS8" s="746"/>
      <c r="FHT8" s="746"/>
      <c r="FHU8" s="746"/>
      <c r="FHV8" s="746"/>
      <c r="FHW8" s="746"/>
      <c r="FHX8" s="746"/>
      <c r="FHY8" s="746"/>
      <c r="FHZ8" s="746"/>
      <c r="FIA8" s="746"/>
      <c r="FIB8" s="746"/>
      <c r="FIC8" s="746"/>
      <c r="FID8" s="746"/>
      <c r="FIE8" s="746"/>
      <c r="FIF8" s="746"/>
      <c r="FIG8" s="746"/>
      <c r="FIH8" s="746"/>
      <c r="FII8" s="746"/>
      <c r="FIJ8" s="746"/>
      <c r="FIK8" s="746"/>
      <c r="FIL8" s="746"/>
      <c r="FIM8" s="746"/>
      <c r="FIN8" s="746"/>
      <c r="FIO8" s="746"/>
      <c r="FIP8" s="746"/>
      <c r="FIQ8" s="746"/>
      <c r="FIR8" s="746"/>
      <c r="FIS8" s="746"/>
      <c r="FIT8" s="746"/>
      <c r="FIU8" s="746"/>
      <c r="FIV8" s="746"/>
      <c r="FIW8" s="746"/>
      <c r="FIX8" s="746"/>
      <c r="FIY8" s="746"/>
      <c r="FIZ8" s="746"/>
      <c r="FJA8" s="746"/>
      <c r="FJB8" s="746"/>
      <c r="FJC8" s="746"/>
      <c r="FJD8" s="746"/>
      <c r="FJE8" s="746"/>
      <c r="FJF8" s="746"/>
      <c r="FJG8" s="746"/>
      <c r="FJH8" s="746"/>
      <c r="FJI8" s="746"/>
      <c r="FJJ8" s="746"/>
      <c r="FJK8" s="746"/>
      <c r="FJL8" s="746"/>
      <c r="FJM8" s="746"/>
      <c r="FJN8" s="746"/>
      <c r="FJO8" s="746"/>
      <c r="FJP8" s="746"/>
      <c r="FJQ8" s="746"/>
      <c r="FJR8" s="746"/>
      <c r="FJS8" s="746"/>
      <c r="FJT8" s="746"/>
      <c r="FJU8" s="746"/>
      <c r="FJV8" s="746"/>
      <c r="FJW8" s="746"/>
      <c r="FJX8" s="746"/>
      <c r="FJY8" s="746"/>
      <c r="FJZ8" s="746"/>
      <c r="FKA8" s="746"/>
      <c r="FKB8" s="746"/>
      <c r="FKC8" s="746"/>
      <c r="FKD8" s="746"/>
      <c r="FKE8" s="746"/>
      <c r="FKF8" s="746"/>
      <c r="FKG8" s="746"/>
      <c r="FKH8" s="746"/>
      <c r="FKI8" s="746"/>
      <c r="FKJ8" s="746"/>
      <c r="FKK8" s="746"/>
      <c r="FKL8" s="746"/>
      <c r="FKM8" s="746"/>
      <c r="FKN8" s="746"/>
      <c r="FKO8" s="746"/>
      <c r="FKP8" s="746"/>
      <c r="FKQ8" s="746"/>
      <c r="FKR8" s="746"/>
      <c r="FKS8" s="746"/>
      <c r="FKT8" s="746"/>
      <c r="FKU8" s="746"/>
      <c r="FKV8" s="746"/>
      <c r="FKW8" s="746"/>
      <c r="FKX8" s="746"/>
      <c r="FKY8" s="746"/>
      <c r="FKZ8" s="746"/>
      <c r="FLA8" s="746"/>
      <c r="FLB8" s="746"/>
      <c r="FLC8" s="746"/>
      <c r="FLD8" s="746"/>
      <c r="FLE8" s="746"/>
      <c r="FLF8" s="746"/>
      <c r="FLG8" s="746"/>
      <c r="FLH8" s="746"/>
      <c r="FLI8" s="746"/>
      <c r="FLJ8" s="746"/>
      <c r="FLK8" s="746"/>
      <c r="FLL8" s="746"/>
      <c r="FLM8" s="746"/>
      <c r="FLN8" s="746"/>
      <c r="FLO8" s="746"/>
      <c r="FLP8" s="746"/>
      <c r="FLQ8" s="746"/>
      <c r="FLR8" s="746"/>
      <c r="FLS8" s="746"/>
      <c r="FLT8" s="746"/>
      <c r="FLU8" s="746"/>
      <c r="FLV8" s="746"/>
      <c r="FLW8" s="746"/>
      <c r="FLX8" s="746"/>
      <c r="FLY8" s="746"/>
      <c r="FLZ8" s="746"/>
      <c r="FMA8" s="746"/>
      <c r="FMB8" s="746"/>
      <c r="FMC8" s="746"/>
      <c r="FMD8" s="746"/>
      <c r="FME8" s="746"/>
      <c r="FMF8" s="746"/>
      <c r="FMG8" s="746"/>
      <c r="FMH8" s="746"/>
      <c r="FMI8" s="746"/>
      <c r="FMJ8" s="746"/>
      <c r="FMK8" s="746"/>
      <c r="FML8" s="746"/>
      <c r="FMM8" s="746"/>
      <c r="FMN8" s="746"/>
      <c r="FMO8" s="746"/>
      <c r="FMP8" s="746"/>
      <c r="FMQ8" s="746"/>
      <c r="FMR8" s="746"/>
      <c r="FMS8" s="746"/>
      <c r="FMT8" s="746"/>
      <c r="FMU8" s="746"/>
      <c r="FMV8" s="746"/>
      <c r="FMW8" s="746"/>
      <c r="FMX8" s="746"/>
      <c r="FMY8" s="746"/>
      <c r="FMZ8" s="746"/>
      <c r="FNA8" s="746"/>
      <c r="FNB8" s="746"/>
      <c r="FNC8" s="746"/>
      <c r="FND8" s="746"/>
      <c r="FNE8" s="746"/>
      <c r="FNF8" s="746"/>
      <c r="FNG8" s="746"/>
      <c r="FNH8" s="746"/>
      <c r="FNI8" s="746"/>
      <c r="FNJ8" s="746"/>
      <c r="FNK8" s="746"/>
      <c r="FNL8" s="746"/>
      <c r="FNM8" s="746"/>
      <c r="FNN8" s="746"/>
      <c r="FNO8" s="746"/>
      <c r="FNP8" s="746"/>
      <c r="FNQ8" s="746"/>
      <c r="FNR8" s="746"/>
      <c r="FNS8" s="746"/>
      <c r="FNT8" s="746"/>
      <c r="FNU8" s="746"/>
      <c r="FNV8" s="746"/>
      <c r="FNW8" s="746"/>
      <c r="FNX8" s="746"/>
      <c r="FNY8" s="746"/>
      <c r="FNZ8" s="746"/>
      <c r="FOA8" s="746"/>
      <c r="FOB8" s="746"/>
      <c r="FOC8" s="746"/>
      <c r="FOD8" s="746"/>
      <c r="FOE8" s="746"/>
      <c r="FOF8" s="746"/>
      <c r="FOG8" s="746"/>
      <c r="FOH8" s="746"/>
      <c r="FOI8" s="746"/>
      <c r="FOJ8" s="746"/>
      <c r="FOK8" s="746"/>
      <c r="FOL8" s="746"/>
      <c r="FOM8" s="746"/>
      <c r="FON8" s="746"/>
      <c r="FOO8" s="746"/>
      <c r="FOP8" s="746"/>
      <c r="FOQ8" s="746"/>
      <c r="FOR8" s="746"/>
      <c r="FOS8" s="746"/>
      <c r="FOT8" s="746"/>
      <c r="FOU8" s="746"/>
      <c r="FOV8" s="746"/>
      <c r="FOW8" s="746"/>
      <c r="FOX8" s="746"/>
      <c r="FOY8" s="746"/>
      <c r="FOZ8" s="746"/>
      <c r="FPA8" s="746"/>
      <c r="FPB8" s="746"/>
      <c r="FPC8" s="746"/>
      <c r="FPD8" s="746"/>
      <c r="FPE8" s="746"/>
      <c r="FPF8" s="746"/>
      <c r="FPG8" s="746"/>
      <c r="FPH8" s="746"/>
      <c r="FPI8" s="746"/>
      <c r="FPJ8" s="746"/>
      <c r="FPK8" s="746"/>
      <c r="FPL8" s="746"/>
      <c r="FPM8" s="746"/>
      <c r="FPN8" s="746"/>
      <c r="FPO8" s="746"/>
      <c r="FPP8" s="746"/>
      <c r="FPQ8" s="746"/>
      <c r="FPR8" s="746"/>
      <c r="FPS8" s="746"/>
      <c r="FPT8" s="746"/>
      <c r="FPU8" s="746"/>
      <c r="FPV8" s="746"/>
      <c r="FPW8" s="746"/>
      <c r="FPX8" s="746"/>
      <c r="FPY8" s="746"/>
      <c r="FPZ8" s="746"/>
      <c r="FQA8" s="746"/>
      <c r="FQB8" s="746"/>
      <c r="FQC8" s="746"/>
      <c r="FQD8" s="746"/>
      <c r="FQE8" s="746"/>
      <c r="FQF8" s="746"/>
      <c r="FQG8" s="746"/>
      <c r="FQH8" s="746"/>
      <c r="FQI8" s="746"/>
      <c r="FQJ8" s="746"/>
      <c r="FQK8" s="746"/>
      <c r="FQL8" s="746"/>
      <c r="FQM8" s="746"/>
      <c r="FQN8" s="746"/>
      <c r="FQO8" s="746"/>
      <c r="FQP8" s="746"/>
      <c r="FQQ8" s="746"/>
      <c r="FQR8" s="746"/>
      <c r="FQS8" s="746"/>
      <c r="FQT8" s="746"/>
      <c r="FQU8" s="746"/>
      <c r="FQV8" s="746"/>
      <c r="FQW8" s="746"/>
      <c r="FQX8" s="746"/>
      <c r="FQY8" s="746"/>
      <c r="FQZ8" s="746"/>
      <c r="FRA8" s="746"/>
      <c r="FRB8" s="746"/>
      <c r="FRC8" s="746"/>
      <c r="FRD8" s="746"/>
      <c r="FRE8" s="746"/>
      <c r="FRF8" s="746"/>
      <c r="FRG8" s="746"/>
      <c r="FRH8" s="746"/>
      <c r="FRI8" s="746"/>
      <c r="FRJ8" s="746"/>
      <c r="FRK8" s="746"/>
      <c r="FRL8" s="746"/>
      <c r="FRM8" s="746"/>
      <c r="FRN8" s="746"/>
      <c r="FRO8" s="746"/>
      <c r="FRP8" s="746"/>
      <c r="FRQ8" s="746"/>
      <c r="FRR8" s="746"/>
      <c r="FRS8" s="746"/>
      <c r="FRT8" s="746"/>
      <c r="FRU8" s="746"/>
      <c r="FRV8" s="746"/>
      <c r="FRW8" s="746"/>
      <c r="FRX8" s="746"/>
      <c r="FRY8" s="746"/>
      <c r="FRZ8" s="746"/>
      <c r="FSA8" s="746"/>
      <c r="FSB8" s="746"/>
      <c r="FSC8" s="746"/>
      <c r="FSD8" s="746"/>
      <c r="FSE8" s="746"/>
      <c r="FSF8" s="746"/>
      <c r="FSG8" s="746"/>
      <c r="FSH8" s="746"/>
      <c r="FSI8" s="746"/>
      <c r="FSJ8" s="746"/>
      <c r="FSK8" s="746"/>
      <c r="FSL8" s="746"/>
      <c r="FSM8" s="746"/>
      <c r="FSN8" s="746"/>
      <c r="FSO8" s="746"/>
      <c r="FSP8" s="746"/>
      <c r="FSQ8" s="746"/>
      <c r="FSR8" s="746"/>
      <c r="FSS8" s="746"/>
      <c r="FST8" s="746"/>
      <c r="FSU8" s="746"/>
      <c r="FSV8" s="746"/>
      <c r="FSW8" s="746"/>
      <c r="FSX8" s="746"/>
      <c r="FSY8" s="746"/>
      <c r="FSZ8" s="746"/>
      <c r="FTA8" s="746"/>
      <c r="FTB8" s="746"/>
      <c r="FTC8" s="746"/>
      <c r="FTD8" s="746"/>
      <c r="FTE8" s="746"/>
      <c r="FTF8" s="746"/>
      <c r="FTG8" s="746"/>
      <c r="FTH8" s="746"/>
      <c r="FTI8" s="746"/>
      <c r="FTJ8" s="746"/>
      <c r="FTK8" s="746"/>
      <c r="FTL8" s="746"/>
      <c r="FTM8" s="746"/>
      <c r="FTN8" s="746"/>
      <c r="FTO8" s="746"/>
      <c r="FTP8" s="746"/>
      <c r="FTQ8" s="746"/>
      <c r="FTR8" s="746"/>
      <c r="FTS8" s="746"/>
      <c r="FTT8" s="746"/>
      <c r="FTU8" s="746"/>
      <c r="FTV8" s="746"/>
      <c r="FTW8" s="746"/>
      <c r="FTX8" s="746"/>
      <c r="FTY8" s="746"/>
      <c r="FTZ8" s="746"/>
      <c r="FUA8" s="746"/>
      <c r="FUB8" s="746"/>
      <c r="FUC8" s="746"/>
      <c r="FUD8" s="746"/>
      <c r="FUE8" s="746"/>
      <c r="FUF8" s="746"/>
      <c r="FUG8" s="746"/>
      <c r="FUH8" s="746"/>
      <c r="FUI8" s="746"/>
      <c r="FUJ8" s="746"/>
      <c r="FUK8" s="746"/>
      <c r="FUL8" s="746"/>
      <c r="FUM8" s="746"/>
      <c r="FUN8" s="746"/>
      <c r="FUO8" s="746"/>
      <c r="FUP8" s="746"/>
      <c r="FUQ8" s="746"/>
      <c r="FUR8" s="746"/>
      <c r="FUS8" s="746"/>
      <c r="FUT8" s="746"/>
      <c r="FUU8" s="746"/>
      <c r="FUV8" s="746"/>
      <c r="FUW8" s="746"/>
      <c r="FUX8" s="746"/>
      <c r="FUY8" s="746"/>
      <c r="FUZ8" s="746"/>
      <c r="FVA8" s="746"/>
      <c r="FVB8" s="746"/>
      <c r="FVC8" s="746"/>
      <c r="FVD8" s="746"/>
      <c r="FVE8" s="746"/>
      <c r="FVF8" s="746"/>
      <c r="FVG8" s="746"/>
      <c r="FVH8" s="746"/>
      <c r="FVI8" s="746"/>
      <c r="FVJ8" s="746"/>
      <c r="FVK8" s="746"/>
      <c r="FVL8" s="746"/>
      <c r="FVM8" s="746"/>
      <c r="FVN8" s="746"/>
      <c r="FVO8" s="746"/>
      <c r="FVP8" s="746"/>
      <c r="FVQ8" s="746"/>
      <c r="FVR8" s="746"/>
      <c r="FVS8" s="746"/>
      <c r="FVT8" s="746"/>
      <c r="FVU8" s="746"/>
      <c r="FVV8" s="746"/>
      <c r="FVW8" s="746"/>
      <c r="FVX8" s="746"/>
      <c r="FVY8" s="746"/>
      <c r="FVZ8" s="746"/>
      <c r="FWA8" s="746"/>
      <c r="FWB8" s="746"/>
      <c r="FWC8" s="746"/>
      <c r="FWD8" s="746"/>
      <c r="FWE8" s="746"/>
      <c r="FWF8" s="746"/>
      <c r="FWG8" s="746"/>
      <c r="FWH8" s="746"/>
      <c r="FWI8" s="746"/>
      <c r="FWJ8" s="746"/>
      <c r="FWK8" s="746"/>
      <c r="FWL8" s="746"/>
      <c r="FWM8" s="746"/>
      <c r="FWN8" s="746"/>
      <c r="FWO8" s="746"/>
      <c r="FWP8" s="746"/>
      <c r="FWQ8" s="746"/>
      <c r="FWR8" s="746"/>
      <c r="FWS8" s="746"/>
      <c r="FWT8" s="746"/>
      <c r="FWU8" s="746"/>
      <c r="FWV8" s="746"/>
      <c r="FWW8" s="746"/>
      <c r="FWX8" s="746"/>
      <c r="FWY8" s="746"/>
      <c r="FWZ8" s="746"/>
      <c r="FXA8" s="746"/>
      <c r="FXB8" s="746"/>
      <c r="FXC8" s="746"/>
      <c r="FXD8" s="746"/>
      <c r="FXE8" s="746"/>
      <c r="FXF8" s="746"/>
      <c r="FXG8" s="746"/>
      <c r="FXH8" s="746"/>
      <c r="FXI8" s="746"/>
      <c r="FXJ8" s="746"/>
      <c r="FXK8" s="746"/>
      <c r="FXL8" s="746"/>
      <c r="FXM8" s="746"/>
      <c r="FXN8" s="746"/>
      <c r="FXO8" s="746"/>
      <c r="FXP8" s="746"/>
      <c r="FXQ8" s="746"/>
      <c r="FXR8" s="746"/>
      <c r="FXS8" s="746"/>
      <c r="FXT8" s="746"/>
      <c r="FXU8" s="746"/>
      <c r="FXV8" s="746"/>
      <c r="FXW8" s="746"/>
      <c r="FXX8" s="746"/>
      <c r="FXY8" s="746"/>
      <c r="FXZ8" s="746"/>
      <c r="FYA8" s="746"/>
      <c r="FYB8" s="746"/>
      <c r="FYC8" s="746"/>
      <c r="FYD8" s="746"/>
      <c r="FYE8" s="746"/>
      <c r="FYF8" s="746"/>
      <c r="FYG8" s="746"/>
      <c r="FYH8" s="746"/>
      <c r="FYI8" s="746"/>
      <c r="FYJ8" s="746"/>
      <c r="FYK8" s="746"/>
      <c r="FYL8" s="746"/>
      <c r="FYM8" s="746"/>
      <c r="FYN8" s="746"/>
      <c r="FYO8" s="746"/>
      <c r="FYP8" s="746"/>
      <c r="FYQ8" s="746"/>
      <c r="FYR8" s="746"/>
      <c r="FYS8" s="746"/>
      <c r="FYT8" s="746"/>
      <c r="FYU8" s="746"/>
      <c r="FYV8" s="746"/>
      <c r="FYW8" s="746"/>
      <c r="FYX8" s="746"/>
      <c r="FYY8" s="746"/>
      <c r="FYZ8" s="746"/>
      <c r="FZA8" s="746"/>
      <c r="FZB8" s="746"/>
      <c r="FZC8" s="746"/>
      <c r="FZD8" s="746"/>
      <c r="FZE8" s="746"/>
      <c r="FZF8" s="746"/>
      <c r="FZG8" s="746"/>
      <c r="FZH8" s="746"/>
      <c r="FZI8" s="746"/>
      <c r="FZJ8" s="746"/>
      <c r="FZK8" s="746"/>
      <c r="FZL8" s="746"/>
      <c r="FZM8" s="746"/>
      <c r="FZN8" s="746"/>
      <c r="FZO8" s="746"/>
      <c r="FZP8" s="746"/>
      <c r="FZQ8" s="746"/>
      <c r="FZR8" s="746"/>
      <c r="FZS8" s="746"/>
      <c r="FZT8" s="746"/>
      <c r="FZU8" s="746"/>
      <c r="FZV8" s="746"/>
      <c r="FZW8" s="746"/>
      <c r="FZX8" s="746"/>
      <c r="FZY8" s="746"/>
      <c r="FZZ8" s="746"/>
      <c r="GAA8" s="746"/>
      <c r="GAB8" s="746"/>
      <c r="GAC8" s="746"/>
      <c r="GAD8" s="746"/>
      <c r="GAE8" s="746"/>
      <c r="GAF8" s="746"/>
      <c r="GAG8" s="746"/>
      <c r="GAH8" s="746"/>
      <c r="GAI8" s="746"/>
      <c r="GAJ8" s="746"/>
      <c r="GAK8" s="746"/>
      <c r="GAL8" s="746"/>
      <c r="GAM8" s="746"/>
      <c r="GAN8" s="746"/>
      <c r="GAO8" s="746"/>
      <c r="GAP8" s="746"/>
      <c r="GAQ8" s="746"/>
      <c r="GAR8" s="746"/>
      <c r="GAS8" s="746"/>
      <c r="GAT8" s="746"/>
      <c r="GAU8" s="746"/>
      <c r="GAV8" s="746"/>
      <c r="GAW8" s="746"/>
      <c r="GAX8" s="746"/>
      <c r="GAY8" s="746"/>
      <c r="GAZ8" s="746"/>
      <c r="GBA8" s="746"/>
      <c r="GBB8" s="746"/>
      <c r="GBC8" s="746"/>
      <c r="GBD8" s="746"/>
      <c r="GBE8" s="746"/>
      <c r="GBF8" s="746"/>
      <c r="GBG8" s="746"/>
      <c r="GBH8" s="746"/>
      <c r="GBI8" s="746"/>
      <c r="GBJ8" s="746"/>
      <c r="GBK8" s="746"/>
      <c r="GBL8" s="746"/>
      <c r="GBM8" s="746"/>
      <c r="GBN8" s="746"/>
      <c r="GBO8" s="746"/>
      <c r="GBP8" s="746"/>
      <c r="GBQ8" s="746"/>
      <c r="GBR8" s="746"/>
      <c r="GBS8" s="746"/>
      <c r="GBT8" s="746"/>
      <c r="GBU8" s="746"/>
      <c r="GBV8" s="746"/>
      <c r="GBW8" s="746"/>
      <c r="GBX8" s="746"/>
      <c r="GBY8" s="746"/>
      <c r="GBZ8" s="746"/>
      <c r="GCA8" s="746"/>
      <c r="GCB8" s="746"/>
      <c r="GCC8" s="746"/>
      <c r="GCD8" s="746"/>
      <c r="GCE8" s="746"/>
      <c r="GCF8" s="746"/>
      <c r="GCG8" s="746"/>
      <c r="GCH8" s="746"/>
      <c r="GCI8" s="746"/>
      <c r="GCJ8" s="746"/>
      <c r="GCK8" s="746"/>
      <c r="GCL8" s="746"/>
      <c r="GCM8" s="746"/>
      <c r="GCN8" s="746"/>
      <c r="GCO8" s="746"/>
      <c r="GCP8" s="746"/>
      <c r="GCQ8" s="746"/>
      <c r="GCR8" s="746"/>
      <c r="GCS8" s="746"/>
      <c r="GCT8" s="746"/>
      <c r="GCU8" s="746"/>
      <c r="GCV8" s="746"/>
      <c r="GCW8" s="746"/>
      <c r="GCX8" s="746"/>
      <c r="GCY8" s="746"/>
      <c r="GCZ8" s="746"/>
      <c r="GDA8" s="746"/>
      <c r="GDB8" s="746"/>
      <c r="GDC8" s="746"/>
      <c r="GDD8" s="746"/>
      <c r="GDE8" s="746"/>
      <c r="GDF8" s="746"/>
      <c r="GDG8" s="746"/>
      <c r="GDH8" s="746"/>
      <c r="GDI8" s="746"/>
      <c r="GDJ8" s="746"/>
      <c r="GDK8" s="746"/>
      <c r="GDL8" s="746"/>
      <c r="GDM8" s="746"/>
      <c r="GDN8" s="746"/>
      <c r="GDO8" s="746"/>
      <c r="GDP8" s="746"/>
      <c r="GDQ8" s="746"/>
      <c r="GDR8" s="746"/>
      <c r="GDS8" s="746"/>
      <c r="GDT8" s="746"/>
      <c r="GDU8" s="746"/>
      <c r="GDV8" s="746"/>
      <c r="GDW8" s="746"/>
      <c r="GDX8" s="746"/>
      <c r="GDY8" s="746"/>
      <c r="GDZ8" s="746"/>
      <c r="GEA8" s="746"/>
      <c r="GEB8" s="746"/>
      <c r="GEC8" s="746"/>
      <c r="GED8" s="746"/>
      <c r="GEE8" s="746"/>
      <c r="GEF8" s="746"/>
      <c r="GEG8" s="746"/>
      <c r="GEH8" s="746"/>
      <c r="GEI8" s="746"/>
      <c r="GEJ8" s="746"/>
      <c r="GEK8" s="746"/>
      <c r="GEL8" s="746"/>
      <c r="GEM8" s="746"/>
      <c r="GEN8" s="746"/>
      <c r="GEO8" s="746"/>
      <c r="GEP8" s="746"/>
      <c r="GEQ8" s="746"/>
      <c r="GER8" s="746"/>
      <c r="GES8" s="746"/>
      <c r="GET8" s="746"/>
      <c r="GEU8" s="746"/>
      <c r="GEV8" s="746"/>
      <c r="GEW8" s="746"/>
      <c r="GEX8" s="746"/>
      <c r="GEY8" s="746"/>
      <c r="GEZ8" s="746"/>
      <c r="GFA8" s="746"/>
      <c r="GFB8" s="746"/>
      <c r="GFC8" s="746"/>
      <c r="GFD8" s="746"/>
      <c r="GFE8" s="746"/>
      <c r="GFF8" s="746"/>
      <c r="GFG8" s="746"/>
      <c r="GFH8" s="746"/>
      <c r="GFI8" s="746"/>
      <c r="GFJ8" s="746"/>
      <c r="GFK8" s="746"/>
      <c r="GFL8" s="746"/>
      <c r="GFM8" s="746"/>
      <c r="GFN8" s="746"/>
      <c r="GFO8" s="746"/>
      <c r="GFP8" s="746"/>
      <c r="GFQ8" s="746"/>
      <c r="GFR8" s="746"/>
      <c r="GFS8" s="746"/>
      <c r="GFT8" s="746"/>
      <c r="GFU8" s="746"/>
      <c r="GFV8" s="746"/>
      <c r="GFW8" s="746"/>
      <c r="GFX8" s="746"/>
      <c r="GFY8" s="746"/>
      <c r="GFZ8" s="746"/>
      <c r="GGA8" s="746"/>
      <c r="GGB8" s="746"/>
      <c r="GGC8" s="746"/>
      <c r="GGD8" s="746"/>
      <c r="GGE8" s="746"/>
      <c r="GGF8" s="746"/>
      <c r="GGG8" s="746"/>
      <c r="GGH8" s="746"/>
      <c r="GGI8" s="746"/>
      <c r="GGJ8" s="746"/>
      <c r="GGK8" s="746"/>
      <c r="GGL8" s="746"/>
      <c r="GGM8" s="746"/>
      <c r="GGN8" s="746"/>
      <c r="GGO8" s="746"/>
      <c r="GGP8" s="746"/>
      <c r="GGQ8" s="746"/>
      <c r="GGR8" s="746"/>
      <c r="GGS8" s="746"/>
      <c r="GGT8" s="746"/>
      <c r="GGU8" s="746"/>
      <c r="GGV8" s="746"/>
      <c r="GGW8" s="746"/>
      <c r="GGX8" s="746"/>
      <c r="GGY8" s="746"/>
      <c r="GGZ8" s="746"/>
      <c r="GHA8" s="746"/>
      <c r="GHB8" s="746"/>
      <c r="GHC8" s="746"/>
      <c r="GHD8" s="746"/>
      <c r="GHE8" s="746"/>
      <c r="GHF8" s="746"/>
      <c r="GHG8" s="746"/>
      <c r="GHH8" s="746"/>
      <c r="GHI8" s="746"/>
      <c r="GHJ8" s="746"/>
      <c r="GHK8" s="746"/>
      <c r="GHL8" s="746"/>
      <c r="GHM8" s="746"/>
      <c r="GHN8" s="746"/>
      <c r="GHO8" s="746"/>
      <c r="GHP8" s="746"/>
      <c r="GHQ8" s="746"/>
      <c r="GHR8" s="746"/>
      <c r="GHS8" s="746"/>
      <c r="GHT8" s="746"/>
      <c r="GHU8" s="746"/>
      <c r="GHV8" s="746"/>
      <c r="GHW8" s="746"/>
      <c r="GHX8" s="746"/>
      <c r="GHY8" s="746"/>
      <c r="GHZ8" s="746"/>
      <c r="GIA8" s="746"/>
      <c r="GIB8" s="746"/>
      <c r="GIC8" s="746"/>
      <c r="GID8" s="746"/>
      <c r="GIE8" s="746"/>
      <c r="GIF8" s="746"/>
      <c r="GIG8" s="746"/>
      <c r="GIH8" s="746"/>
      <c r="GII8" s="746"/>
      <c r="GIJ8" s="746"/>
      <c r="GIK8" s="746"/>
      <c r="GIL8" s="746"/>
      <c r="GIM8" s="746"/>
      <c r="GIN8" s="746"/>
      <c r="GIO8" s="746"/>
      <c r="GIP8" s="746"/>
      <c r="GIQ8" s="746"/>
      <c r="GIR8" s="746"/>
      <c r="GIS8" s="746"/>
      <c r="GIT8" s="746"/>
      <c r="GIU8" s="746"/>
      <c r="GIV8" s="746"/>
      <c r="GIW8" s="746"/>
      <c r="GIX8" s="746"/>
      <c r="GIY8" s="746"/>
      <c r="GIZ8" s="746"/>
      <c r="GJA8" s="746"/>
      <c r="GJB8" s="746"/>
      <c r="GJC8" s="746"/>
      <c r="GJD8" s="746"/>
      <c r="GJE8" s="746"/>
      <c r="GJF8" s="746"/>
      <c r="GJG8" s="746"/>
      <c r="GJH8" s="746"/>
      <c r="GJI8" s="746"/>
      <c r="GJJ8" s="746"/>
      <c r="GJK8" s="746"/>
      <c r="GJL8" s="746"/>
      <c r="GJM8" s="746"/>
      <c r="GJN8" s="746"/>
      <c r="GJO8" s="746"/>
      <c r="GJP8" s="746"/>
      <c r="GJQ8" s="746"/>
      <c r="GJR8" s="746"/>
      <c r="GJS8" s="746"/>
      <c r="GJT8" s="746"/>
      <c r="GJU8" s="746"/>
      <c r="GJV8" s="746"/>
      <c r="GJW8" s="746"/>
      <c r="GJX8" s="746"/>
      <c r="GJY8" s="746"/>
      <c r="GJZ8" s="746"/>
      <c r="GKA8" s="746"/>
      <c r="GKB8" s="746"/>
      <c r="GKC8" s="746"/>
      <c r="GKD8" s="746"/>
      <c r="GKE8" s="746"/>
      <c r="GKF8" s="746"/>
      <c r="GKG8" s="746"/>
      <c r="GKH8" s="746"/>
      <c r="GKI8" s="746"/>
      <c r="GKJ8" s="746"/>
      <c r="GKK8" s="746"/>
      <c r="GKL8" s="746"/>
      <c r="GKM8" s="746"/>
      <c r="GKN8" s="746"/>
      <c r="GKO8" s="746"/>
      <c r="GKP8" s="746"/>
      <c r="GKQ8" s="746"/>
      <c r="GKR8" s="746"/>
      <c r="GKS8" s="746"/>
      <c r="GKT8" s="746"/>
      <c r="GKU8" s="746"/>
      <c r="GKV8" s="746"/>
      <c r="GKW8" s="746"/>
      <c r="GKX8" s="746"/>
      <c r="GKY8" s="746"/>
      <c r="GKZ8" s="746"/>
      <c r="GLA8" s="746"/>
      <c r="GLB8" s="746"/>
      <c r="GLC8" s="746"/>
      <c r="GLD8" s="746"/>
      <c r="GLE8" s="746"/>
      <c r="GLF8" s="746"/>
      <c r="GLG8" s="746"/>
      <c r="GLH8" s="746"/>
      <c r="GLI8" s="746"/>
      <c r="GLJ8" s="746"/>
      <c r="GLK8" s="746"/>
      <c r="GLL8" s="746"/>
      <c r="GLM8" s="746"/>
      <c r="GLN8" s="746"/>
      <c r="GLO8" s="746"/>
      <c r="GLP8" s="746"/>
      <c r="GLQ8" s="746"/>
      <c r="GLR8" s="746"/>
      <c r="GLS8" s="746"/>
      <c r="GLT8" s="746"/>
      <c r="GLU8" s="746"/>
      <c r="GLV8" s="746"/>
      <c r="GLW8" s="746"/>
      <c r="GLX8" s="746"/>
      <c r="GLY8" s="746"/>
      <c r="GLZ8" s="746"/>
      <c r="GMA8" s="746"/>
      <c r="GMB8" s="746"/>
      <c r="GMC8" s="746"/>
      <c r="GMD8" s="746"/>
      <c r="GME8" s="746"/>
      <c r="GMF8" s="746"/>
      <c r="GMG8" s="746"/>
      <c r="GMH8" s="746"/>
      <c r="GMI8" s="746"/>
      <c r="GMJ8" s="746"/>
      <c r="GMK8" s="746"/>
      <c r="GML8" s="746"/>
      <c r="GMM8" s="746"/>
      <c r="GMN8" s="746"/>
      <c r="GMO8" s="746"/>
      <c r="GMP8" s="746"/>
      <c r="GMQ8" s="746"/>
      <c r="GMR8" s="746"/>
      <c r="GMS8" s="746"/>
      <c r="GMT8" s="746"/>
      <c r="GMU8" s="746"/>
      <c r="GMV8" s="746"/>
      <c r="GMW8" s="746"/>
      <c r="GMX8" s="746"/>
      <c r="GMY8" s="746"/>
      <c r="GMZ8" s="746"/>
      <c r="GNA8" s="746"/>
      <c r="GNB8" s="746"/>
      <c r="GNC8" s="746"/>
      <c r="GND8" s="746"/>
      <c r="GNE8" s="746"/>
      <c r="GNF8" s="746"/>
      <c r="GNG8" s="746"/>
      <c r="GNH8" s="746"/>
      <c r="GNI8" s="746"/>
      <c r="GNJ8" s="746"/>
      <c r="GNK8" s="746"/>
      <c r="GNL8" s="746"/>
      <c r="GNM8" s="746"/>
      <c r="GNN8" s="746"/>
      <c r="GNO8" s="746"/>
      <c r="GNP8" s="746"/>
      <c r="GNQ8" s="746"/>
      <c r="GNR8" s="746"/>
      <c r="GNS8" s="746"/>
      <c r="GNT8" s="746"/>
      <c r="GNU8" s="746"/>
      <c r="GNV8" s="746"/>
      <c r="GNW8" s="746"/>
      <c r="GNX8" s="746"/>
      <c r="GNY8" s="746"/>
      <c r="GNZ8" s="746"/>
      <c r="GOA8" s="746"/>
      <c r="GOB8" s="746"/>
      <c r="GOC8" s="746"/>
      <c r="GOD8" s="746"/>
      <c r="GOE8" s="746"/>
      <c r="GOF8" s="746"/>
      <c r="GOG8" s="746"/>
      <c r="GOH8" s="746"/>
      <c r="GOI8" s="746"/>
      <c r="GOJ8" s="746"/>
      <c r="GOK8" s="746"/>
      <c r="GOL8" s="746"/>
      <c r="GOM8" s="746"/>
      <c r="GON8" s="746"/>
      <c r="GOO8" s="746"/>
      <c r="GOP8" s="746"/>
      <c r="GOQ8" s="746"/>
      <c r="GOR8" s="746"/>
      <c r="GOS8" s="746"/>
      <c r="GOT8" s="746"/>
      <c r="GOU8" s="746"/>
      <c r="GOV8" s="746"/>
      <c r="GOW8" s="746"/>
      <c r="GOX8" s="746"/>
      <c r="GOY8" s="746"/>
      <c r="GOZ8" s="746"/>
      <c r="GPA8" s="746"/>
      <c r="GPB8" s="746"/>
      <c r="GPC8" s="746"/>
      <c r="GPD8" s="746"/>
      <c r="GPE8" s="746"/>
      <c r="GPF8" s="746"/>
      <c r="GPG8" s="746"/>
      <c r="GPH8" s="746"/>
      <c r="GPI8" s="746"/>
      <c r="GPJ8" s="746"/>
      <c r="GPK8" s="746"/>
      <c r="GPL8" s="746"/>
      <c r="GPM8" s="746"/>
      <c r="GPN8" s="746"/>
      <c r="GPO8" s="746"/>
      <c r="GPP8" s="746"/>
      <c r="GPQ8" s="746"/>
      <c r="GPR8" s="746"/>
      <c r="GPS8" s="746"/>
      <c r="GPT8" s="746"/>
      <c r="GPU8" s="746"/>
      <c r="GPV8" s="746"/>
      <c r="GPW8" s="746"/>
      <c r="GPX8" s="746"/>
      <c r="GPY8" s="746"/>
      <c r="GPZ8" s="746"/>
      <c r="GQA8" s="746"/>
      <c r="GQB8" s="746"/>
      <c r="GQC8" s="746"/>
      <c r="GQD8" s="746"/>
      <c r="GQE8" s="746"/>
      <c r="GQF8" s="746"/>
      <c r="GQG8" s="746"/>
      <c r="GQH8" s="746"/>
      <c r="GQI8" s="746"/>
      <c r="GQJ8" s="746"/>
      <c r="GQK8" s="746"/>
      <c r="GQL8" s="746"/>
      <c r="GQM8" s="746"/>
      <c r="GQN8" s="746"/>
      <c r="GQO8" s="746"/>
      <c r="GQP8" s="746"/>
      <c r="GQQ8" s="746"/>
      <c r="GQR8" s="746"/>
      <c r="GQS8" s="746"/>
      <c r="GQT8" s="746"/>
      <c r="GQU8" s="746"/>
      <c r="GQV8" s="746"/>
      <c r="GQW8" s="746"/>
      <c r="GQX8" s="746"/>
      <c r="GQY8" s="746"/>
      <c r="GQZ8" s="746"/>
      <c r="GRA8" s="746"/>
      <c r="GRB8" s="746"/>
      <c r="GRC8" s="746"/>
      <c r="GRD8" s="746"/>
      <c r="GRE8" s="746"/>
      <c r="GRF8" s="746"/>
      <c r="GRG8" s="746"/>
      <c r="GRH8" s="746"/>
      <c r="GRI8" s="746"/>
      <c r="GRJ8" s="746"/>
      <c r="GRK8" s="746"/>
      <c r="GRL8" s="746"/>
      <c r="GRM8" s="746"/>
      <c r="GRN8" s="746"/>
      <c r="GRO8" s="746"/>
      <c r="GRP8" s="746"/>
      <c r="GRQ8" s="746"/>
      <c r="GRR8" s="746"/>
      <c r="GRS8" s="746"/>
      <c r="GRT8" s="746"/>
      <c r="GRU8" s="746"/>
      <c r="GRV8" s="746"/>
      <c r="GRW8" s="746"/>
      <c r="GRX8" s="746"/>
      <c r="GRY8" s="746"/>
      <c r="GRZ8" s="746"/>
      <c r="GSA8" s="746"/>
      <c r="GSB8" s="746"/>
      <c r="GSC8" s="746"/>
      <c r="GSD8" s="746"/>
      <c r="GSE8" s="746"/>
      <c r="GSF8" s="746"/>
      <c r="GSG8" s="746"/>
      <c r="GSH8" s="746"/>
      <c r="GSI8" s="746"/>
      <c r="GSJ8" s="746"/>
      <c r="GSK8" s="746"/>
      <c r="GSL8" s="746"/>
      <c r="GSM8" s="746"/>
      <c r="GSN8" s="746"/>
      <c r="GSO8" s="746"/>
      <c r="GSP8" s="746"/>
      <c r="GSQ8" s="746"/>
      <c r="GSR8" s="746"/>
      <c r="GSS8" s="746"/>
      <c r="GST8" s="746"/>
      <c r="GSU8" s="746"/>
      <c r="GSV8" s="746"/>
      <c r="GSW8" s="746"/>
      <c r="GSX8" s="746"/>
      <c r="GSY8" s="746"/>
      <c r="GSZ8" s="746"/>
      <c r="GTA8" s="746"/>
      <c r="GTB8" s="746"/>
      <c r="GTC8" s="746"/>
      <c r="GTD8" s="746"/>
      <c r="GTE8" s="746"/>
      <c r="GTF8" s="746"/>
      <c r="GTG8" s="746"/>
      <c r="GTH8" s="746"/>
      <c r="GTI8" s="746"/>
      <c r="GTJ8" s="746"/>
      <c r="GTK8" s="746"/>
      <c r="GTL8" s="746"/>
      <c r="GTM8" s="746"/>
      <c r="GTN8" s="746"/>
      <c r="GTO8" s="746"/>
      <c r="GTP8" s="746"/>
      <c r="GTQ8" s="746"/>
      <c r="GTR8" s="746"/>
      <c r="GTS8" s="746"/>
      <c r="GTT8" s="746"/>
      <c r="GTU8" s="746"/>
      <c r="GTV8" s="746"/>
      <c r="GTW8" s="746"/>
      <c r="GTX8" s="746"/>
      <c r="GTY8" s="746"/>
      <c r="GTZ8" s="746"/>
      <c r="GUA8" s="746"/>
      <c r="GUB8" s="746"/>
      <c r="GUC8" s="746"/>
      <c r="GUD8" s="746"/>
      <c r="GUE8" s="746"/>
      <c r="GUF8" s="746"/>
      <c r="GUG8" s="746"/>
      <c r="GUH8" s="746"/>
      <c r="GUI8" s="746"/>
      <c r="GUJ8" s="746"/>
      <c r="GUK8" s="746"/>
      <c r="GUL8" s="746"/>
      <c r="GUM8" s="746"/>
      <c r="GUN8" s="746"/>
      <c r="GUO8" s="746"/>
      <c r="GUP8" s="746"/>
      <c r="GUQ8" s="746"/>
      <c r="GUR8" s="746"/>
      <c r="GUS8" s="746"/>
      <c r="GUT8" s="746"/>
      <c r="GUU8" s="746"/>
      <c r="GUV8" s="746"/>
      <c r="GUW8" s="746"/>
      <c r="GUX8" s="746"/>
      <c r="GUY8" s="746"/>
      <c r="GUZ8" s="746"/>
      <c r="GVA8" s="746"/>
      <c r="GVB8" s="746"/>
      <c r="GVC8" s="746"/>
      <c r="GVD8" s="746"/>
      <c r="GVE8" s="746"/>
      <c r="GVF8" s="746"/>
      <c r="GVG8" s="746"/>
      <c r="GVH8" s="746"/>
      <c r="GVI8" s="746"/>
      <c r="GVJ8" s="746"/>
      <c r="GVK8" s="746"/>
      <c r="GVL8" s="746"/>
      <c r="GVM8" s="746"/>
      <c r="GVN8" s="746"/>
      <c r="GVO8" s="746"/>
      <c r="GVP8" s="746"/>
      <c r="GVQ8" s="746"/>
      <c r="GVR8" s="746"/>
      <c r="GVS8" s="746"/>
      <c r="GVT8" s="746"/>
      <c r="GVU8" s="746"/>
      <c r="GVV8" s="746"/>
      <c r="GVW8" s="746"/>
      <c r="GVX8" s="746"/>
      <c r="GVY8" s="746"/>
      <c r="GVZ8" s="746"/>
      <c r="GWA8" s="746"/>
      <c r="GWB8" s="746"/>
      <c r="GWC8" s="746"/>
      <c r="GWD8" s="746"/>
      <c r="GWE8" s="746"/>
      <c r="GWF8" s="746"/>
      <c r="GWG8" s="746"/>
      <c r="GWH8" s="746"/>
      <c r="GWI8" s="746"/>
      <c r="GWJ8" s="746"/>
      <c r="GWK8" s="746"/>
      <c r="GWL8" s="746"/>
      <c r="GWM8" s="746"/>
      <c r="GWN8" s="746"/>
      <c r="GWO8" s="746"/>
      <c r="GWP8" s="746"/>
      <c r="GWQ8" s="746"/>
      <c r="GWR8" s="746"/>
      <c r="GWS8" s="746"/>
      <c r="GWT8" s="746"/>
      <c r="GWU8" s="746"/>
      <c r="GWV8" s="746"/>
      <c r="GWW8" s="746"/>
      <c r="GWX8" s="746"/>
      <c r="GWY8" s="746"/>
      <c r="GWZ8" s="746"/>
      <c r="GXA8" s="746"/>
      <c r="GXB8" s="746"/>
      <c r="GXC8" s="746"/>
      <c r="GXD8" s="746"/>
      <c r="GXE8" s="746"/>
      <c r="GXF8" s="746"/>
      <c r="GXG8" s="746"/>
      <c r="GXH8" s="746"/>
      <c r="GXI8" s="746"/>
      <c r="GXJ8" s="746"/>
      <c r="GXK8" s="746"/>
      <c r="GXL8" s="746"/>
      <c r="GXM8" s="746"/>
      <c r="GXN8" s="746"/>
      <c r="GXO8" s="746"/>
      <c r="GXP8" s="746"/>
      <c r="GXQ8" s="746"/>
      <c r="GXR8" s="746"/>
      <c r="GXS8" s="746"/>
      <c r="GXT8" s="746"/>
      <c r="GXU8" s="746"/>
      <c r="GXV8" s="746"/>
      <c r="GXW8" s="746"/>
      <c r="GXX8" s="746"/>
      <c r="GXY8" s="746"/>
      <c r="GXZ8" s="746"/>
      <c r="GYA8" s="746"/>
      <c r="GYB8" s="746"/>
      <c r="GYC8" s="746"/>
      <c r="GYD8" s="746"/>
      <c r="GYE8" s="746"/>
      <c r="GYF8" s="746"/>
      <c r="GYG8" s="746"/>
      <c r="GYH8" s="746"/>
      <c r="GYI8" s="746"/>
      <c r="GYJ8" s="746"/>
      <c r="GYK8" s="746"/>
      <c r="GYL8" s="746"/>
      <c r="GYM8" s="746"/>
      <c r="GYN8" s="746"/>
      <c r="GYO8" s="746"/>
      <c r="GYP8" s="746"/>
      <c r="GYQ8" s="746"/>
      <c r="GYR8" s="746"/>
      <c r="GYS8" s="746"/>
      <c r="GYT8" s="746"/>
      <c r="GYU8" s="746"/>
      <c r="GYV8" s="746"/>
      <c r="GYW8" s="746"/>
      <c r="GYX8" s="746"/>
      <c r="GYY8" s="746"/>
      <c r="GYZ8" s="746"/>
      <c r="GZA8" s="746"/>
      <c r="GZB8" s="746"/>
      <c r="GZC8" s="746"/>
      <c r="GZD8" s="746"/>
      <c r="GZE8" s="746"/>
      <c r="GZF8" s="746"/>
      <c r="GZG8" s="746"/>
      <c r="GZH8" s="746"/>
      <c r="GZI8" s="746"/>
      <c r="GZJ8" s="746"/>
      <c r="GZK8" s="746"/>
      <c r="GZL8" s="746"/>
      <c r="GZM8" s="746"/>
      <c r="GZN8" s="746"/>
      <c r="GZO8" s="746"/>
      <c r="GZP8" s="746"/>
      <c r="GZQ8" s="746"/>
      <c r="GZR8" s="746"/>
      <c r="GZS8" s="746"/>
      <c r="GZT8" s="746"/>
      <c r="GZU8" s="746"/>
      <c r="GZV8" s="746"/>
      <c r="GZW8" s="746"/>
      <c r="GZX8" s="746"/>
      <c r="GZY8" s="746"/>
      <c r="GZZ8" s="746"/>
      <c r="HAA8" s="746"/>
      <c r="HAB8" s="746"/>
      <c r="HAC8" s="746"/>
      <c r="HAD8" s="746"/>
      <c r="HAE8" s="746"/>
      <c r="HAF8" s="746"/>
      <c r="HAG8" s="746"/>
      <c r="HAH8" s="746"/>
      <c r="HAI8" s="746"/>
      <c r="HAJ8" s="746"/>
      <c r="HAK8" s="746"/>
      <c r="HAL8" s="746"/>
      <c r="HAM8" s="746"/>
      <c r="HAN8" s="746"/>
      <c r="HAO8" s="746"/>
      <c r="HAP8" s="746"/>
      <c r="HAQ8" s="746"/>
      <c r="HAR8" s="746"/>
      <c r="HAS8" s="746"/>
      <c r="HAT8" s="746"/>
      <c r="HAU8" s="746"/>
      <c r="HAV8" s="746"/>
      <c r="HAW8" s="746"/>
      <c r="HAX8" s="746"/>
      <c r="HAY8" s="746"/>
      <c r="HAZ8" s="746"/>
      <c r="HBA8" s="746"/>
      <c r="HBB8" s="746"/>
      <c r="HBC8" s="746"/>
      <c r="HBD8" s="746"/>
      <c r="HBE8" s="746"/>
      <c r="HBF8" s="746"/>
      <c r="HBG8" s="746"/>
      <c r="HBH8" s="746"/>
      <c r="HBI8" s="746"/>
      <c r="HBJ8" s="746"/>
      <c r="HBK8" s="746"/>
      <c r="HBL8" s="746"/>
      <c r="HBM8" s="746"/>
      <c r="HBN8" s="746"/>
      <c r="HBO8" s="746"/>
      <c r="HBP8" s="746"/>
      <c r="HBQ8" s="746"/>
      <c r="HBR8" s="746"/>
      <c r="HBS8" s="746"/>
      <c r="HBT8" s="746"/>
      <c r="HBU8" s="746"/>
      <c r="HBV8" s="746"/>
      <c r="HBW8" s="746"/>
      <c r="HBX8" s="746"/>
      <c r="HBY8" s="746"/>
      <c r="HBZ8" s="746"/>
      <c r="HCA8" s="746"/>
      <c r="HCB8" s="746"/>
      <c r="HCC8" s="746"/>
      <c r="HCD8" s="746"/>
      <c r="HCE8" s="746"/>
      <c r="HCF8" s="746"/>
      <c r="HCG8" s="746"/>
      <c r="HCH8" s="746"/>
      <c r="HCI8" s="746"/>
      <c r="HCJ8" s="746"/>
      <c r="HCK8" s="746"/>
      <c r="HCL8" s="746"/>
      <c r="HCM8" s="746"/>
      <c r="HCN8" s="746"/>
      <c r="HCO8" s="746"/>
      <c r="HCP8" s="746"/>
      <c r="HCQ8" s="746"/>
      <c r="HCR8" s="746"/>
      <c r="HCS8" s="746"/>
      <c r="HCT8" s="746"/>
      <c r="HCU8" s="746"/>
      <c r="HCV8" s="746"/>
      <c r="HCW8" s="746"/>
      <c r="HCX8" s="746"/>
      <c r="HCY8" s="746"/>
      <c r="HCZ8" s="746"/>
      <c r="HDA8" s="746"/>
      <c r="HDB8" s="746"/>
      <c r="HDC8" s="746"/>
      <c r="HDD8" s="746"/>
      <c r="HDE8" s="746"/>
      <c r="HDF8" s="746"/>
      <c r="HDG8" s="746"/>
      <c r="HDH8" s="746"/>
      <c r="HDI8" s="746"/>
      <c r="HDJ8" s="746"/>
      <c r="HDK8" s="746"/>
      <c r="HDL8" s="746"/>
      <c r="HDM8" s="746"/>
      <c r="HDN8" s="746"/>
      <c r="HDO8" s="746"/>
      <c r="HDP8" s="746"/>
      <c r="HDQ8" s="746"/>
      <c r="HDR8" s="746"/>
      <c r="HDS8" s="746"/>
      <c r="HDT8" s="746"/>
      <c r="HDU8" s="746"/>
      <c r="HDV8" s="746"/>
      <c r="HDW8" s="746"/>
      <c r="HDX8" s="746"/>
      <c r="HDY8" s="746"/>
      <c r="HDZ8" s="746"/>
      <c r="HEA8" s="746"/>
      <c r="HEB8" s="746"/>
      <c r="HEC8" s="746"/>
      <c r="HED8" s="746"/>
      <c r="HEE8" s="746"/>
      <c r="HEF8" s="746"/>
      <c r="HEG8" s="746"/>
      <c r="HEH8" s="746"/>
      <c r="HEI8" s="746"/>
      <c r="HEJ8" s="746"/>
      <c r="HEK8" s="746"/>
      <c r="HEL8" s="746"/>
      <c r="HEM8" s="746"/>
      <c r="HEN8" s="746"/>
      <c r="HEO8" s="746"/>
      <c r="HEP8" s="746"/>
      <c r="HEQ8" s="746"/>
      <c r="HER8" s="746"/>
      <c r="HES8" s="746"/>
      <c r="HET8" s="746"/>
      <c r="HEU8" s="746"/>
      <c r="HEV8" s="746"/>
      <c r="HEW8" s="746"/>
      <c r="HEX8" s="746"/>
      <c r="HEY8" s="746"/>
      <c r="HEZ8" s="746"/>
      <c r="HFA8" s="746"/>
      <c r="HFB8" s="746"/>
      <c r="HFC8" s="746"/>
      <c r="HFD8" s="746"/>
      <c r="HFE8" s="746"/>
      <c r="HFF8" s="746"/>
      <c r="HFG8" s="746"/>
      <c r="HFH8" s="746"/>
      <c r="HFI8" s="746"/>
      <c r="HFJ8" s="746"/>
      <c r="HFK8" s="746"/>
      <c r="HFL8" s="746"/>
      <c r="HFM8" s="746"/>
      <c r="HFN8" s="746"/>
      <c r="HFO8" s="746"/>
      <c r="HFP8" s="746"/>
      <c r="HFQ8" s="746"/>
      <c r="HFR8" s="746"/>
      <c r="HFS8" s="746"/>
      <c r="HFT8" s="746"/>
      <c r="HFU8" s="746"/>
      <c r="HFV8" s="746"/>
      <c r="HFW8" s="746"/>
      <c r="HFX8" s="746"/>
      <c r="HFY8" s="746"/>
      <c r="HFZ8" s="746"/>
      <c r="HGA8" s="746"/>
      <c r="HGB8" s="746"/>
      <c r="HGC8" s="746"/>
      <c r="HGD8" s="746"/>
      <c r="HGE8" s="746"/>
      <c r="HGF8" s="746"/>
      <c r="HGG8" s="746"/>
      <c r="HGH8" s="746"/>
      <c r="HGI8" s="746"/>
      <c r="HGJ8" s="746"/>
      <c r="HGK8" s="746"/>
      <c r="HGL8" s="746"/>
      <c r="HGM8" s="746"/>
      <c r="HGN8" s="746"/>
      <c r="HGO8" s="746"/>
      <c r="HGP8" s="746"/>
      <c r="HGQ8" s="746"/>
      <c r="HGR8" s="746"/>
      <c r="HGS8" s="746"/>
      <c r="HGT8" s="746"/>
      <c r="HGU8" s="746"/>
      <c r="HGV8" s="746"/>
      <c r="HGW8" s="746"/>
      <c r="HGX8" s="746"/>
      <c r="HGY8" s="746"/>
      <c r="HGZ8" s="746"/>
      <c r="HHA8" s="746"/>
      <c r="HHB8" s="746"/>
      <c r="HHC8" s="746"/>
      <c r="HHD8" s="746"/>
      <c r="HHE8" s="746"/>
      <c r="HHF8" s="746"/>
      <c r="HHG8" s="746"/>
      <c r="HHH8" s="746"/>
      <c r="HHI8" s="746"/>
      <c r="HHJ8" s="746"/>
      <c r="HHK8" s="746"/>
      <c r="HHL8" s="746"/>
      <c r="HHM8" s="746"/>
      <c r="HHN8" s="746"/>
      <c r="HHO8" s="746"/>
      <c r="HHP8" s="746"/>
      <c r="HHQ8" s="746"/>
      <c r="HHR8" s="746"/>
      <c r="HHS8" s="746"/>
      <c r="HHT8" s="746"/>
      <c r="HHU8" s="746"/>
      <c r="HHV8" s="746"/>
      <c r="HHW8" s="746"/>
      <c r="HHX8" s="746"/>
      <c r="HHY8" s="746"/>
      <c r="HHZ8" s="746"/>
      <c r="HIA8" s="746"/>
      <c r="HIB8" s="746"/>
      <c r="HIC8" s="746"/>
      <c r="HID8" s="746"/>
      <c r="HIE8" s="746"/>
      <c r="HIF8" s="746"/>
      <c r="HIG8" s="746"/>
      <c r="HIH8" s="746"/>
      <c r="HII8" s="746"/>
      <c r="HIJ8" s="746"/>
      <c r="HIK8" s="746"/>
      <c r="HIL8" s="746"/>
      <c r="HIM8" s="746"/>
      <c r="HIN8" s="746"/>
      <c r="HIO8" s="746"/>
      <c r="HIP8" s="746"/>
      <c r="HIQ8" s="746"/>
      <c r="HIR8" s="746"/>
      <c r="HIS8" s="746"/>
      <c r="HIT8" s="746"/>
      <c r="HIU8" s="746"/>
      <c r="HIV8" s="746"/>
      <c r="HIW8" s="746"/>
      <c r="HIX8" s="746"/>
      <c r="HIY8" s="746"/>
      <c r="HIZ8" s="746"/>
      <c r="HJA8" s="746"/>
      <c r="HJB8" s="746"/>
      <c r="HJC8" s="746"/>
      <c r="HJD8" s="746"/>
      <c r="HJE8" s="746"/>
      <c r="HJF8" s="746"/>
      <c r="HJG8" s="746"/>
      <c r="HJH8" s="746"/>
      <c r="HJI8" s="746"/>
      <c r="HJJ8" s="746"/>
      <c r="HJK8" s="746"/>
      <c r="HJL8" s="746"/>
      <c r="HJM8" s="746"/>
      <c r="HJN8" s="746"/>
      <c r="HJO8" s="746"/>
      <c r="HJP8" s="746"/>
      <c r="HJQ8" s="746"/>
      <c r="HJR8" s="746"/>
      <c r="HJS8" s="746"/>
      <c r="HJT8" s="746"/>
      <c r="HJU8" s="746"/>
      <c r="HJV8" s="746"/>
      <c r="HJW8" s="746"/>
      <c r="HJX8" s="746"/>
      <c r="HJY8" s="746"/>
      <c r="HJZ8" s="746"/>
      <c r="HKA8" s="746"/>
      <c r="HKB8" s="746"/>
      <c r="HKC8" s="746"/>
      <c r="HKD8" s="746"/>
      <c r="HKE8" s="746"/>
      <c r="HKF8" s="746"/>
      <c r="HKG8" s="746"/>
      <c r="HKH8" s="746"/>
      <c r="HKI8" s="746"/>
      <c r="HKJ8" s="746"/>
      <c r="HKK8" s="746"/>
      <c r="HKL8" s="746"/>
      <c r="HKM8" s="746"/>
      <c r="HKN8" s="746"/>
      <c r="HKO8" s="746"/>
      <c r="HKP8" s="746"/>
      <c r="HKQ8" s="746"/>
      <c r="HKR8" s="746"/>
      <c r="HKS8" s="746"/>
      <c r="HKT8" s="746"/>
      <c r="HKU8" s="746"/>
      <c r="HKV8" s="746"/>
      <c r="HKW8" s="746"/>
      <c r="HKX8" s="746"/>
      <c r="HKY8" s="746"/>
      <c r="HKZ8" s="746"/>
      <c r="HLA8" s="746"/>
      <c r="HLB8" s="746"/>
      <c r="HLC8" s="746"/>
      <c r="HLD8" s="746"/>
      <c r="HLE8" s="746"/>
      <c r="HLF8" s="746"/>
      <c r="HLG8" s="746"/>
      <c r="HLH8" s="746"/>
      <c r="HLI8" s="746"/>
      <c r="HLJ8" s="746"/>
      <c r="HLK8" s="746"/>
      <c r="HLL8" s="746"/>
      <c r="HLM8" s="746"/>
      <c r="HLN8" s="746"/>
      <c r="HLO8" s="746"/>
      <c r="HLP8" s="746"/>
      <c r="HLQ8" s="746"/>
      <c r="HLR8" s="746"/>
      <c r="HLS8" s="746"/>
      <c r="HLT8" s="746"/>
      <c r="HLU8" s="746"/>
      <c r="HLV8" s="746"/>
      <c r="HLW8" s="746"/>
      <c r="HLX8" s="746"/>
      <c r="HLY8" s="746"/>
      <c r="HLZ8" s="746"/>
      <c r="HMA8" s="746"/>
      <c r="HMB8" s="746"/>
      <c r="HMC8" s="746"/>
      <c r="HMD8" s="746"/>
      <c r="HME8" s="746"/>
      <c r="HMF8" s="746"/>
      <c r="HMG8" s="746"/>
      <c r="HMH8" s="746"/>
      <c r="HMI8" s="746"/>
      <c r="HMJ8" s="746"/>
      <c r="HMK8" s="746"/>
      <c r="HML8" s="746"/>
      <c r="HMM8" s="746"/>
      <c r="HMN8" s="746"/>
      <c r="HMO8" s="746"/>
      <c r="HMP8" s="746"/>
      <c r="HMQ8" s="746"/>
      <c r="HMR8" s="746"/>
      <c r="HMS8" s="746"/>
      <c r="HMT8" s="746"/>
      <c r="HMU8" s="746"/>
      <c r="HMV8" s="746"/>
      <c r="HMW8" s="746"/>
      <c r="HMX8" s="746"/>
      <c r="HMY8" s="746"/>
      <c r="HMZ8" s="746"/>
      <c r="HNA8" s="746"/>
      <c r="HNB8" s="746"/>
      <c r="HNC8" s="746"/>
      <c r="HND8" s="746"/>
      <c r="HNE8" s="746"/>
      <c r="HNF8" s="746"/>
      <c r="HNG8" s="746"/>
      <c r="HNH8" s="746"/>
      <c r="HNI8" s="746"/>
      <c r="HNJ8" s="746"/>
      <c r="HNK8" s="746"/>
      <c r="HNL8" s="746"/>
      <c r="HNM8" s="746"/>
      <c r="HNN8" s="746"/>
      <c r="HNO8" s="746"/>
      <c r="HNP8" s="746"/>
      <c r="HNQ8" s="746"/>
      <c r="HNR8" s="746"/>
      <c r="HNS8" s="746"/>
      <c r="HNT8" s="746"/>
      <c r="HNU8" s="746"/>
      <c r="HNV8" s="746"/>
      <c r="HNW8" s="746"/>
      <c r="HNX8" s="746"/>
      <c r="HNY8" s="746"/>
      <c r="HNZ8" s="746"/>
      <c r="HOA8" s="746"/>
      <c r="HOB8" s="746"/>
      <c r="HOC8" s="746"/>
      <c r="HOD8" s="746"/>
      <c r="HOE8" s="746"/>
      <c r="HOF8" s="746"/>
      <c r="HOG8" s="746"/>
      <c r="HOH8" s="746"/>
      <c r="HOI8" s="746"/>
      <c r="HOJ8" s="746"/>
      <c r="HOK8" s="746"/>
      <c r="HOL8" s="746"/>
      <c r="HOM8" s="746"/>
      <c r="HON8" s="746"/>
      <c r="HOO8" s="746"/>
      <c r="HOP8" s="746"/>
      <c r="HOQ8" s="746"/>
      <c r="HOR8" s="746"/>
      <c r="HOS8" s="746"/>
      <c r="HOT8" s="746"/>
      <c r="HOU8" s="746"/>
      <c r="HOV8" s="746"/>
      <c r="HOW8" s="746"/>
      <c r="HOX8" s="746"/>
      <c r="HOY8" s="746"/>
      <c r="HOZ8" s="746"/>
      <c r="HPA8" s="746"/>
      <c r="HPB8" s="746"/>
      <c r="HPC8" s="746"/>
      <c r="HPD8" s="746"/>
      <c r="HPE8" s="746"/>
      <c r="HPF8" s="746"/>
      <c r="HPG8" s="746"/>
      <c r="HPH8" s="746"/>
      <c r="HPI8" s="746"/>
      <c r="HPJ8" s="746"/>
      <c r="HPK8" s="746"/>
      <c r="HPL8" s="746"/>
      <c r="HPM8" s="746"/>
      <c r="HPN8" s="746"/>
      <c r="HPO8" s="746"/>
      <c r="HPP8" s="746"/>
      <c r="HPQ8" s="746"/>
      <c r="HPR8" s="746"/>
      <c r="HPS8" s="746"/>
      <c r="HPT8" s="746"/>
      <c r="HPU8" s="746"/>
      <c r="HPV8" s="746"/>
      <c r="HPW8" s="746"/>
      <c r="HPX8" s="746"/>
      <c r="HPY8" s="746"/>
      <c r="HPZ8" s="746"/>
      <c r="HQA8" s="746"/>
      <c r="HQB8" s="746"/>
      <c r="HQC8" s="746"/>
      <c r="HQD8" s="746"/>
      <c r="HQE8" s="746"/>
      <c r="HQF8" s="746"/>
      <c r="HQG8" s="746"/>
      <c r="HQH8" s="746"/>
      <c r="HQI8" s="746"/>
      <c r="HQJ8" s="746"/>
      <c r="HQK8" s="746"/>
      <c r="HQL8" s="746"/>
      <c r="HQM8" s="746"/>
      <c r="HQN8" s="746"/>
      <c r="HQO8" s="746"/>
      <c r="HQP8" s="746"/>
      <c r="HQQ8" s="746"/>
      <c r="HQR8" s="746"/>
      <c r="HQS8" s="746"/>
      <c r="HQT8" s="746"/>
      <c r="HQU8" s="746"/>
      <c r="HQV8" s="746"/>
      <c r="HQW8" s="746"/>
      <c r="HQX8" s="746"/>
      <c r="HQY8" s="746"/>
      <c r="HQZ8" s="746"/>
      <c r="HRA8" s="746"/>
      <c r="HRB8" s="746"/>
      <c r="HRC8" s="746"/>
      <c r="HRD8" s="746"/>
      <c r="HRE8" s="746"/>
      <c r="HRF8" s="746"/>
      <c r="HRG8" s="746"/>
      <c r="HRH8" s="746"/>
      <c r="HRI8" s="746"/>
      <c r="HRJ8" s="746"/>
      <c r="HRK8" s="746"/>
      <c r="HRL8" s="746"/>
      <c r="HRM8" s="746"/>
      <c r="HRN8" s="746"/>
      <c r="HRO8" s="746"/>
      <c r="HRP8" s="746"/>
      <c r="HRQ8" s="746"/>
      <c r="HRR8" s="746"/>
      <c r="HRS8" s="746"/>
      <c r="HRT8" s="746"/>
      <c r="HRU8" s="746"/>
      <c r="HRV8" s="746"/>
      <c r="HRW8" s="746"/>
      <c r="HRX8" s="746"/>
      <c r="HRY8" s="746"/>
      <c r="HRZ8" s="746"/>
      <c r="HSA8" s="746"/>
      <c r="HSB8" s="746"/>
      <c r="HSC8" s="746"/>
      <c r="HSD8" s="746"/>
      <c r="HSE8" s="746"/>
      <c r="HSF8" s="746"/>
      <c r="HSG8" s="746"/>
      <c r="HSH8" s="746"/>
      <c r="HSI8" s="746"/>
      <c r="HSJ8" s="746"/>
      <c r="HSK8" s="746"/>
      <c r="HSL8" s="746"/>
      <c r="HSM8" s="746"/>
      <c r="HSN8" s="746"/>
      <c r="HSO8" s="746"/>
      <c r="HSP8" s="746"/>
      <c r="HSQ8" s="746"/>
      <c r="HSR8" s="746"/>
      <c r="HSS8" s="746"/>
      <c r="HST8" s="746"/>
      <c r="HSU8" s="746"/>
      <c r="HSV8" s="746"/>
      <c r="HSW8" s="746"/>
      <c r="HSX8" s="746"/>
      <c r="HSY8" s="746"/>
      <c r="HSZ8" s="746"/>
      <c r="HTA8" s="746"/>
      <c r="HTB8" s="746"/>
      <c r="HTC8" s="746"/>
      <c r="HTD8" s="746"/>
      <c r="HTE8" s="746"/>
      <c r="HTF8" s="746"/>
      <c r="HTG8" s="746"/>
      <c r="HTH8" s="746"/>
      <c r="HTI8" s="746"/>
      <c r="HTJ8" s="746"/>
      <c r="HTK8" s="746"/>
      <c r="HTL8" s="746"/>
      <c r="HTM8" s="746"/>
      <c r="HTN8" s="746"/>
      <c r="HTO8" s="746"/>
      <c r="HTP8" s="746"/>
      <c r="HTQ8" s="746"/>
      <c r="HTR8" s="746"/>
      <c r="HTS8" s="746"/>
      <c r="HTT8" s="746"/>
      <c r="HTU8" s="746"/>
      <c r="HTV8" s="746"/>
      <c r="HTW8" s="746"/>
      <c r="HTX8" s="746"/>
      <c r="HTY8" s="746"/>
      <c r="HTZ8" s="746"/>
      <c r="HUA8" s="746"/>
      <c r="HUB8" s="746"/>
      <c r="HUC8" s="746"/>
      <c r="HUD8" s="746"/>
      <c r="HUE8" s="746"/>
      <c r="HUF8" s="746"/>
      <c r="HUG8" s="746"/>
      <c r="HUH8" s="746"/>
      <c r="HUI8" s="746"/>
      <c r="HUJ8" s="746"/>
      <c r="HUK8" s="746"/>
      <c r="HUL8" s="746"/>
      <c r="HUM8" s="746"/>
      <c r="HUN8" s="746"/>
      <c r="HUO8" s="746"/>
      <c r="HUP8" s="746"/>
      <c r="HUQ8" s="746"/>
      <c r="HUR8" s="746"/>
      <c r="HUS8" s="746"/>
      <c r="HUT8" s="746"/>
      <c r="HUU8" s="746"/>
      <c r="HUV8" s="746"/>
      <c r="HUW8" s="746"/>
      <c r="HUX8" s="746"/>
      <c r="HUY8" s="746"/>
      <c r="HUZ8" s="746"/>
      <c r="HVA8" s="746"/>
      <c r="HVB8" s="746"/>
      <c r="HVC8" s="746"/>
      <c r="HVD8" s="746"/>
      <c r="HVE8" s="746"/>
      <c r="HVF8" s="746"/>
      <c r="HVG8" s="746"/>
      <c r="HVH8" s="746"/>
      <c r="HVI8" s="746"/>
      <c r="HVJ8" s="746"/>
      <c r="HVK8" s="746"/>
      <c r="HVL8" s="746"/>
      <c r="HVM8" s="746"/>
      <c r="HVN8" s="746"/>
      <c r="HVO8" s="746"/>
      <c r="HVP8" s="746"/>
      <c r="HVQ8" s="746"/>
      <c r="HVR8" s="746"/>
      <c r="HVS8" s="746"/>
      <c r="HVT8" s="746"/>
      <c r="HVU8" s="746"/>
      <c r="HVV8" s="746"/>
      <c r="HVW8" s="746"/>
      <c r="HVX8" s="746"/>
      <c r="HVY8" s="746"/>
      <c r="HVZ8" s="746"/>
      <c r="HWA8" s="746"/>
      <c r="HWB8" s="746"/>
      <c r="HWC8" s="746"/>
      <c r="HWD8" s="746"/>
      <c r="HWE8" s="746"/>
      <c r="HWF8" s="746"/>
      <c r="HWG8" s="746"/>
      <c r="HWH8" s="746"/>
      <c r="HWI8" s="746"/>
      <c r="HWJ8" s="746"/>
      <c r="HWK8" s="746"/>
      <c r="HWL8" s="746"/>
      <c r="HWM8" s="746"/>
      <c r="HWN8" s="746"/>
      <c r="HWO8" s="746"/>
      <c r="HWP8" s="746"/>
      <c r="HWQ8" s="746"/>
      <c r="HWR8" s="746"/>
      <c r="HWS8" s="746"/>
      <c r="HWT8" s="746"/>
      <c r="HWU8" s="746"/>
      <c r="HWV8" s="746"/>
      <c r="HWW8" s="746"/>
      <c r="HWX8" s="746"/>
      <c r="HWY8" s="746"/>
      <c r="HWZ8" s="746"/>
      <c r="HXA8" s="746"/>
      <c r="HXB8" s="746"/>
      <c r="HXC8" s="746"/>
      <c r="HXD8" s="746"/>
      <c r="HXE8" s="746"/>
      <c r="HXF8" s="746"/>
      <c r="HXG8" s="746"/>
      <c r="HXH8" s="746"/>
      <c r="HXI8" s="746"/>
      <c r="HXJ8" s="746"/>
      <c r="HXK8" s="746"/>
      <c r="HXL8" s="746"/>
      <c r="HXM8" s="746"/>
      <c r="HXN8" s="746"/>
      <c r="HXO8" s="746"/>
      <c r="HXP8" s="746"/>
      <c r="HXQ8" s="746"/>
      <c r="HXR8" s="746"/>
      <c r="HXS8" s="746"/>
      <c r="HXT8" s="746"/>
      <c r="HXU8" s="746"/>
      <c r="HXV8" s="746"/>
      <c r="HXW8" s="746"/>
      <c r="HXX8" s="746"/>
      <c r="HXY8" s="746"/>
      <c r="HXZ8" s="746"/>
      <c r="HYA8" s="746"/>
      <c r="HYB8" s="746"/>
      <c r="HYC8" s="746"/>
      <c r="HYD8" s="746"/>
      <c r="HYE8" s="746"/>
      <c r="HYF8" s="746"/>
      <c r="HYG8" s="746"/>
      <c r="HYH8" s="746"/>
      <c r="HYI8" s="746"/>
      <c r="HYJ8" s="746"/>
      <c r="HYK8" s="746"/>
      <c r="HYL8" s="746"/>
      <c r="HYM8" s="746"/>
      <c r="HYN8" s="746"/>
      <c r="HYO8" s="746"/>
      <c r="HYP8" s="746"/>
      <c r="HYQ8" s="746"/>
      <c r="HYR8" s="746"/>
      <c r="HYS8" s="746"/>
      <c r="HYT8" s="746"/>
      <c r="HYU8" s="746"/>
      <c r="HYV8" s="746"/>
      <c r="HYW8" s="746"/>
      <c r="HYX8" s="746"/>
      <c r="HYY8" s="746"/>
      <c r="HYZ8" s="746"/>
      <c r="HZA8" s="746"/>
      <c r="HZB8" s="746"/>
      <c r="HZC8" s="746"/>
      <c r="HZD8" s="746"/>
      <c r="HZE8" s="746"/>
      <c r="HZF8" s="746"/>
      <c r="HZG8" s="746"/>
      <c r="HZH8" s="746"/>
      <c r="HZI8" s="746"/>
      <c r="HZJ8" s="746"/>
      <c r="HZK8" s="746"/>
      <c r="HZL8" s="746"/>
      <c r="HZM8" s="746"/>
      <c r="HZN8" s="746"/>
      <c r="HZO8" s="746"/>
      <c r="HZP8" s="746"/>
      <c r="HZQ8" s="746"/>
      <c r="HZR8" s="746"/>
      <c r="HZS8" s="746"/>
      <c r="HZT8" s="746"/>
      <c r="HZU8" s="746"/>
      <c r="HZV8" s="746"/>
      <c r="HZW8" s="746"/>
      <c r="HZX8" s="746"/>
      <c r="HZY8" s="746"/>
      <c r="HZZ8" s="746"/>
      <c r="IAA8" s="746"/>
      <c r="IAB8" s="746"/>
      <c r="IAC8" s="746"/>
      <c r="IAD8" s="746"/>
      <c r="IAE8" s="746"/>
      <c r="IAF8" s="746"/>
      <c r="IAG8" s="746"/>
      <c r="IAH8" s="746"/>
      <c r="IAI8" s="746"/>
      <c r="IAJ8" s="746"/>
      <c r="IAK8" s="746"/>
      <c r="IAL8" s="746"/>
      <c r="IAM8" s="746"/>
      <c r="IAN8" s="746"/>
      <c r="IAO8" s="746"/>
      <c r="IAP8" s="746"/>
      <c r="IAQ8" s="746"/>
      <c r="IAR8" s="746"/>
      <c r="IAS8" s="746"/>
      <c r="IAT8" s="746"/>
      <c r="IAU8" s="746"/>
      <c r="IAV8" s="746"/>
      <c r="IAW8" s="746"/>
      <c r="IAX8" s="746"/>
      <c r="IAY8" s="746"/>
      <c r="IAZ8" s="746"/>
      <c r="IBA8" s="746"/>
      <c r="IBB8" s="746"/>
      <c r="IBC8" s="746"/>
      <c r="IBD8" s="746"/>
      <c r="IBE8" s="746"/>
      <c r="IBF8" s="746"/>
      <c r="IBG8" s="746"/>
      <c r="IBH8" s="746"/>
      <c r="IBI8" s="746"/>
      <c r="IBJ8" s="746"/>
      <c r="IBK8" s="746"/>
      <c r="IBL8" s="746"/>
      <c r="IBM8" s="746"/>
      <c r="IBN8" s="746"/>
      <c r="IBO8" s="746"/>
      <c r="IBP8" s="746"/>
      <c r="IBQ8" s="746"/>
      <c r="IBR8" s="746"/>
      <c r="IBS8" s="746"/>
      <c r="IBT8" s="746"/>
      <c r="IBU8" s="746"/>
      <c r="IBV8" s="746"/>
      <c r="IBW8" s="746"/>
      <c r="IBX8" s="746"/>
      <c r="IBY8" s="746"/>
      <c r="IBZ8" s="746"/>
      <c r="ICA8" s="746"/>
      <c r="ICB8" s="746"/>
      <c r="ICC8" s="746"/>
      <c r="ICD8" s="746"/>
      <c r="ICE8" s="746"/>
      <c r="ICF8" s="746"/>
      <c r="ICG8" s="746"/>
      <c r="ICH8" s="746"/>
      <c r="ICI8" s="746"/>
      <c r="ICJ8" s="746"/>
      <c r="ICK8" s="746"/>
      <c r="ICL8" s="746"/>
      <c r="ICM8" s="746"/>
      <c r="ICN8" s="746"/>
      <c r="ICO8" s="746"/>
      <c r="ICP8" s="746"/>
      <c r="ICQ8" s="746"/>
      <c r="ICR8" s="746"/>
      <c r="ICS8" s="746"/>
      <c r="ICT8" s="746"/>
      <c r="ICU8" s="746"/>
      <c r="ICV8" s="746"/>
      <c r="ICW8" s="746"/>
      <c r="ICX8" s="746"/>
      <c r="ICY8" s="746"/>
      <c r="ICZ8" s="746"/>
      <c r="IDA8" s="746"/>
      <c r="IDB8" s="746"/>
      <c r="IDC8" s="746"/>
      <c r="IDD8" s="746"/>
      <c r="IDE8" s="746"/>
      <c r="IDF8" s="746"/>
      <c r="IDG8" s="746"/>
      <c r="IDH8" s="746"/>
      <c r="IDI8" s="746"/>
      <c r="IDJ8" s="746"/>
      <c r="IDK8" s="746"/>
      <c r="IDL8" s="746"/>
      <c r="IDM8" s="746"/>
      <c r="IDN8" s="746"/>
      <c r="IDO8" s="746"/>
      <c r="IDP8" s="746"/>
      <c r="IDQ8" s="746"/>
      <c r="IDR8" s="746"/>
      <c r="IDS8" s="746"/>
      <c r="IDT8" s="746"/>
      <c r="IDU8" s="746"/>
      <c r="IDV8" s="746"/>
      <c r="IDW8" s="746"/>
      <c r="IDX8" s="746"/>
      <c r="IDY8" s="746"/>
      <c r="IDZ8" s="746"/>
      <c r="IEA8" s="746"/>
      <c r="IEB8" s="746"/>
      <c r="IEC8" s="746"/>
      <c r="IED8" s="746"/>
      <c r="IEE8" s="746"/>
      <c r="IEF8" s="746"/>
      <c r="IEG8" s="746"/>
      <c r="IEH8" s="746"/>
      <c r="IEI8" s="746"/>
      <c r="IEJ8" s="746"/>
      <c r="IEK8" s="746"/>
      <c r="IEL8" s="746"/>
      <c r="IEM8" s="746"/>
      <c r="IEN8" s="746"/>
      <c r="IEO8" s="746"/>
      <c r="IEP8" s="746"/>
      <c r="IEQ8" s="746"/>
      <c r="IER8" s="746"/>
      <c r="IES8" s="746"/>
      <c r="IET8" s="746"/>
      <c r="IEU8" s="746"/>
      <c r="IEV8" s="746"/>
      <c r="IEW8" s="746"/>
      <c r="IEX8" s="746"/>
      <c r="IEY8" s="746"/>
      <c r="IEZ8" s="746"/>
      <c r="IFA8" s="746"/>
      <c r="IFB8" s="746"/>
      <c r="IFC8" s="746"/>
      <c r="IFD8" s="746"/>
      <c r="IFE8" s="746"/>
      <c r="IFF8" s="746"/>
      <c r="IFG8" s="746"/>
      <c r="IFH8" s="746"/>
      <c r="IFI8" s="746"/>
      <c r="IFJ8" s="746"/>
      <c r="IFK8" s="746"/>
      <c r="IFL8" s="746"/>
      <c r="IFM8" s="746"/>
      <c r="IFN8" s="746"/>
      <c r="IFO8" s="746"/>
      <c r="IFP8" s="746"/>
      <c r="IFQ8" s="746"/>
      <c r="IFR8" s="746"/>
      <c r="IFS8" s="746"/>
      <c r="IFT8" s="746"/>
      <c r="IFU8" s="746"/>
      <c r="IFV8" s="746"/>
      <c r="IFW8" s="746"/>
      <c r="IFX8" s="746"/>
      <c r="IFY8" s="746"/>
      <c r="IFZ8" s="746"/>
      <c r="IGA8" s="746"/>
      <c r="IGB8" s="746"/>
      <c r="IGC8" s="746"/>
      <c r="IGD8" s="746"/>
      <c r="IGE8" s="746"/>
      <c r="IGF8" s="746"/>
      <c r="IGG8" s="746"/>
      <c r="IGH8" s="746"/>
      <c r="IGI8" s="746"/>
      <c r="IGJ8" s="746"/>
      <c r="IGK8" s="746"/>
      <c r="IGL8" s="746"/>
      <c r="IGM8" s="746"/>
      <c r="IGN8" s="746"/>
      <c r="IGO8" s="746"/>
      <c r="IGP8" s="746"/>
      <c r="IGQ8" s="746"/>
      <c r="IGR8" s="746"/>
      <c r="IGS8" s="746"/>
      <c r="IGT8" s="746"/>
      <c r="IGU8" s="746"/>
      <c r="IGV8" s="746"/>
      <c r="IGW8" s="746"/>
      <c r="IGX8" s="746"/>
      <c r="IGY8" s="746"/>
      <c r="IGZ8" s="746"/>
      <c r="IHA8" s="746"/>
      <c r="IHB8" s="746"/>
      <c r="IHC8" s="746"/>
      <c r="IHD8" s="746"/>
      <c r="IHE8" s="746"/>
      <c r="IHF8" s="746"/>
      <c r="IHG8" s="746"/>
      <c r="IHH8" s="746"/>
      <c r="IHI8" s="746"/>
      <c r="IHJ8" s="746"/>
      <c r="IHK8" s="746"/>
      <c r="IHL8" s="746"/>
      <c r="IHM8" s="746"/>
      <c r="IHN8" s="746"/>
      <c r="IHO8" s="746"/>
      <c r="IHP8" s="746"/>
      <c r="IHQ8" s="746"/>
      <c r="IHR8" s="746"/>
      <c r="IHS8" s="746"/>
      <c r="IHT8" s="746"/>
      <c r="IHU8" s="746"/>
      <c r="IHV8" s="746"/>
      <c r="IHW8" s="746"/>
      <c r="IHX8" s="746"/>
      <c r="IHY8" s="746"/>
      <c r="IHZ8" s="746"/>
      <c r="IIA8" s="746"/>
      <c r="IIB8" s="746"/>
      <c r="IIC8" s="746"/>
      <c r="IID8" s="746"/>
      <c r="IIE8" s="746"/>
      <c r="IIF8" s="746"/>
      <c r="IIG8" s="746"/>
      <c r="IIH8" s="746"/>
      <c r="III8" s="746"/>
      <c r="IIJ8" s="746"/>
      <c r="IIK8" s="746"/>
      <c r="IIL8" s="746"/>
      <c r="IIM8" s="746"/>
      <c r="IIN8" s="746"/>
      <c r="IIO8" s="746"/>
      <c r="IIP8" s="746"/>
      <c r="IIQ8" s="746"/>
      <c r="IIR8" s="746"/>
      <c r="IIS8" s="746"/>
      <c r="IIT8" s="746"/>
      <c r="IIU8" s="746"/>
      <c r="IIV8" s="746"/>
      <c r="IIW8" s="746"/>
      <c r="IIX8" s="746"/>
      <c r="IIY8" s="746"/>
      <c r="IIZ8" s="746"/>
      <c r="IJA8" s="746"/>
      <c r="IJB8" s="746"/>
      <c r="IJC8" s="746"/>
      <c r="IJD8" s="746"/>
      <c r="IJE8" s="746"/>
      <c r="IJF8" s="746"/>
      <c r="IJG8" s="746"/>
      <c r="IJH8" s="746"/>
      <c r="IJI8" s="746"/>
      <c r="IJJ8" s="746"/>
      <c r="IJK8" s="746"/>
      <c r="IJL8" s="746"/>
      <c r="IJM8" s="746"/>
      <c r="IJN8" s="746"/>
      <c r="IJO8" s="746"/>
      <c r="IJP8" s="746"/>
      <c r="IJQ8" s="746"/>
      <c r="IJR8" s="746"/>
      <c r="IJS8" s="746"/>
      <c r="IJT8" s="746"/>
      <c r="IJU8" s="746"/>
      <c r="IJV8" s="746"/>
      <c r="IJW8" s="746"/>
      <c r="IJX8" s="746"/>
      <c r="IJY8" s="746"/>
      <c r="IJZ8" s="746"/>
      <c r="IKA8" s="746"/>
      <c r="IKB8" s="746"/>
      <c r="IKC8" s="746"/>
      <c r="IKD8" s="746"/>
      <c r="IKE8" s="746"/>
      <c r="IKF8" s="746"/>
      <c r="IKG8" s="746"/>
      <c r="IKH8" s="746"/>
      <c r="IKI8" s="746"/>
      <c r="IKJ8" s="746"/>
      <c r="IKK8" s="746"/>
      <c r="IKL8" s="746"/>
      <c r="IKM8" s="746"/>
      <c r="IKN8" s="746"/>
      <c r="IKO8" s="746"/>
      <c r="IKP8" s="746"/>
      <c r="IKQ8" s="746"/>
      <c r="IKR8" s="746"/>
      <c r="IKS8" s="746"/>
      <c r="IKT8" s="746"/>
      <c r="IKU8" s="746"/>
      <c r="IKV8" s="746"/>
      <c r="IKW8" s="746"/>
      <c r="IKX8" s="746"/>
      <c r="IKY8" s="746"/>
      <c r="IKZ8" s="746"/>
      <c r="ILA8" s="746"/>
      <c r="ILB8" s="746"/>
      <c r="ILC8" s="746"/>
      <c r="ILD8" s="746"/>
      <c r="ILE8" s="746"/>
      <c r="ILF8" s="746"/>
      <c r="ILG8" s="746"/>
      <c r="ILH8" s="746"/>
      <c r="ILI8" s="746"/>
      <c r="ILJ8" s="746"/>
      <c r="ILK8" s="746"/>
      <c r="ILL8" s="746"/>
      <c r="ILM8" s="746"/>
      <c r="ILN8" s="746"/>
      <c r="ILO8" s="746"/>
      <c r="ILP8" s="746"/>
      <c r="ILQ8" s="746"/>
      <c r="ILR8" s="746"/>
      <c r="ILS8" s="746"/>
      <c r="ILT8" s="746"/>
      <c r="ILU8" s="746"/>
      <c r="ILV8" s="746"/>
      <c r="ILW8" s="746"/>
      <c r="ILX8" s="746"/>
      <c r="ILY8" s="746"/>
      <c r="ILZ8" s="746"/>
      <c r="IMA8" s="746"/>
      <c r="IMB8" s="746"/>
      <c r="IMC8" s="746"/>
      <c r="IMD8" s="746"/>
      <c r="IME8" s="746"/>
      <c r="IMF8" s="746"/>
      <c r="IMG8" s="746"/>
      <c r="IMH8" s="746"/>
      <c r="IMI8" s="746"/>
      <c r="IMJ8" s="746"/>
      <c r="IMK8" s="746"/>
      <c r="IML8" s="746"/>
      <c r="IMM8" s="746"/>
      <c r="IMN8" s="746"/>
      <c r="IMO8" s="746"/>
      <c r="IMP8" s="746"/>
      <c r="IMQ8" s="746"/>
      <c r="IMR8" s="746"/>
      <c r="IMS8" s="746"/>
      <c r="IMT8" s="746"/>
      <c r="IMU8" s="746"/>
      <c r="IMV8" s="746"/>
      <c r="IMW8" s="746"/>
      <c r="IMX8" s="746"/>
      <c r="IMY8" s="746"/>
      <c r="IMZ8" s="746"/>
      <c r="INA8" s="746"/>
      <c r="INB8" s="746"/>
      <c r="INC8" s="746"/>
      <c r="IND8" s="746"/>
      <c r="INE8" s="746"/>
      <c r="INF8" s="746"/>
      <c r="ING8" s="746"/>
      <c r="INH8" s="746"/>
      <c r="INI8" s="746"/>
      <c r="INJ8" s="746"/>
      <c r="INK8" s="746"/>
      <c r="INL8" s="746"/>
      <c r="INM8" s="746"/>
      <c r="INN8" s="746"/>
      <c r="INO8" s="746"/>
      <c r="INP8" s="746"/>
      <c r="INQ8" s="746"/>
      <c r="INR8" s="746"/>
      <c r="INS8" s="746"/>
      <c r="INT8" s="746"/>
      <c r="INU8" s="746"/>
      <c r="INV8" s="746"/>
      <c r="INW8" s="746"/>
      <c r="INX8" s="746"/>
      <c r="INY8" s="746"/>
      <c r="INZ8" s="746"/>
      <c r="IOA8" s="746"/>
      <c r="IOB8" s="746"/>
      <c r="IOC8" s="746"/>
      <c r="IOD8" s="746"/>
      <c r="IOE8" s="746"/>
      <c r="IOF8" s="746"/>
      <c r="IOG8" s="746"/>
      <c r="IOH8" s="746"/>
      <c r="IOI8" s="746"/>
      <c r="IOJ8" s="746"/>
      <c r="IOK8" s="746"/>
      <c r="IOL8" s="746"/>
      <c r="IOM8" s="746"/>
      <c r="ION8" s="746"/>
      <c r="IOO8" s="746"/>
      <c r="IOP8" s="746"/>
      <c r="IOQ8" s="746"/>
      <c r="IOR8" s="746"/>
      <c r="IOS8" s="746"/>
      <c r="IOT8" s="746"/>
      <c r="IOU8" s="746"/>
      <c r="IOV8" s="746"/>
      <c r="IOW8" s="746"/>
      <c r="IOX8" s="746"/>
      <c r="IOY8" s="746"/>
      <c r="IOZ8" s="746"/>
      <c r="IPA8" s="746"/>
      <c r="IPB8" s="746"/>
      <c r="IPC8" s="746"/>
      <c r="IPD8" s="746"/>
      <c r="IPE8" s="746"/>
      <c r="IPF8" s="746"/>
      <c r="IPG8" s="746"/>
      <c r="IPH8" s="746"/>
      <c r="IPI8" s="746"/>
      <c r="IPJ8" s="746"/>
      <c r="IPK8" s="746"/>
      <c r="IPL8" s="746"/>
      <c r="IPM8" s="746"/>
      <c r="IPN8" s="746"/>
      <c r="IPO8" s="746"/>
      <c r="IPP8" s="746"/>
      <c r="IPQ8" s="746"/>
      <c r="IPR8" s="746"/>
      <c r="IPS8" s="746"/>
      <c r="IPT8" s="746"/>
      <c r="IPU8" s="746"/>
      <c r="IPV8" s="746"/>
      <c r="IPW8" s="746"/>
      <c r="IPX8" s="746"/>
      <c r="IPY8" s="746"/>
      <c r="IPZ8" s="746"/>
      <c r="IQA8" s="746"/>
      <c r="IQB8" s="746"/>
      <c r="IQC8" s="746"/>
      <c r="IQD8" s="746"/>
      <c r="IQE8" s="746"/>
      <c r="IQF8" s="746"/>
      <c r="IQG8" s="746"/>
      <c r="IQH8" s="746"/>
      <c r="IQI8" s="746"/>
      <c r="IQJ8" s="746"/>
      <c r="IQK8" s="746"/>
      <c r="IQL8" s="746"/>
      <c r="IQM8" s="746"/>
      <c r="IQN8" s="746"/>
      <c r="IQO8" s="746"/>
      <c r="IQP8" s="746"/>
      <c r="IQQ8" s="746"/>
      <c r="IQR8" s="746"/>
      <c r="IQS8" s="746"/>
      <c r="IQT8" s="746"/>
      <c r="IQU8" s="746"/>
      <c r="IQV8" s="746"/>
      <c r="IQW8" s="746"/>
      <c r="IQX8" s="746"/>
      <c r="IQY8" s="746"/>
      <c r="IQZ8" s="746"/>
      <c r="IRA8" s="746"/>
      <c r="IRB8" s="746"/>
      <c r="IRC8" s="746"/>
      <c r="IRD8" s="746"/>
      <c r="IRE8" s="746"/>
      <c r="IRF8" s="746"/>
      <c r="IRG8" s="746"/>
      <c r="IRH8" s="746"/>
      <c r="IRI8" s="746"/>
      <c r="IRJ8" s="746"/>
      <c r="IRK8" s="746"/>
      <c r="IRL8" s="746"/>
      <c r="IRM8" s="746"/>
      <c r="IRN8" s="746"/>
      <c r="IRO8" s="746"/>
      <c r="IRP8" s="746"/>
      <c r="IRQ8" s="746"/>
      <c r="IRR8" s="746"/>
      <c r="IRS8" s="746"/>
      <c r="IRT8" s="746"/>
      <c r="IRU8" s="746"/>
      <c r="IRV8" s="746"/>
      <c r="IRW8" s="746"/>
      <c r="IRX8" s="746"/>
      <c r="IRY8" s="746"/>
      <c r="IRZ8" s="746"/>
      <c r="ISA8" s="746"/>
      <c r="ISB8" s="746"/>
      <c r="ISC8" s="746"/>
      <c r="ISD8" s="746"/>
      <c r="ISE8" s="746"/>
      <c r="ISF8" s="746"/>
      <c r="ISG8" s="746"/>
      <c r="ISH8" s="746"/>
      <c r="ISI8" s="746"/>
      <c r="ISJ8" s="746"/>
      <c r="ISK8" s="746"/>
      <c r="ISL8" s="746"/>
      <c r="ISM8" s="746"/>
      <c r="ISN8" s="746"/>
      <c r="ISO8" s="746"/>
      <c r="ISP8" s="746"/>
      <c r="ISQ8" s="746"/>
      <c r="ISR8" s="746"/>
      <c r="ISS8" s="746"/>
      <c r="IST8" s="746"/>
      <c r="ISU8" s="746"/>
      <c r="ISV8" s="746"/>
      <c r="ISW8" s="746"/>
      <c r="ISX8" s="746"/>
      <c r="ISY8" s="746"/>
      <c r="ISZ8" s="746"/>
      <c r="ITA8" s="746"/>
      <c r="ITB8" s="746"/>
      <c r="ITC8" s="746"/>
      <c r="ITD8" s="746"/>
      <c r="ITE8" s="746"/>
      <c r="ITF8" s="746"/>
      <c r="ITG8" s="746"/>
      <c r="ITH8" s="746"/>
      <c r="ITI8" s="746"/>
      <c r="ITJ8" s="746"/>
      <c r="ITK8" s="746"/>
      <c r="ITL8" s="746"/>
      <c r="ITM8" s="746"/>
      <c r="ITN8" s="746"/>
      <c r="ITO8" s="746"/>
      <c r="ITP8" s="746"/>
      <c r="ITQ8" s="746"/>
      <c r="ITR8" s="746"/>
      <c r="ITS8" s="746"/>
      <c r="ITT8" s="746"/>
      <c r="ITU8" s="746"/>
      <c r="ITV8" s="746"/>
      <c r="ITW8" s="746"/>
      <c r="ITX8" s="746"/>
      <c r="ITY8" s="746"/>
      <c r="ITZ8" s="746"/>
      <c r="IUA8" s="746"/>
      <c r="IUB8" s="746"/>
      <c r="IUC8" s="746"/>
      <c r="IUD8" s="746"/>
      <c r="IUE8" s="746"/>
      <c r="IUF8" s="746"/>
      <c r="IUG8" s="746"/>
      <c r="IUH8" s="746"/>
      <c r="IUI8" s="746"/>
      <c r="IUJ8" s="746"/>
      <c r="IUK8" s="746"/>
      <c r="IUL8" s="746"/>
      <c r="IUM8" s="746"/>
      <c r="IUN8" s="746"/>
      <c r="IUO8" s="746"/>
      <c r="IUP8" s="746"/>
      <c r="IUQ8" s="746"/>
      <c r="IUR8" s="746"/>
      <c r="IUS8" s="746"/>
      <c r="IUT8" s="746"/>
      <c r="IUU8" s="746"/>
      <c r="IUV8" s="746"/>
      <c r="IUW8" s="746"/>
      <c r="IUX8" s="746"/>
      <c r="IUY8" s="746"/>
      <c r="IUZ8" s="746"/>
      <c r="IVA8" s="746"/>
      <c r="IVB8" s="746"/>
      <c r="IVC8" s="746"/>
      <c r="IVD8" s="746"/>
      <c r="IVE8" s="746"/>
      <c r="IVF8" s="746"/>
      <c r="IVG8" s="746"/>
      <c r="IVH8" s="746"/>
      <c r="IVI8" s="746"/>
      <c r="IVJ8" s="746"/>
      <c r="IVK8" s="746"/>
      <c r="IVL8" s="746"/>
      <c r="IVM8" s="746"/>
      <c r="IVN8" s="746"/>
      <c r="IVO8" s="746"/>
      <c r="IVP8" s="746"/>
      <c r="IVQ8" s="746"/>
      <c r="IVR8" s="746"/>
      <c r="IVS8" s="746"/>
      <c r="IVT8" s="746"/>
      <c r="IVU8" s="746"/>
      <c r="IVV8" s="746"/>
      <c r="IVW8" s="746"/>
      <c r="IVX8" s="746"/>
      <c r="IVY8" s="746"/>
      <c r="IVZ8" s="746"/>
      <c r="IWA8" s="746"/>
      <c r="IWB8" s="746"/>
      <c r="IWC8" s="746"/>
      <c r="IWD8" s="746"/>
      <c r="IWE8" s="746"/>
      <c r="IWF8" s="746"/>
      <c r="IWG8" s="746"/>
      <c r="IWH8" s="746"/>
      <c r="IWI8" s="746"/>
      <c r="IWJ8" s="746"/>
      <c r="IWK8" s="746"/>
      <c r="IWL8" s="746"/>
      <c r="IWM8" s="746"/>
      <c r="IWN8" s="746"/>
      <c r="IWO8" s="746"/>
      <c r="IWP8" s="746"/>
      <c r="IWQ8" s="746"/>
      <c r="IWR8" s="746"/>
      <c r="IWS8" s="746"/>
      <c r="IWT8" s="746"/>
      <c r="IWU8" s="746"/>
      <c r="IWV8" s="746"/>
      <c r="IWW8" s="746"/>
      <c r="IWX8" s="746"/>
      <c r="IWY8" s="746"/>
      <c r="IWZ8" s="746"/>
      <c r="IXA8" s="746"/>
      <c r="IXB8" s="746"/>
      <c r="IXC8" s="746"/>
      <c r="IXD8" s="746"/>
      <c r="IXE8" s="746"/>
      <c r="IXF8" s="746"/>
      <c r="IXG8" s="746"/>
      <c r="IXH8" s="746"/>
      <c r="IXI8" s="746"/>
      <c r="IXJ8" s="746"/>
      <c r="IXK8" s="746"/>
      <c r="IXL8" s="746"/>
      <c r="IXM8" s="746"/>
      <c r="IXN8" s="746"/>
      <c r="IXO8" s="746"/>
      <c r="IXP8" s="746"/>
      <c r="IXQ8" s="746"/>
      <c r="IXR8" s="746"/>
      <c r="IXS8" s="746"/>
      <c r="IXT8" s="746"/>
      <c r="IXU8" s="746"/>
      <c r="IXV8" s="746"/>
      <c r="IXW8" s="746"/>
      <c r="IXX8" s="746"/>
      <c r="IXY8" s="746"/>
      <c r="IXZ8" s="746"/>
      <c r="IYA8" s="746"/>
      <c r="IYB8" s="746"/>
      <c r="IYC8" s="746"/>
      <c r="IYD8" s="746"/>
      <c r="IYE8" s="746"/>
      <c r="IYF8" s="746"/>
      <c r="IYG8" s="746"/>
      <c r="IYH8" s="746"/>
      <c r="IYI8" s="746"/>
      <c r="IYJ8" s="746"/>
      <c r="IYK8" s="746"/>
      <c r="IYL8" s="746"/>
      <c r="IYM8" s="746"/>
      <c r="IYN8" s="746"/>
      <c r="IYO8" s="746"/>
      <c r="IYP8" s="746"/>
      <c r="IYQ8" s="746"/>
      <c r="IYR8" s="746"/>
      <c r="IYS8" s="746"/>
      <c r="IYT8" s="746"/>
      <c r="IYU8" s="746"/>
      <c r="IYV8" s="746"/>
      <c r="IYW8" s="746"/>
      <c r="IYX8" s="746"/>
      <c r="IYY8" s="746"/>
      <c r="IYZ8" s="746"/>
      <c r="IZA8" s="746"/>
      <c r="IZB8" s="746"/>
      <c r="IZC8" s="746"/>
      <c r="IZD8" s="746"/>
      <c r="IZE8" s="746"/>
      <c r="IZF8" s="746"/>
      <c r="IZG8" s="746"/>
      <c r="IZH8" s="746"/>
      <c r="IZI8" s="746"/>
      <c r="IZJ8" s="746"/>
      <c r="IZK8" s="746"/>
      <c r="IZL8" s="746"/>
      <c r="IZM8" s="746"/>
      <c r="IZN8" s="746"/>
      <c r="IZO8" s="746"/>
      <c r="IZP8" s="746"/>
      <c r="IZQ8" s="746"/>
      <c r="IZR8" s="746"/>
      <c r="IZS8" s="746"/>
      <c r="IZT8" s="746"/>
      <c r="IZU8" s="746"/>
      <c r="IZV8" s="746"/>
      <c r="IZW8" s="746"/>
      <c r="IZX8" s="746"/>
      <c r="IZY8" s="746"/>
      <c r="IZZ8" s="746"/>
      <c r="JAA8" s="746"/>
      <c r="JAB8" s="746"/>
      <c r="JAC8" s="746"/>
      <c r="JAD8" s="746"/>
      <c r="JAE8" s="746"/>
      <c r="JAF8" s="746"/>
      <c r="JAG8" s="746"/>
      <c r="JAH8" s="746"/>
      <c r="JAI8" s="746"/>
      <c r="JAJ8" s="746"/>
      <c r="JAK8" s="746"/>
      <c r="JAL8" s="746"/>
      <c r="JAM8" s="746"/>
      <c r="JAN8" s="746"/>
      <c r="JAO8" s="746"/>
      <c r="JAP8" s="746"/>
      <c r="JAQ8" s="746"/>
      <c r="JAR8" s="746"/>
      <c r="JAS8" s="746"/>
      <c r="JAT8" s="746"/>
      <c r="JAU8" s="746"/>
      <c r="JAV8" s="746"/>
      <c r="JAW8" s="746"/>
      <c r="JAX8" s="746"/>
      <c r="JAY8" s="746"/>
      <c r="JAZ8" s="746"/>
      <c r="JBA8" s="746"/>
      <c r="JBB8" s="746"/>
      <c r="JBC8" s="746"/>
      <c r="JBD8" s="746"/>
      <c r="JBE8" s="746"/>
      <c r="JBF8" s="746"/>
      <c r="JBG8" s="746"/>
      <c r="JBH8" s="746"/>
      <c r="JBI8" s="746"/>
      <c r="JBJ8" s="746"/>
      <c r="JBK8" s="746"/>
      <c r="JBL8" s="746"/>
      <c r="JBM8" s="746"/>
      <c r="JBN8" s="746"/>
      <c r="JBO8" s="746"/>
      <c r="JBP8" s="746"/>
      <c r="JBQ8" s="746"/>
      <c r="JBR8" s="746"/>
      <c r="JBS8" s="746"/>
      <c r="JBT8" s="746"/>
      <c r="JBU8" s="746"/>
      <c r="JBV8" s="746"/>
      <c r="JBW8" s="746"/>
      <c r="JBX8" s="746"/>
      <c r="JBY8" s="746"/>
      <c r="JBZ8" s="746"/>
      <c r="JCA8" s="746"/>
      <c r="JCB8" s="746"/>
      <c r="JCC8" s="746"/>
      <c r="JCD8" s="746"/>
      <c r="JCE8" s="746"/>
      <c r="JCF8" s="746"/>
      <c r="JCG8" s="746"/>
      <c r="JCH8" s="746"/>
      <c r="JCI8" s="746"/>
      <c r="JCJ8" s="746"/>
      <c r="JCK8" s="746"/>
      <c r="JCL8" s="746"/>
      <c r="JCM8" s="746"/>
      <c r="JCN8" s="746"/>
      <c r="JCO8" s="746"/>
      <c r="JCP8" s="746"/>
      <c r="JCQ8" s="746"/>
      <c r="JCR8" s="746"/>
      <c r="JCS8" s="746"/>
      <c r="JCT8" s="746"/>
      <c r="JCU8" s="746"/>
      <c r="JCV8" s="746"/>
      <c r="JCW8" s="746"/>
      <c r="JCX8" s="746"/>
      <c r="JCY8" s="746"/>
      <c r="JCZ8" s="746"/>
      <c r="JDA8" s="746"/>
      <c r="JDB8" s="746"/>
      <c r="JDC8" s="746"/>
      <c r="JDD8" s="746"/>
      <c r="JDE8" s="746"/>
      <c r="JDF8" s="746"/>
      <c r="JDG8" s="746"/>
      <c r="JDH8" s="746"/>
      <c r="JDI8" s="746"/>
      <c r="JDJ8" s="746"/>
      <c r="JDK8" s="746"/>
      <c r="JDL8" s="746"/>
      <c r="JDM8" s="746"/>
      <c r="JDN8" s="746"/>
      <c r="JDO8" s="746"/>
      <c r="JDP8" s="746"/>
      <c r="JDQ8" s="746"/>
      <c r="JDR8" s="746"/>
      <c r="JDS8" s="746"/>
      <c r="JDT8" s="746"/>
      <c r="JDU8" s="746"/>
      <c r="JDV8" s="746"/>
      <c r="JDW8" s="746"/>
      <c r="JDX8" s="746"/>
      <c r="JDY8" s="746"/>
      <c r="JDZ8" s="746"/>
      <c r="JEA8" s="746"/>
      <c r="JEB8" s="746"/>
      <c r="JEC8" s="746"/>
      <c r="JED8" s="746"/>
      <c r="JEE8" s="746"/>
      <c r="JEF8" s="746"/>
      <c r="JEG8" s="746"/>
      <c r="JEH8" s="746"/>
      <c r="JEI8" s="746"/>
      <c r="JEJ8" s="746"/>
      <c r="JEK8" s="746"/>
      <c r="JEL8" s="746"/>
      <c r="JEM8" s="746"/>
      <c r="JEN8" s="746"/>
      <c r="JEO8" s="746"/>
      <c r="JEP8" s="746"/>
      <c r="JEQ8" s="746"/>
      <c r="JER8" s="746"/>
      <c r="JES8" s="746"/>
      <c r="JET8" s="746"/>
      <c r="JEU8" s="746"/>
      <c r="JEV8" s="746"/>
      <c r="JEW8" s="746"/>
      <c r="JEX8" s="746"/>
      <c r="JEY8" s="746"/>
      <c r="JEZ8" s="746"/>
      <c r="JFA8" s="746"/>
      <c r="JFB8" s="746"/>
      <c r="JFC8" s="746"/>
      <c r="JFD8" s="746"/>
      <c r="JFE8" s="746"/>
      <c r="JFF8" s="746"/>
      <c r="JFG8" s="746"/>
      <c r="JFH8" s="746"/>
      <c r="JFI8" s="746"/>
      <c r="JFJ8" s="746"/>
      <c r="JFK8" s="746"/>
      <c r="JFL8" s="746"/>
      <c r="JFM8" s="746"/>
      <c r="JFN8" s="746"/>
      <c r="JFO8" s="746"/>
      <c r="JFP8" s="746"/>
      <c r="JFQ8" s="746"/>
      <c r="JFR8" s="746"/>
      <c r="JFS8" s="746"/>
      <c r="JFT8" s="746"/>
      <c r="JFU8" s="746"/>
      <c r="JFV8" s="746"/>
      <c r="JFW8" s="746"/>
      <c r="JFX8" s="746"/>
      <c r="JFY8" s="746"/>
      <c r="JFZ8" s="746"/>
      <c r="JGA8" s="746"/>
      <c r="JGB8" s="746"/>
      <c r="JGC8" s="746"/>
      <c r="JGD8" s="746"/>
      <c r="JGE8" s="746"/>
      <c r="JGF8" s="746"/>
      <c r="JGG8" s="746"/>
      <c r="JGH8" s="746"/>
      <c r="JGI8" s="746"/>
      <c r="JGJ8" s="746"/>
      <c r="JGK8" s="746"/>
      <c r="JGL8" s="746"/>
      <c r="JGM8" s="746"/>
      <c r="JGN8" s="746"/>
      <c r="JGO8" s="746"/>
      <c r="JGP8" s="746"/>
      <c r="JGQ8" s="746"/>
      <c r="JGR8" s="746"/>
      <c r="JGS8" s="746"/>
      <c r="JGT8" s="746"/>
      <c r="JGU8" s="746"/>
      <c r="JGV8" s="746"/>
      <c r="JGW8" s="746"/>
      <c r="JGX8" s="746"/>
      <c r="JGY8" s="746"/>
      <c r="JGZ8" s="746"/>
      <c r="JHA8" s="746"/>
      <c r="JHB8" s="746"/>
      <c r="JHC8" s="746"/>
      <c r="JHD8" s="746"/>
      <c r="JHE8" s="746"/>
      <c r="JHF8" s="746"/>
      <c r="JHG8" s="746"/>
      <c r="JHH8" s="746"/>
      <c r="JHI8" s="746"/>
      <c r="JHJ8" s="746"/>
      <c r="JHK8" s="746"/>
      <c r="JHL8" s="746"/>
      <c r="JHM8" s="746"/>
      <c r="JHN8" s="746"/>
      <c r="JHO8" s="746"/>
      <c r="JHP8" s="746"/>
      <c r="JHQ8" s="746"/>
      <c r="JHR8" s="746"/>
      <c r="JHS8" s="746"/>
      <c r="JHT8" s="746"/>
      <c r="JHU8" s="746"/>
      <c r="JHV8" s="746"/>
      <c r="JHW8" s="746"/>
      <c r="JHX8" s="746"/>
      <c r="JHY8" s="746"/>
      <c r="JHZ8" s="746"/>
      <c r="JIA8" s="746"/>
      <c r="JIB8" s="746"/>
      <c r="JIC8" s="746"/>
      <c r="JID8" s="746"/>
      <c r="JIE8" s="746"/>
      <c r="JIF8" s="746"/>
      <c r="JIG8" s="746"/>
      <c r="JIH8" s="746"/>
      <c r="JII8" s="746"/>
      <c r="JIJ8" s="746"/>
      <c r="JIK8" s="746"/>
      <c r="JIL8" s="746"/>
      <c r="JIM8" s="746"/>
      <c r="JIN8" s="746"/>
      <c r="JIO8" s="746"/>
      <c r="JIP8" s="746"/>
      <c r="JIQ8" s="746"/>
      <c r="JIR8" s="746"/>
      <c r="JIS8" s="746"/>
      <c r="JIT8" s="746"/>
      <c r="JIU8" s="746"/>
      <c r="JIV8" s="746"/>
      <c r="JIW8" s="746"/>
      <c r="JIX8" s="746"/>
      <c r="JIY8" s="746"/>
      <c r="JIZ8" s="746"/>
      <c r="JJA8" s="746"/>
      <c r="JJB8" s="746"/>
      <c r="JJC8" s="746"/>
      <c r="JJD8" s="746"/>
      <c r="JJE8" s="746"/>
      <c r="JJF8" s="746"/>
      <c r="JJG8" s="746"/>
      <c r="JJH8" s="746"/>
      <c r="JJI8" s="746"/>
      <c r="JJJ8" s="746"/>
      <c r="JJK8" s="746"/>
      <c r="JJL8" s="746"/>
      <c r="JJM8" s="746"/>
      <c r="JJN8" s="746"/>
      <c r="JJO8" s="746"/>
      <c r="JJP8" s="746"/>
      <c r="JJQ8" s="746"/>
      <c r="JJR8" s="746"/>
      <c r="JJS8" s="746"/>
      <c r="JJT8" s="746"/>
      <c r="JJU8" s="746"/>
      <c r="JJV8" s="746"/>
      <c r="JJW8" s="746"/>
      <c r="JJX8" s="746"/>
      <c r="JJY8" s="746"/>
      <c r="JJZ8" s="746"/>
      <c r="JKA8" s="746"/>
      <c r="JKB8" s="746"/>
      <c r="JKC8" s="746"/>
      <c r="JKD8" s="746"/>
      <c r="JKE8" s="746"/>
      <c r="JKF8" s="746"/>
      <c r="JKG8" s="746"/>
      <c r="JKH8" s="746"/>
      <c r="JKI8" s="746"/>
      <c r="JKJ8" s="746"/>
      <c r="JKK8" s="746"/>
      <c r="JKL8" s="746"/>
      <c r="JKM8" s="746"/>
      <c r="JKN8" s="746"/>
      <c r="JKO8" s="746"/>
      <c r="JKP8" s="746"/>
      <c r="JKQ8" s="746"/>
      <c r="JKR8" s="746"/>
      <c r="JKS8" s="746"/>
      <c r="JKT8" s="746"/>
      <c r="JKU8" s="746"/>
      <c r="JKV8" s="746"/>
      <c r="JKW8" s="746"/>
      <c r="JKX8" s="746"/>
      <c r="JKY8" s="746"/>
      <c r="JKZ8" s="746"/>
      <c r="JLA8" s="746"/>
      <c r="JLB8" s="746"/>
      <c r="JLC8" s="746"/>
      <c r="JLD8" s="746"/>
      <c r="JLE8" s="746"/>
      <c r="JLF8" s="746"/>
      <c r="JLG8" s="746"/>
      <c r="JLH8" s="746"/>
      <c r="JLI8" s="746"/>
      <c r="JLJ8" s="746"/>
      <c r="JLK8" s="746"/>
      <c r="JLL8" s="746"/>
      <c r="JLM8" s="746"/>
      <c r="JLN8" s="746"/>
      <c r="JLO8" s="746"/>
      <c r="JLP8" s="746"/>
      <c r="JLQ8" s="746"/>
      <c r="JLR8" s="746"/>
      <c r="JLS8" s="746"/>
      <c r="JLT8" s="746"/>
      <c r="JLU8" s="746"/>
      <c r="JLV8" s="746"/>
      <c r="JLW8" s="746"/>
      <c r="JLX8" s="746"/>
      <c r="JLY8" s="746"/>
      <c r="JLZ8" s="746"/>
      <c r="JMA8" s="746"/>
      <c r="JMB8" s="746"/>
      <c r="JMC8" s="746"/>
      <c r="JMD8" s="746"/>
      <c r="JME8" s="746"/>
      <c r="JMF8" s="746"/>
      <c r="JMG8" s="746"/>
      <c r="JMH8" s="746"/>
      <c r="JMI8" s="746"/>
      <c r="JMJ8" s="746"/>
      <c r="JMK8" s="746"/>
      <c r="JML8" s="746"/>
      <c r="JMM8" s="746"/>
      <c r="JMN8" s="746"/>
      <c r="JMO8" s="746"/>
      <c r="JMP8" s="746"/>
      <c r="JMQ8" s="746"/>
      <c r="JMR8" s="746"/>
      <c r="JMS8" s="746"/>
      <c r="JMT8" s="746"/>
      <c r="JMU8" s="746"/>
      <c r="JMV8" s="746"/>
      <c r="JMW8" s="746"/>
      <c r="JMX8" s="746"/>
      <c r="JMY8" s="746"/>
      <c r="JMZ8" s="746"/>
      <c r="JNA8" s="746"/>
      <c r="JNB8" s="746"/>
      <c r="JNC8" s="746"/>
      <c r="JND8" s="746"/>
      <c r="JNE8" s="746"/>
      <c r="JNF8" s="746"/>
      <c r="JNG8" s="746"/>
      <c r="JNH8" s="746"/>
      <c r="JNI8" s="746"/>
      <c r="JNJ8" s="746"/>
      <c r="JNK8" s="746"/>
      <c r="JNL8" s="746"/>
      <c r="JNM8" s="746"/>
      <c r="JNN8" s="746"/>
      <c r="JNO8" s="746"/>
      <c r="JNP8" s="746"/>
      <c r="JNQ8" s="746"/>
      <c r="JNR8" s="746"/>
      <c r="JNS8" s="746"/>
      <c r="JNT8" s="746"/>
      <c r="JNU8" s="746"/>
      <c r="JNV8" s="746"/>
      <c r="JNW8" s="746"/>
      <c r="JNX8" s="746"/>
      <c r="JNY8" s="746"/>
      <c r="JNZ8" s="746"/>
      <c r="JOA8" s="746"/>
      <c r="JOB8" s="746"/>
      <c r="JOC8" s="746"/>
      <c r="JOD8" s="746"/>
      <c r="JOE8" s="746"/>
      <c r="JOF8" s="746"/>
      <c r="JOG8" s="746"/>
      <c r="JOH8" s="746"/>
      <c r="JOI8" s="746"/>
      <c r="JOJ8" s="746"/>
      <c r="JOK8" s="746"/>
      <c r="JOL8" s="746"/>
      <c r="JOM8" s="746"/>
      <c r="JON8" s="746"/>
      <c r="JOO8" s="746"/>
      <c r="JOP8" s="746"/>
      <c r="JOQ8" s="746"/>
      <c r="JOR8" s="746"/>
      <c r="JOS8" s="746"/>
      <c r="JOT8" s="746"/>
      <c r="JOU8" s="746"/>
      <c r="JOV8" s="746"/>
      <c r="JOW8" s="746"/>
      <c r="JOX8" s="746"/>
      <c r="JOY8" s="746"/>
      <c r="JOZ8" s="746"/>
      <c r="JPA8" s="746"/>
      <c r="JPB8" s="746"/>
      <c r="JPC8" s="746"/>
      <c r="JPD8" s="746"/>
      <c r="JPE8" s="746"/>
      <c r="JPF8" s="746"/>
      <c r="JPG8" s="746"/>
      <c r="JPH8" s="746"/>
      <c r="JPI8" s="746"/>
      <c r="JPJ8" s="746"/>
      <c r="JPK8" s="746"/>
      <c r="JPL8" s="746"/>
      <c r="JPM8" s="746"/>
      <c r="JPN8" s="746"/>
      <c r="JPO8" s="746"/>
      <c r="JPP8" s="746"/>
      <c r="JPQ8" s="746"/>
      <c r="JPR8" s="746"/>
      <c r="JPS8" s="746"/>
      <c r="JPT8" s="746"/>
      <c r="JPU8" s="746"/>
      <c r="JPV8" s="746"/>
      <c r="JPW8" s="746"/>
      <c r="JPX8" s="746"/>
      <c r="JPY8" s="746"/>
      <c r="JPZ8" s="746"/>
      <c r="JQA8" s="746"/>
      <c r="JQB8" s="746"/>
      <c r="JQC8" s="746"/>
      <c r="JQD8" s="746"/>
      <c r="JQE8" s="746"/>
      <c r="JQF8" s="746"/>
      <c r="JQG8" s="746"/>
      <c r="JQH8" s="746"/>
      <c r="JQI8" s="746"/>
      <c r="JQJ8" s="746"/>
      <c r="JQK8" s="746"/>
      <c r="JQL8" s="746"/>
      <c r="JQM8" s="746"/>
      <c r="JQN8" s="746"/>
      <c r="JQO8" s="746"/>
      <c r="JQP8" s="746"/>
      <c r="JQQ8" s="746"/>
      <c r="JQR8" s="746"/>
      <c r="JQS8" s="746"/>
      <c r="JQT8" s="746"/>
      <c r="JQU8" s="746"/>
      <c r="JQV8" s="746"/>
      <c r="JQW8" s="746"/>
      <c r="JQX8" s="746"/>
      <c r="JQY8" s="746"/>
      <c r="JQZ8" s="746"/>
      <c r="JRA8" s="746"/>
      <c r="JRB8" s="746"/>
      <c r="JRC8" s="746"/>
      <c r="JRD8" s="746"/>
      <c r="JRE8" s="746"/>
      <c r="JRF8" s="746"/>
      <c r="JRG8" s="746"/>
      <c r="JRH8" s="746"/>
      <c r="JRI8" s="746"/>
      <c r="JRJ8" s="746"/>
      <c r="JRK8" s="746"/>
      <c r="JRL8" s="746"/>
      <c r="JRM8" s="746"/>
      <c r="JRN8" s="746"/>
      <c r="JRO8" s="746"/>
      <c r="JRP8" s="746"/>
      <c r="JRQ8" s="746"/>
      <c r="JRR8" s="746"/>
      <c r="JRS8" s="746"/>
      <c r="JRT8" s="746"/>
      <c r="JRU8" s="746"/>
      <c r="JRV8" s="746"/>
      <c r="JRW8" s="746"/>
      <c r="JRX8" s="746"/>
      <c r="JRY8" s="746"/>
      <c r="JRZ8" s="746"/>
      <c r="JSA8" s="746"/>
      <c r="JSB8" s="746"/>
      <c r="JSC8" s="746"/>
      <c r="JSD8" s="746"/>
      <c r="JSE8" s="746"/>
      <c r="JSF8" s="746"/>
      <c r="JSG8" s="746"/>
      <c r="JSH8" s="746"/>
      <c r="JSI8" s="746"/>
      <c r="JSJ8" s="746"/>
      <c r="JSK8" s="746"/>
      <c r="JSL8" s="746"/>
      <c r="JSM8" s="746"/>
      <c r="JSN8" s="746"/>
      <c r="JSO8" s="746"/>
      <c r="JSP8" s="746"/>
      <c r="JSQ8" s="746"/>
      <c r="JSR8" s="746"/>
      <c r="JSS8" s="746"/>
      <c r="JST8" s="746"/>
      <c r="JSU8" s="746"/>
      <c r="JSV8" s="746"/>
      <c r="JSW8" s="746"/>
      <c r="JSX8" s="746"/>
      <c r="JSY8" s="746"/>
      <c r="JSZ8" s="746"/>
      <c r="JTA8" s="746"/>
      <c r="JTB8" s="746"/>
      <c r="JTC8" s="746"/>
      <c r="JTD8" s="746"/>
      <c r="JTE8" s="746"/>
      <c r="JTF8" s="746"/>
      <c r="JTG8" s="746"/>
      <c r="JTH8" s="746"/>
      <c r="JTI8" s="746"/>
      <c r="JTJ8" s="746"/>
      <c r="JTK8" s="746"/>
      <c r="JTL8" s="746"/>
      <c r="JTM8" s="746"/>
      <c r="JTN8" s="746"/>
      <c r="JTO8" s="746"/>
      <c r="JTP8" s="746"/>
      <c r="JTQ8" s="746"/>
      <c r="JTR8" s="746"/>
      <c r="JTS8" s="746"/>
      <c r="JTT8" s="746"/>
      <c r="JTU8" s="746"/>
      <c r="JTV8" s="746"/>
      <c r="JTW8" s="746"/>
      <c r="JTX8" s="746"/>
      <c r="JTY8" s="746"/>
      <c r="JTZ8" s="746"/>
      <c r="JUA8" s="746"/>
      <c r="JUB8" s="746"/>
      <c r="JUC8" s="746"/>
      <c r="JUD8" s="746"/>
      <c r="JUE8" s="746"/>
      <c r="JUF8" s="746"/>
      <c r="JUG8" s="746"/>
      <c r="JUH8" s="746"/>
      <c r="JUI8" s="746"/>
      <c r="JUJ8" s="746"/>
      <c r="JUK8" s="746"/>
      <c r="JUL8" s="746"/>
      <c r="JUM8" s="746"/>
      <c r="JUN8" s="746"/>
      <c r="JUO8" s="746"/>
      <c r="JUP8" s="746"/>
      <c r="JUQ8" s="746"/>
      <c r="JUR8" s="746"/>
      <c r="JUS8" s="746"/>
      <c r="JUT8" s="746"/>
      <c r="JUU8" s="746"/>
      <c r="JUV8" s="746"/>
      <c r="JUW8" s="746"/>
      <c r="JUX8" s="746"/>
      <c r="JUY8" s="746"/>
      <c r="JUZ8" s="746"/>
      <c r="JVA8" s="746"/>
      <c r="JVB8" s="746"/>
      <c r="JVC8" s="746"/>
      <c r="JVD8" s="746"/>
      <c r="JVE8" s="746"/>
      <c r="JVF8" s="746"/>
      <c r="JVG8" s="746"/>
      <c r="JVH8" s="746"/>
      <c r="JVI8" s="746"/>
      <c r="JVJ8" s="746"/>
      <c r="JVK8" s="746"/>
      <c r="JVL8" s="746"/>
      <c r="JVM8" s="746"/>
      <c r="JVN8" s="746"/>
      <c r="JVO8" s="746"/>
      <c r="JVP8" s="746"/>
      <c r="JVQ8" s="746"/>
      <c r="JVR8" s="746"/>
      <c r="JVS8" s="746"/>
      <c r="JVT8" s="746"/>
      <c r="JVU8" s="746"/>
      <c r="JVV8" s="746"/>
      <c r="JVW8" s="746"/>
      <c r="JVX8" s="746"/>
      <c r="JVY8" s="746"/>
      <c r="JVZ8" s="746"/>
      <c r="JWA8" s="746"/>
      <c r="JWB8" s="746"/>
      <c r="JWC8" s="746"/>
      <c r="JWD8" s="746"/>
      <c r="JWE8" s="746"/>
      <c r="JWF8" s="746"/>
      <c r="JWG8" s="746"/>
      <c r="JWH8" s="746"/>
      <c r="JWI8" s="746"/>
      <c r="JWJ8" s="746"/>
      <c r="JWK8" s="746"/>
      <c r="JWL8" s="746"/>
      <c r="JWM8" s="746"/>
      <c r="JWN8" s="746"/>
      <c r="JWO8" s="746"/>
      <c r="JWP8" s="746"/>
      <c r="JWQ8" s="746"/>
      <c r="JWR8" s="746"/>
      <c r="JWS8" s="746"/>
      <c r="JWT8" s="746"/>
      <c r="JWU8" s="746"/>
      <c r="JWV8" s="746"/>
      <c r="JWW8" s="746"/>
      <c r="JWX8" s="746"/>
      <c r="JWY8" s="746"/>
      <c r="JWZ8" s="746"/>
      <c r="JXA8" s="746"/>
      <c r="JXB8" s="746"/>
      <c r="JXC8" s="746"/>
      <c r="JXD8" s="746"/>
      <c r="JXE8" s="746"/>
      <c r="JXF8" s="746"/>
      <c r="JXG8" s="746"/>
      <c r="JXH8" s="746"/>
      <c r="JXI8" s="746"/>
      <c r="JXJ8" s="746"/>
      <c r="JXK8" s="746"/>
      <c r="JXL8" s="746"/>
      <c r="JXM8" s="746"/>
      <c r="JXN8" s="746"/>
      <c r="JXO8" s="746"/>
      <c r="JXP8" s="746"/>
      <c r="JXQ8" s="746"/>
      <c r="JXR8" s="746"/>
      <c r="JXS8" s="746"/>
      <c r="JXT8" s="746"/>
      <c r="JXU8" s="746"/>
      <c r="JXV8" s="746"/>
      <c r="JXW8" s="746"/>
      <c r="JXX8" s="746"/>
      <c r="JXY8" s="746"/>
      <c r="JXZ8" s="746"/>
      <c r="JYA8" s="746"/>
      <c r="JYB8" s="746"/>
      <c r="JYC8" s="746"/>
      <c r="JYD8" s="746"/>
      <c r="JYE8" s="746"/>
      <c r="JYF8" s="746"/>
      <c r="JYG8" s="746"/>
      <c r="JYH8" s="746"/>
      <c r="JYI8" s="746"/>
      <c r="JYJ8" s="746"/>
      <c r="JYK8" s="746"/>
      <c r="JYL8" s="746"/>
      <c r="JYM8" s="746"/>
      <c r="JYN8" s="746"/>
      <c r="JYO8" s="746"/>
      <c r="JYP8" s="746"/>
      <c r="JYQ8" s="746"/>
      <c r="JYR8" s="746"/>
      <c r="JYS8" s="746"/>
      <c r="JYT8" s="746"/>
      <c r="JYU8" s="746"/>
      <c r="JYV8" s="746"/>
      <c r="JYW8" s="746"/>
      <c r="JYX8" s="746"/>
      <c r="JYY8" s="746"/>
      <c r="JYZ8" s="746"/>
      <c r="JZA8" s="746"/>
      <c r="JZB8" s="746"/>
      <c r="JZC8" s="746"/>
      <c r="JZD8" s="746"/>
      <c r="JZE8" s="746"/>
      <c r="JZF8" s="746"/>
      <c r="JZG8" s="746"/>
      <c r="JZH8" s="746"/>
      <c r="JZI8" s="746"/>
      <c r="JZJ8" s="746"/>
      <c r="JZK8" s="746"/>
      <c r="JZL8" s="746"/>
      <c r="JZM8" s="746"/>
      <c r="JZN8" s="746"/>
      <c r="JZO8" s="746"/>
      <c r="JZP8" s="746"/>
      <c r="JZQ8" s="746"/>
      <c r="JZR8" s="746"/>
      <c r="JZS8" s="746"/>
      <c r="JZT8" s="746"/>
      <c r="JZU8" s="746"/>
      <c r="JZV8" s="746"/>
      <c r="JZW8" s="746"/>
      <c r="JZX8" s="746"/>
      <c r="JZY8" s="746"/>
      <c r="JZZ8" s="746"/>
      <c r="KAA8" s="746"/>
      <c r="KAB8" s="746"/>
      <c r="KAC8" s="746"/>
      <c r="KAD8" s="746"/>
      <c r="KAE8" s="746"/>
      <c r="KAF8" s="746"/>
      <c r="KAG8" s="746"/>
      <c r="KAH8" s="746"/>
      <c r="KAI8" s="746"/>
      <c r="KAJ8" s="746"/>
      <c r="KAK8" s="746"/>
      <c r="KAL8" s="746"/>
      <c r="KAM8" s="746"/>
      <c r="KAN8" s="746"/>
      <c r="KAO8" s="746"/>
      <c r="KAP8" s="746"/>
      <c r="KAQ8" s="746"/>
      <c r="KAR8" s="746"/>
      <c r="KAS8" s="746"/>
      <c r="KAT8" s="746"/>
      <c r="KAU8" s="746"/>
      <c r="KAV8" s="746"/>
      <c r="KAW8" s="746"/>
      <c r="KAX8" s="746"/>
      <c r="KAY8" s="746"/>
      <c r="KAZ8" s="746"/>
      <c r="KBA8" s="746"/>
      <c r="KBB8" s="746"/>
      <c r="KBC8" s="746"/>
      <c r="KBD8" s="746"/>
      <c r="KBE8" s="746"/>
      <c r="KBF8" s="746"/>
      <c r="KBG8" s="746"/>
      <c r="KBH8" s="746"/>
      <c r="KBI8" s="746"/>
      <c r="KBJ8" s="746"/>
      <c r="KBK8" s="746"/>
      <c r="KBL8" s="746"/>
      <c r="KBM8" s="746"/>
      <c r="KBN8" s="746"/>
      <c r="KBO8" s="746"/>
      <c r="KBP8" s="746"/>
      <c r="KBQ8" s="746"/>
      <c r="KBR8" s="746"/>
      <c r="KBS8" s="746"/>
      <c r="KBT8" s="746"/>
      <c r="KBU8" s="746"/>
      <c r="KBV8" s="746"/>
      <c r="KBW8" s="746"/>
      <c r="KBX8" s="746"/>
      <c r="KBY8" s="746"/>
      <c r="KBZ8" s="746"/>
      <c r="KCA8" s="746"/>
      <c r="KCB8" s="746"/>
      <c r="KCC8" s="746"/>
      <c r="KCD8" s="746"/>
      <c r="KCE8" s="746"/>
      <c r="KCF8" s="746"/>
      <c r="KCG8" s="746"/>
      <c r="KCH8" s="746"/>
      <c r="KCI8" s="746"/>
      <c r="KCJ8" s="746"/>
      <c r="KCK8" s="746"/>
      <c r="KCL8" s="746"/>
      <c r="KCM8" s="746"/>
      <c r="KCN8" s="746"/>
      <c r="KCO8" s="746"/>
      <c r="KCP8" s="746"/>
      <c r="KCQ8" s="746"/>
      <c r="KCR8" s="746"/>
      <c r="KCS8" s="746"/>
      <c r="KCT8" s="746"/>
      <c r="KCU8" s="746"/>
      <c r="KCV8" s="746"/>
      <c r="KCW8" s="746"/>
      <c r="KCX8" s="746"/>
      <c r="KCY8" s="746"/>
      <c r="KCZ8" s="746"/>
      <c r="KDA8" s="746"/>
      <c r="KDB8" s="746"/>
      <c r="KDC8" s="746"/>
      <c r="KDD8" s="746"/>
      <c r="KDE8" s="746"/>
      <c r="KDF8" s="746"/>
      <c r="KDG8" s="746"/>
      <c r="KDH8" s="746"/>
      <c r="KDI8" s="746"/>
      <c r="KDJ8" s="746"/>
      <c r="KDK8" s="746"/>
      <c r="KDL8" s="746"/>
      <c r="KDM8" s="746"/>
      <c r="KDN8" s="746"/>
      <c r="KDO8" s="746"/>
      <c r="KDP8" s="746"/>
      <c r="KDQ8" s="746"/>
      <c r="KDR8" s="746"/>
      <c r="KDS8" s="746"/>
      <c r="KDT8" s="746"/>
      <c r="KDU8" s="746"/>
      <c r="KDV8" s="746"/>
      <c r="KDW8" s="746"/>
      <c r="KDX8" s="746"/>
      <c r="KDY8" s="746"/>
      <c r="KDZ8" s="746"/>
      <c r="KEA8" s="746"/>
      <c r="KEB8" s="746"/>
      <c r="KEC8" s="746"/>
      <c r="KED8" s="746"/>
      <c r="KEE8" s="746"/>
      <c r="KEF8" s="746"/>
      <c r="KEG8" s="746"/>
      <c r="KEH8" s="746"/>
      <c r="KEI8" s="746"/>
      <c r="KEJ8" s="746"/>
      <c r="KEK8" s="746"/>
      <c r="KEL8" s="746"/>
      <c r="KEM8" s="746"/>
      <c r="KEN8" s="746"/>
      <c r="KEO8" s="746"/>
      <c r="KEP8" s="746"/>
      <c r="KEQ8" s="746"/>
      <c r="KER8" s="746"/>
      <c r="KES8" s="746"/>
      <c r="KET8" s="746"/>
      <c r="KEU8" s="746"/>
      <c r="KEV8" s="746"/>
      <c r="KEW8" s="746"/>
      <c r="KEX8" s="746"/>
      <c r="KEY8" s="746"/>
      <c r="KEZ8" s="746"/>
      <c r="KFA8" s="746"/>
      <c r="KFB8" s="746"/>
      <c r="KFC8" s="746"/>
      <c r="KFD8" s="746"/>
      <c r="KFE8" s="746"/>
      <c r="KFF8" s="746"/>
      <c r="KFG8" s="746"/>
      <c r="KFH8" s="746"/>
      <c r="KFI8" s="746"/>
      <c r="KFJ8" s="746"/>
      <c r="KFK8" s="746"/>
      <c r="KFL8" s="746"/>
      <c r="KFM8" s="746"/>
      <c r="KFN8" s="746"/>
      <c r="KFO8" s="746"/>
      <c r="KFP8" s="746"/>
      <c r="KFQ8" s="746"/>
      <c r="KFR8" s="746"/>
      <c r="KFS8" s="746"/>
      <c r="KFT8" s="746"/>
      <c r="KFU8" s="746"/>
      <c r="KFV8" s="746"/>
      <c r="KFW8" s="746"/>
      <c r="KFX8" s="746"/>
      <c r="KFY8" s="746"/>
      <c r="KFZ8" s="746"/>
      <c r="KGA8" s="746"/>
      <c r="KGB8" s="746"/>
      <c r="KGC8" s="746"/>
      <c r="KGD8" s="746"/>
      <c r="KGE8" s="746"/>
      <c r="KGF8" s="746"/>
      <c r="KGG8" s="746"/>
      <c r="KGH8" s="746"/>
      <c r="KGI8" s="746"/>
      <c r="KGJ8" s="746"/>
      <c r="KGK8" s="746"/>
      <c r="KGL8" s="746"/>
      <c r="KGM8" s="746"/>
      <c r="KGN8" s="746"/>
      <c r="KGO8" s="746"/>
      <c r="KGP8" s="746"/>
      <c r="KGQ8" s="746"/>
      <c r="KGR8" s="746"/>
      <c r="KGS8" s="746"/>
      <c r="KGT8" s="746"/>
      <c r="KGU8" s="746"/>
      <c r="KGV8" s="746"/>
      <c r="KGW8" s="746"/>
      <c r="KGX8" s="746"/>
      <c r="KGY8" s="746"/>
      <c r="KGZ8" s="746"/>
      <c r="KHA8" s="746"/>
      <c r="KHB8" s="746"/>
      <c r="KHC8" s="746"/>
      <c r="KHD8" s="746"/>
      <c r="KHE8" s="746"/>
      <c r="KHF8" s="746"/>
      <c r="KHG8" s="746"/>
      <c r="KHH8" s="746"/>
      <c r="KHI8" s="746"/>
      <c r="KHJ8" s="746"/>
      <c r="KHK8" s="746"/>
      <c r="KHL8" s="746"/>
      <c r="KHM8" s="746"/>
      <c r="KHN8" s="746"/>
      <c r="KHO8" s="746"/>
      <c r="KHP8" s="746"/>
      <c r="KHQ8" s="746"/>
      <c r="KHR8" s="746"/>
      <c r="KHS8" s="746"/>
      <c r="KHT8" s="746"/>
      <c r="KHU8" s="746"/>
      <c r="KHV8" s="746"/>
      <c r="KHW8" s="746"/>
      <c r="KHX8" s="746"/>
      <c r="KHY8" s="746"/>
      <c r="KHZ8" s="746"/>
      <c r="KIA8" s="746"/>
      <c r="KIB8" s="746"/>
      <c r="KIC8" s="746"/>
      <c r="KID8" s="746"/>
      <c r="KIE8" s="746"/>
      <c r="KIF8" s="746"/>
      <c r="KIG8" s="746"/>
      <c r="KIH8" s="746"/>
      <c r="KII8" s="746"/>
      <c r="KIJ8" s="746"/>
      <c r="KIK8" s="746"/>
      <c r="KIL8" s="746"/>
      <c r="KIM8" s="746"/>
      <c r="KIN8" s="746"/>
      <c r="KIO8" s="746"/>
      <c r="KIP8" s="746"/>
      <c r="KIQ8" s="746"/>
      <c r="KIR8" s="746"/>
      <c r="KIS8" s="746"/>
      <c r="KIT8" s="746"/>
      <c r="KIU8" s="746"/>
      <c r="KIV8" s="746"/>
      <c r="KIW8" s="746"/>
      <c r="KIX8" s="746"/>
      <c r="KIY8" s="746"/>
      <c r="KIZ8" s="746"/>
      <c r="KJA8" s="746"/>
      <c r="KJB8" s="746"/>
      <c r="KJC8" s="746"/>
      <c r="KJD8" s="746"/>
      <c r="KJE8" s="746"/>
      <c r="KJF8" s="746"/>
      <c r="KJG8" s="746"/>
      <c r="KJH8" s="746"/>
      <c r="KJI8" s="746"/>
      <c r="KJJ8" s="746"/>
      <c r="KJK8" s="746"/>
      <c r="KJL8" s="746"/>
      <c r="KJM8" s="746"/>
      <c r="KJN8" s="746"/>
      <c r="KJO8" s="746"/>
      <c r="KJP8" s="746"/>
      <c r="KJQ8" s="746"/>
      <c r="KJR8" s="746"/>
      <c r="KJS8" s="746"/>
      <c r="KJT8" s="746"/>
      <c r="KJU8" s="746"/>
      <c r="KJV8" s="746"/>
      <c r="KJW8" s="746"/>
      <c r="KJX8" s="746"/>
      <c r="KJY8" s="746"/>
      <c r="KJZ8" s="746"/>
      <c r="KKA8" s="746"/>
      <c r="KKB8" s="746"/>
      <c r="KKC8" s="746"/>
      <c r="KKD8" s="746"/>
      <c r="KKE8" s="746"/>
      <c r="KKF8" s="746"/>
      <c r="KKG8" s="746"/>
      <c r="KKH8" s="746"/>
      <c r="KKI8" s="746"/>
      <c r="KKJ8" s="746"/>
      <c r="KKK8" s="746"/>
      <c r="KKL8" s="746"/>
      <c r="KKM8" s="746"/>
      <c r="KKN8" s="746"/>
      <c r="KKO8" s="746"/>
      <c r="KKP8" s="746"/>
      <c r="KKQ8" s="746"/>
      <c r="KKR8" s="746"/>
      <c r="KKS8" s="746"/>
      <c r="KKT8" s="746"/>
      <c r="KKU8" s="746"/>
      <c r="KKV8" s="746"/>
      <c r="KKW8" s="746"/>
      <c r="KKX8" s="746"/>
      <c r="KKY8" s="746"/>
      <c r="KKZ8" s="746"/>
      <c r="KLA8" s="746"/>
      <c r="KLB8" s="746"/>
      <c r="KLC8" s="746"/>
      <c r="KLD8" s="746"/>
      <c r="KLE8" s="746"/>
      <c r="KLF8" s="746"/>
      <c r="KLG8" s="746"/>
      <c r="KLH8" s="746"/>
      <c r="KLI8" s="746"/>
      <c r="KLJ8" s="746"/>
      <c r="KLK8" s="746"/>
      <c r="KLL8" s="746"/>
      <c r="KLM8" s="746"/>
      <c r="KLN8" s="746"/>
      <c r="KLO8" s="746"/>
      <c r="KLP8" s="746"/>
      <c r="KLQ8" s="746"/>
      <c r="KLR8" s="746"/>
      <c r="KLS8" s="746"/>
      <c r="KLT8" s="746"/>
      <c r="KLU8" s="746"/>
      <c r="KLV8" s="746"/>
      <c r="KLW8" s="746"/>
      <c r="KLX8" s="746"/>
      <c r="KLY8" s="746"/>
      <c r="KLZ8" s="746"/>
      <c r="KMA8" s="746"/>
      <c r="KMB8" s="746"/>
      <c r="KMC8" s="746"/>
      <c r="KMD8" s="746"/>
      <c r="KME8" s="746"/>
      <c r="KMF8" s="746"/>
      <c r="KMG8" s="746"/>
      <c r="KMH8" s="746"/>
      <c r="KMI8" s="746"/>
      <c r="KMJ8" s="746"/>
      <c r="KMK8" s="746"/>
      <c r="KML8" s="746"/>
      <c r="KMM8" s="746"/>
      <c r="KMN8" s="746"/>
      <c r="KMO8" s="746"/>
      <c r="KMP8" s="746"/>
      <c r="KMQ8" s="746"/>
      <c r="KMR8" s="746"/>
      <c r="KMS8" s="746"/>
      <c r="KMT8" s="746"/>
      <c r="KMU8" s="746"/>
      <c r="KMV8" s="746"/>
      <c r="KMW8" s="746"/>
      <c r="KMX8" s="746"/>
      <c r="KMY8" s="746"/>
      <c r="KMZ8" s="746"/>
      <c r="KNA8" s="746"/>
      <c r="KNB8" s="746"/>
      <c r="KNC8" s="746"/>
      <c r="KND8" s="746"/>
      <c r="KNE8" s="746"/>
      <c r="KNF8" s="746"/>
      <c r="KNG8" s="746"/>
      <c r="KNH8" s="746"/>
      <c r="KNI8" s="746"/>
      <c r="KNJ8" s="746"/>
      <c r="KNK8" s="746"/>
      <c r="KNL8" s="746"/>
      <c r="KNM8" s="746"/>
      <c r="KNN8" s="746"/>
      <c r="KNO8" s="746"/>
      <c r="KNP8" s="746"/>
      <c r="KNQ8" s="746"/>
      <c r="KNR8" s="746"/>
      <c r="KNS8" s="746"/>
      <c r="KNT8" s="746"/>
      <c r="KNU8" s="746"/>
      <c r="KNV8" s="746"/>
      <c r="KNW8" s="746"/>
      <c r="KNX8" s="746"/>
      <c r="KNY8" s="746"/>
      <c r="KNZ8" s="746"/>
      <c r="KOA8" s="746"/>
      <c r="KOB8" s="746"/>
      <c r="KOC8" s="746"/>
      <c r="KOD8" s="746"/>
      <c r="KOE8" s="746"/>
      <c r="KOF8" s="746"/>
      <c r="KOG8" s="746"/>
      <c r="KOH8" s="746"/>
      <c r="KOI8" s="746"/>
      <c r="KOJ8" s="746"/>
      <c r="KOK8" s="746"/>
      <c r="KOL8" s="746"/>
      <c r="KOM8" s="746"/>
      <c r="KON8" s="746"/>
      <c r="KOO8" s="746"/>
      <c r="KOP8" s="746"/>
      <c r="KOQ8" s="746"/>
      <c r="KOR8" s="746"/>
      <c r="KOS8" s="746"/>
      <c r="KOT8" s="746"/>
      <c r="KOU8" s="746"/>
      <c r="KOV8" s="746"/>
      <c r="KOW8" s="746"/>
      <c r="KOX8" s="746"/>
      <c r="KOY8" s="746"/>
      <c r="KOZ8" s="746"/>
      <c r="KPA8" s="746"/>
      <c r="KPB8" s="746"/>
      <c r="KPC8" s="746"/>
      <c r="KPD8" s="746"/>
      <c r="KPE8" s="746"/>
      <c r="KPF8" s="746"/>
      <c r="KPG8" s="746"/>
      <c r="KPH8" s="746"/>
      <c r="KPI8" s="746"/>
      <c r="KPJ8" s="746"/>
      <c r="KPK8" s="746"/>
      <c r="KPL8" s="746"/>
      <c r="KPM8" s="746"/>
      <c r="KPN8" s="746"/>
      <c r="KPO8" s="746"/>
      <c r="KPP8" s="746"/>
      <c r="KPQ8" s="746"/>
      <c r="KPR8" s="746"/>
      <c r="KPS8" s="746"/>
      <c r="KPT8" s="746"/>
      <c r="KPU8" s="746"/>
      <c r="KPV8" s="746"/>
      <c r="KPW8" s="746"/>
      <c r="KPX8" s="746"/>
      <c r="KPY8" s="746"/>
      <c r="KPZ8" s="746"/>
      <c r="KQA8" s="746"/>
      <c r="KQB8" s="746"/>
      <c r="KQC8" s="746"/>
      <c r="KQD8" s="746"/>
      <c r="KQE8" s="746"/>
      <c r="KQF8" s="746"/>
      <c r="KQG8" s="746"/>
      <c r="KQH8" s="746"/>
      <c r="KQI8" s="746"/>
      <c r="KQJ8" s="746"/>
      <c r="KQK8" s="746"/>
      <c r="KQL8" s="746"/>
      <c r="KQM8" s="746"/>
      <c r="KQN8" s="746"/>
      <c r="KQO8" s="746"/>
      <c r="KQP8" s="746"/>
      <c r="KQQ8" s="746"/>
      <c r="KQR8" s="746"/>
      <c r="KQS8" s="746"/>
      <c r="KQT8" s="746"/>
      <c r="KQU8" s="746"/>
      <c r="KQV8" s="746"/>
      <c r="KQW8" s="746"/>
      <c r="KQX8" s="746"/>
      <c r="KQY8" s="746"/>
      <c r="KQZ8" s="746"/>
      <c r="KRA8" s="746"/>
      <c r="KRB8" s="746"/>
      <c r="KRC8" s="746"/>
      <c r="KRD8" s="746"/>
      <c r="KRE8" s="746"/>
      <c r="KRF8" s="746"/>
      <c r="KRG8" s="746"/>
      <c r="KRH8" s="746"/>
      <c r="KRI8" s="746"/>
      <c r="KRJ8" s="746"/>
      <c r="KRK8" s="746"/>
      <c r="KRL8" s="746"/>
      <c r="KRM8" s="746"/>
      <c r="KRN8" s="746"/>
      <c r="KRO8" s="746"/>
      <c r="KRP8" s="746"/>
      <c r="KRQ8" s="746"/>
      <c r="KRR8" s="746"/>
      <c r="KRS8" s="746"/>
      <c r="KRT8" s="746"/>
      <c r="KRU8" s="746"/>
      <c r="KRV8" s="746"/>
      <c r="KRW8" s="746"/>
      <c r="KRX8" s="746"/>
      <c r="KRY8" s="746"/>
      <c r="KRZ8" s="746"/>
      <c r="KSA8" s="746"/>
      <c r="KSB8" s="746"/>
      <c r="KSC8" s="746"/>
      <c r="KSD8" s="746"/>
      <c r="KSE8" s="746"/>
      <c r="KSF8" s="746"/>
      <c r="KSG8" s="746"/>
      <c r="KSH8" s="746"/>
      <c r="KSI8" s="746"/>
      <c r="KSJ8" s="746"/>
      <c r="KSK8" s="746"/>
      <c r="KSL8" s="746"/>
      <c r="KSM8" s="746"/>
      <c r="KSN8" s="746"/>
      <c r="KSO8" s="746"/>
      <c r="KSP8" s="746"/>
      <c r="KSQ8" s="746"/>
      <c r="KSR8" s="746"/>
      <c r="KSS8" s="746"/>
      <c r="KST8" s="746"/>
      <c r="KSU8" s="746"/>
      <c r="KSV8" s="746"/>
      <c r="KSW8" s="746"/>
      <c r="KSX8" s="746"/>
      <c r="KSY8" s="746"/>
      <c r="KSZ8" s="746"/>
      <c r="KTA8" s="746"/>
      <c r="KTB8" s="746"/>
      <c r="KTC8" s="746"/>
      <c r="KTD8" s="746"/>
      <c r="KTE8" s="746"/>
      <c r="KTF8" s="746"/>
      <c r="KTG8" s="746"/>
      <c r="KTH8" s="746"/>
      <c r="KTI8" s="746"/>
      <c r="KTJ8" s="746"/>
      <c r="KTK8" s="746"/>
      <c r="KTL8" s="746"/>
      <c r="KTM8" s="746"/>
      <c r="KTN8" s="746"/>
      <c r="KTO8" s="746"/>
      <c r="KTP8" s="746"/>
      <c r="KTQ8" s="746"/>
      <c r="KTR8" s="746"/>
      <c r="KTS8" s="746"/>
      <c r="KTT8" s="746"/>
      <c r="KTU8" s="746"/>
      <c r="KTV8" s="746"/>
      <c r="KTW8" s="746"/>
      <c r="KTX8" s="746"/>
      <c r="KTY8" s="746"/>
      <c r="KTZ8" s="746"/>
      <c r="KUA8" s="746"/>
      <c r="KUB8" s="746"/>
      <c r="KUC8" s="746"/>
      <c r="KUD8" s="746"/>
      <c r="KUE8" s="746"/>
      <c r="KUF8" s="746"/>
      <c r="KUG8" s="746"/>
      <c r="KUH8" s="746"/>
      <c r="KUI8" s="746"/>
      <c r="KUJ8" s="746"/>
      <c r="KUK8" s="746"/>
      <c r="KUL8" s="746"/>
      <c r="KUM8" s="746"/>
      <c r="KUN8" s="746"/>
      <c r="KUO8" s="746"/>
      <c r="KUP8" s="746"/>
      <c r="KUQ8" s="746"/>
      <c r="KUR8" s="746"/>
      <c r="KUS8" s="746"/>
      <c r="KUT8" s="746"/>
      <c r="KUU8" s="746"/>
      <c r="KUV8" s="746"/>
      <c r="KUW8" s="746"/>
      <c r="KUX8" s="746"/>
      <c r="KUY8" s="746"/>
      <c r="KUZ8" s="746"/>
      <c r="KVA8" s="746"/>
      <c r="KVB8" s="746"/>
      <c r="KVC8" s="746"/>
      <c r="KVD8" s="746"/>
      <c r="KVE8" s="746"/>
      <c r="KVF8" s="746"/>
      <c r="KVG8" s="746"/>
      <c r="KVH8" s="746"/>
      <c r="KVI8" s="746"/>
      <c r="KVJ8" s="746"/>
      <c r="KVK8" s="746"/>
      <c r="KVL8" s="746"/>
      <c r="KVM8" s="746"/>
      <c r="KVN8" s="746"/>
      <c r="KVO8" s="746"/>
      <c r="KVP8" s="746"/>
      <c r="KVQ8" s="746"/>
      <c r="KVR8" s="746"/>
      <c r="KVS8" s="746"/>
      <c r="KVT8" s="746"/>
      <c r="KVU8" s="746"/>
      <c r="KVV8" s="746"/>
      <c r="KVW8" s="746"/>
      <c r="KVX8" s="746"/>
      <c r="KVY8" s="746"/>
      <c r="KVZ8" s="746"/>
      <c r="KWA8" s="746"/>
      <c r="KWB8" s="746"/>
      <c r="KWC8" s="746"/>
      <c r="KWD8" s="746"/>
      <c r="KWE8" s="746"/>
      <c r="KWF8" s="746"/>
      <c r="KWG8" s="746"/>
      <c r="KWH8" s="746"/>
      <c r="KWI8" s="746"/>
      <c r="KWJ8" s="746"/>
      <c r="KWK8" s="746"/>
      <c r="KWL8" s="746"/>
      <c r="KWM8" s="746"/>
      <c r="KWN8" s="746"/>
      <c r="KWO8" s="746"/>
      <c r="KWP8" s="746"/>
      <c r="KWQ8" s="746"/>
      <c r="KWR8" s="746"/>
      <c r="KWS8" s="746"/>
      <c r="KWT8" s="746"/>
      <c r="KWU8" s="746"/>
      <c r="KWV8" s="746"/>
      <c r="KWW8" s="746"/>
      <c r="KWX8" s="746"/>
      <c r="KWY8" s="746"/>
      <c r="KWZ8" s="746"/>
      <c r="KXA8" s="746"/>
      <c r="KXB8" s="746"/>
      <c r="KXC8" s="746"/>
      <c r="KXD8" s="746"/>
      <c r="KXE8" s="746"/>
      <c r="KXF8" s="746"/>
      <c r="KXG8" s="746"/>
      <c r="KXH8" s="746"/>
      <c r="KXI8" s="746"/>
      <c r="KXJ8" s="746"/>
      <c r="KXK8" s="746"/>
      <c r="KXL8" s="746"/>
      <c r="KXM8" s="746"/>
      <c r="KXN8" s="746"/>
      <c r="KXO8" s="746"/>
      <c r="KXP8" s="746"/>
      <c r="KXQ8" s="746"/>
      <c r="KXR8" s="746"/>
      <c r="KXS8" s="746"/>
      <c r="KXT8" s="746"/>
      <c r="KXU8" s="746"/>
      <c r="KXV8" s="746"/>
      <c r="KXW8" s="746"/>
      <c r="KXX8" s="746"/>
      <c r="KXY8" s="746"/>
      <c r="KXZ8" s="746"/>
      <c r="KYA8" s="746"/>
      <c r="KYB8" s="746"/>
      <c r="KYC8" s="746"/>
      <c r="KYD8" s="746"/>
      <c r="KYE8" s="746"/>
      <c r="KYF8" s="746"/>
      <c r="KYG8" s="746"/>
      <c r="KYH8" s="746"/>
      <c r="KYI8" s="746"/>
      <c r="KYJ8" s="746"/>
      <c r="KYK8" s="746"/>
      <c r="KYL8" s="746"/>
      <c r="KYM8" s="746"/>
      <c r="KYN8" s="746"/>
      <c r="KYO8" s="746"/>
      <c r="KYP8" s="746"/>
      <c r="KYQ8" s="746"/>
      <c r="KYR8" s="746"/>
      <c r="KYS8" s="746"/>
      <c r="KYT8" s="746"/>
      <c r="KYU8" s="746"/>
      <c r="KYV8" s="746"/>
      <c r="KYW8" s="746"/>
      <c r="KYX8" s="746"/>
      <c r="KYY8" s="746"/>
      <c r="KYZ8" s="746"/>
      <c r="KZA8" s="746"/>
      <c r="KZB8" s="746"/>
      <c r="KZC8" s="746"/>
      <c r="KZD8" s="746"/>
      <c r="KZE8" s="746"/>
      <c r="KZF8" s="746"/>
      <c r="KZG8" s="746"/>
      <c r="KZH8" s="746"/>
      <c r="KZI8" s="746"/>
      <c r="KZJ8" s="746"/>
      <c r="KZK8" s="746"/>
      <c r="KZL8" s="746"/>
      <c r="KZM8" s="746"/>
      <c r="KZN8" s="746"/>
      <c r="KZO8" s="746"/>
      <c r="KZP8" s="746"/>
      <c r="KZQ8" s="746"/>
      <c r="KZR8" s="746"/>
      <c r="KZS8" s="746"/>
      <c r="KZT8" s="746"/>
      <c r="KZU8" s="746"/>
      <c r="KZV8" s="746"/>
      <c r="KZW8" s="746"/>
      <c r="KZX8" s="746"/>
      <c r="KZY8" s="746"/>
      <c r="KZZ8" s="746"/>
      <c r="LAA8" s="746"/>
      <c r="LAB8" s="746"/>
      <c r="LAC8" s="746"/>
      <c r="LAD8" s="746"/>
      <c r="LAE8" s="746"/>
      <c r="LAF8" s="746"/>
      <c r="LAG8" s="746"/>
      <c r="LAH8" s="746"/>
      <c r="LAI8" s="746"/>
      <c r="LAJ8" s="746"/>
      <c r="LAK8" s="746"/>
      <c r="LAL8" s="746"/>
      <c r="LAM8" s="746"/>
      <c r="LAN8" s="746"/>
      <c r="LAO8" s="746"/>
      <c r="LAP8" s="746"/>
      <c r="LAQ8" s="746"/>
      <c r="LAR8" s="746"/>
      <c r="LAS8" s="746"/>
      <c r="LAT8" s="746"/>
      <c r="LAU8" s="746"/>
      <c r="LAV8" s="746"/>
      <c r="LAW8" s="746"/>
      <c r="LAX8" s="746"/>
      <c r="LAY8" s="746"/>
      <c r="LAZ8" s="746"/>
      <c r="LBA8" s="746"/>
      <c r="LBB8" s="746"/>
      <c r="LBC8" s="746"/>
      <c r="LBD8" s="746"/>
      <c r="LBE8" s="746"/>
      <c r="LBF8" s="746"/>
      <c r="LBG8" s="746"/>
      <c r="LBH8" s="746"/>
      <c r="LBI8" s="746"/>
      <c r="LBJ8" s="746"/>
      <c r="LBK8" s="746"/>
      <c r="LBL8" s="746"/>
      <c r="LBM8" s="746"/>
      <c r="LBN8" s="746"/>
      <c r="LBO8" s="746"/>
      <c r="LBP8" s="746"/>
      <c r="LBQ8" s="746"/>
      <c r="LBR8" s="746"/>
      <c r="LBS8" s="746"/>
      <c r="LBT8" s="746"/>
      <c r="LBU8" s="746"/>
      <c r="LBV8" s="746"/>
      <c r="LBW8" s="746"/>
      <c r="LBX8" s="746"/>
      <c r="LBY8" s="746"/>
      <c r="LBZ8" s="746"/>
      <c r="LCA8" s="746"/>
      <c r="LCB8" s="746"/>
      <c r="LCC8" s="746"/>
      <c r="LCD8" s="746"/>
      <c r="LCE8" s="746"/>
      <c r="LCF8" s="746"/>
      <c r="LCG8" s="746"/>
      <c r="LCH8" s="746"/>
      <c r="LCI8" s="746"/>
      <c r="LCJ8" s="746"/>
      <c r="LCK8" s="746"/>
      <c r="LCL8" s="746"/>
      <c r="LCM8" s="746"/>
      <c r="LCN8" s="746"/>
      <c r="LCO8" s="746"/>
      <c r="LCP8" s="746"/>
      <c r="LCQ8" s="746"/>
      <c r="LCR8" s="746"/>
      <c r="LCS8" s="746"/>
      <c r="LCT8" s="746"/>
      <c r="LCU8" s="746"/>
      <c r="LCV8" s="746"/>
      <c r="LCW8" s="746"/>
      <c r="LCX8" s="746"/>
      <c r="LCY8" s="746"/>
      <c r="LCZ8" s="746"/>
      <c r="LDA8" s="746"/>
      <c r="LDB8" s="746"/>
      <c r="LDC8" s="746"/>
      <c r="LDD8" s="746"/>
      <c r="LDE8" s="746"/>
      <c r="LDF8" s="746"/>
      <c r="LDG8" s="746"/>
      <c r="LDH8" s="746"/>
      <c r="LDI8" s="746"/>
      <c r="LDJ8" s="746"/>
      <c r="LDK8" s="746"/>
      <c r="LDL8" s="746"/>
      <c r="LDM8" s="746"/>
      <c r="LDN8" s="746"/>
      <c r="LDO8" s="746"/>
      <c r="LDP8" s="746"/>
      <c r="LDQ8" s="746"/>
      <c r="LDR8" s="746"/>
      <c r="LDS8" s="746"/>
      <c r="LDT8" s="746"/>
      <c r="LDU8" s="746"/>
      <c r="LDV8" s="746"/>
      <c r="LDW8" s="746"/>
      <c r="LDX8" s="746"/>
      <c r="LDY8" s="746"/>
      <c r="LDZ8" s="746"/>
      <c r="LEA8" s="746"/>
      <c r="LEB8" s="746"/>
      <c r="LEC8" s="746"/>
      <c r="LED8" s="746"/>
      <c r="LEE8" s="746"/>
      <c r="LEF8" s="746"/>
      <c r="LEG8" s="746"/>
      <c r="LEH8" s="746"/>
      <c r="LEI8" s="746"/>
      <c r="LEJ8" s="746"/>
      <c r="LEK8" s="746"/>
      <c r="LEL8" s="746"/>
      <c r="LEM8" s="746"/>
      <c r="LEN8" s="746"/>
      <c r="LEO8" s="746"/>
      <c r="LEP8" s="746"/>
      <c r="LEQ8" s="746"/>
      <c r="LER8" s="746"/>
      <c r="LES8" s="746"/>
      <c r="LET8" s="746"/>
      <c r="LEU8" s="746"/>
      <c r="LEV8" s="746"/>
      <c r="LEW8" s="746"/>
      <c r="LEX8" s="746"/>
      <c r="LEY8" s="746"/>
      <c r="LEZ8" s="746"/>
      <c r="LFA8" s="746"/>
      <c r="LFB8" s="746"/>
      <c r="LFC8" s="746"/>
      <c r="LFD8" s="746"/>
      <c r="LFE8" s="746"/>
      <c r="LFF8" s="746"/>
      <c r="LFG8" s="746"/>
      <c r="LFH8" s="746"/>
      <c r="LFI8" s="746"/>
      <c r="LFJ8" s="746"/>
      <c r="LFK8" s="746"/>
      <c r="LFL8" s="746"/>
      <c r="LFM8" s="746"/>
      <c r="LFN8" s="746"/>
      <c r="LFO8" s="746"/>
      <c r="LFP8" s="746"/>
      <c r="LFQ8" s="746"/>
      <c r="LFR8" s="746"/>
      <c r="LFS8" s="746"/>
      <c r="LFT8" s="746"/>
      <c r="LFU8" s="746"/>
      <c r="LFV8" s="746"/>
      <c r="LFW8" s="746"/>
      <c r="LFX8" s="746"/>
      <c r="LFY8" s="746"/>
      <c r="LFZ8" s="746"/>
      <c r="LGA8" s="746"/>
      <c r="LGB8" s="746"/>
      <c r="LGC8" s="746"/>
      <c r="LGD8" s="746"/>
      <c r="LGE8" s="746"/>
      <c r="LGF8" s="746"/>
      <c r="LGG8" s="746"/>
      <c r="LGH8" s="746"/>
      <c r="LGI8" s="746"/>
      <c r="LGJ8" s="746"/>
      <c r="LGK8" s="746"/>
      <c r="LGL8" s="746"/>
      <c r="LGM8" s="746"/>
      <c r="LGN8" s="746"/>
      <c r="LGO8" s="746"/>
      <c r="LGP8" s="746"/>
      <c r="LGQ8" s="746"/>
      <c r="LGR8" s="746"/>
      <c r="LGS8" s="746"/>
      <c r="LGT8" s="746"/>
      <c r="LGU8" s="746"/>
      <c r="LGV8" s="746"/>
      <c r="LGW8" s="746"/>
      <c r="LGX8" s="746"/>
      <c r="LGY8" s="746"/>
      <c r="LGZ8" s="746"/>
      <c r="LHA8" s="746"/>
      <c r="LHB8" s="746"/>
      <c r="LHC8" s="746"/>
      <c r="LHD8" s="746"/>
      <c r="LHE8" s="746"/>
      <c r="LHF8" s="746"/>
      <c r="LHG8" s="746"/>
      <c r="LHH8" s="746"/>
      <c r="LHI8" s="746"/>
      <c r="LHJ8" s="746"/>
      <c r="LHK8" s="746"/>
      <c r="LHL8" s="746"/>
      <c r="LHM8" s="746"/>
      <c r="LHN8" s="746"/>
      <c r="LHO8" s="746"/>
      <c r="LHP8" s="746"/>
      <c r="LHQ8" s="746"/>
      <c r="LHR8" s="746"/>
      <c r="LHS8" s="746"/>
      <c r="LHT8" s="746"/>
      <c r="LHU8" s="746"/>
      <c r="LHV8" s="746"/>
      <c r="LHW8" s="746"/>
      <c r="LHX8" s="746"/>
      <c r="LHY8" s="746"/>
      <c r="LHZ8" s="746"/>
      <c r="LIA8" s="746"/>
      <c r="LIB8" s="746"/>
      <c r="LIC8" s="746"/>
      <c r="LID8" s="746"/>
      <c r="LIE8" s="746"/>
      <c r="LIF8" s="746"/>
      <c r="LIG8" s="746"/>
      <c r="LIH8" s="746"/>
      <c r="LII8" s="746"/>
      <c r="LIJ8" s="746"/>
      <c r="LIK8" s="746"/>
      <c r="LIL8" s="746"/>
      <c r="LIM8" s="746"/>
      <c r="LIN8" s="746"/>
      <c r="LIO8" s="746"/>
      <c r="LIP8" s="746"/>
      <c r="LIQ8" s="746"/>
      <c r="LIR8" s="746"/>
      <c r="LIS8" s="746"/>
      <c r="LIT8" s="746"/>
      <c r="LIU8" s="746"/>
      <c r="LIV8" s="746"/>
      <c r="LIW8" s="746"/>
      <c r="LIX8" s="746"/>
      <c r="LIY8" s="746"/>
      <c r="LIZ8" s="746"/>
      <c r="LJA8" s="746"/>
      <c r="LJB8" s="746"/>
      <c r="LJC8" s="746"/>
      <c r="LJD8" s="746"/>
      <c r="LJE8" s="746"/>
      <c r="LJF8" s="746"/>
      <c r="LJG8" s="746"/>
      <c r="LJH8" s="746"/>
      <c r="LJI8" s="746"/>
      <c r="LJJ8" s="746"/>
      <c r="LJK8" s="746"/>
      <c r="LJL8" s="746"/>
      <c r="LJM8" s="746"/>
      <c r="LJN8" s="746"/>
      <c r="LJO8" s="746"/>
      <c r="LJP8" s="746"/>
      <c r="LJQ8" s="746"/>
      <c r="LJR8" s="746"/>
      <c r="LJS8" s="746"/>
      <c r="LJT8" s="746"/>
      <c r="LJU8" s="746"/>
      <c r="LJV8" s="746"/>
      <c r="LJW8" s="746"/>
      <c r="LJX8" s="746"/>
      <c r="LJY8" s="746"/>
      <c r="LJZ8" s="746"/>
      <c r="LKA8" s="746"/>
      <c r="LKB8" s="746"/>
      <c r="LKC8" s="746"/>
      <c r="LKD8" s="746"/>
      <c r="LKE8" s="746"/>
      <c r="LKF8" s="746"/>
      <c r="LKG8" s="746"/>
      <c r="LKH8" s="746"/>
      <c r="LKI8" s="746"/>
      <c r="LKJ8" s="746"/>
      <c r="LKK8" s="746"/>
      <c r="LKL8" s="746"/>
      <c r="LKM8" s="746"/>
      <c r="LKN8" s="746"/>
      <c r="LKO8" s="746"/>
      <c r="LKP8" s="746"/>
      <c r="LKQ8" s="746"/>
      <c r="LKR8" s="746"/>
      <c r="LKS8" s="746"/>
      <c r="LKT8" s="746"/>
      <c r="LKU8" s="746"/>
      <c r="LKV8" s="746"/>
      <c r="LKW8" s="746"/>
      <c r="LKX8" s="746"/>
      <c r="LKY8" s="746"/>
      <c r="LKZ8" s="746"/>
      <c r="LLA8" s="746"/>
      <c r="LLB8" s="746"/>
      <c r="LLC8" s="746"/>
      <c r="LLD8" s="746"/>
      <c r="LLE8" s="746"/>
      <c r="LLF8" s="746"/>
      <c r="LLG8" s="746"/>
      <c r="LLH8" s="746"/>
      <c r="LLI8" s="746"/>
      <c r="LLJ8" s="746"/>
      <c r="LLK8" s="746"/>
      <c r="LLL8" s="746"/>
      <c r="LLM8" s="746"/>
      <c r="LLN8" s="746"/>
      <c r="LLO8" s="746"/>
      <c r="LLP8" s="746"/>
      <c r="LLQ8" s="746"/>
      <c r="LLR8" s="746"/>
      <c r="LLS8" s="746"/>
      <c r="LLT8" s="746"/>
      <c r="LLU8" s="746"/>
      <c r="LLV8" s="746"/>
      <c r="LLW8" s="746"/>
      <c r="LLX8" s="746"/>
      <c r="LLY8" s="746"/>
      <c r="LLZ8" s="746"/>
      <c r="LMA8" s="746"/>
      <c r="LMB8" s="746"/>
      <c r="LMC8" s="746"/>
      <c r="LMD8" s="746"/>
      <c r="LME8" s="746"/>
      <c r="LMF8" s="746"/>
      <c r="LMG8" s="746"/>
      <c r="LMH8" s="746"/>
      <c r="LMI8" s="746"/>
      <c r="LMJ8" s="746"/>
      <c r="LMK8" s="746"/>
      <c r="LML8" s="746"/>
      <c r="LMM8" s="746"/>
      <c r="LMN8" s="746"/>
      <c r="LMO8" s="746"/>
      <c r="LMP8" s="746"/>
      <c r="LMQ8" s="746"/>
      <c r="LMR8" s="746"/>
      <c r="LMS8" s="746"/>
      <c r="LMT8" s="746"/>
      <c r="LMU8" s="746"/>
      <c r="LMV8" s="746"/>
      <c r="LMW8" s="746"/>
      <c r="LMX8" s="746"/>
      <c r="LMY8" s="746"/>
      <c r="LMZ8" s="746"/>
      <c r="LNA8" s="746"/>
      <c r="LNB8" s="746"/>
      <c r="LNC8" s="746"/>
      <c r="LND8" s="746"/>
      <c r="LNE8" s="746"/>
      <c r="LNF8" s="746"/>
      <c r="LNG8" s="746"/>
      <c r="LNH8" s="746"/>
      <c r="LNI8" s="746"/>
      <c r="LNJ8" s="746"/>
      <c r="LNK8" s="746"/>
      <c r="LNL8" s="746"/>
      <c r="LNM8" s="746"/>
      <c r="LNN8" s="746"/>
      <c r="LNO8" s="746"/>
      <c r="LNP8" s="746"/>
      <c r="LNQ8" s="746"/>
      <c r="LNR8" s="746"/>
      <c r="LNS8" s="746"/>
      <c r="LNT8" s="746"/>
      <c r="LNU8" s="746"/>
      <c r="LNV8" s="746"/>
      <c r="LNW8" s="746"/>
      <c r="LNX8" s="746"/>
      <c r="LNY8" s="746"/>
      <c r="LNZ8" s="746"/>
      <c r="LOA8" s="746"/>
      <c r="LOB8" s="746"/>
      <c r="LOC8" s="746"/>
      <c r="LOD8" s="746"/>
      <c r="LOE8" s="746"/>
      <c r="LOF8" s="746"/>
      <c r="LOG8" s="746"/>
      <c r="LOH8" s="746"/>
      <c r="LOI8" s="746"/>
      <c r="LOJ8" s="746"/>
      <c r="LOK8" s="746"/>
      <c r="LOL8" s="746"/>
      <c r="LOM8" s="746"/>
      <c r="LON8" s="746"/>
      <c r="LOO8" s="746"/>
      <c r="LOP8" s="746"/>
      <c r="LOQ8" s="746"/>
      <c r="LOR8" s="746"/>
      <c r="LOS8" s="746"/>
      <c r="LOT8" s="746"/>
      <c r="LOU8" s="746"/>
      <c r="LOV8" s="746"/>
      <c r="LOW8" s="746"/>
      <c r="LOX8" s="746"/>
      <c r="LOY8" s="746"/>
      <c r="LOZ8" s="746"/>
      <c r="LPA8" s="746"/>
      <c r="LPB8" s="746"/>
      <c r="LPC8" s="746"/>
      <c r="LPD8" s="746"/>
      <c r="LPE8" s="746"/>
      <c r="LPF8" s="746"/>
      <c r="LPG8" s="746"/>
      <c r="LPH8" s="746"/>
      <c r="LPI8" s="746"/>
      <c r="LPJ8" s="746"/>
      <c r="LPK8" s="746"/>
      <c r="LPL8" s="746"/>
      <c r="LPM8" s="746"/>
      <c r="LPN8" s="746"/>
      <c r="LPO8" s="746"/>
      <c r="LPP8" s="746"/>
      <c r="LPQ8" s="746"/>
      <c r="LPR8" s="746"/>
      <c r="LPS8" s="746"/>
      <c r="LPT8" s="746"/>
      <c r="LPU8" s="746"/>
      <c r="LPV8" s="746"/>
      <c r="LPW8" s="746"/>
      <c r="LPX8" s="746"/>
      <c r="LPY8" s="746"/>
      <c r="LPZ8" s="746"/>
      <c r="LQA8" s="746"/>
      <c r="LQB8" s="746"/>
      <c r="LQC8" s="746"/>
      <c r="LQD8" s="746"/>
      <c r="LQE8" s="746"/>
      <c r="LQF8" s="746"/>
      <c r="LQG8" s="746"/>
      <c r="LQH8" s="746"/>
      <c r="LQI8" s="746"/>
      <c r="LQJ8" s="746"/>
      <c r="LQK8" s="746"/>
      <c r="LQL8" s="746"/>
      <c r="LQM8" s="746"/>
      <c r="LQN8" s="746"/>
      <c r="LQO8" s="746"/>
      <c r="LQP8" s="746"/>
      <c r="LQQ8" s="746"/>
      <c r="LQR8" s="746"/>
      <c r="LQS8" s="746"/>
      <c r="LQT8" s="746"/>
      <c r="LQU8" s="746"/>
      <c r="LQV8" s="746"/>
      <c r="LQW8" s="746"/>
      <c r="LQX8" s="746"/>
      <c r="LQY8" s="746"/>
      <c r="LQZ8" s="746"/>
      <c r="LRA8" s="746"/>
      <c r="LRB8" s="746"/>
      <c r="LRC8" s="746"/>
      <c r="LRD8" s="746"/>
      <c r="LRE8" s="746"/>
      <c r="LRF8" s="746"/>
      <c r="LRG8" s="746"/>
      <c r="LRH8" s="746"/>
      <c r="LRI8" s="746"/>
      <c r="LRJ8" s="746"/>
      <c r="LRK8" s="746"/>
      <c r="LRL8" s="746"/>
      <c r="LRM8" s="746"/>
      <c r="LRN8" s="746"/>
      <c r="LRO8" s="746"/>
      <c r="LRP8" s="746"/>
      <c r="LRQ8" s="746"/>
      <c r="LRR8" s="746"/>
      <c r="LRS8" s="746"/>
      <c r="LRT8" s="746"/>
      <c r="LRU8" s="746"/>
      <c r="LRV8" s="746"/>
      <c r="LRW8" s="746"/>
      <c r="LRX8" s="746"/>
      <c r="LRY8" s="746"/>
      <c r="LRZ8" s="746"/>
      <c r="LSA8" s="746"/>
      <c r="LSB8" s="746"/>
      <c r="LSC8" s="746"/>
      <c r="LSD8" s="746"/>
      <c r="LSE8" s="746"/>
      <c r="LSF8" s="746"/>
      <c r="LSG8" s="746"/>
      <c r="LSH8" s="746"/>
      <c r="LSI8" s="746"/>
      <c r="LSJ8" s="746"/>
      <c r="LSK8" s="746"/>
      <c r="LSL8" s="746"/>
      <c r="LSM8" s="746"/>
      <c r="LSN8" s="746"/>
      <c r="LSO8" s="746"/>
      <c r="LSP8" s="746"/>
      <c r="LSQ8" s="746"/>
      <c r="LSR8" s="746"/>
      <c r="LSS8" s="746"/>
      <c r="LST8" s="746"/>
      <c r="LSU8" s="746"/>
      <c r="LSV8" s="746"/>
      <c r="LSW8" s="746"/>
      <c r="LSX8" s="746"/>
      <c r="LSY8" s="746"/>
      <c r="LSZ8" s="746"/>
      <c r="LTA8" s="746"/>
      <c r="LTB8" s="746"/>
      <c r="LTC8" s="746"/>
      <c r="LTD8" s="746"/>
      <c r="LTE8" s="746"/>
      <c r="LTF8" s="746"/>
      <c r="LTG8" s="746"/>
      <c r="LTH8" s="746"/>
      <c r="LTI8" s="746"/>
      <c r="LTJ8" s="746"/>
      <c r="LTK8" s="746"/>
      <c r="LTL8" s="746"/>
      <c r="LTM8" s="746"/>
      <c r="LTN8" s="746"/>
      <c r="LTO8" s="746"/>
      <c r="LTP8" s="746"/>
      <c r="LTQ8" s="746"/>
      <c r="LTR8" s="746"/>
      <c r="LTS8" s="746"/>
      <c r="LTT8" s="746"/>
      <c r="LTU8" s="746"/>
      <c r="LTV8" s="746"/>
      <c r="LTW8" s="746"/>
      <c r="LTX8" s="746"/>
      <c r="LTY8" s="746"/>
      <c r="LTZ8" s="746"/>
      <c r="LUA8" s="746"/>
      <c r="LUB8" s="746"/>
      <c r="LUC8" s="746"/>
      <c r="LUD8" s="746"/>
      <c r="LUE8" s="746"/>
      <c r="LUF8" s="746"/>
      <c r="LUG8" s="746"/>
      <c r="LUH8" s="746"/>
      <c r="LUI8" s="746"/>
      <c r="LUJ8" s="746"/>
      <c r="LUK8" s="746"/>
      <c r="LUL8" s="746"/>
      <c r="LUM8" s="746"/>
      <c r="LUN8" s="746"/>
      <c r="LUO8" s="746"/>
      <c r="LUP8" s="746"/>
      <c r="LUQ8" s="746"/>
      <c r="LUR8" s="746"/>
      <c r="LUS8" s="746"/>
      <c r="LUT8" s="746"/>
      <c r="LUU8" s="746"/>
      <c r="LUV8" s="746"/>
      <c r="LUW8" s="746"/>
      <c r="LUX8" s="746"/>
      <c r="LUY8" s="746"/>
      <c r="LUZ8" s="746"/>
      <c r="LVA8" s="746"/>
      <c r="LVB8" s="746"/>
      <c r="LVC8" s="746"/>
      <c r="LVD8" s="746"/>
      <c r="LVE8" s="746"/>
      <c r="LVF8" s="746"/>
      <c r="LVG8" s="746"/>
      <c r="LVH8" s="746"/>
      <c r="LVI8" s="746"/>
      <c r="LVJ8" s="746"/>
      <c r="LVK8" s="746"/>
      <c r="LVL8" s="746"/>
      <c r="LVM8" s="746"/>
      <c r="LVN8" s="746"/>
      <c r="LVO8" s="746"/>
      <c r="LVP8" s="746"/>
      <c r="LVQ8" s="746"/>
      <c r="LVR8" s="746"/>
      <c r="LVS8" s="746"/>
      <c r="LVT8" s="746"/>
      <c r="LVU8" s="746"/>
      <c r="LVV8" s="746"/>
      <c r="LVW8" s="746"/>
      <c r="LVX8" s="746"/>
      <c r="LVY8" s="746"/>
      <c r="LVZ8" s="746"/>
      <c r="LWA8" s="746"/>
      <c r="LWB8" s="746"/>
      <c r="LWC8" s="746"/>
      <c r="LWD8" s="746"/>
      <c r="LWE8" s="746"/>
      <c r="LWF8" s="746"/>
      <c r="LWG8" s="746"/>
      <c r="LWH8" s="746"/>
      <c r="LWI8" s="746"/>
      <c r="LWJ8" s="746"/>
      <c r="LWK8" s="746"/>
      <c r="LWL8" s="746"/>
      <c r="LWM8" s="746"/>
      <c r="LWN8" s="746"/>
      <c r="LWO8" s="746"/>
      <c r="LWP8" s="746"/>
      <c r="LWQ8" s="746"/>
      <c r="LWR8" s="746"/>
      <c r="LWS8" s="746"/>
      <c r="LWT8" s="746"/>
      <c r="LWU8" s="746"/>
      <c r="LWV8" s="746"/>
      <c r="LWW8" s="746"/>
      <c r="LWX8" s="746"/>
      <c r="LWY8" s="746"/>
      <c r="LWZ8" s="746"/>
      <c r="LXA8" s="746"/>
      <c r="LXB8" s="746"/>
      <c r="LXC8" s="746"/>
      <c r="LXD8" s="746"/>
      <c r="LXE8" s="746"/>
      <c r="LXF8" s="746"/>
      <c r="LXG8" s="746"/>
      <c r="LXH8" s="746"/>
      <c r="LXI8" s="746"/>
      <c r="LXJ8" s="746"/>
      <c r="LXK8" s="746"/>
      <c r="LXL8" s="746"/>
      <c r="LXM8" s="746"/>
      <c r="LXN8" s="746"/>
      <c r="LXO8" s="746"/>
      <c r="LXP8" s="746"/>
      <c r="LXQ8" s="746"/>
      <c r="LXR8" s="746"/>
      <c r="LXS8" s="746"/>
      <c r="LXT8" s="746"/>
      <c r="LXU8" s="746"/>
      <c r="LXV8" s="746"/>
      <c r="LXW8" s="746"/>
      <c r="LXX8" s="746"/>
      <c r="LXY8" s="746"/>
      <c r="LXZ8" s="746"/>
      <c r="LYA8" s="746"/>
      <c r="LYB8" s="746"/>
      <c r="LYC8" s="746"/>
      <c r="LYD8" s="746"/>
      <c r="LYE8" s="746"/>
      <c r="LYF8" s="746"/>
      <c r="LYG8" s="746"/>
      <c r="LYH8" s="746"/>
      <c r="LYI8" s="746"/>
      <c r="LYJ8" s="746"/>
      <c r="LYK8" s="746"/>
      <c r="LYL8" s="746"/>
      <c r="LYM8" s="746"/>
      <c r="LYN8" s="746"/>
      <c r="LYO8" s="746"/>
      <c r="LYP8" s="746"/>
      <c r="LYQ8" s="746"/>
      <c r="LYR8" s="746"/>
      <c r="LYS8" s="746"/>
      <c r="LYT8" s="746"/>
      <c r="LYU8" s="746"/>
      <c r="LYV8" s="746"/>
      <c r="LYW8" s="746"/>
      <c r="LYX8" s="746"/>
      <c r="LYY8" s="746"/>
      <c r="LYZ8" s="746"/>
      <c r="LZA8" s="746"/>
      <c r="LZB8" s="746"/>
      <c r="LZC8" s="746"/>
      <c r="LZD8" s="746"/>
      <c r="LZE8" s="746"/>
      <c r="LZF8" s="746"/>
      <c r="LZG8" s="746"/>
      <c r="LZH8" s="746"/>
      <c r="LZI8" s="746"/>
      <c r="LZJ8" s="746"/>
      <c r="LZK8" s="746"/>
      <c r="LZL8" s="746"/>
      <c r="LZM8" s="746"/>
      <c r="LZN8" s="746"/>
      <c r="LZO8" s="746"/>
      <c r="LZP8" s="746"/>
      <c r="LZQ8" s="746"/>
      <c r="LZR8" s="746"/>
      <c r="LZS8" s="746"/>
      <c r="LZT8" s="746"/>
      <c r="LZU8" s="746"/>
      <c r="LZV8" s="746"/>
      <c r="LZW8" s="746"/>
      <c r="LZX8" s="746"/>
      <c r="LZY8" s="746"/>
      <c r="LZZ8" s="746"/>
      <c r="MAA8" s="746"/>
      <c r="MAB8" s="746"/>
      <c r="MAC8" s="746"/>
      <c r="MAD8" s="746"/>
      <c r="MAE8" s="746"/>
      <c r="MAF8" s="746"/>
      <c r="MAG8" s="746"/>
      <c r="MAH8" s="746"/>
      <c r="MAI8" s="746"/>
      <c r="MAJ8" s="746"/>
      <c r="MAK8" s="746"/>
      <c r="MAL8" s="746"/>
      <c r="MAM8" s="746"/>
      <c r="MAN8" s="746"/>
      <c r="MAO8" s="746"/>
      <c r="MAP8" s="746"/>
      <c r="MAQ8" s="746"/>
      <c r="MAR8" s="746"/>
      <c r="MAS8" s="746"/>
      <c r="MAT8" s="746"/>
      <c r="MAU8" s="746"/>
      <c r="MAV8" s="746"/>
      <c r="MAW8" s="746"/>
      <c r="MAX8" s="746"/>
      <c r="MAY8" s="746"/>
      <c r="MAZ8" s="746"/>
      <c r="MBA8" s="746"/>
      <c r="MBB8" s="746"/>
      <c r="MBC8" s="746"/>
      <c r="MBD8" s="746"/>
      <c r="MBE8" s="746"/>
      <c r="MBF8" s="746"/>
      <c r="MBG8" s="746"/>
      <c r="MBH8" s="746"/>
      <c r="MBI8" s="746"/>
      <c r="MBJ8" s="746"/>
      <c r="MBK8" s="746"/>
      <c r="MBL8" s="746"/>
      <c r="MBM8" s="746"/>
      <c r="MBN8" s="746"/>
      <c r="MBO8" s="746"/>
      <c r="MBP8" s="746"/>
      <c r="MBQ8" s="746"/>
      <c r="MBR8" s="746"/>
      <c r="MBS8" s="746"/>
      <c r="MBT8" s="746"/>
      <c r="MBU8" s="746"/>
      <c r="MBV8" s="746"/>
      <c r="MBW8" s="746"/>
      <c r="MBX8" s="746"/>
      <c r="MBY8" s="746"/>
      <c r="MBZ8" s="746"/>
      <c r="MCA8" s="746"/>
      <c r="MCB8" s="746"/>
      <c r="MCC8" s="746"/>
      <c r="MCD8" s="746"/>
      <c r="MCE8" s="746"/>
      <c r="MCF8" s="746"/>
      <c r="MCG8" s="746"/>
      <c r="MCH8" s="746"/>
      <c r="MCI8" s="746"/>
      <c r="MCJ8" s="746"/>
      <c r="MCK8" s="746"/>
      <c r="MCL8" s="746"/>
      <c r="MCM8" s="746"/>
      <c r="MCN8" s="746"/>
      <c r="MCO8" s="746"/>
      <c r="MCP8" s="746"/>
      <c r="MCQ8" s="746"/>
      <c r="MCR8" s="746"/>
      <c r="MCS8" s="746"/>
      <c r="MCT8" s="746"/>
      <c r="MCU8" s="746"/>
      <c r="MCV8" s="746"/>
      <c r="MCW8" s="746"/>
      <c r="MCX8" s="746"/>
      <c r="MCY8" s="746"/>
      <c r="MCZ8" s="746"/>
      <c r="MDA8" s="746"/>
      <c r="MDB8" s="746"/>
      <c r="MDC8" s="746"/>
      <c r="MDD8" s="746"/>
      <c r="MDE8" s="746"/>
      <c r="MDF8" s="746"/>
      <c r="MDG8" s="746"/>
      <c r="MDH8" s="746"/>
      <c r="MDI8" s="746"/>
      <c r="MDJ8" s="746"/>
      <c r="MDK8" s="746"/>
      <c r="MDL8" s="746"/>
      <c r="MDM8" s="746"/>
      <c r="MDN8" s="746"/>
      <c r="MDO8" s="746"/>
      <c r="MDP8" s="746"/>
      <c r="MDQ8" s="746"/>
      <c r="MDR8" s="746"/>
      <c r="MDS8" s="746"/>
      <c r="MDT8" s="746"/>
      <c r="MDU8" s="746"/>
      <c r="MDV8" s="746"/>
      <c r="MDW8" s="746"/>
      <c r="MDX8" s="746"/>
      <c r="MDY8" s="746"/>
      <c r="MDZ8" s="746"/>
      <c r="MEA8" s="746"/>
      <c r="MEB8" s="746"/>
      <c r="MEC8" s="746"/>
      <c r="MED8" s="746"/>
      <c r="MEE8" s="746"/>
      <c r="MEF8" s="746"/>
      <c r="MEG8" s="746"/>
      <c r="MEH8" s="746"/>
      <c r="MEI8" s="746"/>
      <c r="MEJ8" s="746"/>
      <c r="MEK8" s="746"/>
      <c r="MEL8" s="746"/>
      <c r="MEM8" s="746"/>
      <c r="MEN8" s="746"/>
      <c r="MEO8" s="746"/>
      <c r="MEP8" s="746"/>
      <c r="MEQ8" s="746"/>
      <c r="MER8" s="746"/>
      <c r="MES8" s="746"/>
      <c r="MET8" s="746"/>
      <c r="MEU8" s="746"/>
      <c r="MEV8" s="746"/>
      <c r="MEW8" s="746"/>
      <c r="MEX8" s="746"/>
      <c r="MEY8" s="746"/>
      <c r="MEZ8" s="746"/>
      <c r="MFA8" s="746"/>
      <c r="MFB8" s="746"/>
      <c r="MFC8" s="746"/>
      <c r="MFD8" s="746"/>
      <c r="MFE8" s="746"/>
      <c r="MFF8" s="746"/>
      <c r="MFG8" s="746"/>
      <c r="MFH8" s="746"/>
      <c r="MFI8" s="746"/>
      <c r="MFJ8" s="746"/>
      <c r="MFK8" s="746"/>
      <c r="MFL8" s="746"/>
      <c r="MFM8" s="746"/>
      <c r="MFN8" s="746"/>
      <c r="MFO8" s="746"/>
      <c r="MFP8" s="746"/>
      <c r="MFQ8" s="746"/>
      <c r="MFR8" s="746"/>
      <c r="MFS8" s="746"/>
      <c r="MFT8" s="746"/>
      <c r="MFU8" s="746"/>
      <c r="MFV8" s="746"/>
      <c r="MFW8" s="746"/>
      <c r="MFX8" s="746"/>
      <c r="MFY8" s="746"/>
      <c r="MFZ8" s="746"/>
      <c r="MGA8" s="746"/>
      <c r="MGB8" s="746"/>
      <c r="MGC8" s="746"/>
      <c r="MGD8" s="746"/>
      <c r="MGE8" s="746"/>
      <c r="MGF8" s="746"/>
      <c r="MGG8" s="746"/>
      <c r="MGH8" s="746"/>
      <c r="MGI8" s="746"/>
      <c r="MGJ8" s="746"/>
      <c r="MGK8" s="746"/>
      <c r="MGL8" s="746"/>
      <c r="MGM8" s="746"/>
      <c r="MGN8" s="746"/>
      <c r="MGO8" s="746"/>
      <c r="MGP8" s="746"/>
      <c r="MGQ8" s="746"/>
      <c r="MGR8" s="746"/>
      <c r="MGS8" s="746"/>
      <c r="MGT8" s="746"/>
      <c r="MGU8" s="746"/>
      <c r="MGV8" s="746"/>
      <c r="MGW8" s="746"/>
      <c r="MGX8" s="746"/>
      <c r="MGY8" s="746"/>
      <c r="MGZ8" s="746"/>
      <c r="MHA8" s="746"/>
      <c r="MHB8" s="746"/>
      <c r="MHC8" s="746"/>
      <c r="MHD8" s="746"/>
      <c r="MHE8" s="746"/>
      <c r="MHF8" s="746"/>
      <c r="MHG8" s="746"/>
      <c r="MHH8" s="746"/>
      <c r="MHI8" s="746"/>
      <c r="MHJ8" s="746"/>
      <c r="MHK8" s="746"/>
      <c r="MHL8" s="746"/>
      <c r="MHM8" s="746"/>
      <c r="MHN8" s="746"/>
      <c r="MHO8" s="746"/>
      <c r="MHP8" s="746"/>
      <c r="MHQ8" s="746"/>
      <c r="MHR8" s="746"/>
      <c r="MHS8" s="746"/>
      <c r="MHT8" s="746"/>
      <c r="MHU8" s="746"/>
      <c r="MHV8" s="746"/>
      <c r="MHW8" s="746"/>
      <c r="MHX8" s="746"/>
      <c r="MHY8" s="746"/>
      <c r="MHZ8" s="746"/>
      <c r="MIA8" s="746"/>
      <c r="MIB8" s="746"/>
      <c r="MIC8" s="746"/>
      <c r="MID8" s="746"/>
      <c r="MIE8" s="746"/>
      <c r="MIF8" s="746"/>
      <c r="MIG8" s="746"/>
      <c r="MIH8" s="746"/>
      <c r="MII8" s="746"/>
      <c r="MIJ8" s="746"/>
      <c r="MIK8" s="746"/>
      <c r="MIL8" s="746"/>
      <c r="MIM8" s="746"/>
      <c r="MIN8" s="746"/>
      <c r="MIO8" s="746"/>
      <c r="MIP8" s="746"/>
      <c r="MIQ8" s="746"/>
      <c r="MIR8" s="746"/>
      <c r="MIS8" s="746"/>
      <c r="MIT8" s="746"/>
      <c r="MIU8" s="746"/>
      <c r="MIV8" s="746"/>
      <c r="MIW8" s="746"/>
      <c r="MIX8" s="746"/>
      <c r="MIY8" s="746"/>
      <c r="MIZ8" s="746"/>
      <c r="MJA8" s="746"/>
      <c r="MJB8" s="746"/>
      <c r="MJC8" s="746"/>
      <c r="MJD8" s="746"/>
      <c r="MJE8" s="746"/>
      <c r="MJF8" s="746"/>
      <c r="MJG8" s="746"/>
      <c r="MJH8" s="746"/>
      <c r="MJI8" s="746"/>
      <c r="MJJ8" s="746"/>
      <c r="MJK8" s="746"/>
      <c r="MJL8" s="746"/>
      <c r="MJM8" s="746"/>
      <c r="MJN8" s="746"/>
      <c r="MJO8" s="746"/>
      <c r="MJP8" s="746"/>
      <c r="MJQ8" s="746"/>
      <c r="MJR8" s="746"/>
      <c r="MJS8" s="746"/>
      <c r="MJT8" s="746"/>
      <c r="MJU8" s="746"/>
      <c r="MJV8" s="746"/>
      <c r="MJW8" s="746"/>
      <c r="MJX8" s="746"/>
      <c r="MJY8" s="746"/>
      <c r="MJZ8" s="746"/>
      <c r="MKA8" s="746"/>
      <c r="MKB8" s="746"/>
      <c r="MKC8" s="746"/>
      <c r="MKD8" s="746"/>
      <c r="MKE8" s="746"/>
      <c r="MKF8" s="746"/>
      <c r="MKG8" s="746"/>
      <c r="MKH8" s="746"/>
      <c r="MKI8" s="746"/>
      <c r="MKJ8" s="746"/>
      <c r="MKK8" s="746"/>
      <c r="MKL8" s="746"/>
      <c r="MKM8" s="746"/>
      <c r="MKN8" s="746"/>
      <c r="MKO8" s="746"/>
      <c r="MKP8" s="746"/>
      <c r="MKQ8" s="746"/>
      <c r="MKR8" s="746"/>
      <c r="MKS8" s="746"/>
      <c r="MKT8" s="746"/>
      <c r="MKU8" s="746"/>
      <c r="MKV8" s="746"/>
      <c r="MKW8" s="746"/>
      <c r="MKX8" s="746"/>
      <c r="MKY8" s="746"/>
      <c r="MKZ8" s="746"/>
      <c r="MLA8" s="746"/>
      <c r="MLB8" s="746"/>
      <c r="MLC8" s="746"/>
      <c r="MLD8" s="746"/>
      <c r="MLE8" s="746"/>
      <c r="MLF8" s="746"/>
      <c r="MLG8" s="746"/>
      <c r="MLH8" s="746"/>
      <c r="MLI8" s="746"/>
      <c r="MLJ8" s="746"/>
      <c r="MLK8" s="746"/>
      <c r="MLL8" s="746"/>
      <c r="MLM8" s="746"/>
      <c r="MLN8" s="746"/>
      <c r="MLO8" s="746"/>
      <c r="MLP8" s="746"/>
      <c r="MLQ8" s="746"/>
      <c r="MLR8" s="746"/>
      <c r="MLS8" s="746"/>
      <c r="MLT8" s="746"/>
      <c r="MLU8" s="746"/>
      <c r="MLV8" s="746"/>
      <c r="MLW8" s="746"/>
      <c r="MLX8" s="746"/>
      <c r="MLY8" s="746"/>
      <c r="MLZ8" s="746"/>
      <c r="MMA8" s="746"/>
      <c r="MMB8" s="746"/>
      <c r="MMC8" s="746"/>
      <c r="MMD8" s="746"/>
      <c r="MME8" s="746"/>
      <c r="MMF8" s="746"/>
      <c r="MMG8" s="746"/>
      <c r="MMH8" s="746"/>
      <c r="MMI8" s="746"/>
      <c r="MMJ8" s="746"/>
      <c r="MMK8" s="746"/>
      <c r="MML8" s="746"/>
      <c r="MMM8" s="746"/>
      <c r="MMN8" s="746"/>
      <c r="MMO8" s="746"/>
      <c r="MMP8" s="746"/>
      <c r="MMQ8" s="746"/>
      <c r="MMR8" s="746"/>
      <c r="MMS8" s="746"/>
      <c r="MMT8" s="746"/>
      <c r="MMU8" s="746"/>
      <c r="MMV8" s="746"/>
      <c r="MMW8" s="746"/>
      <c r="MMX8" s="746"/>
      <c r="MMY8" s="746"/>
      <c r="MMZ8" s="746"/>
      <c r="MNA8" s="746"/>
      <c r="MNB8" s="746"/>
      <c r="MNC8" s="746"/>
      <c r="MND8" s="746"/>
      <c r="MNE8" s="746"/>
      <c r="MNF8" s="746"/>
      <c r="MNG8" s="746"/>
      <c r="MNH8" s="746"/>
      <c r="MNI8" s="746"/>
      <c r="MNJ8" s="746"/>
      <c r="MNK8" s="746"/>
      <c r="MNL8" s="746"/>
      <c r="MNM8" s="746"/>
      <c r="MNN8" s="746"/>
      <c r="MNO8" s="746"/>
      <c r="MNP8" s="746"/>
      <c r="MNQ8" s="746"/>
      <c r="MNR8" s="746"/>
      <c r="MNS8" s="746"/>
      <c r="MNT8" s="746"/>
      <c r="MNU8" s="746"/>
      <c r="MNV8" s="746"/>
      <c r="MNW8" s="746"/>
      <c r="MNX8" s="746"/>
      <c r="MNY8" s="746"/>
      <c r="MNZ8" s="746"/>
      <c r="MOA8" s="746"/>
      <c r="MOB8" s="746"/>
      <c r="MOC8" s="746"/>
      <c r="MOD8" s="746"/>
      <c r="MOE8" s="746"/>
      <c r="MOF8" s="746"/>
      <c r="MOG8" s="746"/>
      <c r="MOH8" s="746"/>
      <c r="MOI8" s="746"/>
      <c r="MOJ8" s="746"/>
      <c r="MOK8" s="746"/>
      <c r="MOL8" s="746"/>
      <c r="MOM8" s="746"/>
      <c r="MON8" s="746"/>
      <c r="MOO8" s="746"/>
      <c r="MOP8" s="746"/>
      <c r="MOQ8" s="746"/>
      <c r="MOR8" s="746"/>
      <c r="MOS8" s="746"/>
      <c r="MOT8" s="746"/>
      <c r="MOU8" s="746"/>
      <c r="MOV8" s="746"/>
      <c r="MOW8" s="746"/>
      <c r="MOX8" s="746"/>
      <c r="MOY8" s="746"/>
      <c r="MOZ8" s="746"/>
      <c r="MPA8" s="746"/>
      <c r="MPB8" s="746"/>
      <c r="MPC8" s="746"/>
      <c r="MPD8" s="746"/>
      <c r="MPE8" s="746"/>
      <c r="MPF8" s="746"/>
      <c r="MPG8" s="746"/>
      <c r="MPH8" s="746"/>
      <c r="MPI8" s="746"/>
      <c r="MPJ8" s="746"/>
      <c r="MPK8" s="746"/>
      <c r="MPL8" s="746"/>
      <c r="MPM8" s="746"/>
      <c r="MPN8" s="746"/>
      <c r="MPO8" s="746"/>
      <c r="MPP8" s="746"/>
      <c r="MPQ8" s="746"/>
      <c r="MPR8" s="746"/>
      <c r="MPS8" s="746"/>
      <c r="MPT8" s="746"/>
      <c r="MPU8" s="746"/>
      <c r="MPV8" s="746"/>
      <c r="MPW8" s="746"/>
      <c r="MPX8" s="746"/>
      <c r="MPY8" s="746"/>
      <c r="MPZ8" s="746"/>
      <c r="MQA8" s="746"/>
      <c r="MQB8" s="746"/>
      <c r="MQC8" s="746"/>
      <c r="MQD8" s="746"/>
      <c r="MQE8" s="746"/>
      <c r="MQF8" s="746"/>
      <c r="MQG8" s="746"/>
      <c r="MQH8" s="746"/>
      <c r="MQI8" s="746"/>
      <c r="MQJ8" s="746"/>
      <c r="MQK8" s="746"/>
      <c r="MQL8" s="746"/>
      <c r="MQM8" s="746"/>
      <c r="MQN8" s="746"/>
      <c r="MQO8" s="746"/>
      <c r="MQP8" s="746"/>
      <c r="MQQ8" s="746"/>
      <c r="MQR8" s="746"/>
      <c r="MQS8" s="746"/>
      <c r="MQT8" s="746"/>
      <c r="MQU8" s="746"/>
      <c r="MQV8" s="746"/>
      <c r="MQW8" s="746"/>
      <c r="MQX8" s="746"/>
      <c r="MQY8" s="746"/>
      <c r="MQZ8" s="746"/>
      <c r="MRA8" s="746"/>
      <c r="MRB8" s="746"/>
      <c r="MRC8" s="746"/>
      <c r="MRD8" s="746"/>
      <c r="MRE8" s="746"/>
      <c r="MRF8" s="746"/>
      <c r="MRG8" s="746"/>
      <c r="MRH8" s="746"/>
      <c r="MRI8" s="746"/>
      <c r="MRJ8" s="746"/>
      <c r="MRK8" s="746"/>
      <c r="MRL8" s="746"/>
      <c r="MRM8" s="746"/>
      <c r="MRN8" s="746"/>
      <c r="MRO8" s="746"/>
      <c r="MRP8" s="746"/>
      <c r="MRQ8" s="746"/>
      <c r="MRR8" s="746"/>
      <c r="MRS8" s="746"/>
      <c r="MRT8" s="746"/>
      <c r="MRU8" s="746"/>
      <c r="MRV8" s="746"/>
      <c r="MRW8" s="746"/>
      <c r="MRX8" s="746"/>
      <c r="MRY8" s="746"/>
      <c r="MRZ8" s="746"/>
      <c r="MSA8" s="746"/>
      <c r="MSB8" s="746"/>
      <c r="MSC8" s="746"/>
      <c r="MSD8" s="746"/>
      <c r="MSE8" s="746"/>
      <c r="MSF8" s="746"/>
      <c r="MSG8" s="746"/>
      <c r="MSH8" s="746"/>
      <c r="MSI8" s="746"/>
      <c r="MSJ8" s="746"/>
      <c r="MSK8" s="746"/>
      <c r="MSL8" s="746"/>
      <c r="MSM8" s="746"/>
      <c r="MSN8" s="746"/>
      <c r="MSO8" s="746"/>
      <c r="MSP8" s="746"/>
      <c r="MSQ8" s="746"/>
      <c r="MSR8" s="746"/>
      <c r="MSS8" s="746"/>
      <c r="MST8" s="746"/>
      <c r="MSU8" s="746"/>
      <c r="MSV8" s="746"/>
      <c r="MSW8" s="746"/>
      <c r="MSX8" s="746"/>
      <c r="MSY8" s="746"/>
      <c r="MSZ8" s="746"/>
      <c r="MTA8" s="746"/>
      <c r="MTB8" s="746"/>
      <c r="MTC8" s="746"/>
      <c r="MTD8" s="746"/>
      <c r="MTE8" s="746"/>
      <c r="MTF8" s="746"/>
      <c r="MTG8" s="746"/>
      <c r="MTH8" s="746"/>
      <c r="MTI8" s="746"/>
      <c r="MTJ8" s="746"/>
      <c r="MTK8" s="746"/>
      <c r="MTL8" s="746"/>
      <c r="MTM8" s="746"/>
      <c r="MTN8" s="746"/>
      <c r="MTO8" s="746"/>
      <c r="MTP8" s="746"/>
      <c r="MTQ8" s="746"/>
      <c r="MTR8" s="746"/>
      <c r="MTS8" s="746"/>
      <c r="MTT8" s="746"/>
      <c r="MTU8" s="746"/>
      <c r="MTV8" s="746"/>
      <c r="MTW8" s="746"/>
      <c r="MTX8" s="746"/>
      <c r="MTY8" s="746"/>
      <c r="MTZ8" s="746"/>
      <c r="MUA8" s="746"/>
      <c r="MUB8" s="746"/>
      <c r="MUC8" s="746"/>
      <c r="MUD8" s="746"/>
      <c r="MUE8" s="746"/>
      <c r="MUF8" s="746"/>
      <c r="MUG8" s="746"/>
      <c r="MUH8" s="746"/>
      <c r="MUI8" s="746"/>
      <c r="MUJ8" s="746"/>
      <c r="MUK8" s="746"/>
      <c r="MUL8" s="746"/>
      <c r="MUM8" s="746"/>
      <c r="MUN8" s="746"/>
      <c r="MUO8" s="746"/>
      <c r="MUP8" s="746"/>
      <c r="MUQ8" s="746"/>
      <c r="MUR8" s="746"/>
      <c r="MUS8" s="746"/>
      <c r="MUT8" s="746"/>
      <c r="MUU8" s="746"/>
      <c r="MUV8" s="746"/>
      <c r="MUW8" s="746"/>
      <c r="MUX8" s="746"/>
      <c r="MUY8" s="746"/>
      <c r="MUZ8" s="746"/>
      <c r="MVA8" s="746"/>
      <c r="MVB8" s="746"/>
      <c r="MVC8" s="746"/>
      <c r="MVD8" s="746"/>
      <c r="MVE8" s="746"/>
      <c r="MVF8" s="746"/>
      <c r="MVG8" s="746"/>
      <c r="MVH8" s="746"/>
      <c r="MVI8" s="746"/>
      <c r="MVJ8" s="746"/>
      <c r="MVK8" s="746"/>
      <c r="MVL8" s="746"/>
      <c r="MVM8" s="746"/>
      <c r="MVN8" s="746"/>
      <c r="MVO8" s="746"/>
      <c r="MVP8" s="746"/>
      <c r="MVQ8" s="746"/>
      <c r="MVR8" s="746"/>
      <c r="MVS8" s="746"/>
      <c r="MVT8" s="746"/>
      <c r="MVU8" s="746"/>
      <c r="MVV8" s="746"/>
      <c r="MVW8" s="746"/>
      <c r="MVX8" s="746"/>
      <c r="MVY8" s="746"/>
      <c r="MVZ8" s="746"/>
      <c r="MWA8" s="746"/>
      <c r="MWB8" s="746"/>
      <c r="MWC8" s="746"/>
      <c r="MWD8" s="746"/>
      <c r="MWE8" s="746"/>
      <c r="MWF8" s="746"/>
      <c r="MWG8" s="746"/>
      <c r="MWH8" s="746"/>
      <c r="MWI8" s="746"/>
      <c r="MWJ8" s="746"/>
      <c r="MWK8" s="746"/>
      <c r="MWL8" s="746"/>
      <c r="MWM8" s="746"/>
      <c r="MWN8" s="746"/>
      <c r="MWO8" s="746"/>
      <c r="MWP8" s="746"/>
      <c r="MWQ8" s="746"/>
      <c r="MWR8" s="746"/>
      <c r="MWS8" s="746"/>
      <c r="MWT8" s="746"/>
      <c r="MWU8" s="746"/>
      <c r="MWV8" s="746"/>
      <c r="MWW8" s="746"/>
      <c r="MWX8" s="746"/>
      <c r="MWY8" s="746"/>
      <c r="MWZ8" s="746"/>
      <c r="MXA8" s="746"/>
      <c r="MXB8" s="746"/>
      <c r="MXC8" s="746"/>
      <c r="MXD8" s="746"/>
      <c r="MXE8" s="746"/>
      <c r="MXF8" s="746"/>
      <c r="MXG8" s="746"/>
      <c r="MXH8" s="746"/>
      <c r="MXI8" s="746"/>
      <c r="MXJ8" s="746"/>
      <c r="MXK8" s="746"/>
      <c r="MXL8" s="746"/>
      <c r="MXM8" s="746"/>
      <c r="MXN8" s="746"/>
      <c r="MXO8" s="746"/>
      <c r="MXP8" s="746"/>
      <c r="MXQ8" s="746"/>
      <c r="MXR8" s="746"/>
      <c r="MXS8" s="746"/>
      <c r="MXT8" s="746"/>
      <c r="MXU8" s="746"/>
      <c r="MXV8" s="746"/>
      <c r="MXW8" s="746"/>
      <c r="MXX8" s="746"/>
      <c r="MXY8" s="746"/>
      <c r="MXZ8" s="746"/>
      <c r="MYA8" s="746"/>
      <c r="MYB8" s="746"/>
      <c r="MYC8" s="746"/>
      <c r="MYD8" s="746"/>
      <c r="MYE8" s="746"/>
      <c r="MYF8" s="746"/>
      <c r="MYG8" s="746"/>
      <c r="MYH8" s="746"/>
      <c r="MYI8" s="746"/>
      <c r="MYJ8" s="746"/>
      <c r="MYK8" s="746"/>
      <c r="MYL8" s="746"/>
      <c r="MYM8" s="746"/>
      <c r="MYN8" s="746"/>
      <c r="MYO8" s="746"/>
      <c r="MYP8" s="746"/>
      <c r="MYQ8" s="746"/>
      <c r="MYR8" s="746"/>
      <c r="MYS8" s="746"/>
      <c r="MYT8" s="746"/>
      <c r="MYU8" s="746"/>
      <c r="MYV8" s="746"/>
      <c r="MYW8" s="746"/>
      <c r="MYX8" s="746"/>
      <c r="MYY8" s="746"/>
      <c r="MYZ8" s="746"/>
      <c r="MZA8" s="746"/>
      <c r="MZB8" s="746"/>
      <c r="MZC8" s="746"/>
      <c r="MZD8" s="746"/>
      <c r="MZE8" s="746"/>
      <c r="MZF8" s="746"/>
      <c r="MZG8" s="746"/>
      <c r="MZH8" s="746"/>
      <c r="MZI8" s="746"/>
      <c r="MZJ8" s="746"/>
      <c r="MZK8" s="746"/>
      <c r="MZL8" s="746"/>
      <c r="MZM8" s="746"/>
      <c r="MZN8" s="746"/>
      <c r="MZO8" s="746"/>
      <c r="MZP8" s="746"/>
      <c r="MZQ8" s="746"/>
      <c r="MZR8" s="746"/>
      <c r="MZS8" s="746"/>
      <c r="MZT8" s="746"/>
      <c r="MZU8" s="746"/>
      <c r="MZV8" s="746"/>
      <c r="MZW8" s="746"/>
      <c r="MZX8" s="746"/>
      <c r="MZY8" s="746"/>
      <c r="MZZ8" s="746"/>
      <c r="NAA8" s="746"/>
      <c r="NAB8" s="746"/>
      <c r="NAC8" s="746"/>
      <c r="NAD8" s="746"/>
      <c r="NAE8" s="746"/>
      <c r="NAF8" s="746"/>
      <c r="NAG8" s="746"/>
      <c r="NAH8" s="746"/>
      <c r="NAI8" s="746"/>
      <c r="NAJ8" s="746"/>
      <c r="NAK8" s="746"/>
      <c r="NAL8" s="746"/>
      <c r="NAM8" s="746"/>
      <c r="NAN8" s="746"/>
      <c r="NAO8" s="746"/>
      <c r="NAP8" s="746"/>
      <c r="NAQ8" s="746"/>
      <c r="NAR8" s="746"/>
      <c r="NAS8" s="746"/>
      <c r="NAT8" s="746"/>
      <c r="NAU8" s="746"/>
      <c r="NAV8" s="746"/>
      <c r="NAW8" s="746"/>
      <c r="NAX8" s="746"/>
      <c r="NAY8" s="746"/>
      <c r="NAZ8" s="746"/>
      <c r="NBA8" s="746"/>
      <c r="NBB8" s="746"/>
      <c r="NBC8" s="746"/>
      <c r="NBD8" s="746"/>
      <c r="NBE8" s="746"/>
      <c r="NBF8" s="746"/>
      <c r="NBG8" s="746"/>
      <c r="NBH8" s="746"/>
      <c r="NBI8" s="746"/>
      <c r="NBJ8" s="746"/>
      <c r="NBK8" s="746"/>
      <c r="NBL8" s="746"/>
      <c r="NBM8" s="746"/>
      <c r="NBN8" s="746"/>
      <c r="NBO8" s="746"/>
      <c r="NBP8" s="746"/>
      <c r="NBQ8" s="746"/>
      <c r="NBR8" s="746"/>
      <c r="NBS8" s="746"/>
      <c r="NBT8" s="746"/>
      <c r="NBU8" s="746"/>
      <c r="NBV8" s="746"/>
      <c r="NBW8" s="746"/>
      <c r="NBX8" s="746"/>
      <c r="NBY8" s="746"/>
      <c r="NBZ8" s="746"/>
      <c r="NCA8" s="746"/>
      <c r="NCB8" s="746"/>
      <c r="NCC8" s="746"/>
      <c r="NCD8" s="746"/>
      <c r="NCE8" s="746"/>
      <c r="NCF8" s="746"/>
      <c r="NCG8" s="746"/>
      <c r="NCH8" s="746"/>
      <c r="NCI8" s="746"/>
      <c r="NCJ8" s="746"/>
      <c r="NCK8" s="746"/>
      <c r="NCL8" s="746"/>
      <c r="NCM8" s="746"/>
      <c r="NCN8" s="746"/>
      <c r="NCO8" s="746"/>
      <c r="NCP8" s="746"/>
      <c r="NCQ8" s="746"/>
      <c r="NCR8" s="746"/>
      <c r="NCS8" s="746"/>
      <c r="NCT8" s="746"/>
      <c r="NCU8" s="746"/>
      <c r="NCV8" s="746"/>
      <c r="NCW8" s="746"/>
      <c r="NCX8" s="746"/>
      <c r="NCY8" s="746"/>
      <c r="NCZ8" s="746"/>
      <c r="NDA8" s="746"/>
      <c r="NDB8" s="746"/>
      <c r="NDC8" s="746"/>
      <c r="NDD8" s="746"/>
      <c r="NDE8" s="746"/>
      <c r="NDF8" s="746"/>
      <c r="NDG8" s="746"/>
      <c r="NDH8" s="746"/>
      <c r="NDI8" s="746"/>
      <c r="NDJ8" s="746"/>
      <c r="NDK8" s="746"/>
      <c r="NDL8" s="746"/>
      <c r="NDM8" s="746"/>
      <c r="NDN8" s="746"/>
      <c r="NDO8" s="746"/>
      <c r="NDP8" s="746"/>
      <c r="NDQ8" s="746"/>
      <c r="NDR8" s="746"/>
      <c r="NDS8" s="746"/>
      <c r="NDT8" s="746"/>
      <c r="NDU8" s="746"/>
      <c r="NDV8" s="746"/>
      <c r="NDW8" s="746"/>
      <c r="NDX8" s="746"/>
      <c r="NDY8" s="746"/>
      <c r="NDZ8" s="746"/>
      <c r="NEA8" s="746"/>
      <c r="NEB8" s="746"/>
      <c r="NEC8" s="746"/>
      <c r="NED8" s="746"/>
      <c r="NEE8" s="746"/>
      <c r="NEF8" s="746"/>
      <c r="NEG8" s="746"/>
      <c r="NEH8" s="746"/>
      <c r="NEI8" s="746"/>
      <c r="NEJ8" s="746"/>
      <c r="NEK8" s="746"/>
      <c r="NEL8" s="746"/>
      <c r="NEM8" s="746"/>
      <c r="NEN8" s="746"/>
      <c r="NEO8" s="746"/>
      <c r="NEP8" s="746"/>
      <c r="NEQ8" s="746"/>
      <c r="NER8" s="746"/>
      <c r="NES8" s="746"/>
      <c r="NET8" s="746"/>
      <c r="NEU8" s="746"/>
      <c r="NEV8" s="746"/>
      <c r="NEW8" s="746"/>
      <c r="NEX8" s="746"/>
      <c r="NEY8" s="746"/>
      <c r="NEZ8" s="746"/>
      <c r="NFA8" s="746"/>
      <c r="NFB8" s="746"/>
      <c r="NFC8" s="746"/>
      <c r="NFD8" s="746"/>
      <c r="NFE8" s="746"/>
      <c r="NFF8" s="746"/>
      <c r="NFG8" s="746"/>
      <c r="NFH8" s="746"/>
      <c r="NFI8" s="746"/>
      <c r="NFJ8" s="746"/>
      <c r="NFK8" s="746"/>
      <c r="NFL8" s="746"/>
      <c r="NFM8" s="746"/>
      <c r="NFN8" s="746"/>
      <c r="NFO8" s="746"/>
      <c r="NFP8" s="746"/>
      <c r="NFQ8" s="746"/>
      <c r="NFR8" s="746"/>
      <c r="NFS8" s="746"/>
      <c r="NFT8" s="746"/>
      <c r="NFU8" s="746"/>
      <c r="NFV8" s="746"/>
      <c r="NFW8" s="746"/>
      <c r="NFX8" s="746"/>
      <c r="NFY8" s="746"/>
      <c r="NFZ8" s="746"/>
      <c r="NGA8" s="746"/>
      <c r="NGB8" s="746"/>
      <c r="NGC8" s="746"/>
      <c r="NGD8" s="746"/>
      <c r="NGE8" s="746"/>
      <c r="NGF8" s="746"/>
      <c r="NGG8" s="746"/>
      <c r="NGH8" s="746"/>
      <c r="NGI8" s="746"/>
      <c r="NGJ8" s="746"/>
      <c r="NGK8" s="746"/>
      <c r="NGL8" s="746"/>
      <c r="NGM8" s="746"/>
      <c r="NGN8" s="746"/>
      <c r="NGO8" s="746"/>
      <c r="NGP8" s="746"/>
      <c r="NGQ8" s="746"/>
      <c r="NGR8" s="746"/>
      <c r="NGS8" s="746"/>
      <c r="NGT8" s="746"/>
      <c r="NGU8" s="746"/>
      <c r="NGV8" s="746"/>
      <c r="NGW8" s="746"/>
      <c r="NGX8" s="746"/>
      <c r="NGY8" s="746"/>
      <c r="NGZ8" s="746"/>
      <c r="NHA8" s="746"/>
      <c r="NHB8" s="746"/>
      <c r="NHC8" s="746"/>
      <c r="NHD8" s="746"/>
      <c r="NHE8" s="746"/>
      <c r="NHF8" s="746"/>
      <c r="NHG8" s="746"/>
      <c r="NHH8" s="746"/>
      <c r="NHI8" s="746"/>
      <c r="NHJ8" s="746"/>
      <c r="NHK8" s="746"/>
      <c r="NHL8" s="746"/>
      <c r="NHM8" s="746"/>
      <c r="NHN8" s="746"/>
      <c r="NHO8" s="746"/>
      <c r="NHP8" s="746"/>
      <c r="NHQ8" s="746"/>
      <c r="NHR8" s="746"/>
      <c r="NHS8" s="746"/>
      <c r="NHT8" s="746"/>
      <c r="NHU8" s="746"/>
      <c r="NHV8" s="746"/>
      <c r="NHW8" s="746"/>
      <c r="NHX8" s="746"/>
      <c r="NHY8" s="746"/>
      <c r="NHZ8" s="746"/>
      <c r="NIA8" s="746"/>
      <c r="NIB8" s="746"/>
      <c r="NIC8" s="746"/>
      <c r="NID8" s="746"/>
      <c r="NIE8" s="746"/>
      <c r="NIF8" s="746"/>
      <c r="NIG8" s="746"/>
      <c r="NIH8" s="746"/>
      <c r="NII8" s="746"/>
      <c r="NIJ8" s="746"/>
      <c r="NIK8" s="746"/>
      <c r="NIL8" s="746"/>
      <c r="NIM8" s="746"/>
      <c r="NIN8" s="746"/>
      <c r="NIO8" s="746"/>
      <c r="NIP8" s="746"/>
      <c r="NIQ8" s="746"/>
      <c r="NIR8" s="746"/>
      <c r="NIS8" s="746"/>
      <c r="NIT8" s="746"/>
      <c r="NIU8" s="746"/>
      <c r="NIV8" s="746"/>
      <c r="NIW8" s="746"/>
      <c r="NIX8" s="746"/>
      <c r="NIY8" s="746"/>
      <c r="NIZ8" s="746"/>
      <c r="NJA8" s="746"/>
      <c r="NJB8" s="746"/>
      <c r="NJC8" s="746"/>
      <c r="NJD8" s="746"/>
      <c r="NJE8" s="746"/>
      <c r="NJF8" s="746"/>
      <c r="NJG8" s="746"/>
      <c r="NJH8" s="746"/>
      <c r="NJI8" s="746"/>
      <c r="NJJ8" s="746"/>
      <c r="NJK8" s="746"/>
      <c r="NJL8" s="746"/>
      <c r="NJM8" s="746"/>
      <c r="NJN8" s="746"/>
      <c r="NJO8" s="746"/>
      <c r="NJP8" s="746"/>
      <c r="NJQ8" s="746"/>
      <c r="NJR8" s="746"/>
      <c r="NJS8" s="746"/>
      <c r="NJT8" s="746"/>
      <c r="NJU8" s="746"/>
      <c r="NJV8" s="746"/>
      <c r="NJW8" s="746"/>
      <c r="NJX8" s="746"/>
      <c r="NJY8" s="746"/>
      <c r="NJZ8" s="746"/>
      <c r="NKA8" s="746"/>
      <c r="NKB8" s="746"/>
      <c r="NKC8" s="746"/>
      <c r="NKD8" s="746"/>
      <c r="NKE8" s="746"/>
      <c r="NKF8" s="746"/>
      <c r="NKG8" s="746"/>
      <c r="NKH8" s="746"/>
      <c r="NKI8" s="746"/>
      <c r="NKJ8" s="746"/>
      <c r="NKK8" s="746"/>
      <c r="NKL8" s="746"/>
      <c r="NKM8" s="746"/>
      <c r="NKN8" s="746"/>
      <c r="NKO8" s="746"/>
      <c r="NKP8" s="746"/>
      <c r="NKQ8" s="746"/>
      <c r="NKR8" s="746"/>
      <c r="NKS8" s="746"/>
      <c r="NKT8" s="746"/>
      <c r="NKU8" s="746"/>
      <c r="NKV8" s="746"/>
      <c r="NKW8" s="746"/>
      <c r="NKX8" s="746"/>
      <c r="NKY8" s="746"/>
      <c r="NKZ8" s="746"/>
      <c r="NLA8" s="746"/>
      <c r="NLB8" s="746"/>
      <c r="NLC8" s="746"/>
      <c r="NLD8" s="746"/>
      <c r="NLE8" s="746"/>
      <c r="NLF8" s="746"/>
      <c r="NLG8" s="746"/>
      <c r="NLH8" s="746"/>
      <c r="NLI8" s="746"/>
      <c r="NLJ8" s="746"/>
      <c r="NLK8" s="746"/>
      <c r="NLL8" s="746"/>
      <c r="NLM8" s="746"/>
      <c r="NLN8" s="746"/>
      <c r="NLO8" s="746"/>
      <c r="NLP8" s="746"/>
      <c r="NLQ8" s="746"/>
      <c r="NLR8" s="746"/>
      <c r="NLS8" s="746"/>
      <c r="NLT8" s="746"/>
      <c r="NLU8" s="746"/>
      <c r="NLV8" s="746"/>
      <c r="NLW8" s="746"/>
      <c r="NLX8" s="746"/>
      <c r="NLY8" s="746"/>
      <c r="NLZ8" s="746"/>
      <c r="NMA8" s="746"/>
      <c r="NMB8" s="746"/>
      <c r="NMC8" s="746"/>
      <c r="NMD8" s="746"/>
      <c r="NME8" s="746"/>
      <c r="NMF8" s="746"/>
      <c r="NMG8" s="746"/>
      <c r="NMH8" s="746"/>
      <c r="NMI8" s="746"/>
      <c r="NMJ8" s="746"/>
      <c r="NMK8" s="746"/>
      <c r="NML8" s="746"/>
      <c r="NMM8" s="746"/>
      <c r="NMN8" s="746"/>
      <c r="NMO8" s="746"/>
      <c r="NMP8" s="746"/>
      <c r="NMQ8" s="746"/>
      <c r="NMR8" s="746"/>
      <c r="NMS8" s="746"/>
      <c r="NMT8" s="746"/>
      <c r="NMU8" s="746"/>
      <c r="NMV8" s="746"/>
      <c r="NMW8" s="746"/>
      <c r="NMX8" s="746"/>
      <c r="NMY8" s="746"/>
      <c r="NMZ8" s="746"/>
      <c r="NNA8" s="746"/>
      <c r="NNB8" s="746"/>
      <c r="NNC8" s="746"/>
      <c r="NND8" s="746"/>
      <c r="NNE8" s="746"/>
      <c r="NNF8" s="746"/>
      <c r="NNG8" s="746"/>
      <c r="NNH8" s="746"/>
      <c r="NNI8" s="746"/>
      <c r="NNJ8" s="746"/>
      <c r="NNK8" s="746"/>
      <c r="NNL8" s="746"/>
      <c r="NNM8" s="746"/>
      <c r="NNN8" s="746"/>
      <c r="NNO8" s="746"/>
      <c r="NNP8" s="746"/>
      <c r="NNQ8" s="746"/>
      <c r="NNR8" s="746"/>
      <c r="NNS8" s="746"/>
      <c r="NNT8" s="746"/>
      <c r="NNU8" s="746"/>
      <c r="NNV8" s="746"/>
      <c r="NNW8" s="746"/>
      <c r="NNX8" s="746"/>
      <c r="NNY8" s="746"/>
      <c r="NNZ8" s="746"/>
      <c r="NOA8" s="746"/>
      <c r="NOB8" s="746"/>
      <c r="NOC8" s="746"/>
      <c r="NOD8" s="746"/>
      <c r="NOE8" s="746"/>
      <c r="NOF8" s="746"/>
      <c r="NOG8" s="746"/>
      <c r="NOH8" s="746"/>
      <c r="NOI8" s="746"/>
      <c r="NOJ8" s="746"/>
      <c r="NOK8" s="746"/>
      <c r="NOL8" s="746"/>
      <c r="NOM8" s="746"/>
      <c r="NON8" s="746"/>
      <c r="NOO8" s="746"/>
      <c r="NOP8" s="746"/>
      <c r="NOQ8" s="746"/>
      <c r="NOR8" s="746"/>
      <c r="NOS8" s="746"/>
      <c r="NOT8" s="746"/>
      <c r="NOU8" s="746"/>
      <c r="NOV8" s="746"/>
      <c r="NOW8" s="746"/>
      <c r="NOX8" s="746"/>
      <c r="NOY8" s="746"/>
      <c r="NOZ8" s="746"/>
      <c r="NPA8" s="746"/>
      <c r="NPB8" s="746"/>
      <c r="NPC8" s="746"/>
      <c r="NPD8" s="746"/>
      <c r="NPE8" s="746"/>
      <c r="NPF8" s="746"/>
      <c r="NPG8" s="746"/>
      <c r="NPH8" s="746"/>
      <c r="NPI8" s="746"/>
      <c r="NPJ8" s="746"/>
      <c r="NPK8" s="746"/>
      <c r="NPL8" s="746"/>
      <c r="NPM8" s="746"/>
      <c r="NPN8" s="746"/>
      <c r="NPO8" s="746"/>
      <c r="NPP8" s="746"/>
      <c r="NPQ8" s="746"/>
      <c r="NPR8" s="746"/>
      <c r="NPS8" s="746"/>
      <c r="NPT8" s="746"/>
      <c r="NPU8" s="746"/>
      <c r="NPV8" s="746"/>
      <c r="NPW8" s="746"/>
      <c r="NPX8" s="746"/>
      <c r="NPY8" s="746"/>
      <c r="NPZ8" s="746"/>
      <c r="NQA8" s="746"/>
      <c r="NQB8" s="746"/>
      <c r="NQC8" s="746"/>
      <c r="NQD8" s="746"/>
      <c r="NQE8" s="746"/>
      <c r="NQF8" s="746"/>
      <c r="NQG8" s="746"/>
      <c r="NQH8" s="746"/>
      <c r="NQI8" s="746"/>
      <c r="NQJ8" s="746"/>
      <c r="NQK8" s="746"/>
      <c r="NQL8" s="746"/>
      <c r="NQM8" s="746"/>
      <c r="NQN8" s="746"/>
      <c r="NQO8" s="746"/>
      <c r="NQP8" s="746"/>
      <c r="NQQ8" s="746"/>
      <c r="NQR8" s="746"/>
      <c r="NQS8" s="746"/>
      <c r="NQT8" s="746"/>
      <c r="NQU8" s="746"/>
      <c r="NQV8" s="746"/>
      <c r="NQW8" s="746"/>
      <c r="NQX8" s="746"/>
      <c r="NQY8" s="746"/>
      <c r="NQZ8" s="746"/>
      <c r="NRA8" s="746"/>
      <c r="NRB8" s="746"/>
      <c r="NRC8" s="746"/>
      <c r="NRD8" s="746"/>
      <c r="NRE8" s="746"/>
      <c r="NRF8" s="746"/>
      <c r="NRG8" s="746"/>
      <c r="NRH8" s="746"/>
      <c r="NRI8" s="746"/>
      <c r="NRJ8" s="746"/>
      <c r="NRK8" s="746"/>
      <c r="NRL8" s="746"/>
      <c r="NRM8" s="746"/>
      <c r="NRN8" s="746"/>
      <c r="NRO8" s="746"/>
      <c r="NRP8" s="746"/>
      <c r="NRQ8" s="746"/>
      <c r="NRR8" s="746"/>
      <c r="NRS8" s="746"/>
      <c r="NRT8" s="746"/>
      <c r="NRU8" s="746"/>
      <c r="NRV8" s="746"/>
      <c r="NRW8" s="746"/>
      <c r="NRX8" s="746"/>
      <c r="NRY8" s="746"/>
      <c r="NRZ8" s="746"/>
      <c r="NSA8" s="746"/>
      <c r="NSB8" s="746"/>
      <c r="NSC8" s="746"/>
      <c r="NSD8" s="746"/>
      <c r="NSE8" s="746"/>
      <c r="NSF8" s="746"/>
      <c r="NSG8" s="746"/>
      <c r="NSH8" s="746"/>
      <c r="NSI8" s="746"/>
      <c r="NSJ8" s="746"/>
      <c r="NSK8" s="746"/>
      <c r="NSL8" s="746"/>
      <c r="NSM8" s="746"/>
      <c r="NSN8" s="746"/>
      <c r="NSO8" s="746"/>
      <c r="NSP8" s="746"/>
      <c r="NSQ8" s="746"/>
      <c r="NSR8" s="746"/>
      <c r="NSS8" s="746"/>
      <c r="NST8" s="746"/>
      <c r="NSU8" s="746"/>
      <c r="NSV8" s="746"/>
      <c r="NSW8" s="746"/>
      <c r="NSX8" s="746"/>
      <c r="NSY8" s="746"/>
      <c r="NSZ8" s="746"/>
      <c r="NTA8" s="746"/>
      <c r="NTB8" s="746"/>
      <c r="NTC8" s="746"/>
      <c r="NTD8" s="746"/>
      <c r="NTE8" s="746"/>
      <c r="NTF8" s="746"/>
      <c r="NTG8" s="746"/>
      <c r="NTH8" s="746"/>
      <c r="NTI8" s="746"/>
      <c r="NTJ8" s="746"/>
      <c r="NTK8" s="746"/>
      <c r="NTL8" s="746"/>
      <c r="NTM8" s="746"/>
      <c r="NTN8" s="746"/>
      <c r="NTO8" s="746"/>
      <c r="NTP8" s="746"/>
      <c r="NTQ8" s="746"/>
      <c r="NTR8" s="746"/>
      <c r="NTS8" s="746"/>
      <c r="NTT8" s="746"/>
      <c r="NTU8" s="746"/>
      <c r="NTV8" s="746"/>
      <c r="NTW8" s="746"/>
      <c r="NTX8" s="746"/>
      <c r="NTY8" s="746"/>
      <c r="NTZ8" s="746"/>
      <c r="NUA8" s="746"/>
      <c r="NUB8" s="746"/>
      <c r="NUC8" s="746"/>
      <c r="NUD8" s="746"/>
      <c r="NUE8" s="746"/>
      <c r="NUF8" s="746"/>
      <c r="NUG8" s="746"/>
      <c r="NUH8" s="746"/>
      <c r="NUI8" s="746"/>
      <c r="NUJ8" s="746"/>
      <c r="NUK8" s="746"/>
      <c r="NUL8" s="746"/>
      <c r="NUM8" s="746"/>
      <c r="NUN8" s="746"/>
      <c r="NUO8" s="746"/>
      <c r="NUP8" s="746"/>
      <c r="NUQ8" s="746"/>
      <c r="NUR8" s="746"/>
      <c r="NUS8" s="746"/>
      <c r="NUT8" s="746"/>
      <c r="NUU8" s="746"/>
      <c r="NUV8" s="746"/>
      <c r="NUW8" s="746"/>
      <c r="NUX8" s="746"/>
      <c r="NUY8" s="746"/>
      <c r="NUZ8" s="746"/>
      <c r="NVA8" s="746"/>
      <c r="NVB8" s="746"/>
      <c r="NVC8" s="746"/>
      <c r="NVD8" s="746"/>
      <c r="NVE8" s="746"/>
      <c r="NVF8" s="746"/>
      <c r="NVG8" s="746"/>
      <c r="NVH8" s="746"/>
      <c r="NVI8" s="746"/>
      <c r="NVJ8" s="746"/>
      <c r="NVK8" s="746"/>
      <c r="NVL8" s="746"/>
      <c r="NVM8" s="746"/>
      <c r="NVN8" s="746"/>
      <c r="NVO8" s="746"/>
      <c r="NVP8" s="746"/>
      <c r="NVQ8" s="746"/>
      <c r="NVR8" s="746"/>
      <c r="NVS8" s="746"/>
      <c r="NVT8" s="746"/>
      <c r="NVU8" s="746"/>
      <c r="NVV8" s="746"/>
      <c r="NVW8" s="746"/>
      <c r="NVX8" s="746"/>
      <c r="NVY8" s="746"/>
      <c r="NVZ8" s="746"/>
      <c r="NWA8" s="746"/>
      <c r="NWB8" s="746"/>
      <c r="NWC8" s="746"/>
      <c r="NWD8" s="746"/>
      <c r="NWE8" s="746"/>
      <c r="NWF8" s="746"/>
      <c r="NWG8" s="746"/>
      <c r="NWH8" s="746"/>
      <c r="NWI8" s="746"/>
      <c r="NWJ8" s="746"/>
      <c r="NWK8" s="746"/>
      <c r="NWL8" s="746"/>
      <c r="NWM8" s="746"/>
      <c r="NWN8" s="746"/>
      <c r="NWO8" s="746"/>
      <c r="NWP8" s="746"/>
      <c r="NWQ8" s="746"/>
      <c r="NWR8" s="746"/>
      <c r="NWS8" s="746"/>
      <c r="NWT8" s="746"/>
      <c r="NWU8" s="746"/>
      <c r="NWV8" s="746"/>
      <c r="NWW8" s="746"/>
      <c r="NWX8" s="746"/>
      <c r="NWY8" s="746"/>
      <c r="NWZ8" s="746"/>
      <c r="NXA8" s="746"/>
      <c r="NXB8" s="746"/>
      <c r="NXC8" s="746"/>
      <c r="NXD8" s="746"/>
      <c r="NXE8" s="746"/>
      <c r="NXF8" s="746"/>
      <c r="NXG8" s="746"/>
      <c r="NXH8" s="746"/>
      <c r="NXI8" s="746"/>
      <c r="NXJ8" s="746"/>
      <c r="NXK8" s="746"/>
      <c r="NXL8" s="746"/>
      <c r="NXM8" s="746"/>
      <c r="NXN8" s="746"/>
      <c r="NXO8" s="746"/>
      <c r="NXP8" s="746"/>
      <c r="NXQ8" s="746"/>
      <c r="NXR8" s="746"/>
      <c r="NXS8" s="746"/>
      <c r="NXT8" s="746"/>
      <c r="NXU8" s="746"/>
      <c r="NXV8" s="746"/>
      <c r="NXW8" s="746"/>
      <c r="NXX8" s="746"/>
      <c r="NXY8" s="746"/>
      <c r="NXZ8" s="746"/>
      <c r="NYA8" s="746"/>
      <c r="NYB8" s="746"/>
      <c r="NYC8" s="746"/>
      <c r="NYD8" s="746"/>
      <c r="NYE8" s="746"/>
      <c r="NYF8" s="746"/>
      <c r="NYG8" s="746"/>
      <c r="NYH8" s="746"/>
      <c r="NYI8" s="746"/>
      <c r="NYJ8" s="746"/>
      <c r="NYK8" s="746"/>
      <c r="NYL8" s="746"/>
      <c r="NYM8" s="746"/>
      <c r="NYN8" s="746"/>
      <c r="NYO8" s="746"/>
      <c r="NYP8" s="746"/>
      <c r="NYQ8" s="746"/>
      <c r="NYR8" s="746"/>
      <c r="NYS8" s="746"/>
      <c r="NYT8" s="746"/>
      <c r="NYU8" s="746"/>
      <c r="NYV8" s="746"/>
      <c r="NYW8" s="746"/>
      <c r="NYX8" s="746"/>
      <c r="NYY8" s="746"/>
      <c r="NYZ8" s="746"/>
      <c r="NZA8" s="746"/>
      <c r="NZB8" s="746"/>
      <c r="NZC8" s="746"/>
      <c r="NZD8" s="746"/>
      <c r="NZE8" s="746"/>
      <c r="NZF8" s="746"/>
      <c r="NZG8" s="746"/>
      <c r="NZH8" s="746"/>
      <c r="NZI8" s="746"/>
      <c r="NZJ8" s="746"/>
      <c r="NZK8" s="746"/>
      <c r="NZL8" s="746"/>
      <c r="NZM8" s="746"/>
      <c r="NZN8" s="746"/>
      <c r="NZO8" s="746"/>
      <c r="NZP8" s="746"/>
      <c r="NZQ8" s="746"/>
      <c r="NZR8" s="746"/>
      <c r="NZS8" s="746"/>
      <c r="NZT8" s="746"/>
      <c r="NZU8" s="746"/>
      <c r="NZV8" s="746"/>
      <c r="NZW8" s="746"/>
      <c r="NZX8" s="746"/>
      <c r="NZY8" s="746"/>
      <c r="NZZ8" s="746"/>
      <c r="OAA8" s="746"/>
      <c r="OAB8" s="746"/>
      <c r="OAC8" s="746"/>
      <c r="OAD8" s="746"/>
      <c r="OAE8" s="746"/>
      <c r="OAF8" s="746"/>
      <c r="OAG8" s="746"/>
      <c r="OAH8" s="746"/>
      <c r="OAI8" s="746"/>
      <c r="OAJ8" s="746"/>
      <c r="OAK8" s="746"/>
      <c r="OAL8" s="746"/>
      <c r="OAM8" s="746"/>
      <c r="OAN8" s="746"/>
      <c r="OAO8" s="746"/>
      <c r="OAP8" s="746"/>
      <c r="OAQ8" s="746"/>
      <c r="OAR8" s="746"/>
      <c r="OAS8" s="746"/>
      <c r="OAT8" s="746"/>
      <c r="OAU8" s="746"/>
      <c r="OAV8" s="746"/>
      <c r="OAW8" s="746"/>
      <c r="OAX8" s="746"/>
      <c r="OAY8" s="746"/>
      <c r="OAZ8" s="746"/>
      <c r="OBA8" s="746"/>
      <c r="OBB8" s="746"/>
      <c r="OBC8" s="746"/>
      <c r="OBD8" s="746"/>
      <c r="OBE8" s="746"/>
      <c r="OBF8" s="746"/>
      <c r="OBG8" s="746"/>
      <c r="OBH8" s="746"/>
      <c r="OBI8" s="746"/>
      <c r="OBJ8" s="746"/>
      <c r="OBK8" s="746"/>
      <c r="OBL8" s="746"/>
      <c r="OBM8" s="746"/>
      <c r="OBN8" s="746"/>
      <c r="OBO8" s="746"/>
      <c r="OBP8" s="746"/>
      <c r="OBQ8" s="746"/>
      <c r="OBR8" s="746"/>
      <c r="OBS8" s="746"/>
      <c r="OBT8" s="746"/>
      <c r="OBU8" s="746"/>
      <c r="OBV8" s="746"/>
      <c r="OBW8" s="746"/>
      <c r="OBX8" s="746"/>
      <c r="OBY8" s="746"/>
      <c r="OBZ8" s="746"/>
      <c r="OCA8" s="746"/>
      <c r="OCB8" s="746"/>
      <c r="OCC8" s="746"/>
      <c r="OCD8" s="746"/>
      <c r="OCE8" s="746"/>
      <c r="OCF8" s="746"/>
      <c r="OCG8" s="746"/>
      <c r="OCH8" s="746"/>
      <c r="OCI8" s="746"/>
      <c r="OCJ8" s="746"/>
      <c r="OCK8" s="746"/>
      <c r="OCL8" s="746"/>
      <c r="OCM8" s="746"/>
      <c r="OCN8" s="746"/>
      <c r="OCO8" s="746"/>
      <c r="OCP8" s="746"/>
      <c r="OCQ8" s="746"/>
      <c r="OCR8" s="746"/>
      <c r="OCS8" s="746"/>
      <c r="OCT8" s="746"/>
      <c r="OCU8" s="746"/>
      <c r="OCV8" s="746"/>
      <c r="OCW8" s="746"/>
      <c r="OCX8" s="746"/>
      <c r="OCY8" s="746"/>
      <c r="OCZ8" s="746"/>
      <c r="ODA8" s="746"/>
      <c r="ODB8" s="746"/>
      <c r="ODC8" s="746"/>
      <c r="ODD8" s="746"/>
      <c r="ODE8" s="746"/>
      <c r="ODF8" s="746"/>
      <c r="ODG8" s="746"/>
      <c r="ODH8" s="746"/>
      <c r="ODI8" s="746"/>
      <c r="ODJ8" s="746"/>
      <c r="ODK8" s="746"/>
      <c r="ODL8" s="746"/>
      <c r="ODM8" s="746"/>
      <c r="ODN8" s="746"/>
      <c r="ODO8" s="746"/>
      <c r="ODP8" s="746"/>
      <c r="ODQ8" s="746"/>
      <c r="ODR8" s="746"/>
      <c r="ODS8" s="746"/>
      <c r="ODT8" s="746"/>
      <c r="ODU8" s="746"/>
      <c r="ODV8" s="746"/>
      <c r="ODW8" s="746"/>
      <c r="ODX8" s="746"/>
      <c r="ODY8" s="746"/>
      <c r="ODZ8" s="746"/>
      <c r="OEA8" s="746"/>
      <c r="OEB8" s="746"/>
      <c r="OEC8" s="746"/>
      <c r="OED8" s="746"/>
      <c r="OEE8" s="746"/>
      <c r="OEF8" s="746"/>
      <c r="OEG8" s="746"/>
      <c r="OEH8" s="746"/>
      <c r="OEI8" s="746"/>
      <c r="OEJ8" s="746"/>
      <c r="OEK8" s="746"/>
      <c r="OEL8" s="746"/>
      <c r="OEM8" s="746"/>
      <c r="OEN8" s="746"/>
      <c r="OEO8" s="746"/>
      <c r="OEP8" s="746"/>
      <c r="OEQ8" s="746"/>
      <c r="OER8" s="746"/>
      <c r="OES8" s="746"/>
      <c r="OET8" s="746"/>
      <c r="OEU8" s="746"/>
      <c r="OEV8" s="746"/>
      <c r="OEW8" s="746"/>
      <c r="OEX8" s="746"/>
      <c r="OEY8" s="746"/>
      <c r="OEZ8" s="746"/>
      <c r="OFA8" s="746"/>
      <c r="OFB8" s="746"/>
      <c r="OFC8" s="746"/>
      <c r="OFD8" s="746"/>
      <c r="OFE8" s="746"/>
      <c r="OFF8" s="746"/>
      <c r="OFG8" s="746"/>
      <c r="OFH8" s="746"/>
      <c r="OFI8" s="746"/>
      <c r="OFJ8" s="746"/>
      <c r="OFK8" s="746"/>
      <c r="OFL8" s="746"/>
      <c r="OFM8" s="746"/>
      <c r="OFN8" s="746"/>
      <c r="OFO8" s="746"/>
      <c r="OFP8" s="746"/>
      <c r="OFQ8" s="746"/>
      <c r="OFR8" s="746"/>
      <c r="OFS8" s="746"/>
      <c r="OFT8" s="746"/>
      <c r="OFU8" s="746"/>
      <c r="OFV8" s="746"/>
      <c r="OFW8" s="746"/>
      <c r="OFX8" s="746"/>
      <c r="OFY8" s="746"/>
      <c r="OFZ8" s="746"/>
      <c r="OGA8" s="746"/>
      <c r="OGB8" s="746"/>
      <c r="OGC8" s="746"/>
      <c r="OGD8" s="746"/>
      <c r="OGE8" s="746"/>
      <c r="OGF8" s="746"/>
      <c r="OGG8" s="746"/>
      <c r="OGH8" s="746"/>
      <c r="OGI8" s="746"/>
      <c r="OGJ8" s="746"/>
      <c r="OGK8" s="746"/>
      <c r="OGL8" s="746"/>
      <c r="OGM8" s="746"/>
      <c r="OGN8" s="746"/>
      <c r="OGO8" s="746"/>
      <c r="OGP8" s="746"/>
      <c r="OGQ8" s="746"/>
      <c r="OGR8" s="746"/>
      <c r="OGS8" s="746"/>
      <c r="OGT8" s="746"/>
      <c r="OGU8" s="746"/>
      <c r="OGV8" s="746"/>
      <c r="OGW8" s="746"/>
      <c r="OGX8" s="746"/>
      <c r="OGY8" s="746"/>
      <c r="OGZ8" s="746"/>
      <c r="OHA8" s="746"/>
      <c r="OHB8" s="746"/>
      <c r="OHC8" s="746"/>
      <c r="OHD8" s="746"/>
      <c r="OHE8" s="746"/>
      <c r="OHF8" s="746"/>
      <c r="OHG8" s="746"/>
      <c r="OHH8" s="746"/>
      <c r="OHI8" s="746"/>
      <c r="OHJ8" s="746"/>
      <c r="OHK8" s="746"/>
      <c r="OHL8" s="746"/>
      <c r="OHM8" s="746"/>
      <c r="OHN8" s="746"/>
      <c r="OHO8" s="746"/>
      <c r="OHP8" s="746"/>
      <c r="OHQ8" s="746"/>
      <c r="OHR8" s="746"/>
      <c r="OHS8" s="746"/>
      <c r="OHT8" s="746"/>
      <c r="OHU8" s="746"/>
      <c r="OHV8" s="746"/>
      <c r="OHW8" s="746"/>
      <c r="OHX8" s="746"/>
      <c r="OHY8" s="746"/>
      <c r="OHZ8" s="746"/>
      <c r="OIA8" s="746"/>
      <c r="OIB8" s="746"/>
      <c r="OIC8" s="746"/>
      <c r="OID8" s="746"/>
      <c r="OIE8" s="746"/>
      <c r="OIF8" s="746"/>
      <c r="OIG8" s="746"/>
      <c r="OIH8" s="746"/>
      <c r="OII8" s="746"/>
      <c r="OIJ8" s="746"/>
      <c r="OIK8" s="746"/>
      <c r="OIL8" s="746"/>
      <c r="OIM8" s="746"/>
      <c r="OIN8" s="746"/>
      <c r="OIO8" s="746"/>
      <c r="OIP8" s="746"/>
      <c r="OIQ8" s="746"/>
      <c r="OIR8" s="746"/>
      <c r="OIS8" s="746"/>
      <c r="OIT8" s="746"/>
      <c r="OIU8" s="746"/>
      <c r="OIV8" s="746"/>
      <c r="OIW8" s="746"/>
      <c r="OIX8" s="746"/>
      <c r="OIY8" s="746"/>
      <c r="OIZ8" s="746"/>
      <c r="OJA8" s="746"/>
      <c r="OJB8" s="746"/>
      <c r="OJC8" s="746"/>
      <c r="OJD8" s="746"/>
      <c r="OJE8" s="746"/>
      <c r="OJF8" s="746"/>
      <c r="OJG8" s="746"/>
      <c r="OJH8" s="746"/>
      <c r="OJI8" s="746"/>
      <c r="OJJ8" s="746"/>
      <c r="OJK8" s="746"/>
      <c r="OJL8" s="746"/>
      <c r="OJM8" s="746"/>
      <c r="OJN8" s="746"/>
      <c r="OJO8" s="746"/>
      <c r="OJP8" s="746"/>
      <c r="OJQ8" s="746"/>
      <c r="OJR8" s="746"/>
      <c r="OJS8" s="746"/>
      <c r="OJT8" s="746"/>
      <c r="OJU8" s="746"/>
      <c r="OJV8" s="746"/>
      <c r="OJW8" s="746"/>
      <c r="OJX8" s="746"/>
      <c r="OJY8" s="746"/>
      <c r="OJZ8" s="746"/>
      <c r="OKA8" s="746"/>
      <c r="OKB8" s="746"/>
      <c r="OKC8" s="746"/>
      <c r="OKD8" s="746"/>
      <c r="OKE8" s="746"/>
      <c r="OKF8" s="746"/>
      <c r="OKG8" s="746"/>
      <c r="OKH8" s="746"/>
      <c r="OKI8" s="746"/>
      <c r="OKJ8" s="746"/>
      <c r="OKK8" s="746"/>
      <c r="OKL8" s="746"/>
      <c r="OKM8" s="746"/>
      <c r="OKN8" s="746"/>
      <c r="OKO8" s="746"/>
      <c r="OKP8" s="746"/>
      <c r="OKQ8" s="746"/>
      <c r="OKR8" s="746"/>
      <c r="OKS8" s="746"/>
      <c r="OKT8" s="746"/>
      <c r="OKU8" s="746"/>
      <c r="OKV8" s="746"/>
      <c r="OKW8" s="746"/>
      <c r="OKX8" s="746"/>
      <c r="OKY8" s="746"/>
      <c r="OKZ8" s="746"/>
      <c r="OLA8" s="746"/>
      <c r="OLB8" s="746"/>
      <c r="OLC8" s="746"/>
      <c r="OLD8" s="746"/>
      <c r="OLE8" s="746"/>
      <c r="OLF8" s="746"/>
      <c r="OLG8" s="746"/>
      <c r="OLH8" s="746"/>
      <c r="OLI8" s="746"/>
      <c r="OLJ8" s="746"/>
      <c r="OLK8" s="746"/>
      <c r="OLL8" s="746"/>
      <c r="OLM8" s="746"/>
      <c r="OLN8" s="746"/>
      <c r="OLO8" s="746"/>
      <c r="OLP8" s="746"/>
      <c r="OLQ8" s="746"/>
      <c r="OLR8" s="746"/>
      <c r="OLS8" s="746"/>
      <c r="OLT8" s="746"/>
      <c r="OLU8" s="746"/>
      <c r="OLV8" s="746"/>
      <c r="OLW8" s="746"/>
      <c r="OLX8" s="746"/>
      <c r="OLY8" s="746"/>
      <c r="OLZ8" s="746"/>
      <c r="OMA8" s="746"/>
      <c r="OMB8" s="746"/>
      <c r="OMC8" s="746"/>
      <c r="OMD8" s="746"/>
      <c r="OME8" s="746"/>
      <c r="OMF8" s="746"/>
      <c r="OMG8" s="746"/>
      <c r="OMH8" s="746"/>
      <c r="OMI8" s="746"/>
      <c r="OMJ8" s="746"/>
      <c r="OMK8" s="746"/>
      <c r="OML8" s="746"/>
      <c r="OMM8" s="746"/>
      <c r="OMN8" s="746"/>
      <c r="OMO8" s="746"/>
      <c r="OMP8" s="746"/>
      <c r="OMQ8" s="746"/>
      <c r="OMR8" s="746"/>
      <c r="OMS8" s="746"/>
      <c r="OMT8" s="746"/>
      <c r="OMU8" s="746"/>
      <c r="OMV8" s="746"/>
      <c r="OMW8" s="746"/>
      <c r="OMX8" s="746"/>
      <c r="OMY8" s="746"/>
      <c r="OMZ8" s="746"/>
      <c r="ONA8" s="746"/>
      <c r="ONB8" s="746"/>
      <c r="ONC8" s="746"/>
      <c r="OND8" s="746"/>
      <c r="ONE8" s="746"/>
      <c r="ONF8" s="746"/>
      <c r="ONG8" s="746"/>
      <c r="ONH8" s="746"/>
      <c r="ONI8" s="746"/>
      <c r="ONJ8" s="746"/>
      <c r="ONK8" s="746"/>
      <c r="ONL8" s="746"/>
      <c r="ONM8" s="746"/>
      <c r="ONN8" s="746"/>
      <c r="ONO8" s="746"/>
      <c r="ONP8" s="746"/>
      <c r="ONQ8" s="746"/>
      <c r="ONR8" s="746"/>
      <c r="ONS8" s="746"/>
      <c r="ONT8" s="746"/>
      <c r="ONU8" s="746"/>
      <c r="ONV8" s="746"/>
      <c r="ONW8" s="746"/>
      <c r="ONX8" s="746"/>
      <c r="ONY8" s="746"/>
      <c r="ONZ8" s="746"/>
      <c r="OOA8" s="746"/>
      <c r="OOB8" s="746"/>
      <c r="OOC8" s="746"/>
      <c r="OOD8" s="746"/>
      <c r="OOE8" s="746"/>
      <c r="OOF8" s="746"/>
      <c r="OOG8" s="746"/>
      <c r="OOH8" s="746"/>
      <c r="OOI8" s="746"/>
      <c r="OOJ8" s="746"/>
      <c r="OOK8" s="746"/>
      <c r="OOL8" s="746"/>
      <c r="OOM8" s="746"/>
      <c r="OON8" s="746"/>
      <c r="OOO8" s="746"/>
      <c r="OOP8" s="746"/>
      <c r="OOQ8" s="746"/>
      <c r="OOR8" s="746"/>
      <c r="OOS8" s="746"/>
      <c r="OOT8" s="746"/>
      <c r="OOU8" s="746"/>
      <c r="OOV8" s="746"/>
      <c r="OOW8" s="746"/>
      <c r="OOX8" s="746"/>
      <c r="OOY8" s="746"/>
      <c r="OOZ8" s="746"/>
      <c r="OPA8" s="746"/>
      <c r="OPB8" s="746"/>
      <c r="OPC8" s="746"/>
      <c r="OPD8" s="746"/>
      <c r="OPE8" s="746"/>
      <c r="OPF8" s="746"/>
      <c r="OPG8" s="746"/>
      <c r="OPH8" s="746"/>
      <c r="OPI8" s="746"/>
      <c r="OPJ8" s="746"/>
      <c r="OPK8" s="746"/>
      <c r="OPL8" s="746"/>
      <c r="OPM8" s="746"/>
      <c r="OPN8" s="746"/>
      <c r="OPO8" s="746"/>
      <c r="OPP8" s="746"/>
      <c r="OPQ8" s="746"/>
      <c r="OPR8" s="746"/>
      <c r="OPS8" s="746"/>
      <c r="OPT8" s="746"/>
      <c r="OPU8" s="746"/>
      <c r="OPV8" s="746"/>
      <c r="OPW8" s="746"/>
      <c r="OPX8" s="746"/>
      <c r="OPY8" s="746"/>
      <c r="OPZ8" s="746"/>
      <c r="OQA8" s="746"/>
      <c r="OQB8" s="746"/>
      <c r="OQC8" s="746"/>
      <c r="OQD8" s="746"/>
      <c r="OQE8" s="746"/>
      <c r="OQF8" s="746"/>
      <c r="OQG8" s="746"/>
      <c r="OQH8" s="746"/>
      <c r="OQI8" s="746"/>
      <c r="OQJ8" s="746"/>
      <c r="OQK8" s="746"/>
      <c r="OQL8" s="746"/>
      <c r="OQM8" s="746"/>
      <c r="OQN8" s="746"/>
      <c r="OQO8" s="746"/>
      <c r="OQP8" s="746"/>
      <c r="OQQ8" s="746"/>
      <c r="OQR8" s="746"/>
      <c r="OQS8" s="746"/>
      <c r="OQT8" s="746"/>
      <c r="OQU8" s="746"/>
      <c r="OQV8" s="746"/>
      <c r="OQW8" s="746"/>
      <c r="OQX8" s="746"/>
      <c r="OQY8" s="746"/>
      <c r="OQZ8" s="746"/>
      <c r="ORA8" s="746"/>
      <c r="ORB8" s="746"/>
      <c r="ORC8" s="746"/>
      <c r="ORD8" s="746"/>
      <c r="ORE8" s="746"/>
      <c r="ORF8" s="746"/>
      <c r="ORG8" s="746"/>
      <c r="ORH8" s="746"/>
      <c r="ORI8" s="746"/>
      <c r="ORJ8" s="746"/>
      <c r="ORK8" s="746"/>
      <c r="ORL8" s="746"/>
      <c r="ORM8" s="746"/>
      <c r="ORN8" s="746"/>
      <c r="ORO8" s="746"/>
      <c r="ORP8" s="746"/>
      <c r="ORQ8" s="746"/>
      <c r="ORR8" s="746"/>
      <c r="ORS8" s="746"/>
      <c r="ORT8" s="746"/>
      <c r="ORU8" s="746"/>
      <c r="ORV8" s="746"/>
      <c r="ORW8" s="746"/>
      <c r="ORX8" s="746"/>
      <c r="ORY8" s="746"/>
      <c r="ORZ8" s="746"/>
      <c r="OSA8" s="746"/>
      <c r="OSB8" s="746"/>
      <c r="OSC8" s="746"/>
      <c r="OSD8" s="746"/>
      <c r="OSE8" s="746"/>
      <c r="OSF8" s="746"/>
      <c r="OSG8" s="746"/>
      <c r="OSH8" s="746"/>
      <c r="OSI8" s="746"/>
      <c r="OSJ8" s="746"/>
      <c r="OSK8" s="746"/>
      <c r="OSL8" s="746"/>
      <c r="OSM8" s="746"/>
      <c r="OSN8" s="746"/>
      <c r="OSO8" s="746"/>
      <c r="OSP8" s="746"/>
      <c r="OSQ8" s="746"/>
      <c r="OSR8" s="746"/>
      <c r="OSS8" s="746"/>
      <c r="OST8" s="746"/>
      <c r="OSU8" s="746"/>
      <c r="OSV8" s="746"/>
      <c r="OSW8" s="746"/>
      <c r="OSX8" s="746"/>
      <c r="OSY8" s="746"/>
      <c r="OSZ8" s="746"/>
      <c r="OTA8" s="746"/>
      <c r="OTB8" s="746"/>
      <c r="OTC8" s="746"/>
      <c r="OTD8" s="746"/>
      <c r="OTE8" s="746"/>
      <c r="OTF8" s="746"/>
      <c r="OTG8" s="746"/>
      <c r="OTH8" s="746"/>
      <c r="OTI8" s="746"/>
      <c r="OTJ8" s="746"/>
      <c r="OTK8" s="746"/>
      <c r="OTL8" s="746"/>
      <c r="OTM8" s="746"/>
      <c r="OTN8" s="746"/>
      <c r="OTO8" s="746"/>
      <c r="OTP8" s="746"/>
      <c r="OTQ8" s="746"/>
      <c r="OTR8" s="746"/>
      <c r="OTS8" s="746"/>
      <c r="OTT8" s="746"/>
      <c r="OTU8" s="746"/>
      <c r="OTV8" s="746"/>
      <c r="OTW8" s="746"/>
      <c r="OTX8" s="746"/>
      <c r="OTY8" s="746"/>
      <c r="OTZ8" s="746"/>
      <c r="OUA8" s="746"/>
      <c r="OUB8" s="746"/>
      <c r="OUC8" s="746"/>
      <c r="OUD8" s="746"/>
      <c r="OUE8" s="746"/>
      <c r="OUF8" s="746"/>
      <c r="OUG8" s="746"/>
      <c r="OUH8" s="746"/>
      <c r="OUI8" s="746"/>
      <c r="OUJ8" s="746"/>
      <c r="OUK8" s="746"/>
      <c r="OUL8" s="746"/>
      <c r="OUM8" s="746"/>
      <c r="OUN8" s="746"/>
      <c r="OUO8" s="746"/>
      <c r="OUP8" s="746"/>
      <c r="OUQ8" s="746"/>
      <c r="OUR8" s="746"/>
      <c r="OUS8" s="746"/>
      <c r="OUT8" s="746"/>
      <c r="OUU8" s="746"/>
      <c r="OUV8" s="746"/>
      <c r="OUW8" s="746"/>
      <c r="OUX8" s="746"/>
      <c r="OUY8" s="746"/>
      <c r="OUZ8" s="746"/>
      <c r="OVA8" s="746"/>
      <c r="OVB8" s="746"/>
      <c r="OVC8" s="746"/>
      <c r="OVD8" s="746"/>
      <c r="OVE8" s="746"/>
      <c r="OVF8" s="746"/>
      <c r="OVG8" s="746"/>
      <c r="OVH8" s="746"/>
      <c r="OVI8" s="746"/>
      <c r="OVJ8" s="746"/>
      <c r="OVK8" s="746"/>
      <c r="OVL8" s="746"/>
      <c r="OVM8" s="746"/>
      <c r="OVN8" s="746"/>
      <c r="OVO8" s="746"/>
      <c r="OVP8" s="746"/>
      <c r="OVQ8" s="746"/>
      <c r="OVR8" s="746"/>
      <c r="OVS8" s="746"/>
      <c r="OVT8" s="746"/>
      <c r="OVU8" s="746"/>
      <c r="OVV8" s="746"/>
      <c r="OVW8" s="746"/>
      <c r="OVX8" s="746"/>
      <c r="OVY8" s="746"/>
      <c r="OVZ8" s="746"/>
      <c r="OWA8" s="746"/>
      <c r="OWB8" s="746"/>
      <c r="OWC8" s="746"/>
      <c r="OWD8" s="746"/>
      <c r="OWE8" s="746"/>
      <c r="OWF8" s="746"/>
      <c r="OWG8" s="746"/>
      <c r="OWH8" s="746"/>
      <c r="OWI8" s="746"/>
      <c r="OWJ8" s="746"/>
      <c r="OWK8" s="746"/>
      <c r="OWL8" s="746"/>
      <c r="OWM8" s="746"/>
      <c r="OWN8" s="746"/>
      <c r="OWO8" s="746"/>
      <c r="OWP8" s="746"/>
      <c r="OWQ8" s="746"/>
      <c r="OWR8" s="746"/>
      <c r="OWS8" s="746"/>
      <c r="OWT8" s="746"/>
      <c r="OWU8" s="746"/>
      <c r="OWV8" s="746"/>
      <c r="OWW8" s="746"/>
      <c r="OWX8" s="746"/>
      <c r="OWY8" s="746"/>
      <c r="OWZ8" s="746"/>
      <c r="OXA8" s="746"/>
      <c r="OXB8" s="746"/>
      <c r="OXC8" s="746"/>
      <c r="OXD8" s="746"/>
      <c r="OXE8" s="746"/>
      <c r="OXF8" s="746"/>
      <c r="OXG8" s="746"/>
      <c r="OXH8" s="746"/>
      <c r="OXI8" s="746"/>
      <c r="OXJ8" s="746"/>
      <c r="OXK8" s="746"/>
      <c r="OXL8" s="746"/>
      <c r="OXM8" s="746"/>
      <c r="OXN8" s="746"/>
      <c r="OXO8" s="746"/>
      <c r="OXP8" s="746"/>
      <c r="OXQ8" s="746"/>
      <c r="OXR8" s="746"/>
      <c r="OXS8" s="746"/>
      <c r="OXT8" s="746"/>
      <c r="OXU8" s="746"/>
      <c r="OXV8" s="746"/>
      <c r="OXW8" s="746"/>
      <c r="OXX8" s="746"/>
      <c r="OXY8" s="746"/>
      <c r="OXZ8" s="746"/>
      <c r="OYA8" s="746"/>
      <c r="OYB8" s="746"/>
      <c r="OYC8" s="746"/>
      <c r="OYD8" s="746"/>
      <c r="OYE8" s="746"/>
      <c r="OYF8" s="746"/>
      <c r="OYG8" s="746"/>
      <c r="OYH8" s="746"/>
      <c r="OYI8" s="746"/>
      <c r="OYJ8" s="746"/>
      <c r="OYK8" s="746"/>
      <c r="OYL8" s="746"/>
      <c r="OYM8" s="746"/>
      <c r="OYN8" s="746"/>
      <c r="OYO8" s="746"/>
      <c r="OYP8" s="746"/>
      <c r="OYQ8" s="746"/>
      <c r="OYR8" s="746"/>
      <c r="OYS8" s="746"/>
      <c r="OYT8" s="746"/>
      <c r="OYU8" s="746"/>
      <c r="OYV8" s="746"/>
      <c r="OYW8" s="746"/>
      <c r="OYX8" s="746"/>
      <c r="OYY8" s="746"/>
      <c r="OYZ8" s="746"/>
      <c r="OZA8" s="746"/>
      <c r="OZB8" s="746"/>
      <c r="OZC8" s="746"/>
      <c r="OZD8" s="746"/>
      <c r="OZE8" s="746"/>
      <c r="OZF8" s="746"/>
      <c r="OZG8" s="746"/>
      <c r="OZH8" s="746"/>
      <c r="OZI8" s="746"/>
      <c r="OZJ8" s="746"/>
      <c r="OZK8" s="746"/>
      <c r="OZL8" s="746"/>
      <c r="OZM8" s="746"/>
      <c r="OZN8" s="746"/>
      <c r="OZO8" s="746"/>
      <c r="OZP8" s="746"/>
      <c r="OZQ8" s="746"/>
      <c r="OZR8" s="746"/>
      <c r="OZS8" s="746"/>
      <c r="OZT8" s="746"/>
      <c r="OZU8" s="746"/>
      <c r="OZV8" s="746"/>
      <c r="OZW8" s="746"/>
      <c r="OZX8" s="746"/>
      <c r="OZY8" s="746"/>
      <c r="OZZ8" s="746"/>
      <c r="PAA8" s="746"/>
      <c r="PAB8" s="746"/>
      <c r="PAC8" s="746"/>
      <c r="PAD8" s="746"/>
      <c r="PAE8" s="746"/>
      <c r="PAF8" s="746"/>
      <c r="PAG8" s="746"/>
      <c r="PAH8" s="746"/>
      <c r="PAI8" s="746"/>
      <c r="PAJ8" s="746"/>
      <c r="PAK8" s="746"/>
      <c r="PAL8" s="746"/>
      <c r="PAM8" s="746"/>
      <c r="PAN8" s="746"/>
      <c r="PAO8" s="746"/>
      <c r="PAP8" s="746"/>
      <c r="PAQ8" s="746"/>
      <c r="PAR8" s="746"/>
      <c r="PAS8" s="746"/>
      <c r="PAT8" s="746"/>
      <c r="PAU8" s="746"/>
      <c r="PAV8" s="746"/>
      <c r="PAW8" s="746"/>
      <c r="PAX8" s="746"/>
      <c r="PAY8" s="746"/>
      <c r="PAZ8" s="746"/>
      <c r="PBA8" s="746"/>
      <c r="PBB8" s="746"/>
      <c r="PBC8" s="746"/>
      <c r="PBD8" s="746"/>
      <c r="PBE8" s="746"/>
      <c r="PBF8" s="746"/>
      <c r="PBG8" s="746"/>
      <c r="PBH8" s="746"/>
      <c r="PBI8" s="746"/>
      <c r="PBJ8" s="746"/>
      <c r="PBK8" s="746"/>
      <c r="PBL8" s="746"/>
      <c r="PBM8" s="746"/>
      <c r="PBN8" s="746"/>
      <c r="PBO8" s="746"/>
      <c r="PBP8" s="746"/>
      <c r="PBQ8" s="746"/>
      <c r="PBR8" s="746"/>
      <c r="PBS8" s="746"/>
      <c r="PBT8" s="746"/>
      <c r="PBU8" s="746"/>
      <c r="PBV8" s="746"/>
      <c r="PBW8" s="746"/>
      <c r="PBX8" s="746"/>
      <c r="PBY8" s="746"/>
      <c r="PBZ8" s="746"/>
      <c r="PCA8" s="746"/>
      <c r="PCB8" s="746"/>
      <c r="PCC8" s="746"/>
      <c r="PCD8" s="746"/>
      <c r="PCE8" s="746"/>
      <c r="PCF8" s="746"/>
      <c r="PCG8" s="746"/>
      <c r="PCH8" s="746"/>
      <c r="PCI8" s="746"/>
      <c r="PCJ8" s="746"/>
      <c r="PCK8" s="746"/>
      <c r="PCL8" s="746"/>
      <c r="PCM8" s="746"/>
      <c r="PCN8" s="746"/>
      <c r="PCO8" s="746"/>
      <c r="PCP8" s="746"/>
      <c r="PCQ8" s="746"/>
      <c r="PCR8" s="746"/>
      <c r="PCS8" s="746"/>
      <c r="PCT8" s="746"/>
      <c r="PCU8" s="746"/>
      <c r="PCV8" s="746"/>
      <c r="PCW8" s="746"/>
      <c r="PCX8" s="746"/>
      <c r="PCY8" s="746"/>
      <c r="PCZ8" s="746"/>
      <c r="PDA8" s="746"/>
      <c r="PDB8" s="746"/>
      <c r="PDC8" s="746"/>
      <c r="PDD8" s="746"/>
      <c r="PDE8" s="746"/>
      <c r="PDF8" s="746"/>
      <c r="PDG8" s="746"/>
      <c r="PDH8" s="746"/>
      <c r="PDI8" s="746"/>
      <c r="PDJ8" s="746"/>
      <c r="PDK8" s="746"/>
      <c r="PDL8" s="746"/>
      <c r="PDM8" s="746"/>
      <c r="PDN8" s="746"/>
      <c r="PDO8" s="746"/>
      <c r="PDP8" s="746"/>
      <c r="PDQ8" s="746"/>
      <c r="PDR8" s="746"/>
      <c r="PDS8" s="746"/>
      <c r="PDT8" s="746"/>
      <c r="PDU8" s="746"/>
      <c r="PDV8" s="746"/>
      <c r="PDW8" s="746"/>
      <c r="PDX8" s="746"/>
      <c r="PDY8" s="746"/>
      <c r="PDZ8" s="746"/>
      <c r="PEA8" s="746"/>
      <c r="PEB8" s="746"/>
      <c r="PEC8" s="746"/>
      <c r="PED8" s="746"/>
      <c r="PEE8" s="746"/>
      <c r="PEF8" s="746"/>
      <c r="PEG8" s="746"/>
      <c r="PEH8" s="746"/>
      <c r="PEI8" s="746"/>
      <c r="PEJ8" s="746"/>
      <c r="PEK8" s="746"/>
      <c r="PEL8" s="746"/>
      <c r="PEM8" s="746"/>
      <c r="PEN8" s="746"/>
      <c r="PEO8" s="746"/>
      <c r="PEP8" s="746"/>
      <c r="PEQ8" s="746"/>
      <c r="PER8" s="746"/>
      <c r="PES8" s="746"/>
      <c r="PET8" s="746"/>
      <c r="PEU8" s="746"/>
      <c r="PEV8" s="746"/>
      <c r="PEW8" s="746"/>
      <c r="PEX8" s="746"/>
      <c r="PEY8" s="746"/>
      <c r="PEZ8" s="746"/>
      <c r="PFA8" s="746"/>
      <c r="PFB8" s="746"/>
      <c r="PFC8" s="746"/>
      <c r="PFD8" s="746"/>
      <c r="PFE8" s="746"/>
      <c r="PFF8" s="746"/>
      <c r="PFG8" s="746"/>
      <c r="PFH8" s="746"/>
      <c r="PFI8" s="746"/>
      <c r="PFJ8" s="746"/>
      <c r="PFK8" s="746"/>
      <c r="PFL8" s="746"/>
      <c r="PFM8" s="746"/>
      <c r="PFN8" s="746"/>
      <c r="PFO8" s="746"/>
      <c r="PFP8" s="746"/>
      <c r="PFQ8" s="746"/>
      <c r="PFR8" s="746"/>
      <c r="PFS8" s="746"/>
      <c r="PFT8" s="746"/>
      <c r="PFU8" s="746"/>
      <c r="PFV8" s="746"/>
      <c r="PFW8" s="746"/>
      <c r="PFX8" s="746"/>
      <c r="PFY8" s="746"/>
      <c r="PFZ8" s="746"/>
      <c r="PGA8" s="746"/>
      <c r="PGB8" s="746"/>
      <c r="PGC8" s="746"/>
      <c r="PGD8" s="746"/>
      <c r="PGE8" s="746"/>
      <c r="PGF8" s="746"/>
      <c r="PGG8" s="746"/>
      <c r="PGH8" s="746"/>
      <c r="PGI8" s="746"/>
      <c r="PGJ8" s="746"/>
      <c r="PGK8" s="746"/>
      <c r="PGL8" s="746"/>
      <c r="PGM8" s="746"/>
      <c r="PGN8" s="746"/>
      <c r="PGO8" s="746"/>
      <c r="PGP8" s="746"/>
      <c r="PGQ8" s="746"/>
      <c r="PGR8" s="746"/>
      <c r="PGS8" s="746"/>
      <c r="PGT8" s="746"/>
      <c r="PGU8" s="746"/>
      <c r="PGV8" s="746"/>
      <c r="PGW8" s="746"/>
      <c r="PGX8" s="746"/>
      <c r="PGY8" s="746"/>
      <c r="PGZ8" s="746"/>
      <c r="PHA8" s="746"/>
      <c r="PHB8" s="746"/>
      <c r="PHC8" s="746"/>
      <c r="PHD8" s="746"/>
      <c r="PHE8" s="746"/>
      <c r="PHF8" s="746"/>
      <c r="PHG8" s="746"/>
      <c r="PHH8" s="746"/>
      <c r="PHI8" s="746"/>
      <c r="PHJ8" s="746"/>
      <c r="PHK8" s="746"/>
      <c r="PHL8" s="746"/>
      <c r="PHM8" s="746"/>
      <c r="PHN8" s="746"/>
      <c r="PHO8" s="746"/>
      <c r="PHP8" s="746"/>
      <c r="PHQ8" s="746"/>
      <c r="PHR8" s="746"/>
      <c r="PHS8" s="746"/>
      <c r="PHT8" s="746"/>
      <c r="PHU8" s="746"/>
      <c r="PHV8" s="746"/>
      <c r="PHW8" s="746"/>
      <c r="PHX8" s="746"/>
      <c r="PHY8" s="746"/>
      <c r="PHZ8" s="746"/>
      <c r="PIA8" s="746"/>
      <c r="PIB8" s="746"/>
      <c r="PIC8" s="746"/>
      <c r="PID8" s="746"/>
      <c r="PIE8" s="746"/>
      <c r="PIF8" s="746"/>
      <c r="PIG8" s="746"/>
      <c r="PIH8" s="746"/>
      <c r="PII8" s="746"/>
      <c r="PIJ8" s="746"/>
      <c r="PIK8" s="746"/>
      <c r="PIL8" s="746"/>
      <c r="PIM8" s="746"/>
      <c r="PIN8" s="746"/>
      <c r="PIO8" s="746"/>
      <c r="PIP8" s="746"/>
      <c r="PIQ8" s="746"/>
      <c r="PIR8" s="746"/>
      <c r="PIS8" s="746"/>
      <c r="PIT8" s="746"/>
      <c r="PIU8" s="746"/>
      <c r="PIV8" s="746"/>
      <c r="PIW8" s="746"/>
      <c r="PIX8" s="746"/>
      <c r="PIY8" s="746"/>
      <c r="PIZ8" s="746"/>
      <c r="PJA8" s="746"/>
      <c r="PJB8" s="746"/>
      <c r="PJC8" s="746"/>
      <c r="PJD8" s="746"/>
      <c r="PJE8" s="746"/>
      <c r="PJF8" s="746"/>
      <c r="PJG8" s="746"/>
      <c r="PJH8" s="746"/>
      <c r="PJI8" s="746"/>
      <c r="PJJ8" s="746"/>
      <c r="PJK8" s="746"/>
      <c r="PJL8" s="746"/>
      <c r="PJM8" s="746"/>
      <c r="PJN8" s="746"/>
      <c r="PJO8" s="746"/>
      <c r="PJP8" s="746"/>
      <c r="PJQ8" s="746"/>
      <c r="PJR8" s="746"/>
      <c r="PJS8" s="746"/>
      <c r="PJT8" s="746"/>
      <c r="PJU8" s="746"/>
      <c r="PJV8" s="746"/>
      <c r="PJW8" s="746"/>
      <c r="PJX8" s="746"/>
      <c r="PJY8" s="746"/>
      <c r="PJZ8" s="746"/>
      <c r="PKA8" s="746"/>
      <c r="PKB8" s="746"/>
      <c r="PKC8" s="746"/>
      <c r="PKD8" s="746"/>
      <c r="PKE8" s="746"/>
      <c r="PKF8" s="746"/>
      <c r="PKG8" s="746"/>
      <c r="PKH8" s="746"/>
      <c r="PKI8" s="746"/>
      <c r="PKJ8" s="746"/>
      <c r="PKK8" s="746"/>
      <c r="PKL8" s="746"/>
      <c r="PKM8" s="746"/>
      <c r="PKN8" s="746"/>
      <c r="PKO8" s="746"/>
      <c r="PKP8" s="746"/>
      <c r="PKQ8" s="746"/>
      <c r="PKR8" s="746"/>
      <c r="PKS8" s="746"/>
      <c r="PKT8" s="746"/>
      <c r="PKU8" s="746"/>
      <c r="PKV8" s="746"/>
      <c r="PKW8" s="746"/>
      <c r="PKX8" s="746"/>
      <c r="PKY8" s="746"/>
      <c r="PKZ8" s="746"/>
      <c r="PLA8" s="746"/>
      <c r="PLB8" s="746"/>
      <c r="PLC8" s="746"/>
      <c r="PLD8" s="746"/>
      <c r="PLE8" s="746"/>
      <c r="PLF8" s="746"/>
      <c r="PLG8" s="746"/>
      <c r="PLH8" s="746"/>
      <c r="PLI8" s="746"/>
      <c r="PLJ8" s="746"/>
      <c r="PLK8" s="746"/>
      <c r="PLL8" s="746"/>
      <c r="PLM8" s="746"/>
      <c r="PLN8" s="746"/>
      <c r="PLO8" s="746"/>
      <c r="PLP8" s="746"/>
      <c r="PLQ8" s="746"/>
      <c r="PLR8" s="746"/>
      <c r="PLS8" s="746"/>
      <c r="PLT8" s="746"/>
      <c r="PLU8" s="746"/>
      <c r="PLV8" s="746"/>
      <c r="PLW8" s="746"/>
      <c r="PLX8" s="746"/>
      <c r="PLY8" s="746"/>
      <c r="PLZ8" s="746"/>
      <c r="PMA8" s="746"/>
      <c r="PMB8" s="746"/>
      <c r="PMC8" s="746"/>
      <c r="PMD8" s="746"/>
      <c r="PME8" s="746"/>
      <c r="PMF8" s="746"/>
      <c r="PMG8" s="746"/>
      <c r="PMH8" s="746"/>
      <c r="PMI8" s="746"/>
      <c r="PMJ8" s="746"/>
      <c r="PMK8" s="746"/>
      <c r="PML8" s="746"/>
      <c r="PMM8" s="746"/>
      <c r="PMN8" s="746"/>
      <c r="PMO8" s="746"/>
      <c r="PMP8" s="746"/>
      <c r="PMQ8" s="746"/>
      <c r="PMR8" s="746"/>
      <c r="PMS8" s="746"/>
      <c r="PMT8" s="746"/>
      <c r="PMU8" s="746"/>
      <c r="PMV8" s="746"/>
      <c r="PMW8" s="746"/>
      <c r="PMX8" s="746"/>
      <c r="PMY8" s="746"/>
      <c r="PMZ8" s="746"/>
      <c r="PNA8" s="746"/>
      <c r="PNB8" s="746"/>
      <c r="PNC8" s="746"/>
      <c r="PND8" s="746"/>
      <c r="PNE8" s="746"/>
      <c r="PNF8" s="746"/>
      <c r="PNG8" s="746"/>
      <c r="PNH8" s="746"/>
      <c r="PNI8" s="746"/>
      <c r="PNJ8" s="746"/>
      <c r="PNK8" s="746"/>
      <c r="PNL8" s="746"/>
      <c r="PNM8" s="746"/>
      <c r="PNN8" s="746"/>
      <c r="PNO8" s="746"/>
      <c r="PNP8" s="746"/>
      <c r="PNQ8" s="746"/>
      <c r="PNR8" s="746"/>
      <c r="PNS8" s="746"/>
      <c r="PNT8" s="746"/>
      <c r="PNU8" s="746"/>
      <c r="PNV8" s="746"/>
      <c r="PNW8" s="746"/>
      <c r="PNX8" s="746"/>
      <c r="PNY8" s="746"/>
      <c r="PNZ8" s="746"/>
      <c r="POA8" s="746"/>
      <c r="POB8" s="746"/>
      <c r="POC8" s="746"/>
      <c r="POD8" s="746"/>
      <c r="POE8" s="746"/>
      <c r="POF8" s="746"/>
      <c r="POG8" s="746"/>
      <c r="POH8" s="746"/>
      <c r="POI8" s="746"/>
      <c r="POJ8" s="746"/>
      <c r="POK8" s="746"/>
      <c r="POL8" s="746"/>
      <c r="POM8" s="746"/>
      <c r="PON8" s="746"/>
      <c r="POO8" s="746"/>
      <c r="POP8" s="746"/>
      <c r="POQ8" s="746"/>
      <c r="POR8" s="746"/>
      <c r="POS8" s="746"/>
      <c r="POT8" s="746"/>
      <c r="POU8" s="746"/>
      <c r="POV8" s="746"/>
      <c r="POW8" s="746"/>
      <c r="POX8" s="746"/>
      <c r="POY8" s="746"/>
      <c r="POZ8" s="746"/>
      <c r="PPA8" s="746"/>
      <c r="PPB8" s="746"/>
      <c r="PPC8" s="746"/>
      <c r="PPD8" s="746"/>
      <c r="PPE8" s="746"/>
      <c r="PPF8" s="746"/>
      <c r="PPG8" s="746"/>
      <c r="PPH8" s="746"/>
      <c r="PPI8" s="746"/>
      <c r="PPJ8" s="746"/>
      <c r="PPK8" s="746"/>
      <c r="PPL8" s="746"/>
      <c r="PPM8" s="746"/>
      <c r="PPN8" s="746"/>
      <c r="PPO8" s="746"/>
      <c r="PPP8" s="746"/>
      <c r="PPQ8" s="746"/>
      <c r="PPR8" s="746"/>
      <c r="PPS8" s="746"/>
      <c r="PPT8" s="746"/>
      <c r="PPU8" s="746"/>
      <c r="PPV8" s="746"/>
      <c r="PPW8" s="746"/>
      <c r="PPX8" s="746"/>
      <c r="PPY8" s="746"/>
      <c r="PPZ8" s="746"/>
      <c r="PQA8" s="746"/>
      <c r="PQB8" s="746"/>
      <c r="PQC8" s="746"/>
      <c r="PQD8" s="746"/>
      <c r="PQE8" s="746"/>
      <c r="PQF8" s="746"/>
      <c r="PQG8" s="746"/>
      <c r="PQH8" s="746"/>
      <c r="PQI8" s="746"/>
      <c r="PQJ8" s="746"/>
      <c r="PQK8" s="746"/>
      <c r="PQL8" s="746"/>
      <c r="PQM8" s="746"/>
      <c r="PQN8" s="746"/>
      <c r="PQO8" s="746"/>
      <c r="PQP8" s="746"/>
      <c r="PQQ8" s="746"/>
      <c r="PQR8" s="746"/>
      <c r="PQS8" s="746"/>
      <c r="PQT8" s="746"/>
      <c r="PQU8" s="746"/>
      <c r="PQV8" s="746"/>
      <c r="PQW8" s="746"/>
      <c r="PQX8" s="746"/>
      <c r="PQY8" s="746"/>
      <c r="PQZ8" s="746"/>
      <c r="PRA8" s="746"/>
      <c r="PRB8" s="746"/>
      <c r="PRC8" s="746"/>
      <c r="PRD8" s="746"/>
      <c r="PRE8" s="746"/>
      <c r="PRF8" s="746"/>
      <c r="PRG8" s="746"/>
      <c r="PRH8" s="746"/>
      <c r="PRI8" s="746"/>
      <c r="PRJ8" s="746"/>
      <c r="PRK8" s="746"/>
      <c r="PRL8" s="746"/>
      <c r="PRM8" s="746"/>
      <c r="PRN8" s="746"/>
      <c r="PRO8" s="746"/>
      <c r="PRP8" s="746"/>
      <c r="PRQ8" s="746"/>
      <c r="PRR8" s="746"/>
      <c r="PRS8" s="746"/>
      <c r="PRT8" s="746"/>
      <c r="PRU8" s="746"/>
      <c r="PRV8" s="746"/>
      <c r="PRW8" s="746"/>
      <c r="PRX8" s="746"/>
      <c r="PRY8" s="746"/>
      <c r="PRZ8" s="746"/>
      <c r="PSA8" s="746"/>
      <c r="PSB8" s="746"/>
      <c r="PSC8" s="746"/>
      <c r="PSD8" s="746"/>
      <c r="PSE8" s="746"/>
      <c r="PSF8" s="746"/>
      <c r="PSG8" s="746"/>
      <c r="PSH8" s="746"/>
      <c r="PSI8" s="746"/>
      <c r="PSJ8" s="746"/>
      <c r="PSK8" s="746"/>
      <c r="PSL8" s="746"/>
      <c r="PSM8" s="746"/>
      <c r="PSN8" s="746"/>
      <c r="PSO8" s="746"/>
      <c r="PSP8" s="746"/>
      <c r="PSQ8" s="746"/>
      <c r="PSR8" s="746"/>
      <c r="PSS8" s="746"/>
      <c r="PST8" s="746"/>
      <c r="PSU8" s="746"/>
      <c r="PSV8" s="746"/>
      <c r="PSW8" s="746"/>
      <c r="PSX8" s="746"/>
      <c r="PSY8" s="746"/>
      <c r="PSZ8" s="746"/>
      <c r="PTA8" s="746"/>
      <c r="PTB8" s="746"/>
      <c r="PTC8" s="746"/>
      <c r="PTD8" s="746"/>
      <c r="PTE8" s="746"/>
      <c r="PTF8" s="746"/>
      <c r="PTG8" s="746"/>
      <c r="PTH8" s="746"/>
      <c r="PTI8" s="746"/>
      <c r="PTJ8" s="746"/>
      <c r="PTK8" s="746"/>
      <c r="PTL8" s="746"/>
      <c r="PTM8" s="746"/>
      <c r="PTN8" s="746"/>
      <c r="PTO8" s="746"/>
      <c r="PTP8" s="746"/>
      <c r="PTQ8" s="746"/>
      <c r="PTR8" s="746"/>
      <c r="PTS8" s="746"/>
      <c r="PTT8" s="746"/>
      <c r="PTU8" s="746"/>
      <c r="PTV8" s="746"/>
      <c r="PTW8" s="746"/>
      <c r="PTX8" s="746"/>
      <c r="PTY8" s="746"/>
      <c r="PTZ8" s="746"/>
      <c r="PUA8" s="746"/>
      <c r="PUB8" s="746"/>
      <c r="PUC8" s="746"/>
      <c r="PUD8" s="746"/>
      <c r="PUE8" s="746"/>
      <c r="PUF8" s="746"/>
      <c r="PUG8" s="746"/>
      <c r="PUH8" s="746"/>
      <c r="PUI8" s="746"/>
      <c r="PUJ8" s="746"/>
      <c r="PUK8" s="746"/>
      <c r="PUL8" s="746"/>
      <c r="PUM8" s="746"/>
      <c r="PUN8" s="746"/>
      <c r="PUO8" s="746"/>
      <c r="PUP8" s="746"/>
      <c r="PUQ8" s="746"/>
      <c r="PUR8" s="746"/>
      <c r="PUS8" s="746"/>
      <c r="PUT8" s="746"/>
      <c r="PUU8" s="746"/>
      <c r="PUV8" s="746"/>
      <c r="PUW8" s="746"/>
      <c r="PUX8" s="746"/>
      <c r="PUY8" s="746"/>
      <c r="PUZ8" s="746"/>
      <c r="PVA8" s="746"/>
      <c r="PVB8" s="746"/>
      <c r="PVC8" s="746"/>
      <c r="PVD8" s="746"/>
      <c r="PVE8" s="746"/>
      <c r="PVF8" s="746"/>
      <c r="PVG8" s="746"/>
      <c r="PVH8" s="746"/>
      <c r="PVI8" s="746"/>
      <c r="PVJ8" s="746"/>
      <c r="PVK8" s="746"/>
      <c r="PVL8" s="746"/>
      <c r="PVM8" s="746"/>
      <c r="PVN8" s="746"/>
      <c r="PVO8" s="746"/>
      <c r="PVP8" s="746"/>
      <c r="PVQ8" s="746"/>
      <c r="PVR8" s="746"/>
      <c r="PVS8" s="746"/>
      <c r="PVT8" s="746"/>
      <c r="PVU8" s="746"/>
      <c r="PVV8" s="746"/>
      <c r="PVW8" s="746"/>
      <c r="PVX8" s="746"/>
      <c r="PVY8" s="746"/>
      <c r="PVZ8" s="746"/>
      <c r="PWA8" s="746"/>
      <c r="PWB8" s="746"/>
      <c r="PWC8" s="746"/>
      <c r="PWD8" s="746"/>
      <c r="PWE8" s="746"/>
      <c r="PWF8" s="746"/>
      <c r="PWG8" s="746"/>
      <c r="PWH8" s="746"/>
      <c r="PWI8" s="746"/>
      <c r="PWJ8" s="746"/>
      <c r="PWK8" s="746"/>
      <c r="PWL8" s="746"/>
      <c r="PWM8" s="746"/>
      <c r="PWN8" s="746"/>
      <c r="PWO8" s="746"/>
      <c r="PWP8" s="746"/>
      <c r="PWQ8" s="746"/>
      <c r="PWR8" s="746"/>
      <c r="PWS8" s="746"/>
      <c r="PWT8" s="746"/>
      <c r="PWU8" s="746"/>
      <c r="PWV8" s="746"/>
      <c r="PWW8" s="746"/>
      <c r="PWX8" s="746"/>
      <c r="PWY8" s="746"/>
      <c r="PWZ8" s="746"/>
      <c r="PXA8" s="746"/>
      <c r="PXB8" s="746"/>
      <c r="PXC8" s="746"/>
      <c r="PXD8" s="746"/>
      <c r="PXE8" s="746"/>
      <c r="PXF8" s="746"/>
      <c r="PXG8" s="746"/>
      <c r="PXH8" s="746"/>
      <c r="PXI8" s="746"/>
      <c r="PXJ8" s="746"/>
      <c r="PXK8" s="746"/>
      <c r="PXL8" s="746"/>
      <c r="PXM8" s="746"/>
      <c r="PXN8" s="746"/>
      <c r="PXO8" s="746"/>
      <c r="PXP8" s="746"/>
      <c r="PXQ8" s="746"/>
      <c r="PXR8" s="746"/>
      <c r="PXS8" s="746"/>
      <c r="PXT8" s="746"/>
      <c r="PXU8" s="746"/>
      <c r="PXV8" s="746"/>
      <c r="PXW8" s="746"/>
      <c r="PXX8" s="746"/>
      <c r="PXY8" s="746"/>
      <c r="PXZ8" s="746"/>
      <c r="PYA8" s="746"/>
      <c r="PYB8" s="746"/>
      <c r="PYC8" s="746"/>
      <c r="PYD8" s="746"/>
      <c r="PYE8" s="746"/>
      <c r="PYF8" s="746"/>
      <c r="PYG8" s="746"/>
      <c r="PYH8" s="746"/>
      <c r="PYI8" s="746"/>
      <c r="PYJ8" s="746"/>
      <c r="PYK8" s="746"/>
      <c r="PYL8" s="746"/>
      <c r="PYM8" s="746"/>
      <c r="PYN8" s="746"/>
      <c r="PYO8" s="746"/>
      <c r="PYP8" s="746"/>
      <c r="PYQ8" s="746"/>
      <c r="PYR8" s="746"/>
      <c r="PYS8" s="746"/>
      <c r="PYT8" s="746"/>
      <c r="PYU8" s="746"/>
      <c r="PYV8" s="746"/>
      <c r="PYW8" s="746"/>
      <c r="PYX8" s="746"/>
      <c r="PYY8" s="746"/>
      <c r="PYZ8" s="746"/>
      <c r="PZA8" s="746"/>
      <c r="PZB8" s="746"/>
      <c r="PZC8" s="746"/>
      <c r="PZD8" s="746"/>
      <c r="PZE8" s="746"/>
      <c r="PZF8" s="746"/>
      <c r="PZG8" s="746"/>
      <c r="PZH8" s="746"/>
      <c r="PZI8" s="746"/>
      <c r="PZJ8" s="746"/>
      <c r="PZK8" s="746"/>
      <c r="PZL8" s="746"/>
      <c r="PZM8" s="746"/>
      <c r="PZN8" s="746"/>
      <c r="PZO8" s="746"/>
      <c r="PZP8" s="746"/>
      <c r="PZQ8" s="746"/>
      <c r="PZR8" s="746"/>
      <c r="PZS8" s="746"/>
      <c r="PZT8" s="746"/>
      <c r="PZU8" s="746"/>
      <c r="PZV8" s="746"/>
      <c r="PZW8" s="746"/>
      <c r="PZX8" s="746"/>
      <c r="PZY8" s="746"/>
      <c r="PZZ8" s="746"/>
      <c r="QAA8" s="746"/>
      <c r="QAB8" s="746"/>
      <c r="QAC8" s="746"/>
      <c r="QAD8" s="746"/>
      <c r="QAE8" s="746"/>
      <c r="QAF8" s="746"/>
      <c r="QAG8" s="746"/>
      <c r="QAH8" s="746"/>
      <c r="QAI8" s="746"/>
      <c r="QAJ8" s="746"/>
      <c r="QAK8" s="746"/>
      <c r="QAL8" s="746"/>
      <c r="QAM8" s="746"/>
      <c r="QAN8" s="746"/>
      <c r="QAO8" s="746"/>
      <c r="QAP8" s="746"/>
      <c r="QAQ8" s="746"/>
      <c r="QAR8" s="746"/>
      <c r="QAS8" s="746"/>
      <c r="QAT8" s="746"/>
      <c r="QAU8" s="746"/>
      <c r="QAV8" s="746"/>
      <c r="QAW8" s="746"/>
      <c r="QAX8" s="746"/>
      <c r="QAY8" s="746"/>
      <c r="QAZ8" s="746"/>
      <c r="QBA8" s="746"/>
      <c r="QBB8" s="746"/>
      <c r="QBC8" s="746"/>
      <c r="QBD8" s="746"/>
      <c r="QBE8" s="746"/>
      <c r="QBF8" s="746"/>
      <c r="QBG8" s="746"/>
      <c r="QBH8" s="746"/>
      <c r="QBI8" s="746"/>
      <c r="QBJ8" s="746"/>
      <c r="QBK8" s="746"/>
      <c r="QBL8" s="746"/>
      <c r="QBM8" s="746"/>
      <c r="QBN8" s="746"/>
      <c r="QBO8" s="746"/>
      <c r="QBP8" s="746"/>
      <c r="QBQ8" s="746"/>
      <c r="QBR8" s="746"/>
      <c r="QBS8" s="746"/>
      <c r="QBT8" s="746"/>
      <c r="QBU8" s="746"/>
      <c r="QBV8" s="746"/>
      <c r="QBW8" s="746"/>
      <c r="QBX8" s="746"/>
      <c r="QBY8" s="746"/>
      <c r="QBZ8" s="746"/>
      <c r="QCA8" s="746"/>
      <c r="QCB8" s="746"/>
      <c r="QCC8" s="746"/>
      <c r="QCD8" s="746"/>
      <c r="QCE8" s="746"/>
      <c r="QCF8" s="746"/>
      <c r="QCG8" s="746"/>
      <c r="QCH8" s="746"/>
      <c r="QCI8" s="746"/>
      <c r="QCJ8" s="746"/>
      <c r="QCK8" s="746"/>
      <c r="QCL8" s="746"/>
      <c r="QCM8" s="746"/>
      <c r="QCN8" s="746"/>
      <c r="QCO8" s="746"/>
      <c r="QCP8" s="746"/>
      <c r="QCQ8" s="746"/>
      <c r="QCR8" s="746"/>
      <c r="QCS8" s="746"/>
      <c r="QCT8" s="746"/>
      <c r="QCU8" s="746"/>
      <c r="QCV8" s="746"/>
      <c r="QCW8" s="746"/>
      <c r="QCX8" s="746"/>
      <c r="QCY8" s="746"/>
      <c r="QCZ8" s="746"/>
      <c r="QDA8" s="746"/>
      <c r="QDB8" s="746"/>
      <c r="QDC8" s="746"/>
      <c r="QDD8" s="746"/>
      <c r="QDE8" s="746"/>
      <c r="QDF8" s="746"/>
      <c r="QDG8" s="746"/>
      <c r="QDH8" s="746"/>
      <c r="QDI8" s="746"/>
      <c r="QDJ8" s="746"/>
      <c r="QDK8" s="746"/>
      <c r="QDL8" s="746"/>
      <c r="QDM8" s="746"/>
      <c r="QDN8" s="746"/>
      <c r="QDO8" s="746"/>
      <c r="QDP8" s="746"/>
      <c r="QDQ8" s="746"/>
      <c r="QDR8" s="746"/>
      <c r="QDS8" s="746"/>
      <c r="QDT8" s="746"/>
      <c r="QDU8" s="746"/>
      <c r="QDV8" s="746"/>
      <c r="QDW8" s="746"/>
      <c r="QDX8" s="746"/>
      <c r="QDY8" s="746"/>
      <c r="QDZ8" s="746"/>
      <c r="QEA8" s="746"/>
      <c r="QEB8" s="746"/>
      <c r="QEC8" s="746"/>
      <c r="QED8" s="746"/>
      <c r="QEE8" s="746"/>
      <c r="QEF8" s="746"/>
      <c r="QEG8" s="746"/>
      <c r="QEH8" s="746"/>
      <c r="QEI8" s="746"/>
      <c r="QEJ8" s="746"/>
      <c r="QEK8" s="746"/>
      <c r="QEL8" s="746"/>
      <c r="QEM8" s="746"/>
      <c r="QEN8" s="746"/>
      <c r="QEO8" s="746"/>
      <c r="QEP8" s="746"/>
      <c r="QEQ8" s="746"/>
      <c r="QER8" s="746"/>
      <c r="QES8" s="746"/>
      <c r="QET8" s="746"/>
      <c r="QEU8" s="746"/>
      <c r="QEV8" s="746"/>
      <c r="QEW8" s="746"/>
      <c r="QEX8" s="746"/>
      <c r="QEY8" s="746"/>
      <c r="QEZ8" s="746"/>
      <c r="QFA8" s="746"/>
      <c r="QFB8" s="746"/>
      <c r="QFC8" s="746"/>
      <c r="QFD8" s="746"/>
      <c r="QFE8" s="746"/>
      <c r="QFF8" s="746"/>
      <c r="QFG8" s="746"/>
      <c r="QFH8" s="746"/>
      <c r="QFI8" s="746"/>
      <c r="QFJ8" s="746"/>
      <c r="QFK8" s="746"/>
      <c r="QFL8" s="746"/>
      <c r="QFM8" s="746"/>
      <c r="QFN8" s="746"/>
      <c r="QFO8" s="746"/>
      <c r="QFP8" s="746"/>
      <c r="QFQ8" s="746"/>
      <c r="QFR8" s="746"/>
      <c r="QFS8" s="746"/>
      <c r="QFT8" s="746"/>
      <c r="QFU8" s="746"/>
      <c r="QFV8" s="746"/>
      <c r="QFW8" s="746"/>
      <c r="QFX8" s="746"/>
      <c r="QFY8" s="746"/>
      <c r="QFZ8" s="746"/>
      <c r="QGA8" s="746"/>
      <c r="QGB8" s="746"/>
      <c r="QGC8" s="746"/>
      <c r="QGD8" s="746"/>
      <c r="QGE8" s="746"/>
      <c r="QGF8" s="746"/>
      <c r="QGG8" s="746"/>
      <c r="QGH8" s="746"/>
      <c r="QGI8" s="746"/>
      <c r="QGJ8" s="746"/>
      <c r="QGK8" s="746"/>
      <c r="QGL8" s="746"/>
      <c r="QGM8" s="746"/>
      <c r="QGN8" s="746"/>
      <c r="QGO8" s="746"/>
      <c r="QGP8" s="746"/>
      <c r="QGQ8" s="746"/>
      <c r="QGR8" s="746"/>
      <c r="QGS8" s="746"/>
      <c r="QGT8" s="746"/>
      <c r="QGU8" s="746"/>
      <c r="QGV8" s="746"/>
      <c r="QGW8" s="746"/>
      <c r="QGX8" s="746"/>
      <c r="QGY8" s="746"/>
      <c r="QGZ8" s="746"/>
      <c r="QHA8" s="746"/>
      <c r="QHB8" s="746"/>
      <c r="QHC8" s="746"/>
      <c r="QHD8" s="746"/>
      <c r="QHE8" s="746"/>
      <c r="QHF8" s="746"/>
      <c r="QHG8" s="746"/>
      <c r="QHH8" s="746"/>
      <c r="QHI8" s="746"/>
      <c r="QHJ8" s="746"/>
      <c r="QHK8" s="746"/>
      <c r="QHL8" s="746"/>
      <c r="QHM8" s="746"/>
      <c r="QHN8" s="746"/>
      <c r="QHO8" s="746"/>
      <c r="QHP8" s="746"/>
      <c r="QHQ8" s="746"/>
      <c r="QHR8" s="746"/>
      <c r="QHS8" s="746"/>
      <c r="QHT8" s="746"/>
      <c r="QHU8" s="746"/>
      <c r="QHV8" s="746"/>
      <c r="QHW8" s="746"/>
      <c r="QHX8" s="746"/>
      <c r="QHY8" s="746"/>
      <c r="QHZ8" s="746"/>
      <c r="QIA8" s="746"/>
      <c r="QIB8" s="746"/>
      <c r="QIC8" s="746"/>
      <c r="QID8" s="746"/>
      <c r="QIE8" s="746"/>
      <c r="QIF8" s="746"/>
      <c r="QIG8" s="746"/>
      <c r="QIH8" s="746"/>
      <c r="QII8" s="746"/>
      <c r="QIJ8" s="746"/>
      <c r="QIK8" s="746"/>
      <c r="QIL8" s="746"/>
      <c r="QIM8" s="746"/>
      <c r="QIN8" s="746"/>
      <c r="QIO8" s="746"/>
      <c r="QIP8" s="746"/>
      <c r="QIQ8" s="746"/>
      <c r="QIR8" s="746"/>
      <c r="QIS8" s="746"/>
      <c r="QIT8" s="746"/>
      <c r="QIU8" s="746"/>
      <c r="QIV8" s="746"/>
      <c r="QIW8" s="746"/>
      <c r="QIX8" s="746"/>
      <c r="QIY8" s="746"/>
      <c r="QIZ8" s="746"/>
      <c r="QJA8" s="746"/>
      <c r="QJB8" s="746"/>
      <c r="QJC8" s="746"/>
      <c r="QJD8" s="746"/>
      <c r="QJE8" s="746"/>
      <c r="QJF8" s="746"/>
      <c r="QJG8" s="746"/>
      <c r="QJH8" s="746"/>
      <c r="QJI8" s="746"/>
      <c r="QJJ8" s="746"/>
      <c r="QJK8" s="746"/>
      <c r="QJL8" s="746"/>
      <c r="QJM8" s="746"/>
      <c r="QJN8" s="746"/>
      <c r="QJO8" s="746"/>
      <c r="QJP8" s="746"/>
      <c r="QJQ8" s="746"/>
      <c r="QJR8" s="746"/>
      <c r="QJS8" s="746"/>
      <c r="QJT8" s="746"/>
      <c r="QJU8" s="746"/>
      <c r="QJV8" s="746"/>
      <c r="QJW8" s="746"/>
      <c r="QJX8" s="746"/>
      <c r="QJY8" s="746"/>
      <c r="QJZ8" s="746"/>
      <c r="QKA8" s="746"/>
      <c r="QKB8" s="746"/>
      <c r="QKC8" s="746"/>
      <c r="QKD8" s="746"/>
      <c r="QKE8" s="746"/>
      <c r="QKF8" s="746"/>
      <c r="QKG8" s="746"/>
      <c r="QKH8" s="746"/>
      <c r="QKI8" s="746"/>
      <c r="QKJ8" s="746"/>
      <c r="QKK8" s="746"/>
      <c r="QKL8" s="746"/>
      <c r="QKM8" s="746"/>
      <c r="QKN8" s="746"/>
      <c r="QKO8" s="746"/>
      <c r="QKP8" s="746"/>
      <c r="QKQ8" s="746"/>
      <c r="QKR8" s="746"/>
      <c r="QKS8" s="746"/>
      <c r="QKT8" s="746"/>
      <c r="QKU8" s="746"/>
      <c r="QKV8" s="746"/>
      <c r="QKW8" s="746"/>
      <c r="QKX8" s="746"/>
      <c r="QKY8" s="746"/>
      <c r="QKZ8" s="746"/>
      <c r="QLA8" s="746"/>
      <c r="QLB8" s="746"/>
      <c r="QLC8" s="746"/>
      <c r="QLD8" s="746"/>
      <c r="QLE8" s="746"/>
      <c r="QLF8" s="746"/>
      <c r="QLG8" s="746"/>
      <c r="QLH8" s="746"/>
      <c r="QLI8" s="746"/>
      <c r="QLJ8" s="746"/>
      <c r="QLK8" s="746"/>
      <c r="QLL8" s="746"/>
      <c r="QLM8" s="746"/>
      <c r="QLN8" s="746"/>
      <c r="QLO8" s="746"/>
      <c r="QLP8" s="746"/>
      <c r="QLQ8" s="746"/>
      <c r="QLR8" s="746"/>
      <c r="QLS8" s="746"/>
      <c r="QLT8" s="746"/>
      <c r="QLU8" s="746"/>
      <c r="QLV8" s="746"/>
      <c r="QLW8" s="746"/>
      <c r="QLX8" s="746"/>
      <c r="QLY8" s="746"/>
      <c r="QLZ8" s="746"/>
      <c r="QMA8" s="746"/>
      <c r="QMB8" s="746"/>
      <c r="QMC8" s="746"/>
      <c r="QMD8" s="746"/>
      <c r="QME8" s="746"/>
      <c r="QMF8" s="746"/>
      <c r="QMG8" s="746"/>
      <c r="QMH8" s="746"/>
      <c r="QMI8" s="746"/>
      <c r="QMJ8" s="746"/>
      <c r="QMK8" s="746"/>
      <c r="QML8" s="746"/>
      <c r="QMM8" s="746"/>
      <c r="QMN8" s="746"/>
      <c r="QMO8" s="746"/>
      <c r="QMP8" s="746"/>
      <c r="QMQ8" s="746"/>
      <c r="QMR8" s="746"/>
      <c r="QMS8" s="746"/>
      <c r="QMT8" s="746"/>
      <c r="QMU8" s="746"/>
      <c r="QMV8" s="746"/>
      <c r="QMW8" s="746"/>
      <c r="QMX8" s="746"/>
      <c r="QMY8" s="746"/>
      <c r="QMZ8" s="746"/>
      <c r="QNA8" s="746"/>
      <c r="QNB8" s="746"/>
      <c r="QNC8" s="746"/>
      <c r="QND8" s="746"/>
      <c r="QNE8" s="746"/>
      <c r="QNF8" s="746"/>
      <c r="QNG8" s="746"/>
      <c r="QNH8" s="746"/>
      <c r="QNI8" s="746"/>
      <c r="QNJ8" s="746"/>
      <c r="QNK8" s="746"/>
      <c r="QNL8" s="746"/>
      <c r="QNM8" s="746"/>
      <c r="QNN8" s="746"/>
      <c r="QNO8" s="746"/>
      <c r="QNP8" s="746"/>
      <c r="QNQ8" s="746"/>
      <c r="QNR8" s="746"/>
      <c r="QNS8" s="746"/>
      <c r="QNT8" s="746"/>
      <c r="QNU8" s="746"/>
      <c r="QNV8" s="746"/>
      <c r="QNW8" s="746"/>
      <c r="QNX8" s="746"/>
      <c r="QNY8" s="746"/>
      <c r="QNZ8" s="746"/>
      <c r="QOA8" s="746"/>
      <c r="QOB8" s="746"/>
      <c r="QOC8" s="746"/>
      <c r="QOD8" s="746"/>
      <c r="QOE8" s="746"/>
      <c r="QOF8" s="746"/>
      <c r="QOG8" s="746"/>
      <c r="QOH8" s="746"/>
      <c r="QOI8" s="746"/>
      <c r="QOJ8" s="746"/>
      <c r="QOK8" s="746"/>
      <c r="QOL8" s="746"/>
      <c r="QOM8" s="746"/>
      <c r="QON8" s="746"/>
      <c r="QOO8" s="746"/>
      <c r="QOP8" s="746"/>
      <c r="QOQ8" s="746"/>
      <c r="QOR8" s="746"/>
      <c r="QOS8" s="746"/>
      <c r="QOT8" s="746"/>
      <c r="QOU8" s="746"/>
      <c r="QOV8" s="746"/>
      <c r="QOW8" s="746"/>
      <c r="QOX8" s="746"/>
      <c r="QOY8" s="746"/>
      <c r="QOZ8" s="746"/>
      <c r="QPA8" s="746"/>
      <c r="QPB8" s="746"/>
      <c r="QPC8" s="746"/>
      <c r="QPD8" s="746"/>
      <c r="QPE8" s="746"/>
      <c r="QPF8" s="746"/>
      <c r="QPG8" s="746"/>
      <c r="QPH8" s="746"/>
      <c r="QPI8" s="746"/>
      <c r="QPJ8" s="746"/>
      <c r="QPK8" s="746"/>
      <c r="QPL8" s="746"/>
      <c r="QPM8" s="746"/>
      <c r="QPN8" s="746"/>
      <c r="QPO8" s="746"/>
      <c r="QPP8" s="746"/>
      <c r="QPQ8" s="746"/>
      <c r="QPR8" s="746"/>
      <c r="QPS8" s="746"/>
      <c r="QPT8" s="746"/>
      <c r="QPU8" s="746"/>
      <c r="QPV8" s="746"/>
      <c r="QPW8" s="746"/>
      <c r="QPX8" s="746"/>
      <c r="QPY8" s="746"/>
      <c r="QPZ8" s="746"/>
      <c r="QQA8" s="746"/>
      <c r="QQB8" s="746"/>
      <c r="QQC8" s="746"/>
      <c r="QQD8" s="746"/>
      <c r="QQE8" s="746"/>
      <c r="QQF8" s="746"/>
      <c r="QQG8" s="746"/>
      <c r="QQH8" s="746"/>
      <c r="QQI8" s="746"/>
      <c r="QQJ8" s="746"/>
      <c r="QQK8" s="746"/>
      <c r="QQL8" s="746"/>
      <c r="QQM8" s="746"/>
      <c r="QQN8" s="746"/>
      <c r="QQO8" s="746"/>
      <c r="QQP8" s="746"/>
      <c r="QQQ8" s="746"/>
      <c r="QQR8" s="746"/>
      <c r="QQS8" s="746"/>
      <c r="QQT8" s="746"/>
      <c r="QQU8" s="746"/>
      <c r="QQV8" s="746"/>
      <c r="QQW8" s="746"/>
      <c r="QQX8" s="746"/>
      <c r="QQY8" s="746"/>
      <c r="QQZ8" s="746"/>
      <c r="QRA8" s="746"/>
      <c r="QRB8" s="746"/>
      <c r="QRC8" s="746"/>
      <c r="QRD8" s="746"/>
      <c r="QRE8" s="746"/>
      <c r="QRF8" s="746"/>
      <c r="QRG8" s="746"/>
      <c r="QRH8" s="746"/>
      <c r="QRI8" s="746"/>
      <c r="QRJ8" s="746"/>
      <c r="QRK8" s="746"/>
      <c r="QRL8" s="746"/>
      <c r="QRM8" s="746"/>
      <c r="QRN8" s="746"/>
      <c r="QRO8" s="746"/>
      <c r="QRP8" s="746"/>
      <c r="QRQ8" s="746"/>
      <c r="QRR8" s="746"/>
      <c r="QRS8" s="746"/>
      <c r="QRT8" s="746"/>
      <c r="QRU8" s="746"/>
      <c r="QRV8" s="746"/>
      <c r="QRW8" s="746"/>
      <c r="QRX8" s="746"/>
      <c r="QRY8" s="746"/>
      <c r="QRZ8" s="746"/>
      <c r="QSA8" s="746"/>
      <c r="QSB8" s="746"/>
      <c r="QSC8" s="746"/>
      <c r="QSD8" s="746"/>
      <c r="QSE8" s="746"/>
      <c r="QSF8" s="746"/>
      <c r="QSG8" s="746"/>
      <c r="QSH8" s="746"/>
      <c r="QSI8" s="746"/>
      <c r="QSJ8" s="746"/>
      <c r="QSK8" s="746"/>
      <c r="QSL8" s="746"/>
      <c r="QSM8" s="746"/>
      <c r="QSN8" s="746"/>
      <c r="QSO8" s="746"/>
      <c r="QSP8" s="746"/>
      <c r="QSQ8" s="746"/>
      <c r="QSR8" s="746"/>
      <c r="QSS8" s="746"/>
      <c r="QST8" s="746"/>
      <c r="QSU8" s="746"/>
      <c r="QSV8" s="746"/>
      <c r="QSW8" s="746"/>
      <c r="QSX8" s="746"/>
      <c r="QSY8" s="746"/>
      <c r="QSZ8" s="746"/>
      <c r="QTA8" s="746"/>
      <c r="QTB8" s="746"/>
      <c r="QTC8" s="746"/>
      <c r="QTD8" s="746"/>
      <c r="QTE8" s="746"/>
      <c r="QTF8" s="746"/>
      <c r="QTG8" s="746"/>
      <c r="QTH8" s="746"/>
      <c r="QTI8" s="746"/>
      <c r="QTJ8" s="746"/>
      <c r="QTK8" s="746"/>
      <c r="QTL8" s="746"/>
      <c r="QTM8" s="746"/>
      <c r="QTN8" s="746"/>
      <c r="QTO8" s="746"/>
      <c r="QTP8" s="746"/>
      <c r="QTQ8" s="746"/>
      <c r="QTR8" s="746"/>
      <c r="QTS8" s="746"/>
      <c r="QTT8" s="746"/>
      <c r="QTU8" s="746"/>
      <c r="QTV8" s="746"/>
      <c r="QTW8" s="746"/>
      <c r="QTX8" s="746"/>
      <c r="QTY8" s="746"/>
      <c r="QTZ8" s="746"/>
      <c r="QUA8" s="746"/>
      <c r="QUB8" s="746"/>
      <c r="QUC8" s="746"/>
      <c r="QUD8" s="746"/>
      <c r="QUE8" s="746"/>
      <c r="QUF8" s="746"/>
      <c r="QUG8" s="746"/>
      <c r="QUH8" s="746"/>
      <c r="QUI8" s="746"/>
      <c r="QUJ8" s="746"/>
      <c r="QUK8" s="746"/>
      <c r="QUL8" s="746"/>
      <c r="QUM8" s="746"/>
      <c r="QUN8" s="746"/>
      <c r="QUO8" s="746"/>
      <c r="QUP8" s="746"/>
      <c r="QUQ8" s="746"/>
      <c r="QUR8" s="746"/>
      <c r="QUS8" s="746"/>
      <c r="QUT8" s="746"/>
      <c r="QUU8" s="746"/>
      <c r="QUV8" s="746"/>
      <c r="QUW8" s="746"/>
      <c r="QUX8" s="746"/>
      <c r="QUY8" s="746"/>
      <c r="QUZ8" s="746"/>
      <c r="QVA8" s="746"/>
      <c r="QVB8" s="746"/>
      <c r="QVC8" s="746"/>
      <c r="QVD8" s="746"/>
      <c r="QVE8" s="746"/>
      <c r="QVF8" s="746"/>
      <c r="QVG8" s="746"/>
      <c r="QVH8" s="746"/>
      <c r="QVI8" s="746"/>
      <c r="QVJ8" s="746"/>
      <c r="QVK8" s="746"/>
      <c r="QVL8" s="746"/>
      <c r="QVM8" s="746"/>
      <c r="QVN8" s="746"/>
      <c r="QVO8" s="746"/>
      <c r="QVP8" s="746"/>
      <c r="QVQ8" s="746"/>
      <c r="QVR8" s="746"/>
      <c r="QVS8" s="746"/>
      <c r="QVT8" s="746"/>
      <c r="QVU8" s="746"/>
      <c r="QVV8" s="746"/>
      <c r="QVW8" s="746"/>
      <c r="QVX8" s="746"/>
      <c r="QVY8" s="746"/>
      <c r="QVZ8" s="746"/>
      <c r="QWA8" s="746"/>
      <c r="QWB8" s="746"/>
      <c r="QWC8" s="746"/>
      <c r="QWD8" s="746"/>
      <c r="QWE8" s="746"/>
      <c r="QWF8" s="746"/>
      <c r="QWG8" s="746"/>
      <c r="QWH8" s="746"/>
      <c r="QWI8" s="746"/>
      <c r="QWJ8" s="746"/>
      <c r="QWK8" s="746"/>
      <c r="QWL8" s="746"/>
      <c r="QWM8" s="746"/>
      <c r="QWN8" s="746"/>
      <c r="QWO8" s="746"/>
      <c r="QWP8" s="746"/>
      <c r="QWQ8" s="746"/>
      <c r="QWR8" s="746"/>
      <c r="QWS8" s="746"/>
      <c r="QWT8" s="746"/>
      <c r="QWU8" s="746"/>
      <c r="QWV8" s="746"/>
      <c r="QWW8" s="746"/>
      <c r="QWX8" s="746"/>
      <c r="QWY8" s="746"/>
      <c r="QWZ8" s="746"/>
      <c r="QXA8" s="746"/>
      <c r="QXB8" s="746"/>
      <c r="QXC8" s="746"/>
      <c r="QXD8" s="746"/>
      <c r="QXE8" s="746"/>
      <c r="QXF8" s="746"/>
      <c r="QXG8" s="746"/>
      <c r="QXH8" s="746"/>
      <c r="QXI8" s="746"/>
      <c r="QXJ8" s="746"/>
      <c r="QXK8" s="746"/>
      <c r="QXL8" s="746"/>
      <c r="QXM8" s="746"/>
      <c r="QXN8" s="746"/>
      <c r="QXO8" s="746"/>
      <c r="QXP8" s="746"/>
      <c r="QXQ8" s="746"/>
      <c r="QXR8" s="746"/>
      <c r="QXS8" s="746"/>
      <c r="QXT8" s="746"/>
      <c r="QXU8" s="746"/>
      <c r="QXV8" s="746"/>
      <c r="QXW8" s="746"/>
      <c r="QXX8" s="746"/>
      <c r="QXY8" s="746"/>
      <c r="QXZ8" s="746"/>
      <c r="QYA8" s="746"/>
      <c r="QYB8" s="746"/>
      <c r="QYC8" s="746"/>
      <c r="QYD8" s="746"/>
      <c r="QYE8" s="746"/>
      <c r="QYF8" s="746"/>
      <c r="QYG8" s="746"/>
      <c r="QYH8" s="746"/>
      <c r="QYI8" s="746"/>
      <c r="QYJ8" s="746"/>
      <c r="QYK8" s="746"/>
      <c r="QYL8" s="746"/>
      <c r="QYM8" s="746"/>
      <c r="QYN8" s="746"/>
      <c r="QYO8" s="746"/>
      <c r="QYP8" s="746"/>
      <c r="QYQ8" s="746"/>
      <c r="QYR8" s="746"/>
      <c r="QYS8" s="746"/>
      <c r="QYT8" s="746"/>
      <c r="QYU8" s="746"/>
      <c r="QYV8" s="746"/>
      <c r="QYW8" s="746"/>
      <c r="QYX8" s="746"/>
      <c r="QYY8" s="746"/>
      <c r="QYZ8" s="746"/>
      <c r="QZA8" s="746"/>
      <c r="QZB8" s="746"/>
      <c r="QZC8" s="746"/>
      <c r="QZD8" s="746"/>
      <c r="QZE8" s="746"/>
      <c r="QZF8" s="746"/>
      <c r="QZG8" s="746"/>
      <c r="QZH8" s="746"/>
      <c r="QZI8" s="746"/>
      <c r="QZJ8" s="746"/>
      <c r="QZK8" s="746"/>
      <c r="QZL8" s="746"/>
      <c r="QZM8" s="746"/>
      <c r="QZN8" s="746"/>
      <c r="QZO8" s="746"/>
      <c r="QZP8" s="746"/>
      <c r="QZQ8" s="746"/>
      <c r="QZR8" s="746"/>
      <c r="QZS8" s="746"/>
      <c r="QZT8" s="746"/>
      <c r="QZU8" s="746"/>
      <c r="QZV8" s="746"/>
      <c r="QZW8" s="746"/>
      <c r="QZX8" s="746"/>
      <c r="QZY8" s="746"/>
      <c r="QZZ8" s="746"/>
      <c r="RAA8" s="746"/>
      <c r="RAB8" s="746"/>
      <c r="RAC8" s="746"/>
      <c r="RAD8" s="746"/>
      <c r="RAE8" s="746"/>
      <c r="RAF8" s="746"/>
      <c r="RAG8" s="746"/>
      <c r="RAH8" s="746"/>
      <c r="RAI8" s="746"/>
      <c r="RAJ8" s="746"/>
      <c r="RAK8" s="746"/>
      <c r="RAL8" s="746"/>
      <c r="RAM8" s="746"/>
      <c r="RAN8" s="746"/>
      <c r="RAO8" s="746"/>
      <c r="RAP8" s="746"/>
      <c r="RAQ8" s="746"/>
      <c r="RAR8" s="746"/>
      <c r="RAS8" s="746"/>
      <c r="RAT8" s="746"/>
      <c r="RAU8" s="746"/>
      <c r="RAV8" s="746"/>
      <c r="RAW8" s="746"/>
      <c r="RAX8" s="746"/>
      <c r="RAY8" s="746"/>
      <c r="RAZ8" s="746"/>
      <c r="RBA8" s="746"/>
      <c r="RBB8" s="746"/>
      <c r="RBC8" s="746"/>
      <c r="RBD8" s="746"/>
      <c r="RBE8" s="746"/>
      <c r="RBF8" s="746"/>
      <c r="RBG8" s="746"/>
      <c r="RBH8" s="746"/>
      <c r="RBI8" s="746"/>
      <c r="RBJ8" s="746"/>
      <c r="RBK8" s="746"/>
      <c r="RBL8" s="746"/>
      <c r="RBM8" s="746"/>
      <c r="RBN8" s="746"/>
      <c r="RBO8" s="746"/>
      <c r="RBP8" s="746"/>
      <c r="RBQ8" s="746"/>
      <c r="RBR8" s="746"/>
      <c r="RBS8" s="746"/>
      <c r="RBT8" s="746"/>
      <c r="RBU8" s="746"/>
      <c r="RBV8" s="746"/>
      <c r="RBW8" s="746"/>
      <c r="RBX8" s="746"/>
      <c r="RBY8" s="746"/>
      <c r="RBZ8" s="746"/>
      <c r="RCA8" s="746"/>
      <c r="RCB8" s="746"/>
      <c r="RCC8" s="746"/>
      <c r="RCD8" s="746"/>
      <c r="RCE8" s="746"/>
      <c r="RCF8" s="746"/>
      <c r="RCG8" s="746"/>
      <c r="RCH8" s="746"/>
      <c r="RCI8" s="746"/>
      <c r="RCJ8" s="746"/>
      <c r="RCK8" s="746"/>
      <c r="RCL8" s="746"/>
      <c r="RCM8" s="746"/>
      <c r="RCN8" s="746"/>
      <c r="RCO8" s="746"/>
      <c r="RCP8" s="746"/>
      <c r="RCQ8" s="746"/>
      <c r="RCR8" s="746"/>
      <c r="RCS8" s="746"/>
      <c r="RCT8" s="746"/>
      <c r="RCU8" s="746"/>
      <c r="RCV8" s="746"/>
      <c r="RCW8" s="746"/>
      <c r="RCX8" s="746"/>
      <c r="RCY8" s="746"/>
      <c r="RCZ8" s="746"/>
      <c r="RDA8" s="746"/>
      <c r="RDB8" s="746"/>
      <c r="RDC8" s="746"/>
      <c r="RDD8" s="746"/>
      <c r="RDE8" s="746"/>
      <c r="RDF8" s="746"/>
      <c r="RDG8" s="746"/>
      <c r="RDH8" s="746"/>
      <c r="RDI8" s="746"/>
      <c r="RDJ8" s="746"/>
      <c r="RDK8" s="746"/>
      <c r="RDL8" s="746"/>
      <c r="RDM8" s="746"/>
      <c r="RDN8" s="746"/>
      <c r="RDO8" s="746"/>
      <c r="RDP8" s="746"/>
      <c r="RDQ8" s="746"/>
      <c r="RDR8" s="746"/>
      <c r="RDS8" s="746"/>
      <c r="RDT8" s="746"/>
      <c r="RDU8" s="746"/>
      <c r="RDV8" s="746"/>
      <c r="RDW8" s="746"/>
      <c r="RDX8" s="746"/>
      <c r="RDY8" s="746"/>
      <c r="RDZ8" s="746"/>
      <c r="REA8" s="746"/>
      <c r="REB8" s="746"/>
      <c r="REC8" s="746"/>
      <c r="RED8" s="746"/>
      <c r="REE8" s="746"/>
      <c r="REF8" s="746"/>
      <c r="REG8" s="746"/>
      <c r="REH8" s="746"/>
      <c r="REI8" s="746"/>
      <c r="REJ8" s="746"/>
      <c r="REK8" s="746"/>
      <c r="REL8" s="746"/>
      <c r="REM8" s="746"/>
      <c r="REN8" s="746"/>
      <c r="REO8" s="746"/>
      <c r="REP8" s="746"/>
      <c r="REQ8" s="746"/>
      <c r="RER8" s="746"/>
      <c r="RES8" s="746"/>
      <c r="RET8" s="746"/>
      <c r="REU8" s="746"/>
      <c r="REV8" s="746"/>
      <c r="REW8" s="746"/>
      <c r="REX8" s="746"/>
      <c r="REY8" s="746"/>
      <c r="REZ8" s="746"/>
      <c r="RFA8" s="746"/>
      <c r="RFB8" s="746"/>
      <c r="RFC8" s="746"/>
      <c r="RFD8" s="746"/>
      <c r="RFE8" s="746"/>
      <c r="RFF8" s="746"/>
      <c r="RFG8" s="746"/>
      <c r="RFH8" s="746"/>
      <c r="RFI8" s="746"/>
      <c r="RFJ8" s="746"/>
      <c r="RFK8" s="746"/>
      <c r="RFL8" s="746"/>
      <c r="RFM8" s="746"/>
      <c r="RFN8" s="746"/>
      <c r="RFO8" s="746"/>
      <c r="RFP8" s="746"/>
      <c r="RFQ8" s="746"/>
      <c r="RFR8" s="746"/>
      <c r="RFS8" s="746"/>
      <c r="RFT8" s="746"/>
      <c r="RFU8" s="746"/>
      <c r="RFV8" s="746"/>
      <c r="RFW8" s="746"/>
      <c r="RFX8" s="746"/>
      <c r="RFY8" s="746"/>
      <c r="RFZ8" s="746"/>
      <c r="RGA8" s="746"/>
      <c r="RGB8" s="746"/>
      <c r="RGC8" s="746"/>
      <c r="RGD8" s="746"/>
      <c r="RGE8" s="746"/>
      <c r="RGF8" s="746"/>
      <c r="RGG8" s="746"/>
      <c r="RGH8" s="746"/>
      <c r="RGI8" s="746"/>
      <c r="RGJ8" s="746"/>
      <c r="RGK8" s="746"/>
      <c r="RGL8" s="746"/>
      <c r="RGM8" s="746"/>
      <c r="RGN8" s="746"/>
      <c r="RGO8" s="746"/>
      <c r="RGP8" s="746"/>
      <c r="RGQ8" s="746"/>
      <c r="RGR8" s="746"/>
      <c r="RGS8" s="746"/>
      <c r="RGT8" s="746"/>
      <c r="RGU8" s="746"/>
      <c r="RGV8" s="746"/>
      <c r="RGW8" s="746"/>
      <c r="RGX8" s="746"/>
      <c r="RGY8" s="746"/>
      <c r="RGZ8" s="746"/>
      <c r="RHA8" s="746"/>
      <c r="RHB8" s="746"/>
      <c r="RHC8" s="746"/>
      <c r="RHD8" s="746"/>
      <c r="RHE8" s="746"/>
      <c r="RHF8" s="746"/>
      <c r="RHG8" s="746"/>
      <c r="RHH8" s="746"/>
      <c r="RHI8" s="746"/>
      <c r="RHJ8" s="746"/>
      <c r="RHK8" s="746"/>
      <c r="RHL8" s="746"/>
      <c r="RHM8" s="746"/>
      <c r="RHN8" s="746"/>
      <c r="RHO8" s="746"/>
      <c r="RHP8" s="746"/>
      <c r="RHQ8" s="746"/>
      <c r="RHR8" s="746"/>
      <c r="RHS8" s="746"/>
      <c r="RHT8" s="746"/>
      <c r="RHU8" s="746"/>
      <c r="RHV8" s="746"/>
      <c r="RHW8" s="746"/>
      <c r="RHX8" s="746"/>
      <c r="RHY8" s="746"/>
      <c r="RHZ8" s="746"/>
      <c r="RIA8" s="746"/>
      <c r="RIB8" s="746"/>
      <c r="RIC8" s="746"/>
      <c r="RID8" s="746"/>
      <c r="RIE8" s="746"/>
      <c r="RIF8" s="746"/>
      <c r="RIG8" s="746"/>
      <c r="RIH8" s="746"/>
      <c r="RII8" s="746"/>
      <c r="RIJ8" s="746"/>
      <c r="RIK8" s="746"/>
      <c r="RIL8" s="746"/>
      <c r="RIM8" s="746"/>
      <c r="RIN8" s="746"/>
      <c r="RIO8" s="746"/>
      <c r="RIP8" s="746"/>
      <c r="RIQ8" s="746"/>
      <c r="RIR8" s="746"/>
      <c r="RIS8" s="746"/>
      <c r="RIT8" s="746"/>
      <c r="RIU8" s="746"/>
      <c r="RIV8" s="746"/>
      <c r="RIW8" s="746"/>
      <c r="RIX8" s="746"/>
      <c r="RIY8" s="746"/>
      <c r="RIZ8" s="746"/>
      <c r="RJA8" s="746"/>
      <c r="RJB8" s="746"/>
      <c r="RJC8" s="746"/>
      <c r="RJD8" s="746"/>
      <c r="RJE8" s="746"/>
      <c r="RJF8" s="746"/>
      <c r="RJG8" s="746"/>
      <c r="RJH8" s="746"/>
      <c r="RJI8" s="746"/>
      <c r="RJJ8" s="746"/>
      <c r="RJK8" s="746"/>
      <c r="RJL8" s="746"/>
      <c r="RJM8" s="746"/>
      <c r="RJN8" s="746"/>
      <c r="RJO8" s="746"/>
      <c r="RJP8" s="746"/>
      <c r="RJQ8" s="746"/>
      <c r="RJR8" s="746"/>
      <c r="RJS8" s="746"/>
      <c r="RJT8" s="746"/>
      <c r="RJU8" s="746"/>
      <c r="RJV8" s="746"/>
      <c r="RJW8" s="746"/>
      <c r="RJX8" s="746"/>
      <c r="RJY8" s="746"/>
      <c r="RJZ8" s="746"/>
      <c r="RKA8" s="746"/>
      <c r="RKB8" s="746"/>
      <c r="RKC8" s="746"/>
      <c r="RKD8" s="746"/>
      <c r="RKE8" s="746"/>
      <c r="RKF8" s="746"/>
      <c r="RKG8" s="746"/>
      <c r="RKH8" s="746"/>
      <c r="RKI8" s="746"/>
      <c r="RKJ8" s="746"/>
      <c r="RKK8" s="746"/>
      <c r="RKL8" s="746"/>
      <c r="RKM8" s="746"/>
      <c r="RKN8" s="746"/>
      <c r="RKO8" s="746"/>
      <c r="RKP8" s="746"/>
      <c r="RKQ8" s="746"/>
      <c r="RKR8" s="746"/>
      <c r="RKS8" s="746"/>
      <c r="RKT8" s="746"/>
      <c r="RKU8" s="746"/>
      <c r="RKV8" s="746"/>
      <c r="RKW8" s="746"/>
      <c r="RKX8" s="746"/>
      <c r="RKY8" s="746"/>
      <c r="RKZ8" s="746"/>
      <c r="RLA8" s="746"/>
      <c r="RLB8" s="746"/>
      <c r="RLC8" s="746"/>
      <c r="RLD8" s="746"/>
      <c r="RLE8" s="746"/>
      <c r="RLF8" s="746"/>
      <c r="RLG8" s="746"/>
      <c r="RLH8" s="746"/>
      <c r="RLI8" s="746"/>
      <c r="RLJ8" s="746"/>
      <c r="RLK8" s="746"/>
      <c r="RLL8" s="746"/>
      <c r="RLM8" s="746"/>
      <c r="RLN8" s="746"/>
      <c r="RLO8" s="746"/>
      <c r="RLP8" s="746"/>
      <c r="RLQ8" s="746"/>
      <c r="RLR8" s="746"/>
      <c r="RLS8" s="746"/>
      <c r="RLT8" s="746"/>
      <c r="RLU8" s="746"/>
      <c r="RLV8" s="746"/>
      <c r="RLW8" s="746"/>
      <c r="RLX8" s="746"/>
      <c r="RLY8" s="746"/>
      <c r="RLZ8" s="746"/>
      <c r="RMA8" s="746"/>
      <c r="RMB8" s="746"/>
      <c r="RMC8" s="746"/>
      <c r="RMD8" s="746"/>
      <c r="RME8" s="746"/>
      <c r="RMF8" s="746"/>
      <c r="RMG8" s="746"/>
      <c r="RMH8" s="746"/>
      <c r="RMI8" s="746"/>
      <c r="RMJ8" s="746"/>
      <c r="RMK8" s="746"/>
      <c r="RML8" s="746"/>
      <c r="RMM8" s="746"/>
      <c r="RMN8" s="746"/>
      <c r="RMO8" s="746"/>
      <c r="RMP8" s="746"/>
      <c r="RMQ8" s="746"/>
      <c r="RMR8" s="746"/>
      <c r="RMS8" s="746"/>
      <c r="RMT8" s="746"/>
      <c r="RMU8" s="746"/>
      <c r="RMV8" s="746"/>
      <c r="RMW8" s="746"/>
      <c r="RMX8" s="746"/>
      <c r="RMY8" s="746"/>
      <c r="RMZ8" s="746"/>
      <c r="RNA8" s="746"/>
      <c r="RNB8" s="746"/>
      <c r="RNC8" s="746"/>
      <c r="RND8" s="746"/>
      <c r="RNE8" s="746"/>
      <c r="RNF8" s="746"/>
      <c r="RNG8" s="746"/>
      <c r="RNH8" s="746"/>
      <c r="RNI8" s="746"/>
      <c r="RNJ8" s="746"/>
      <c r="RNK8" s="746"/>
      <c r="RNL8" s="746"/>
      <c r="RNM8" s="746"/>
      <c r="RNN8" s="746"/>
      <c r="RNO8" s="746"/>
      <c r="RNP8" s="746"/>
      <c r="RNQ8" s="746"/>
      <c r="RNR8" s="746"/>
      <c r="RNS8" s="746"/>
      <c r="RNT8" s="746"/>
      <c r="RNU8" s="746"/>
      <c r="RNV8" s="746"/>
      <c r="RNW8" s="746"/>
      <c r="RNX8" s="746"/>
      <c r="RNY8" s="746"/>
      <c r="RNZ8" s="746"/>
      <c r="ROA8" s="746"/>
      <c r="ROB8" s="746"/>
      <c r="ROC8" s="746"/>
      <c r="ROD8" s="746"/>
      <c r="ROE8" s="746"/>
      <c r="ROF8" s="746"/>
      <c r="ROG8" s="746"/>
      <c r="ROH8" s="746"/>
      <c r="ROI8" s="746"/>
      <c r="ROJ8" s="746"/>
      <c r="ROK8" s="746"/>
      <c r="ROL8" s="746"/>
      <c r="ROM8" s="746"/>
      <c r="RON8" s="746"/>
      <c r="ROO8" s="746"/>
      <c r="ROP8" s="746"/>
      <c r="ROQ8" s="746"/>
      <c r="ROR8" s="746"/>
      <c r="ROS8" s="746"/>
      <c r="ROT8" s="746"/>
      <c r="ROU8" s="746"/>
      <c r="ROV8" s="746"/>
      <c r="ROW8" s="746"/>
      <c r="ROX8" s="746"/>
      <c r="ROY8" s="746"/>
      <c r="ROZ8" s="746"/>
      <c r="RPA8" s="746"/>
      <c r="RPB8" s="746"/>
      <c r="RPC8" s="746"/>
      <c r="RPD8" s="746"/>
      <c r="RPE8" s="746"/>
      <c r="RPF8" s="746"/>
      <c r="RPG8" s="746"/>
      <c r="RPH8" s="746"/>
      <c r="RPI8" s="746"/>
      <c r="RPJ8" s="746"/>
      <c r="RPK8" s="746"/>
      <c r="RPL8" s="746"/>
      <c r="RPM8" s="746"/>
      <c r="RPN8" s="746"/>
      <c r="RPO8" s="746"/>
      <c r="RPP8" s="746"/>
      <c r="RPQ8" s="746"/>
      <c r="RPR8" s="746"/>
      <c r="RPS8" s="746"/>
      <c r="RPT8" s="746"/>
      <c r="RPU8" s="746"/>
      <c r="RPV8" s="746"/>
      <c r="RPW8" s="746"/>
      <c r="RPX8" s="746"/>
      <c r="RPY8" s="746"/>
      <c r="RPZ8" s="746"/>
      <c r="RQA8" s="746"/>
      <c r="RQB8" s="746"/>
      <c r="RQC8" s="746"/>
      <c r="RQD8" s="746"/>
      <c r="RQE8" s="746"/>
      <c r="RQF8" s="746"/>
      <c r="RQG8" s="746"/>
      <c r="RQH8" s="746"/>
      <c r="RQI8" s="746"/>
      <c r="RQJ8" s="746"/>
      <c r="RQK8" s="746"/>
      <c r="RQL8" s="746"/>
      <c r="RQM8" s="746"/>
      <c r="RQN8" s="746"/>
      <c r="RQO8" s="746"/>
      <c r="RQP8" s="746"/>
      <c r="RQQ8" s="746"/>
      <c r="RQR8" s="746"/>
      <c r="RQS8" s="746"/>
      <c r="RQT8" s="746"/>
      <c r="RQU8" s="746"/>
      <c r="RQV8" s="746"/>
      <c r="RQW8" s="746"/>
      <c r="RQX8" s="746"/>
      <c r="RQY8" s="746"/>
      <c r="RQZ8" s="746"/>
      <c r="RRA8" s="746"/>
      <c r="RRB8" s="746"/>
      <c r="RRC8" s="746"/>
      <c r="RRD8" s="746"/>
      <c r="RRE8" s="746"/>
      <c r="RRF8" s="746"/>
      <c r="RRG8" s="746"/>
      <c r="RRH8" s="746"/>
      <c r="RRI8" s="746"/>
      <c r="RRJ8" s="746"/>
      <c r="RRK8" s="746"/>
      <c r="RRL8" s="746"/>
      <c r="RRM8" s="746"/>
      <c r="RRN8" s="746"/>
      <c r="RRO8" s="746"/>
      <c r="RRP8" s="746"/>
      <c r="RRQ8" s="746"/>
      <c r="RRR8" s="746"/>
      <c r="RRS8" s="746"/>
      <c r="RRT8" s="746"/>
      <c r="RRU8" s="746"/>
      <c r="RRV8" s="746"/>
      <c r="RRW8" s="746"/>
      <c r="RRX8" s="746"/>
      <c r="RRY8" s="746"/>
      <c r="RRZ8" s="746"/>
      <c r="RSA8" s="746"/>
      <c r="RSB8" s="746"/>
      <c r="RSC8" s="746"/>
      <c r="RSD8" s="746"/>
      <c r="RSE8" s="746"/>
      <c r="RSF8" s="746"/>
      <c r="RSG8" s="746"/>
      <c r="RSH8" s="746"/>
      <c r="RSI8" s="746"/>
      <c r="RSJ8" s="746"/>
      <c r="RSK8" s="746"/>
      <c r="RSL8" s="746"/>
      <c r="RSM8" s="746"/>
      <c r="RSN8" s="746"/>
      <c r="RSO8" s="746"/>
      <c r="RSP8" s="746"/>
      <c r="RSQ8" s="746"/>
      <c r="RSR8" s="746"/>
      <c r="RSS8" s="746"/>
      <c r="RST8" s="746"/>
      <c r="RSU8" s="746"/>
      <c r="RSV8" s="746"/>
      <c r="RSW8" s="746"/>
      <c r="RSX8" s="746"/>
      <c r="RSY8" s="746"/>
      <c r="RSZ8" s="746"/>
      <c r="RTA8" s="746"/>
      <c r="RTB8" s="746"/>
      <c r="RTC8" s="746"/>
      <c r="RTD8" s="746"/>
      <c r="RTE8" s="746"/>
      <c r="RTF8" s="746"/>
      <c r="RTG8" s="746"/>
      <c r="RTH8" s="746"/>
      <c r="RTI8" s="746"/>
      <c r="RTJ8" s="746"/>
      <c r="RTK8" s="746"/>
      <c r="RTL8" s="746"/>
      <c r="RTM8" s="746"/>
      <c r="RTN8" s="746"/>
      <c r="RTO8" s="746"/>
      <c r="RTP8" s="746"/>
      <c r="RTQ8" s="746"/>
      <c r="RTR8" s="746"/>
      <c r="RTS8" s="746"/>
      <c r="RTT8" s="746"/>
      <c r="RTU8" s="746"/>
      <c r="RTV8" s="746"/>
      <c r="RTW8" s="746"/>
      <c r="RTX8" s="746"/>
      <c r="RTY8" s="746"/>
      <c r="RTZ8" s="746"/>
      <c r="RUA8" s="746"/>
      <c r="RUB8" s="746"/>
      <c r="RUC8" s="746"/>
      <c r="RUD8" s="746"/>
      <c r="RUE8" s="746"/>
      <c r="RUF8" s="746"/>
      <c r="RUG8" s="746"/>
      <c r="RUH8" s="746"/>
      <c r="RUI8" s="746"/>
      <c r="RUJ8" s="746"/>
      <c r="RUK8" s="746"/>
      <c r="RUL8" s="746"/>
      <c r="RUM8" s="746"/>
      <c r="RUN8" s="746"/>
      <c r="RUO8" s="746"/>
      <c r="RUP8" s="746"/>
      <c r="RUQ8" s="746"/>
      <c r="RUR8" s="746"/>
      <c r="RUS8" s="746"/>
      <c r="RUT8" s="746"/>
      <c r="RUU8" s="746"/>
      <c r="RUV8" s="746"/>
      <c r="RUW8" s="746"/>
      <c r="RUX8" s="746"/>
      <c r="RUY8" s="746"/>
      <c r="RUZ8" s="746"/>
      <c r="RVA8" s="746"/>
      <c r="RVB8" s="746"/>
      <c r="RVC8" s="746"/>
      <c r="RVD8" s="746"/>
      <c r="RVE8" s="746"/>
      <c r="RVF8" s="746"/>
      <c r="RVG8" s="746"/>
      <c r="RVH8" s="746"/>
      <c r="RVI8" s="746"/>
      <c r="RVJ8" s="746"/>
      <c r="RVK8" s="746"/>
      <c r="RVL8" s="746"/>
      <c r="RVM8" s="746"/>
      <c r="RVN8" s="746"/>
      <c r="RVO8" s="746"/>
      <c r="RVP8" s="746"/>
      <c r="RVQ8" s="746"/>
      <c r="RVR8" s="746"/>
      <c r="RVS8" s="746"/>
      <c r="RVT8" s="746"/>
      <c r="RVU8" s="746"/>
      <c r="RVV8" s="746"/>
      <c r="RVW8" s="746"/>
      <c r="RVX8" s="746"/>
      <c r="RVY8" s="746"/>
      <c r="RVZ8" s="746"/>
      <c r="RWA8" s="746"/>
      <c r="RWB8" s="746"/>
      <c r="RWC8" s="746"/>
      <c r="RWD8" s="746"/>
      <c r="RWE8" s="746"/>
      <c r="RWF8" s="746"/>
      <c r="RWG8" s="746"/>
      <c r="RWH8" s="746"/>
      <c r="RWI8" s="746"/>
      <c r="RWJ8" s="746"/>
      <c r="RWK8" s="746"/>
      <c r="RWL8" s="746"/>
      <c r="RWM8" s="746"/>
      <c r="RWN8" s="746"/>
      <c r="RWO8" s="746"/>
      <c r="RWP8" s="746"/>
      <c r="RWQ8" s="746"/>
      <c r="RWR8" s="746"/>
      <c r="RWS8" s="746"/>
      <c r="RWT8" s="746"/>
      <c r="RWU8" s="746"/>
      <c r="RWV8" s="746"/>
      <c r="RWW8" s="746"/>
      <c r="RWX8" s="746"/>
      <c r="RWY8" s="746"/>
      <c r="RWZ8" s="746"/>
      <c r="RXA8" s="746"/>
      <c r="RXB8" s="746"/>
      <c r="RXC8" s="746"/>
      <c r="RXD8" s="746"/>
      <c r="RXE8" s="746"/>
      <c r="RXF8" s="746"/>
      <c r="RXG8" s="746"/>
      <c r="RXH8" s="746"/>
      <c r="RXI8" s="746"/>
      <c r="RXJ8" s="746"/>
      <c r="RXK8" s="746"/>
      <c r="RXL8" s="746"/>
      <c r="RXM8" s="746"/>
      <c r="RXN8" s="746"/>
      <c r="RXO8" s="746"/>
      <c r="RXP8" s="746"/>
      <c r="RXQ8" s="746"/>
      <c r="RXR8" s="746"/>
      <c r="RXS8" s="746"/>
      <c r="RXT8" s="746"/>
      <c r="RXU8" s="746"/>
      <c r="RXV8" s="746"/>
      <c r="RXW8" s="746"/>
      <c r="RXX8" s="746"/>
      <c r="RXY8" s="746"/>
      <c r="RXZ8" s="746"/>
      <c r="RYA8" s="746"/>
      <c r="RYB8" s="746"/>
      <c r="RYC8" s="746"/>
      <c r="RYD8" s="746"/>
      <c r="RYE8" s="746"/>
      <c r="RYF8" s="746"/>
      <c r="RYG8" s="746"/>
      <c r="RYH8" s="746"/>
      <c r="RYI8" s="746"/>
      <c r="RYJ8" s="746"/>
      <c r="RYK8" s="746"/>
      <c r="RYL8" s="746"/>
      <c r="RYM8" s="746"/>
      <c r="RYN8" s="746"/>
      <c r="RYO8" s="746"/>
      <c r="RYP8" s="746"/>
      <c r="RYQ8" s="746"/>
      <c r="RYR8" s="746"/>
      <c r="RYS8" s="746"/>
      <c r="RYT8" s="746"/>
      <c r="RYU8" s="746"/>
      <c r="RYV8" s="746"/>
      <c r="RYW8" s="746"/>
      <c r="RYX8" s="746"/>
      <c r="RYY8" s="746"/>
      <c r="RYZ8" s="746"/>
      <c r="RZA8" s="746"/>
      <c r="RZB8" s="746"/>
      <c r="RZC8" s="746"/>
      <c r="RZD8" s="746"/>
      <c r="RZE8" s="746"/>
      <c r="RZF8" s="746"/>
      <c r="RZG8" s="746"/>
      <c r="RZH8" s="746"/>
      <c r="RZI8" s="746"/>
      <c r="RZJ8" s="746"/>
      <c r="RZK8" s="746"/>
      <c r="RZL8" s="746"/>
      <c r="RZM8" s="746"/>
      <c r="RZN8" s="746"/>
      <c r="RZO8" s="746"/>
      <c r="RZP8" s="746"/>
      <c r="RZQ8" s="746"/>
      <c r="RZR8" s="746"/>
      <c r="RZS8" s="746"/>
      <c r="RZT8" s="746"/>
      <c r="RZU8" s="746"/>
      <c r="RZV8" s="746"/>
      <c r="RZW8" s="746"/>
      <c r="RZX8" s="746"/>
      <c r="RZY8" s="746"/>
      <c r="RZZ8" s="746"/>
      <c r="SAA8" s="746"/>
      <c r="SAB8" s="746"/>
      <c r="SAC8" s="746"/>
      <c r="SAD8" s="746"/>
      <c r="SAE8" s="746"/>
      <c r="SAF8" s="746"/>
      <c r="SAG8" s="746"/>
      <c r="SAH8" s="746"/>
      <c r="SAI8" s="746"/>
      <c r="SAJ8" s="746"/>
      <c r="SAK8" s="746"/>
      <c r="SAL8" s="746"/>
      <c r="SAM8" s="746"/>
      <c r="SAN8" s="746"/>
      <c r="SAO8" s="746"/>
      <c r="SAP8" s="746"/>
      <c r="SAQ8" s="746"/>
      <c r="SAR8" s="746"/>
      <c r="SAS8" s="746"/>
      <c r="SAT8" s="746"/>
      <c r="SAU8" s="746"/>
      <c r="SAV8" s="746"/>
      <c r="SAW8" s="746"/>
      <c r="SAX8" s="746"/>
      <c r="SAY8" s="746"/>
      <c r="SAZ8" s="746"/>
      <c r="SBA8" s="746"/>
      <c r="SBB8" s="746"/>
      <c r="SBC8" s="746"/>
      <c r="SBD8" s="746"/>
      <c r="SBE8" s="746"/>
      <c r="SBF8" s="746"/>
      <c r="SBG8" s="746"/>
      <c r="SBH8" s="746"/>
      <c r="SBI8" s="746"/>
      <c r="SBJ8" s="746"/>
      <c r="SBK8" s="746"/>
      <c r="SBL8" s="746"/>
      <c r="SBM8" s="746"/>
      <c r="SBN8" s="746"/>
      <c r="SBO8" s="746"/>
      <c r="SBP8" s="746"/>
      <c r="SBQ8" s="746"/>
      <c r="SBR8" s="746"/>
      <c r="SBS8" s="746"/>
      <c r="SBT8" s="746"/>
      <c r="SBU8" s="746"/>
      <c r="SBV8" s="746"/>
      <c r="SBW8" s="746"/>
      <c r="SBX8" s="746"/>
      <c r="SBY8" s="746"/>
      <c r="SBZ8" s="746"/>
      <c r="SCA8" s="746"/>
      <c r="SCB8" s="746"/>
      <c r="SCC8" s="746"/>
      <c r="SCD8" s="746"/>
      <c r="SCE8" s="746"/>
      <c r="SCF8" s="746"/>
      <c r="SCG8" s="746"/>
      <c r="SCH8" s="746"/>
      <c r="SCI8" s="746"/>
      <c r="SCJ8" s="746"/>
      <c r="SCK8" s="746"/>
      <c r="SCL8" s="746"/>
      <c r="SCM8" s="746"/>
      <c r="SCN8" s="746"/>
      <c r="SCO8" s="746"/>
      <c r="SCP8" s="746"/>
      <c r="SCQ8" s="746"/>
      <c r="SCR8" s="746"/>
      <c r="SCS8" s="746"/>
      <c r="SCT8" s="746"/>
      <c r="SCU8" s="746"/>
      <c r="SCV8" s="746"/>
      <c r="SCW8" s="746"/>
      <c r="SCX8" s="746"/>
      <c r="SCY8" s="746"/>
      <c r="SCZ8" s="746"/>
      <c r="SDA8" s="746"/>
      <c r="SDB8" s="746"/>
      <c r="SDC8" s="746"/>
      <c r="SDD8" s="746"/>
      <c r="SDE8" s="746"/>
      <c r="SDF8" s="746"/>
      <c r="SDG8" s="746"/>
      <c r="SDH8" s="746"/>
      <c r="SDI8" s="746"/>
      <c r="SDJ8" s="746"/>
      <c r="SDK8" s="746"/>
      <c r="SDL8" s="746"/>
      <c r="SDM8" s="746"/>
      <c r="SDN8" s="746"/>
      <c r="SDO8" s="746"/>
      <c r="SDP8" s="746"/>
      <c r="SDQ8" s="746"/>
      <c r="SDR8" s="746"/>
      <c r="SDS8" s="746"/>
      <c r="SDT8" s="746"/>
      <c r="SDU8" s="746"/>
      <c r="SDV8" s="746"/>
      <c r="SDW8" s="746"/>
      <c r="SDX8" s="746"/>
      <c r="SDY8" s="746"/>
      <c r="SDZ8" s="746"/>
      <c r="SEA8" s="746"/>
      <c r="SEB8" s="746"/>
      <c r="SEC8" s="746"/>
      <c r="SED8" s="746"/>
      <c r="SEE8" s="746"/>
      <c r="SEF8" s="746"/>
      <c r="SEG8" s="746"/>
      <c r="SEH8" s="746"/>
      <c r="SEI8" s="746"/>
      <c r="SEJ8" s="746"/>
      <c r="SEK8" s="746"/>
      <c r="SEL8" s="746"/>
      <c r="SEM8" s="746"/>
      <c r="SEN8" s="746"/>
      <c r="SEO8" s="746"/>
      <c r="SEP8" s="746"/>
      <c r="SEQ8" s="746"/>
      <c r="SER8" s="746"/>
      <c r="SES8" s="746"/>
      <c r="SET8" s="746"/>
      <c r="SEU8" s="746"/>
      <c r="SEV8" s="746"/>
      <c r="SEW8" s="746"/>
      <c r="SEX8" s="746"/>
      <c r="SEY8" s="746"/>
      <c r="SEZ8" s="746"/>
      <c r="SFA8" s="746"/>
      <c r="SFB8" s="746"/>
      <c r="SFC8" s="746"/>
      <c r="SFD8" s="746"/>
      <c r="SFE8" s="746"/>
      <c r="SFF8" s="746"/>
      <c r="SFG8" s="746"/>
      <c r="SFH8" s="746"/>
      <c r="SFI8" s="746"/>
      <c r="SFJ8" s="746"/>
      <c r="SFK8" s="746"/>
      <c r="SFL8" s="746"/>
      <c r="SFM8" s="746"/>
      <c r="SFN8" s="746"/>
      <c r="SFO8" s="746"/>
      <c r="SFP8" s="746"/>
      <c r="SFQ8" s="746"/>
      <c r="SFR8" s="746"/>
      <c r="SFS8" s="746"/>
      <c r="SFT8" s="746"/>
      <c r="SFU8" s="746"/>
      <c r="SFV8" s="746"/>
      <c r="SFW8" s="746"/>
      <c r="SFX8" s="746"/>
      <c r="SFY8" s="746"/>
      <c r="SFZ8" s="746"/>
      <c r="SGA8" s="746"/>
      <c r="SGB8" s="746"/>
      <c r="SGC8" s="746"/>
      <c r="SGD8" s="746"/>
      <c r="SGE8" s="746"/>
      <c r="SGF8" s="746"/>
      <c r="SGG8" s="746"/>
      <c r="SGH8" s="746"/>
      <c r="SGI8" s="746"/>
      <c r="SGJ8" s="746"/>
      <c r="SGK8" s="746"/>
      <c r="SGL8" s="746"/>
      <c r="SGM8" s="746"/>
      <c r="SGN8" s="746"/>
      <c r="SGO8" s="746"/>
      <c r="SGP8" s="746"/>
      <c r="SGQ8" s="746"/>
      <c r="SGR8" s="746"/>
      <c r="SGS8" s="746"/>
      <c r="SGT8" s="746"/>
      <c r="SGU8" s="746"/>
      <c r="SGV8" s="746"/>
      <c r="SGW8" s="746"/>
      <c r="SGX8" s="746"/>
      <c r="SGY8" s="746"/>
      <c r="SGZ8" s="746"/>
      <c r="SHA8" s="746"/>
      <c r="SHB8" s="746"/>
      <c r="SHC8" s="746"/>
      <c r="SHD8" s="746"/>
      <c r="SHE8" s="746"/>
      <c r="SHF8" s="746"/>
      <c r="SHG8" s="746"/>
      <c r="SHH8" s="746"/>
      <c r="SHI8" s="746"/>
      <c r="SHJ8" s="746"/>
      <c r="SHK8" s="746"/>
      <c r="SHL8" s="746"/>
      <c r="SHM8" s="746"/>
      <c r="SHN8" s="746"/>
      <c r="SHO8" s="746"/>
      <c r="SHP8" s="746"/>
      <c r="SHQ8" s="746"/>
      <c r="SHR8" s="746"/>
      <c r="SHS8" s="746"/>
      <c r="SHT8" s="746"/>
      <c r="SHU8" s="746"/>
      <c r="SHV8" s="746"/>
      <c r="SHW8" s="746"/>
      <c r="SHX8" s="746"/>
      <c r="SHY8" s="746"/>
      <c r="SHZ8" s="746"/>
      <c r="SIA8" s="746"/>
      <c r="SIB8" s="746"/>
      <c r="SIC8" s="746"/>
      <c r="SID8" s="746"/>
      <c r="SIE8" s="746"/>
      <c r="SIF8" s="746"/>
      <c r="SIG8" s="746"/>
      <c r="SIH8" s="746"/>
      <c r="SII8" s="746"/>
      <c r="SIJ8" s="746"/>
      <c r="SIK8" s="746"/>
      <c r="SIL8" s="746"/>
      <c r="SIM8" s="746"/>
      <c r="SIN8" s="746"/>
      <c r="SIO8" s="746"/>
      <c r="SIP8" s="746"/>
      <c r="SIQ8" s="746"/>
      <c r="SIR8" s="746"/>
      <c r="SIS8" s="746"/>
      <c r="SIT8" s="746"/>
      <c r="SIU8" s="746"/>
      <c r="SIV8" s="746"/>
      <c r="SIW8" s="746"/>
      <c r="SIX8" s="746"/>
      <c r="SIY8" s="746"/>
      <c r="SIZ8" s="746"/>
      <c r="SJA8" s="746"/>
      <c r="SJB8" s="746"/>
      <c r="SJC8" s="746"/>
      <c r="SJD8" s="746"/>
      <c r="SJE8" s="746"/>
      <c r="SJF8" s="746"/>
      <c r="SJG8" s="746"/>
      <c r="SJH8" s="746"/>
      <c r="SJI8" s="746"/>
      <c r="SJJ8" s="746"/>
      <c r="SJK8" s="746"/>
      <c r="SJL8" s="746"/>
      <c r="SJM8" s="746"/>
      <c r="SJN8" s="746"/>
      <c r="SJO8" s="746"/>
      <c r="SJP8" s="746"/>
      <c r="SJQ8" s="746"/>
      <c r="SJR8" s="746"/>
      <c r="SJS8" s="746"/>
      <c r="SJT8" s="746"/>
      <c r="SJU8" s="746"/>
      <c r="SJV8" s="746"/>
      <c r="SJW8" s="746"/>
      <c r="SJX8" s="746"/>
      <c r="SJY8" s="746"/>
      <c r="SJZ8" s="746"/>
      <c r="SKA8" s="746"/>
      <c r="SKB8" s="746"/>
      <c r="SKC8" s="746"/>
      <c r="SKD8" s="746"/>
      <c r="SKE8" s="746"/>
      <c r="SKF8" s="746"/>
      <c r="SKG8" s="746"/>
      <c r="SKH8" s="746"/>
      <c r="SKI8" s="746"/>
      <c r="SKJ8" s="746"/>
      <c r="SKK8" s="746"/>
      <c r="SKL8" s="746"/>
      <c r="SKM8" s="746"/>
      <c r="SKN8" s="746"/>
      <c r="SKO8" s="746"/>
      <c r="SKP8" s="746"/>
      <c r="SKQ8" s="746"/>
      <c r="SKR8" s="746"/>
      <c r="SKS8" s="746"/>
      <c r="SKT8" s="746"/>
      <c r="SKU8" s="746"/>
      <c r="SKV8" s="746"/>
      <c r="SKW8" s="746"/>
      <c r="SKX8" s="746"/>
      <c r="SKY8" s="746"/>
      <c r="SKZ8" s="746"/>
      <c r="SLA8" s="746"/>
      <c r="SLB8" s="746"/>
      <c r="SLC8" s="746"/>
      <c r="SLD8" s="746"/>
      <c r="SLE8" s="746"/>
      <c r="SLF8" s="746"/>
      <c r="SLG8" s="746"/>
      <c r="SLH8" s="746"/>
      <c r="SLI8" s="746"/>
      <c r="SLJ8" s="746"/>
      <c r="SLK8" s="746"/>
      <c r="SLL8" s="746"/>
      <c r="SLM8" s="746"/>
      <c r="SLN8" s="746"/>
      <c r="SLO8" s="746"/>
      <c r="SLP8" s="746"/>
      <c r="SLQ8" s="746"/>
      <c r="SLR8" s="746"/>
      <c r="SLS8" s="746"/>
      <c r="SLT8" s="746"/>
      <c r="SLU8" s="746"/>
      <c r="SLV8" s="746"/>
      <c r="SLW8" s="746"/>
      <c r="SLX8" s="746"/>
      <c r="SLY8" s="746"/>
      <c r="SLZ8" s="746"/>
      <c r="SMA8" s="746"/>
      <c r="SMB8" s="746"/>
      <c r="SMC8" s="746"/>
      <c r="SMD8" s="746"/>
      <c r="SME8" s="746"/>
      <c r="SMF8" s="746"/>
      <c r="SMG8" s="746"/>
      <c r="SMH8" s="746"/>
      <c r="SMI8" s="746"/>
      <c r="SMJ8" s="746"/>
      <c r="SMK8" s="746"/>
      <c r="SML8" s="746"/>
      <c r="SMM8" s="746"/>
      <c r="SMN8" s="746"/>
      <c r="SMO8" s="746"/>
      <c r="SMP8" s="746"/>
      <c r="SMQ8" s="746"/>
      <c r="SMR8" s="746"/>
      <c r="SMS8" s="746"/>
      <c r="SMT8" s="746"/>
      <c r="SMU8" s="746"/>
      <c r="SMV8" s="746"/>
      <c r="SMW8" s="746"/>
      <c r="SMX8" s="746"/>
      <c r="SMY8" s="746"/>
      <c r="SMZ8" s="746"/>
      <c r="SNA8" s="746"/>
      <c r="SNB8" s="746"/>
      <c r="SNC8" s="746"/>
      <c r="SND8" s="746"/>
      <c r="SNE8" s="746"/>
      <c r="SNF8" s="746"/>
      <c r="SNG8" s="746"/>
      <c r="SNH8" s="746"/>
      <c r="SNI8" s="746"/>
      <c r="SNJ8" s="746"/>
      <c r="SNK8" s="746"/>
      <c r="SNL8" s="746"/>
      <c r="SNM8" s="746"/>
      <c r="SNN8" s="746"/>
      <c r="SNO8" s="746"/>
      <c r="SNP8" s="746"/>
      <c r="SNQ8" s="746"/>
      <c r="SNR8" s="746"/>
      <c r="SNS8" s="746"/>
      <c r="SNT8" s="746"/>
      <c r="SNU8" s="746"/>
      <c r="SNV8" s="746"/>
      <c r="SNW8" s="746"/>
      <c r="SNX8" s="746"/>
      <c r="SNY8" s="746"/>
      <c r="SNZ8" s="746"/>
      <c r="SOA8" s="746"/>
      <c r="SOB8" s="746"/>
      <c r="SOC8" s="746"/>
      <c r="SOD8" s="746"/>
      <c r="SOE8" s="746"/>
      <c r="SOF8" s="746"/>
      <c r="SOG8" s="746"/>
      <c r="SOH8" s="746"/>
      <c r="SOI8" s="746"/>
      <c r="SOJ8" s="746"/>
      <c r="SOK8" s="746"/>
      <c r="SOL8" s="746"/>
      <c r="SOM8" s="746"/>
      <c r="SON8" s="746"/>
      <c r="SOO8" s="746"/>
      <c r="SOP8" s="746"/>
      <c r="SOQ8" s="746"/>
      <c r="SOR8" s="746"/>
      <c r="SOS8" s="746"/>
      <c r="SOT8" s="746"/>
      <c r="SOU8" s="746"/>
      <c r="SOV8" s="746"/>
      <c r="SOW8" s="746"/>
      <c r="SOX8" s="746"/>
      <c r="SOY8" s="746"/>
      <c r="SOZ8" s="746"/>
      <c r="SPA8" s="746"/>
      <c r="SPB8" s="746"/>
      <c r="SPC8" s="746"/>
      <c r="SPD8" s="746"/>
      <c r="SPE8" s="746"/>
      <c r="SPF8" s="746"/>
      <c r="SPG8" s="746"/>
      <c r="SPH8" s="746"/>
      <c r="SPI8" s="746"/>
      <c r="SPJ8" s="746"/>
      <c r="SPK8" s="746"/>
      <c r="SPL8" s="746"/>
      <c r="SPM8" s="746"/>
      <c r="SPN8" s="746"/>
      <c r="SPO8" s="746"/>
      <c r="SPP8" s="746"/>
      <c r="SPQ8" s="746"/>
      <c r="SPR8" s="746"/>
      <c r="SPS8" s="746"/>
      <c r="SPT8" s="746"/>
      <c r="SPU8" s="746"/>
      <c r="SPV8" s="746"/>
      <c r="SPW8" s="746"/>
      <c r="SPX8" s="746"/>
      <c r="SPY8" s="746"/>
      <c r="SPZ8" s="746"/>
      <c r="SQA8" s="746"/>
      <c r="SQB8" s="746"/>
      <c r="SQC8" s="746"/>
      <c r="SQD8" s="746"/>
      <c r="SQE8" s="746"/>
      <c r="SQF8" s="746"/>
      <c r="SQG8" s="746"/>
      <c r="SQH8" s="746"/>
      <c r="SQI8" s="746"/>
      <c r="SQJ8" s="746"/>
      <c r="SQK8" s="746"/>
      <c r="SQL8" s="746"/>
      <c r="SQM8" s="746"/>
      <c r="SQN8" s="746"/>
      <c r="SQO8" s="746"/>
      <c r="SQP8" s="746"/>
      <c r="SQQ8" s="746"/>
      <c r="SQR8" s="746"/>
      <c r="SQS8" s="746"/>
      <c r="SQT8" s="746"/>
      <c r="SQU8" s="746"/>
      <c r="SQV8" s="746"/>
      <c r="SQW8" s="746"/>
      <c r="SQX8" s="746"/>
      <c r="SQY8" s="746"/>
      <c r="SQZ8" s="746"/>
      <c r="SRA8" s="746"/>
      <c r="SRB8" s="746"/>
      <c r="SRC8" s="746"/>
      <c r="SRD8" s="746"/>
      <c r="SRE8" s="746"/>
      <c r="SRF8" s="746"/>
      <c r="SRG8" s="746"/>
      <c r="SRH8" s="746"/>
      <c r="SRI8" s="746"/>
      <c r="SRJ8" s="746"/>
      <c r="SRK8" s="746"/>
      <c r="SRL8" s="746"/>
      <c r="SRM8" s="746"/>
      <c r="SRN8" s="746"/>
      <c r="SRO8" s="746"/>
      <c r="SRP8" s="746"/>
      <c r="SRQ8" s="746"/>
      <c r="SRR8" s="746"/>
      <c r="SRS8" s="746"/>
      <c r="SRT8" s="746"/>
      <c r="SRU8" s="746"/>
      <c r="SRV8" s="746"/>
      <c r="SRW8" s="746"/>
      <c r="SRX8" s="746"/>
      <c r="SRY8" s="746"/>
      <c r="SRZ8" s="746"/>
      <c r="SSA8" s="746"/>
      <c r="SSB8" s="746"/>
      <c r="SSC8" s="746"/>
      <c r="SSD8" s="746"/>
      <c r="SSE8" s="746"/>
      <c r="SSF8" s="746"/>
      <c r="SSG8" s="746"/>
      <c r="SSH8" s="746"/>
      <c r="SSI8" s="746"/>
      <c r="SSJ8" s="746"/>
      <c r="SSK8" s="746"/>
      <c r="SSL8" s="746"/>
      <c r="SSM8" s="746"/>
      <c r="SSN8" s="746"/>
      <c r="SSO8" s="746"/>
      <c r="SSP8" s="746"/>
      <c r="SSQ8" s="746"/>
      <c r="SSR8" s="746"/>
      <c r="SSS8" s="746"/>
      <c r="SST8" s="746"/>
      <c r="SSU8" s="746"/>
      <c r="SSV8" s="746"/>
      <c r="SSW8" s="746"/>
      <c r="SSX8" s="746"/>
      <c r="SSY8" s="746"/>
      <c r="SSZ8" s="746"/>
      <c r="STA8" s="746"/>
      <c r="STB8" s="746"/>
      <c r="STC8" s="746"/>
      <c r="STD8" s="746"/>
      <c r="STE8" s="746"/>
      <c r="STF8" s="746"/>
      <c r="STG8" s="746"/>
      <c r="STH8" s="746"/>
      <c r="STI8" s="746"/>
      <c r="STJ8" s="746"/>
      <c r="STK8" s="746"/>
      <c r="STL8" s="746"/>
      <c r="STM8" s="746"/>
      <c r="STN8" s="746"/>
      <c r="STO8" s="746"/>
      <c r="STP8" s="746"/>
      <c r="STQ8" s="746"/>
      <c r="STR8" s="746"/>
      <c r="STS8" s="746"/>
      <c r="STT8" s="746"/>
      <c r="STU8" s="746"/>
      <c r="STV8" s="746"/>
      <c r="STW8" s="746"/>
      <c r="STX8" s="746"/>
      <c r="STY8" s="746"/>
      <c r="STZ8" s="746"/>
      <c r="SUA8" s="746"/>
      <c r="SUB8" s="746"/>
      <c r="SUC8" s="746"/>
      <c r="SUD8" s="746"/>
      <c r="SUE8" s="746"/>
      <c r="SUF8" s="746"/>
      <c r="SUG8" s="746"/>
      <c r="SUH8" s="746"/>
      <c r="SUI8" s="746"/>
      <c r="SUJ8" s="746"/>
      <c r="SUK8" s="746"/>
      <c r="SUL8" s="746"/>
      <c r="SUM8" s="746"/>
      <c r="SUN8" s="746"/>
      <c r="SUO8" s="746"/>
      <c r="SUP8" s="746"/>
      <c r="SUQ8" s="746"/>
      <c r="SUR8" s="746"/>
      <c r="SUS8" s="746"/>
      <c r="SUT8" s="746"/>
      <c r="SUU8" s="746"/>
      <c r="SUV8" s="746"/>
      <c r="SUW8" s="746"/>
      <c r="SUX8" s="746"/>
      <c r="SUY8" s="746"/>
      <c r="SUZ8" s="746"/>
      <c r="SVA8" s="746"/>
      <c r="SVB8" s="746"/>
      <c r="SVC8" s="746"/>
      <c r="SVD8" s="746"/>
      <c r="SVE8" s="746"/>
      <c r="SVF8" s="746"/>
      <c r="SVG8" s="746"/>
      <c r="SVH8" s="746"/>
      <c r="SVI8" s="746"/>
      <c r="SVJ8" s="746"/>
      <c r="SVK8" s="746"/>
      <c r="SVL8" s="746"/>
      <c r="SVM8" s="746"/>
      <c r="SVN8" s="746"/>
      <c r="SVO8" s="746"/>
      <c r="SVP8" s="746"/>
      <c r="SVQ8" s="746"/>
      <c r="SVR8" s="746"/>
      <c r="SVS8" s="746"/>
      <c r="SVT8" s="746"/>
      <c r="SVU8" s="746"/>
      <c r="SVV8" s="746"/>
      <c r="SVW8" s="746"/>
      <c r="SVX8" s="746"/>
      <c r="SVY8" s="746"/>
      <c r="SVZ8" s="746"/>
      <c r="SWA8" s="746"/>
      <c r="SWB8" s="746"/>
      <c r="SWC8" s="746"/>
      <c r="SWD8" s="746"/>
      <c r="SWE8" s="746"/>
      <c r="SWF8" s="746"/>
      <c r="SWG8" s="746"/>
      <c r="SWH8" s="746"/>
      <c r="SWI8" s="746"/>
      <c r="SWJ8" s="746"/>
      <c r="SWK8" s="746"/>
      <c r="SWL8" s="746"/>
      <c r="SWM8" s="746"/>
      <c r="SWN8" s="746"/>
      <c r="SWO8" s="746"/>
      <c r="SWP8" s="746"/>
      <c r="SWQ8" s="746"/>
      <c r="SWR8" s="746"/>
      <c r="SWS8" s="746"/>
      <c r="SWT8" s="746"/>
      <c r="SWU8" s="746"/>
      <c r="SWV8" s="746"/>
      <c r="SWW8" s="746"/>
      <c r="SWX8" s="746"/>
      <c r="SWY8" s="746"/>
      <c r="SWZ8" s="746"/>
      <c r="SXA8" s="746"/>
      <c r="SXB8" s="746"/>
      <c r="SXC8" s="746"/>
      <c r="SXD8" s="746"/>
      <c r="SXE8" s="746"/>
      <c r="SXF8" s="746"/>
      <c r="SXG8" s="746"/>
      <c r="SXH8" s="746"/>
      <c r="SXI8" s="746"/>
      <c r="SXJ8" s="746"/>
      <c r="SXK8" s="746"/>
      <c r="SXL8" s="746"/>
      <c r="SXM8" s="746"/>
      <c r="SXN8" s="746"/>
      <c r="SXO8" s="746"/>
      <c r="SXP8" s="746"/>
      <c r="SXQ8" s="746"/>
      <c r="SXR8" s="746"/>
      <c r="SXS8" s="746"/>
      <c r="SXT8" s="746"/>
      <c r="SXU8" s="746"/>
      <c r="SXV8" s="746"/>
      <c r="SXW8" s="746"/>
      <c r="SXX8" s="746"/>
      <c r="SXY8" s="746"/>
      <c r="SXZ8" s="746"/>
      <c r="SYA8" s="746"/>
      <c r="SYB8" s="746"/>
      <c r="SYC8" s="746"/>
      <c r="SYD8" s="746"/>
      <c r="SYE8" s="746"/>
      <c r="SYF8" s="746"/>
      <c r="SYG8" s="746"/>
      <c r="SYH8" s="746"/>
      <c r="SYI8" s="746"/>
      <c r="SYJ8" s="746"/>
      <c r="SYK8" s="746"/>
      <c r="SYL8" s="746"/>
      <c r="SYM8" s="746"/>
      <c r="SYN8" s="746"/>
      <c r="SYO8" s="746"/>
      <c r="SYP8" s="746"/>
      <c r="SYQ8" s="746"/>
      <c r="SYR8" s="746"/>
      <c r="SYS8" s="746"/>
      <c r="SYT8" s="746"/>
      <c r="SYU8" s="746"/>
      <c r="SYV8" s="746"/>
      <c r="SYW8" s="746"/>
      <c r="SYX8" s="746"/>
      <c r="SYY8" s="746"/>
      <c r="SYZ8" s="746"/>
      <c r="SZA8" s="746"/>
      <c r="SZB8" s="746"/>
      <c r="SZC8" s="746"/>
      <c r="SZD8" s="746"/>
      <c r="SZE8" s="746"/>
      <c r="SZF8" s="746"/>
      <c r="SZG8" s="746"/>
      <c r="SZH8" s="746"/>
      <c r="SZI8" s="746"/>
      <c r="SZJ8" s="746"/>
      <c r="SZK8" s="746"/>
      <c r="SZL8" s="746"/>
      <c r="SZM8" s="746"/>
      <c r="SZN8" s="746"/>
      <c r="SZO8" s="746"/>
      <c r="SZP8" s="746"/>
      <c r="SZQ8" s="746"/>
      <c r="SZR8" s="746"/>
      <c r="SZS8" s="746"/>
      <c r="SZT8" s="746"/>
      <c r="SZU8" s="746"/>
      <c r="SZV8" s="746"/>
      <c r="SZW8" s="746"/>
      <c r="SZX8" s="746"/>
      <c r="SZY8" s="746"/>
      <c r="SZZ8" s="746"/>
      <c r="TAA8" s="746"/>
      <c r="TAB8" s="746"/>
      <c r="TAC8" s="746"/>
      <c r="TAD8" s="746"/>
      <c r="TAE8" s="746"/>
      <c r="TAF8" s="746"/>
      <c r="TAG8" s="746"/>
      <c r="TAH8" s="746"/>
      <c r="TAI8" s="746"/>
      <c r="TAJ8" s="746"/>
      <c r="TAK8" s="746"/>
      <c r="TAL8" s="746"/>
      <c r="TAM8" s="746"/>
      <c r="TAN8" s="746"/>
      <c r="TAO8" s="746"/>
      <c r="TAP8" s="746"/>
      <c r="TAQ8" s="746"/>
      <c r="TAR8" s="746"/>
      <c r="TAS8" s="746"/>
      <c r="TAT8" s="746"/>
      <c r="TAU8" s="746"/>
      <c r="TAV8" s="746"/>
      <c r="TAW8" s="746"/>
      <c r="TAX8" s="746"/>
      <c r="TAY8" s="746"/>
      <c r="TAZ8" s="746"/>
      <c r="TBA8" s="746"/>
      <c r="TBB8" s="746"/>
      <c r="TBC8" s="746"/>
      <c r="TBD8" s="746"/>
      <c r="TBE8" s="746"/>
      <c r="TBF8" s="746"/>
      <c r="TBG8" s="746"/>
      <c r="TBH8" s="746"/>
      <c r="TBI8" s="746"/>
      <c r="TBJ8" s="746"/>
      <c r="TBK8" s="746"/>
      <c r="TBL8" s="746"/>
      <c r="TBM8" s="746"/>
      <c r="TBN8" s="746"/>
      <c r="TBO8" s="746"/>
      <c r="TBP8" s="746"/>
      <c r="TBQ8" s="746"/>
      <c r="TBR8" s="746"/>
      <c r="TBS8" s="746"/>
      <c r="TBT8" s="746"/>
      <c r="TBU8" s="746"/>
      <c r="TBV8" s="746"/>
      <c r="TBW8" s="746"/>
      <c r="TBX8" s="746"/>
      <c r="TBY8" s="746"/>
      <c r="TBZ8" s="746"/>
      <c r="TCA8" s="746"/>
      <c r="TCB8" s="746"/>
      <c r="TCC8" s="746"/>
      <c r="TCD8" s="746"/>
      <c r="TCE8" s="746"/>
      <c r="TCF8" s="746"/>
      <c r="TCG8" s="746"/>
      <c r="TCH8" s="746"/>
      <c r="TCI8" s="746"/>
      <c r="TCJ8" s="746"/>
      <c r="TCK8" s="746"/>
      <c r="TCL8" s="746"/>
      <c r="TCM8" s="746"/>
      <c r="TCN8" s="746"/>
      <c r="TCO8" s="746"/>
      <c r="TCP8" s="746"/>
      <c r="TCQ8" s="746"/>
      <c r="TCR8" s="746"/>
      <c r="TCS8" s="746"/>
      <c r="TCT8" s="746"/>
      <c r="TCU8" s="746"/>
      <c r="TCV8" s="746"/>
      <c r="TCW8" s="746"/>
      <c r="TCX8" s="746"/>
      <c r="TCY8" s="746"/>
      <c r="TCZ8" s="746"/>
      <c r="TDA8" s="746"/>
      <c r="TDB8" s="746"/>
      <c r="TDC8" s="746"/>
      <c r="TDD8" s="746"/>
      <c r="TDE8" s="746"/>
      <c r="TDF8" s="746"/>
      <c r="TDG8" s="746"/>
      <c r="TDH8" s="746"/>
      <c r="TDI8" s="746"/>
      <c r="TDJ8" s="746"/>
      <c r="TDK8" s="746"/>
      <c r="TDL8" s="746"/>
      <c r="TDM8" s="746"/>
      <c r="TDN8" s="746"/>
      <c r="TDO8" s="746"/>
      <c r="TDP8" s="746"/>
      <c r="TDQ8" s="746"/>
      <c r="TDR8" s="746"/>
      <c r="TDS8" s="746"/>
      <c r="TDT8" s="746"/>
      <c r="TDU8" s="746"/>
      <c r="TDV8" s="746"/>
      <c r="TDW8" s="746"/>
      <c r="TDX8" s="746"/>
      <c r="TDY8" s="746"/>
      <c r="TDZ8" s="746"/>
      <c r="TEA8" s="746"/>
      <c r="TEB8" s="746"/>
      <c r="TEC8" s="746"/>
      <c r="TED8" s="746"/>
      <c r="TEE8" s="746"/>
      <c r="TEF8" s="746"/>
      <c r="TEG8" s="746"/>
      <c r="TEH8" s="746"/>
      <c r="TEI8" s="746"/>
      <c r="TEJ8" s="746"/>
      <c r="TEK8" s="746"/>
      <c r="TEL8" s="746"/>
      <c r="TEM8" s="746"/>
      <c r="TEN8" s="746"/>
      <c r="TEO8" s="746"/>
      <c r="TEP8" s="746"/>
      <c r="TEQ8" s="746"/>
      <c r="TER8" s="746"/>
      <c r="TES8" s="746"/>
      <c r="TET8" s="746"/>
      <c r="TEU8" s="746"/>
      <c r="TEV8" s="746"/>
      <c r="TEW8" s="746"/>
      <c r="TEX8" s="746"/>
      <c r="TEY8" s="746"/>
      <c r="TEZ8" s="746"/>
      <c r="TFA8" s="746"/>
      <c r="TFB8" s="746"/>
      <c r="TFC8" s="746"/>
      <c r="TFD8" s="746"/>
      <c r="TFE8" s="746"/>
      <c r="TFF8" s="746"/>
      <c r="TFG8" s="746"/>
      <c r="TFH8" s="746"/>
      <c r="TFI8" s="746"/>
      <c r="TFJ8" s="746"/>
      <c r="TFK8" s="746"/>
      <c r="TFL8" s="746"/>
      <c r="TFM8" s="746"/>
      <c r="TFN8" s="746"/>
      <c r="TFO8" s="746"/>
      <c r="TFP8" s="746"/>
      <c r="TFQ8" s="746"/>
      <c r="TFR8" s="746"/>
      <c r="TFS8" s="746"/>
      <c r="TFT8" s="746"/>
      <c r="TFU8" s="746"/>
      <c r="TFV8" s="746"/>
      <c r="TFW8" s="746"/>
      <c r="TFX8" s="746"/>
      <c r="TFY8" s="746"/>
      <c r="TFZ8" s="746"/>
      <c r="TGA8" s="746"/>
      <c r="TGB8" s="746"/>
      <c r="TGC8" s="746"/>
      <c r="TGD8" s="746"/>
      <c r="TGE8" s="746"/>
      <c r="TGF8" s="746"/>
      <c r="TGG8" s="746"/>
      <c r="TGH8" s="746"/>
      <c r="TGI8" s="746"/>
      <c r="TGJ8" s="746"/>
      <c r="TGK8" s="746"/>
      <c r="TGL8" s="746"/>
      <c r="TGM8" s="746"/>
      <c r="TGN8" s="746"/>
      <c r="TGO8" s="746"/>
      <c r="TGP8" s="746"/>
      <c r="TGQ8" s="746"/>
      <c r="TGR8" s="746"/>
      <c r="TGS8" s="746"/>
      <c r="TGT8" s="746"/>
      <c r="TGU8" s="746"/>
      <c r="TGV8" s="746"/>
      <c r="TGW8" s="746"/>
      <c r="TGX8" s="746"/>
      <c r="TGY8" s="746"/>
      <c r="TGZ8" s="746"/>
      <c r="THA8" s="746"/>
      <c r="THB8" s="746"/>
      <c r="THC8" s="746"/>
      <c r="THD8" s="746"/>
      <c r="THE8" s="746"/>
      <c r="THF8" s="746"/>
      <c r="THG8" s="746"/>
      <c r="THH8" s="746"/>
      <c r="THI8" s="746"/>
      <c r="THJ8" s="746"/>
      <c r="THK8" s="746"/>
      <c r="THL8" s="746"/>
      <c r="THM8" s="746"/>
      <c r="THN8" s="746"/>
      <c r="THO8" s="746"/>
      <c r="THP8" s="746"/>
      <c r="THQ8" s="746"/>
      <c r="THR8" s="746"/>
      <c r="THS8" s="746"/>
      <c r="THT8" s="746"/>
      <c r="THU8" s="746"/>
      <c r="THV8" s="746"/>
      <c r="THW8" s="746"/>
      <c r="THX8" s="746"/>
      <c r="THY8" s="746"/>
      <c r="THZ8" s="746"/>
      <c r="TIA8" s="746"/>
      <c r="TIB8" s="746"/>
      <c r="TIC8" s="746"/>
      <c r="TID8" s="746"/>
      <c r="TIE8" s="746"/>
      <c r="TIF8" s="746"/>
      <c r="TIG8" s="746"/>
      <c r="TIH8" s="746"/>
      <c r="TII8" s="746"/>
      <c r="TIJ8" s="746"/>
      <c r="TIK8" s="746"/>
      <c r="TIL8" s="746"/>
      <c r="TIM8" s="746"/>
      <c r="TIN8" s="746"/>
      <c r="TIO8" s="746"/>
      <c r="TIP8" s="746"/>
      <c r="TIQ8" s="746"/>
      <c r="TIR8" s="746"/>
      <c r="TIS8" s="746"/>
      <c r="TIT8" s="746"/>
      <c r="TIU8" s="746"/>
      <c r="TIV8" s="746"/>
      <c r="TIW8" s="746"/>
      <c r="TIX8" s="746"/>
      <c r="TIY8" s="746"/>
      <c r="TIZ8" s="746"/>
      <c r="TJA8" s="746"/>
      <c r="TJB8" s="746"/>
      <c r="TJC8" s="746"/>
      <c r="TJD8" s="746"/>
      <c r="TJE8" s="746"/>
      <c r="TJF8" s="746"/>
      <c r="TJG8" s="746"/>
      <c r="TJH8" s="746"/>
      <c r="TJI8" s="746"/>
      <c r="TJJ8" s="746"/>
      <c r="TJK8" s="746"/>
      <c r="TJL8" s="746"/>
      <c r="TJM8" s="746"/>
      <c r="TJN8" s="746"/>
      <c r="TJO8" s="746"/>
      <c r="TJP8" s="746"/>
      <c r="TJQ8" s="746"/>
      <c r="TJR8" s="746"/>
      <c r="TJS8" s="746"/>
      <c r="TJT8" s="746"/>
      <c r="TJU8" s="746"/>
      <c r="TJV8" s="746"/>
      <c r="TJW8" s="746"/>
      <c r="TJX8" s="746"/>
      <c r="TJY8" s="746"/>
      <c r="TJZ8" s="746"/>
      <c r="TKA8" s="746"/>
      <c r="TKB8" s="746"/>
      <c r="TKC8" s="746"/>
      <c r="TKD8" s="746"/>
      <c r="TKE8" s="746"/>
      <c r="TKF8" s="746"/>
      <c r="TKG8" s="746"/>
      <c r="TKH8" s="746"/>
      <c r="TKI8" s="746"/>
      <c r="TKJ8" s="746"/>
      <c r="TKK8" s="746"/>
      <c r="TKL8" s="746"/>
      <c r="TKM8" s="746"/>
      <c r="TKN8" s="746"/>
      <c r="TKO8" s="746"/>
      <c r="TKP8" s="746"/>
      <c r="TKQ8" s="746"/>
      <c r="TKR8" s="746"/>
      <c r="TKS8" s="746"/>
      <c r="TKT8" s="746"/>
      <c r="TKU8" s="746"/>
      <c r="TKV8" s="746"/>
      <c r="TKW8" s="746"/>
      <c r="TKX8" s="746"/>
      <c r="TKY8" s="746"/>
      <c r="TKZ8" s="746"/>
      <c r="TLA8" s="746"/>
      <c r="TLB8" s="746"/>
      <c r="TLC8" s="746"/>
      <c r="TLD8" s="746"/>
      <c r="TLE8" s="746"/>
      <c r="TLF8" s="746"/>
      <c r="TLG8" s="746"/>
      <c r="TLH8" s="746"/>
      <c r="TLI8" s="746"/>
      <c r="TLJ8" s="746"/>
      <c r="TLK8" s="746"/>
      <c r="TLL8" s="746"/>
      <c r="TLM8" s="746"/>
      <c r="TLN8" s="746"/>
      <c r="TLO8" s="746"/>
      <c r="TLP8" s="746"/>
      <c r="TLQ8" s="746"/>
      <c r="TLR8" s="746"/>
      <c r="TLS8" s="746"/>
      <c r="TLT8" s="746"/>
      <c r="TLU8" s="746"/>
      <c r="TLV8" s="746"/>
      <c r="TLW8" s="746"/>
      <c r="TLX8" s="746"/>
      <c r="TLY8" s="746"/>
      <c r="TLZ8" s="746"/>
      <c r="TMA8" s="746"/>
      <c r="TMB8" s="746"/>
      <c r="TMC8" s="746"/>
      <c r="TMD8" s="746"/>
      <c r="TME8" s="746"/>
      <c r="TMF8" s="746"/>
      <c r="TMG8" s="746"/>
      <c r="TMH8" s="746"/>
      <c r="TMI8" s="746"/>
      <c r="TMJ8" s="746"/>
      <c r="TMK8" s="746"/>
      <c r="TML8" s="746"/>
      <c r="TMM8" s="746"/>
      <c r="TMN8" s="746"/>
      <c r="TMO8" s="746"/>
      <c r="TMP8" s="746"/>
      <c r="TMQ8" s="746"/>
      <c r="TMR8" s="746"/>
      <c r="TMS8" s="746"/>
      <c r="TMT8" s="746"/>
      <c r="TMU8" s="746"/>
      <c r="TMV8" s="746"/>
      <c r="TMW8" s="746"/>
      <c r="TMX8" s="746"/>
      <c r="TMY8" s="746"/>
      <c r="TMZ8" s="746"/>
      <c r="TNA8" s="746"/>
      <c r="TNB8" s="746"/>
      <c r="TNC8" s="746"/>
      <c r="TND8" s="746"/>
      <c r="TNE8" s="746"/>
      <c r="TNF8" s="746"/>
      <c r="TNG8" s="746"/>
      <c r="TNH8" s="746"/>
      <c r="TNI8" s="746"/>
      <c r="TNJ8" s="746"/>
      <c r="TNK8" s="746"/>
      <c r="TNL8" s="746"/>
      <c r="TNM8" s="746"/>
      <c r="TNN8" s="746"/>
      <c r="TNO8" s="746"/>
      <c r="TNP8" s="746"/>
      <c r="TNQ8" s="746"/>
      <c r="TNR8" s="746"/>
      <c r="TNS8" s="746"/>
      <c r="TNT8" s="746"/>
      <c r="TNU8" s="746"/>
      <c r="TNV8" s="746"/>
      <c r="TNW8" s="746"/>
      <c r="TNX8" s="746"/>
      <c r="TNY8" s="746"/>
      <c r="TNZ8" s="746"/>
      <c r="TOA8" s="746"/>
      <c r="TOB8" s="746"/>
      <c r="TOC8" s="746"/>
      <c r="TOD8" s="746"/>
      <c r="TOE8" s="746"/>
      <c r="TOF8" s="746"/>
      <c r="TOG8" s="746"/>
      <c r="TOH8" s="746"/>
      <c r="TOI8" s="746"/>
      <c r="TOJ8" s="746"/>
      <c r="TOK8" s="746"/>
      <c r="TOL8" s="746"/>
      <c r="TOM8" s="746"/>
      <c r="TON8" s="746"/>
      <c r="TOO8" s="746"/>
      <c r="TOP8" s="746"/>
      <c r="TOQ8" s="746"/>
      <c r="TOR8" s="746"/>
      <c r="TOS8" s="746"/>
      <c r="TOT8" s="746"/>
      <c r="TOU8" s="746"/>
      <c r="TOV8" s="746"/>
      <c r="TOW8" s="746"/>
      <c r="TOX8" s="746"/>
      <c r="TOY8" s="746"/>
      <c r="TOZ8" s="746"/>
      <c r="TPA8" s="746"/>
      <c r="TPB8" s="746"/>
      <c r="TPC8" s="746"/>
      <c r="TPD8" s="746"/>
      <c r="TPE8" s="746"/>
      <c r="TPF8" s="746"/>
      <c r="TPG8" s="746"/>
      <c r="TPH8" s="746"/>
      <c r="TPI8" s="746"/>
      <c r="TPJ8" s="746"/>
      <c r="TPK8" s="746"/>
      <c r="TPL8" s="746"/>
      <c r="TPM8" s="746"/>
      <c r="TPN8" s="746"/>
      <c r="TPO8" s="746"/>
      <c r="TPP8" s="746"/>
      <c r="TPQ8" s="746"/>
      <c r="TPR8" s="746"/>
      <c r="TPS8" s="746"/>
      <c r="TPT8" s="746"/>
      <c r="TPU8" s="746"/>
      <c r="TPV8" s="746"/>
      <c r="TPW8" s="746"/>
      <c r="TPX8" s="746"/>
      <c r="TPY8" s="746"/>
      <c r="TPZ8" s="746"/>
      <c r="TQA8" s="746"/>
      <c r="TQB8" s="746"/>
      <c r="TQC8" s="746"/>
      <c r="TQD8" s="746"/>
      <c r="TQE8" s="746"/>
      <c r="TQF8" s="746"/>
      <c r="TQG8" s="746"/>
      <c r="TQH8" s="746"/>
      <c r="TQI8" s="746"/>
      <c r="TQJ8" s="746"/>
      <c r="TQK8" s="746"/>
      <c r="TQL8" s="746"/>
      <c r="TQM8" s="746"/>
      <c r="TQN8" s="746"/>
      <c r="TQO8" s="746"/>
      <c r="TQP8" s="746"/>
      <c r="TQQ8" s="746"/>
      <c r="TQR8" s="746"/>
      <c r="TQS8" s="746"/>
      <c r="TQT8" s="746"/>
      <c r="TQU8" s="746"/>
      <c r="TQV8" s="746"/>
      <c r="TQW8" s="746"/>
      <c r="TQX8" s="746"/>
      <c r="TQY8" s="746"/>
      <c r="TQZ8" s="746"/>
      <c r="TRA8" s="746"/>
      <c r="TRB8" s="746"/>
      <c r="TRC8" s="746"/>
      <c r="TRD8" s="746"/>
      <c r="TRE8" s="746"/>
      <c r="TRF8" s="746"/>
      <c r="TRG8" s="746"/>
      <c r="TRH8" s="746"/>
      <c r="TRI8" s="746"/>
      <c r="TRJ8" s="746"/>
      <c r="TRK8" s="746"/>
      <c r="TRL8" s="746"/>
      <c r="TRM8" s="746"/>
      <c r="TRN8" s="746"/>
      <c r="TRO8" s="746"/>
      <c r="TRP8" s="746"/>
      <c r="TRQ8" s="746"/>
      <c r="TRR8" s="746"/>
      <c r="TRS8" s="746"/>
      <c r="TRT8" s="746"/>
      <c r="TRU8" s="746"/>
      <c r="TRV8" s="746"/>
      <c r="TRW8" s="746"/>
      <c r="TRX8" s="746"/>
      <c r="TRY8" s="746"/>
      <c r="TRZ8" s="746"/>
      <c r="TSA8" s="746"/>
      <c r="TSB8" s="746"/>
      <c r="TSC8" s="746"/>
      <c r="TSD8" s="746"/>
      <c r="TSE8" s="746"/>
      <c r="TSF8" s="746"/>
      <c r="TSG8" s="746"/>
      <c r="TSH8" s="746"/>
      <c r="TSI8" s="746"/>
      <c r="TSJ8" s="746"/>
      <c r="TSK8" s="746"/>
      <c r="TSL8" s="746"/>
      <c r="TSM8" s="746"/>
      <c r="TSN8" s="746"/>
      <c r="TSO8" s="746"/>
      <c r="TSP8" s="746"/>
      <c r="TSQ8" s="746"/>
      <c r="TSR8" s="746"/>
      <c r="TSS8" s="746"/>
      <c r="TST8" s="746"/>
      <c r="TSU8" s="746"/>
      <c r="TSV8" s="746"/>
      <c r="TSW8" s="746"/>
      <c r="TSX8" s="746"/>
      <c r="TSY8" s="746"/>
      <c r="TSZ8" s="746"/>
      <c r="TTA8" s="746"/>
      <c r="TTB8" s="746"/>
      <c r="TTC8" s="746"/>
      <c r="TTD8" s="746"/>
      <c r="TTE8" s="746"/>
      <c r="TTF8" s="746"/>
      <c r="TTG8" s="746"/>
      <c r="TTH8" s="746"/>
      <c r="TTI8" s="746"/>
      <c r="TTJ8" s="746"/>
      <c r="TTK8" s="746"/>
      <c r="TTL8" s="746"/>
      <c r="TTM8" s="746"/>
      <c r="TTN8" s="746"/>
      <c r="TTO8" s="746"/>
      <c r="TTP8" s="746"/>
      <c r="TTQ8" s="746"/>
      <c r="TTR8" s="746"/>
      <c r="TTS8" s="746"/>
      <c r="TTT8" s="746"/>
      <c r="TTU8" s="746"/>
      <c r="TTV8" s="746"/>
      <c r="TTW8" s="746"/>
      <c r="TTX8" s="746"/>
      <c r="TTY8" s="746"/>
      <c r="TTZ8" s="746"/>
      <c r="TUA8" s="746"/>
      <c r="TUB8" s="746"/>
      <c r="TUC8" s="746"/>
      <c r="TUD8" s="746"/>
      <c r="TUE8" s="746"/>
      <c r="TUF8" s="746"/>
      <c r="TUG8" s="746"/>
      <c r="TUH8" s="746"/>
      <c r="TUI8" s="746"/>
      <c r="TUJ8" s="746"/>
      <c r="TUK8" s="746"/>
      <c r="TUL8" s="746"/>
      <c r="TUM8" s="746"/>
      <c r="TUN8" s="746"/>
      <c r="TUO8" s="746"/>
      <c r="TUP8" s="746"/>
      <c r="TUQ8" s="746"/>
      <c r="TUR8" s="746"/>
      <c r="TUS8" s="746"/>
      <c r="TUT8" s="746"/>
      <c r="TUU8" s="746"/>
      <c r="TUV8" s="746"/>
      <c r="TUW8" s="746"/>
      <c r="TUX8" s="746"/>
      <c r="TUY8" s="746"/>
      <c r="TUZ8" s="746"/>
      <c r="TVA8" s="746"/>
      <c r="TVB8" s="746"/>
      <c r="TVC8" s="746"/>
      <c r="TVD8" s="746"/>
      <c r="TVE8" s="746"/>
      <c r="TVF8" s="746"/>
      <c r="TVG8" s="746"/>
      <c r="TVH8" s="746"/>
      <c r="TVI8" s="746"/>
      <c r="TVJ8" s="746"/>
      <c r="TVK8" s="746"/>
      <c r="TVL8" s="746"/>
      <c r="TVM8" s="746"/>
      <c r="TVN8" s="746"/>
      <c r="TVO8" s="746"/>
      <c r="TVP8" s="746"/>
      <c r="TVQ8" s="746"/>
      <c r="TVR8" s="746"/>
      <c r="TVS8" s="746"/>
      <c r="TVT8" s="746"/>
      <c r="TVU8" s="746"/>
      <c r="TVV8" s="746"/>
      <c r="TVW8" s="746"/>
      <c r="TVX8" s="746"/>
      <c r="TVY8" s="746"/>
      <c r="TVZ8" s="746"/>
      <c r="TWA8" s="746"/>
      <c r="TWB8" s="746"/>
      <c r="TWC8" s="746"/>
      <c r="TWD8" s="746"/>
      <c r="TWE8" s="746"/>
      <c r="TWF8" s="746"/>
      <c r="TWG8" s="746"/>
      <c r="TWH8" s="746"/>
      <c r="TWI8" s="746"/>
      <c r="TWJ8" s="746"/>
      <c r="TWK8" s="746"/>
      <c r="TWL8" s="746"/>
      <c r="TWM8" s="746"/>
      <c r="TWN8" s="746"/>
      <c r="TWO8" s="746"/>
      <c r="TWP8" s="746"/>
      <c r="TWQ8" s="746"/>
      <c r="TWR8" s="746"/>
      <c r="TWS8" s="746"/>
      <c r="TWT8" s="746"/>
      <c r="TWU8" s="746"/>
      <c r="TWV8" s="746"/>
      <c r="TWW8" s="746"/>
      <c r="TWX8" s="746"/>
      <c r="TWY8" s="746"/>
      <c r="TWZ8" s="746"/>
      <c r="TXA8" s="746"/>
      <c r="TXB8" s="746"/>
      <c r="TXC8" s="746"/>
      <c r="TXD8" s="746"/>
      <c r="TXE8" s="746"/>
      <c r="TXF8" s="746"/>
      <c r="TXG8" s="746"/>
      <c r="TXH8" s="746"/>
      <c r="TXI8" s="746"/>
      <c r="TXJ8" s="746"/>
      <c r="TXK8" s="746"/>
      <c r="TXL8" s="746"/>
      <c r="TXM8" s="746"/>
      <c r="TXN8" s="746"/>
      <c r="TXO8" s="746"/>
      <c r="TXP8" s="746"/>
      <c r="TXQ8" s="746"/>
      <c r="TXR8" s="746"/>
      <c r="TXS8" s="746"/>
      <c r="TXT8" s="746"/>
      <c r="TXU8" s="746"/>
      <c r="TXV8" s="746"/>
      <c r="TXW8" s="746"/>
      <c r="TXX8" s="746"/>
      <c r="TXY8" s="746"/>
      <c r="TXZ8" s="746"/>
      <c r="TYA8" s="746"/>
      <c r="TYB8" s="746"/>
      <c r="TYC8" s="746"/>
      <c r="TYD8" s="746"/>
      <c r="TYE8" s="746"/>
      <c r="TYF8" s="746"/>
      <c r="TYG8" s="746"/>
      <c r="TYH8" s="746"/>
      <c r="TYI8" s="746"/>
      <c r="TYJ8" s="746"/>
      <c r="TYK8" s="746"/>
      <c r="TYL8" s="746"/>
      <c r="TYM8" s="746"/>
      <c r="TYN8" s="746"/>
      <c r="TYO8" s="746"/>
      <c r="TYP8" s="746"/>
      <c r="TYQ8" s="746"/>
      <c r="TYR8" s="746"/>
      <c r="TYS8" s="746"/>
      <c r="TYT8" s="746"/>
      <c r="TYU8" s="746"/>
      <c r="TYV8" s="746"/>
      <c r="TYW8" s="746"/>
      <c r="TYX8" s="746"/>
      <c r="TYY8" s="746"/>
      <c r="TYZ8" s="746"/>
      <c r="TZA8" s="746"/>
      <c r="TZB8" s="746"/>
      <c r="TZC8" s="746"/>
      <c r="TZD8" s="746"/>
      <c r="TZE8" s="746"/>
      <c r="TZF8" s="746"/>
      <c r="TZG8" s="746"/>
      <c r="TZH8" s="746"/>
      <c r="TZI8" s="746"/>
      <c r="TZJ8" s="746"/>
      <c r="TZK8" s="746"/>
      <c r="TZL8" s="746"/>
      <c r="TZM8" s="746"/>
      <c r="TZN8" s="746"/>
      <c r="TZO8" s="746"/>
      <c r="TZP8" s="746"/>
      <c r="TZQ8" s="746"/>
      <c r="TZR8" s="746"/>
      <c r="TZS8" s="746"/>
      <c r="TZT8" s="746"/>
      <c r="TZU8" s="746"/>
      <c r="TZV8" s="746"/>
      <c r="TZW8" s="746"/>
      <c r="TZX8" s="746"/>
      <c r="TZY8" s="746"/>
      <c r="TZZ8" s="746"/>
      <c r="UAA8" s="746"/>
      <c r="UAB8" s="746"/>
      <c r="UAC8" s="746"/>
      <c r="UAD8" s="746"/>
      <c r="UAE8" s="746"/>
      <c r="UAF8" s="746"/>
      <c r="UAG8" s="746"/>
      <c r="UAH8" s="746"/>
      <c r="UAI8" s="746"/>
      <c r="UAJ8" s="746"/>
      <c r="UAK8" s="746"/>
      <c r="UAL8" s="746"/>
      <c r="UAM8" s="746"/>
      <c r="UAN8" s="746"/>
      <c r="UAO8" s="746"/>
      <c r="UAP8" s="746"/>
      <c r="UAQ8" s="746"/>
      <c r="UAR8" s="746"/>
      <c r="UAS8" s="746"/>
      <c r="UAT8" s="746"/>
      <c r="UAU8" s="746"/>
      <c r="UAV8" s="746"/>
      <c r="UAW8" s="746"/>
      <c r="UAX8" s="746"/>
      <c r="UAY8" s="746"/>
      <c r="UAZ8" s="746"/>
      <c r="UBA8" s="746"/>
      <c r="UBB8" s="746"/>
      <c r="UBC8" s="746"/>
      <c r="UBD8" s="746"/>
      <c r="UBE8" s="746"/>
      <c r="UBF8" s="746"/>
      <c r="UBG8" s="746"/>
      <c r="UBH8" s="746"/>
      <c r="UBI8" s="746"/>
      <c r="UBJ8" s="746"/>
      <c r="UBK8" s="746"/>
      <c r="UBL8" s="746"/>
      <c r="UBM8" s="746"/>
      <c r="UBN8" s="746"/>
      <c r="UBO8" s="746"/>
      <c r="UBP8" s="746"/>
      <c r="UBQ8" s="746"/>
      <c r="UBR8" s="746"/>
      <c r="UBS8" s="746"/>
      <c r="UBT8" s="746"/>
      <c r="UBU8" s="746"/>
      <c r="UBV8" s="746"/>
      <c r="UBW8" s="746"/>
      <c r="UBX8" s="746"/>
      <c r="UBY8" s="746"/>
      <c r="UBZ8" s="746"/>
      <c r="UCA8" s="746"/>
      <c r="UCB8" s="746"/>
      <c r="UCC8" s="746"/>
      <c r="UCD8" s="746"/>
      <c r="UCE8" s="746"/>
      <c r="UCF8" s="746"/>
      <c r="UCG8" s="746"/>
      <c r="UCH8" s="746"/>
      <c r="UCI8" s="746"/>
      <c r="UCJ8" s="746"/>
      <c r="UCK8" s="746"/>
      <c r="UCL8" s="746"/>
      <c r="UCM8" s="746"/>
      <c r="UCN8" s="746"/>
      <c r="UCO8" s="746"/>
      <c r="UCP8" s="746"/>
      <c r="UCQ8" s="746"/>
      <c r="UCR8" s="746"/>
      <c r="UCS8" s="746"/>
      <c r="UCT8" s="746"/>
      <c r="UCU8" s="746"/>
      <c r="UCV8" s="746"/>
      <c r="UCW8" s="746"/>
      <c r="UCX8" s="746"/>
      <c r="UCY8" s="746"/>
      <c r="UCZ8" s="746"/>
      <c r="UDA8" s="746"/>
      <c r="UDB8" s="746"/>
      <c r="UDC8" s="746"/>
      <c r="UDD8" s="746"/>
      <c r="UDE8" s="746"/>
      <c r="UDF8" s="746"/>
      <c r="UDG8" s="746"/>
      <c r="UDH8" s="746"/>
      <c r="UDI8" s="746"/>
      <c r="UDJ8" s="746"/>
      <c r="UDK8" s="746"/>
      <c r="UDL8" s="746"/>
      <c r="UDM8" s="746"/>
      <c r="UDN8" s="746"/>
      <c r="UDO8" s="746"/>
      <c r="UDP8" s="746"/>
      <c r="UDQ8" s="746"/>
      <c r="UDR8" s="746"/>
      <c r="UDS8" s="746"/>
      <c r="UDT8" s="746"/>
      <c r="UDU8" s="746"/>
      <c r="UDV8" s="746"/>
      <c r="UDW8" s="746"/>
      <c r="UDX8" s="746"/>
      <c r="UDY8" s="746"/>
      <c r="UDZ8" s="746"/>
      <c r="UEA8" s="746"/>
      <c r="UEB8" s="746"/>
      <c r="UEC8" s="746"/>
      <c r="UED8" s="746"/>
      <c r="UEE8" s="746"/>
      <c r="UEF8" s="746"/>
      <c r="UEG8" s="746"/>
      <c r="UEH8" s="746"/>
      <c r="UEI8" s="746"/>
      <c r="UEJ8" s="746"/>
      <c r="UEK8" s="746"/>
      <c r="UEL8" s="746"/>
      <c r="UEM8" s="746"/>
      <c r="UEN8" s="746"/>
      <c r="UEO8" s="746"/>
      <c r="UEP8" s="746"/>
      <c r="UEQ8" s="746"/>
      <c r="UER8" s="746"/>
      <c r="UES8" s="746"/>
      <c r="UET8" s="746"/>
      <c r="UEU8" s="746"/>
      <c r="UEV8" s="746"/>
      <c r="UEW8" s="746"/>
      <c r="UEX8" s="746"/>
      <c r="UEY8" s="746"/>
      <c r="UEZ8" s="746"/>
      <c r="UFA8" s="746"/>
      <c r="UFB8" s="746"/>
      <c r="UFC8" s="746"/>
      <c r="UFD8" s="746"/>
      <c r="UFE8" s="746"/>
      <c r="UFF8" s="746"/>
      <c r="UFG8" s="746"/>
      <c r="UFH8" s="746"/>
      <c r="UFI8" s="746"/>
      <c r="UFJ8" s="746"/>
      <c r="UFK8" s="746"/>
      <c r="UFL8" s="746"/>
      <c r="UFM8" s="746"/>
      <c r="UFN8" s="746"/>
      <c r="UFO8" s="746"/>
      <c r="UFP8" s="746"/>
      <c r="UFQ8" s="746"/>
      <c r="UFR8" s="746"/>
      <c r="UFS8" s="746"/>
      <c r="UFT8" s="746"/>
      <c r="UFU8" s="746"/>
      <c r="UFV8" s="746"/>
      <c r="UFW8" s="746"/>
      <c r="UFX8" s="746"/>
      <c r="UFY8" s="746"/>
      <c r="UFZ8" s="746"/>
      <c r="UGA8" s="746"/>
      <c r="UGB8" s="746"/>
      <c r="UGC8" s="746"/>
      <c r="UGD8" s="746"/>
      <c r="UGE8" s="746"/>
      <c r="UGF8" s="746"/>
      <c r="UGG8" s="746"/>
      <c r="UGH8" s="746"/>
      <c r="UGI8" s="746"/>
      <c r="UGJ8" s="746"/>
      <c r="UGK8" s="746"/>
      <c r="UGL8" s="746"/>
      <c r="UGM8" s="746"/>
      <c r="UGN8" s="746"/>
      <c r="UGO8" s="746"/>
      <c r="UGP8" s="746"/>
      <c r="UGQ8" s="746"/>
      <c r="UGR8" s="746"/>
      <c r="UGS8" s="746"/>
      <c r="UGT8" s="746"/>
      <c r="UGU8" s="746"/>
      <c r="UGV8" s="746"/>
      <c r="UGW8" s="746"/>
      <c r="UGX8" s="746"/>
      <c r="UGY8" s="746"/>
      <c r="UGZ8" s="746"/>
      <c r="UHA8" s="746"/>
      <c r="UHB8" s="746"/>
      <c r="UHC8" s="746"/>
      <c r="UHD8" s="746"/>
      <c r="UHE8" s="746"/>
      <c r="UHF8" s="746"/>
      <c r="UHG8" s="746"/>
      <c r="UHH8" s="746"/>
      <c r="UHI8" s="746"/>
      <c r="UHJ8" s="746"/>
      <c r="UHK8" s="746"/>
      <c r="UHL8" s="746"/>
      <c r="UHM8" s="746"/>
      <c r="UHN8" s="746"/>
      <c r="UHO8" s="746"/>
      <c r="UHP8" s="746"/>
      <c r="UHQ8" s="746"/>
      <c r="UHR8" s="746"/>
      <c r="UHS8" s="746"/>
      <c r="UHT8" s="746"/>
      <c r="UHU8" s="746"/>
      <c r="UHV8" s="746"/>
      <c r="UHW8" s="746"/>
      <c r="UHX8" s="746"/>
      <c r="UHY8" s="746"/>
      <c r="UHZ8" s="746"/>
      <c r="UIA8" s="746"/>
      <c r="UIB8" s="746"/>
      <c r="UIC8" s="746"/>
      <c r="UID8" s="746"/>
      <c r="UIE8" s="746"/>
      <c r="UIF8" s="746"/>
      <c r="UIG8" s="746"/>
      <c r="UIH8" s="746"/>
      <c r="UII8" s="746"/>
      <c r="UIJ8" s="746"/>
      <c r="UIK8" s="746"/>
      <c r="UIL8" s="746"/>
      <c r="UIM8" s="746"/>
      <c r="UIN8" s="746"/>
      <c r="UIO8" s="746"/>
      <c r="UIP8" s="746"/>
      <c r="UIQ8" s="746"/>
      <c r="UIR8" s="746"/>
      <c r="UIS8" s="746"/>
      <c r="UIT8" s="746"/>
      <c r="UIU8" s="746"/>
      <c r="UIV8" s="746"/>
      <c r="UIW8" s="746"/>
      <c r="UIX8" s="746"/>
      <c r="UIY8" s="746"/>
      <c r="UIZ8" s="746"/>
      <c r="UJA8" s="746"/>
      <c r="UJB8" s="746"/>
      <c r="UJC8" s="746"/>
      <c r="UJD8" s="746"/>
      <c r="UJE8" s="746"/>
      <c r="UJF8" s="746"/>
      <c r="UJG8" s="746"/>
      <c r="UJH8" s="746"/>
      <c r="UJI8" s="746"/>
      <c r="UJJ8" s="746"/>
      <c r="UJK8" s="746"/>
      <c r="UJL8" s="746"/>
      <c r="UJM8" s="746"/>
      <c r="UJN8" s="746"/>
      <c r="UJO8" s="746"/>
      <c r="UJP8" s="746"/>
      <c r="UJQ8" s="746"/>
      <c r="UJR8" s="746"/>
      <c r="UJS8" s="746"/>
      <c r="UJT8" s="746"/>
      <c r="UJU8" s="746"/>
      <c r="UJV8" s="746"/>
      <c r="UJW8" s="746"/>
      <c r="UJX8" s="746"/>
      <c r="UJY8" s="746"/>
      <c r="UJZ8" s="746"/>
      <c r="UKA8" s="746"/>
      <c r="UKB8" s="746"/>
      <c r="UKC8" s="746"/>
      <c r="UKD8" s="746"/>
      <c r="UKE8" s="746"/>
      <c r="UKF8" s="746"/>
      <c r="UKG8" s="746"/>
      <c r="UKH8" s="746"/>
      <c r="UKI8" s="746"/>
      <c r="UKJ8" s="746"/>
      <c r="UKK8" s="746"/>
      <c r="UKL8" s="746"/>
      <c r="UKM8" s="746"/>
      <c r="UKN8" s="746"/>
      <c r="UKO8" s="746"/>
      <c r="UKP8" s="746"/>
      <c r="UKQ8" s="746"/>
      <c r="UKR8" s="746"/>
      <c r="UKS8" s="746"/>
      <c r="UKT8" s="746"/>
      <c r="UKU8" s="746"/>
      <c r="UKV8" s="746"/>
      <c r="UKW8" s="746"/>
      <c r="UKX8" s="746"/>
      <c r="UKY8" s="746"/>
      <c r="UKZ8" s="746"/>
      <c r="ULA8" s="746"/>
      <c r="ULB8" s="746"/>
      <c r="ULC8" s="746"/>
      <c r="ULD8" s="746"/>
      <c r="ULE8" s="746"/>
      <c r="ULF8" s="746"/>
      <c r="ULG8" s="746"/>
      <c r="ULH8" s="746"/>
      <c r="ULI8" s="746"/>
      <c r="ULJ8" s="746"/>
      <c r="ULK8" s="746"/>
      <c r="ULL8" s="746"/>
      <c r="ULM8" s="746"/>
      <c r="ULN8" s="746"/>
      <c r="ULO8" s="746"/>
      <c r="ULP8" s="746"/>
      <c r="ULQ8" s="746"/>
      <c r="ULR8" s="746"/>
      <c r="ULS8" s="746"/>
      <c r="ULT8" s="746"/>
      <c r="ULU8" s="746"/>
      <c r="ULV8" s="746"/>
      <c r="ULW8" s="746"/>
      <c r="ULX8" s="746"/>
      <c r="ULY8" s="746"/>
      <c r="ULZ8" s="746"/>
      <c r="UMA8" s="746"/>
      <c r="UMB8" s="746"/>
      <c r="UMC8" s="746"/>
      <c r="UMD8" s="746"/>
      <c r="UME8" s="746"/>
      <c r="UMF8" s="746"/>
      <c r="UMG8" s="746"/>
      <c r="UMH8" s="746"/>
      <c r="UMI8" s="746"/>
      <c r="UMJ8" s="746"/>
      <c r="UMK8" s="746"/>
      <c r="UML8" s="746"/>
      <c r="UMM8" s="746"/>
      <c r="UMN8" s="746"/>
      <c r="UMO8" s="746"/>
      <c r="UMP8" s="746"/>
      <c r="UMQ8" s="746"/>
      <c r="UMR8" s="746"/>
      <c r="UMS8" s="746"/>
      <c r="UMT8" s="746"/>
      <c r="UMU8" s="746"/>
      <c r="UMV8" s="746"/>
      <c r="UMW8" s="746"/>
      <c r="UMX8" s="746"/>
      <c r="UMY8" s="746"/>
      <c r="UMZ8" s="746"/>
      <c r="UNA8" s="746"/>
      <c r="UNB8" s="746"/>
      <c r="UNC8" s="746"/>
      <c r="UND8" s="746"/>
      <c r="UNE8" s="746"/>
      <c r="UNF8" s="746"/>
      <c r="UNG8" s="746"/>
      <c r="UNH8" s="746"/>
      <c r="UNI8" s="746"/>
      <c r="UNJ8" s="746"/>
      <c r="UNK8" s="746"/>
      <c r="UNL8" s="746"/>
      <c r="UNM8" s="746"/>
      <c r="UNN8" s="746"/>
      <c r="UNO8" s="746"/>
      <c r="UNP8" s="746"/>
      <c r="UNQ8" s="746"/>
      <c r="UNR8" s="746"/>
      <c r="UNS8" s="746"/>
      <c r="UNT8" s="746"/>
      <c r="UNU8" s="746"/>
      <c r="UNV8" s="746"/>
      <c r="UNW8" s="746"/>
      <c r="UNX8" s="746"/>
      <c r="UNY8" s="746"/>
      <c r="UNZ8" s="746"/>
      <c r="UOA8" s="746"/>
      <c r="UOB8" s="746"/>
      <c r="UOC8" s="746"/>
      <c r="UOD8" s="746"/>
      <c r="UOE8" s="746"/>
      <c r="UOF8" s="746"/>
      <c r="UOG8" s="746"/>
      <c r="UOH8" s="746"/>
      <c r="UOI8" s="746"/>
      <c r="UOJ8" s="746"/>
      <c r="UOK8" s="746"/>
      <c r="UOL8" s="746"/>
      <c r="UOM8" s="746"/>
      <c r="UON8" s="746"/>
      <c r="UOO8" s="746"/>
      <c r="UOP8" s="746"/>
      <c r="UOQ8" s="746"/>
      <c r="UOR8" s="746"/>
      <c r="UOS8" s="746"/>
      <c r="UOT8" s="746"/>
      <c r="UOU8" s="746"/>
      <c r="UOV8" s="746"/>
      <c r="UOW8" s="746"/>
      <c r="UOX8" s="746"/>
      <c r="UOY8" s="746"/>
      <c r="UOZ8" s="746"/>
      <c r="UPA8" s="746"/>
      <c r="UPB8" s="746"/>
      <c r="UPC8" s="746"/>
      <c r="UPD8" s="746"/>
      <c r="UPE8" s="746"/>
      <c r="UPF8" s="746"/>
      <c r="UPG8" s="746"/>
      <c r="UPH8" s="746"/>
      <c r="UPI8" s="746"/>
      <c r="UPJ8" s="746"/>
      <c r="UPK8" s="746"/>
      <c r="UPL8" s="746"/>
      <c r="UPM8" s="746"/>
      <c r="UPN8" s="746"/>
      <c r="UPO8" s="746"/>
      <c r="UPP8" s="746"/>
      <c r="UPQ8" s="746"/>
      <c r="UPR8" s="746"/>
      <c r="UPS8" s="746"/>
      <c r="UPT8" s="746"/>
      <c r="UPU8" s="746"/>
      <c r="UPV8" s="746"/>
      <c r="UPW8" s="746"/>
      <c r="UPX8" s="746"/>
      <c r="UPY8" s="746"/>
      <c r="UPZ8" s="746"/>
      <c r="UQA8" s="746"/>
      <c r="UQB8" s="746"/>
      <c r="UQC8" s="746"/>
      <c r="UQD8" s="746"/>
      <c r="UQE8" s="746"/>
      <c r="UQF8" s="746"/>
      <c r="UQG8" s="746"/>
      <c r="UQH8" s="746"/>
      <c r="UQI8" s="746"/>
      <c r="UQJ8" s="746"/>
      <c r="UQK8" s="746"/>
      <c r="UQL8" s="746"/>
      <c r="UQM8" s="746"/>
      <c r="UQN8" s="746"/>
      <c r="UQO8" s="746"/>
      <c r="UQP8" s="746"/>
      <c r="UQQ8" s="746"/>
      <c r="UQR8" s="746"/>
      <c r="UQS8" s="746"/>
      <c r="UQT8" s="746"/>
      <c r="UQU8" s="746"/>
      <c r="UQV8" s="746"/>
      <c r="UQW8" s="746"/>
      <c r="UQX8" s="746"/>
      <c r="UQY8" s="746"/>
      <c r="UQZ8" s="746"/>
      <c r="URA8" s="746"/>
      <c r="URB8" s="746"/>
      <c r="URC8" s="746"/>
      <c r="URD8" s="746"/>
      <c r="URE8" s="746"/>
      <c r="URF8" s="746"/>
      <c r="URG8" s="746"/>
      <c r="URH8" s="746"/>
      <c r="URI8" s="746"/>
      <c r="URJ8" s="746"/>
      <c r="URK8" s="746"/>
      <c r="URL8" s="746"/>
      <c r="URM8" s="746"/>
      <c r="URN8" s="746"/>
      <c r="URO8" s="746"/>
      <c r="URP8" s="746"/>
      <c r="URQ8" s="746"/>
      <c r="URR8" s="746"/>
      <c r="URS8" s="746"/>
      <c r="URT8" s="746"/>
      <c r="URU8" s="746"/>
      <c r="URV8" s="746"/>
      <c r="URW8" s="746"/>
      <c r="URX8" s="746"/>
      <c r="URY8" s="746"/>
      <c r="URZ8" s="746"/>
      <c r="USA8" s="746"/>
      <c r="USB8" s="746"/>
      <c r="USC8" s="746"/>
      <c r="USD8" s="746"/>
      <c r="USE8" s="746"/>
      <c r="USF8" s="746"/>
      <c r="USG8" s="746"/>
      <c r="USH8" s="746"/>
      <c r="USI8" s="746"/>
      <c r="USJ8" s="746"/>
      <c r="USK8" s="746"/>
      <c r="USL8" s="746"/>
      <c r="USM8" s="746"/>
      <c r="USN8" s="746"/>
      <c r="USO8" s="746"/>
      <c r="USP8" s="746"/>
      <c r="USQ8" s="746"/>
      <c r="USR8" s="746"/>
      <c r="USS8" s="746"/>
      <c r="UST8" s="746"/>
      <c r="USU8" s="746"/>
      <c r="USV8" s="746"/>
      <c r="USW8" s="746"/>
      <c r="USX8" s="746"/>
      <c r="USY8" s="746"/>
      <c r="USZ8" s="746"/>
      <c r="UTA8" s="746"/>
      <c r="UTB8" s="746"/>
      <c r="UTC8" s="746"/>
      <c r="UTD8" s="746"/>
      <c r="UTE8" s="746"/>
      <c r="UTF8" s="746"/>
      <c r="UTG8" s="746"/>
      <c r="UTH8" s="746"/>
      <c r="UTI8" s="746"/>
      <c r="UTJ8" s="746"/>
      <c r="UTK8" s="746"/>
      <c r="UTL8" s="746"/>
      <c r="UTM8" s="746"/>
      <c r="UTN8" s="746"/>
      <c r="UTO8" s="746"/>
      <c r="UTP8" s="746"/>
      <c r="UTQ8" s="746"/>
      <c r="UTR8" s="746"/>
      <c r="UTS8" s="746"/>
      <c r="UTT8" s="746"/>
      <c r="UTU8" s="746"/>
      <c r="UTV8" s="746"/>
      <c r="UTW8" s="746"/>
      <c r="UTX8" s="746"/>
      <c r="UTY8" s="746"/>
      <c r="UTZ8" s="746"/>
      <c r="UUA8" s="746"/>
      <c r="UUB8" s="746"/>
      <c r="UUC8" s="746"/>
      <c r="UUD8" s="746"/>
      <c r="UUE8" s="746"/>
      <c r="UUF8" s="746"/>
      <c r="UUG8" s="746"/>
      <c r="UUH8" s="746"/>
      <c r="UUI8" s="746"/>
      <c r="UUJ8" s="746"/>
      <c r="UUK8" s="746"/>
      <c r="UUL8" s="746"/>
      <c r="UUM8" s="746"/>
      <c r="UUN8" s="746"/>
      <c r="UUO8" s="746"/>
      <c r="UUP8" s="746"/>
      <c r="UUQ8" s="746"/>
      <c r="UUR8" s="746"/>
      <c r="UUS8" s="746"/>
      <c r="UUT8" s="746"/>
      <c r="UUU8" s="746"/>
      <c r="UUV8" s="746"/>
      <c r="UUW8" s="746"/>
      <c r="UUX8" s="746"/>
      <c r="UUY8" s="746"/>
      <c r="UUZ8" s="746"/>
      <c r="UVA8" s="746"/>
      <c r="UVB8" s="746"/>
      <c r="UVC8" s="746"/>
      <c r="UVD8" s="746"/>
      <c r="UVE8" s="746"/>
      <c r="UVF8" s="746"/>
      <c r="UVG8" s="746"/>
      <c r="UVH8" s="746"/>
      <c r="UVI8" s="746"/>
      <c r="UVJ8" s="746"/>
      <c r="UVK8" s="746"/>
      <c r="UVL8" s="746"/>
      <c r="UVM8" s="746"/>
      <c r="UVN8" s="746"/>
      <c r="UVO8" s="746"/>
      <c r="UVP8" s="746"/>
      <c r="UVQ8" s="746"/>
      <c r="UVR8" s="746"/>
      <c r="UVS8" s="746"/>
      <c r="UVT8" s="746"/>
      <c r="UVU8" s="746"/>
      <c r="UVV8" s="746"/>
      <c r="UVW8" s="746"/>
      <c r="UVX8" s="746"/>
      <c r="UVY8" s="746"/>
      <c r="UVZ8" s="746"/>
      <c r="UWA8" s="746"/>
      <c r="UWB8" s="746"/>
      <c r="UWC8" s="746"/>
      <c r="UWD8" s="746"/>
      <c r="UWE8" s="746"/>
      <c r="UWF8" s="746"/>
      <c r="UWG8" s="746"/>
      <c r="UWH8" s="746"/>
      <c r="UWI8" s="746"/>
      <c r="UWJ8" s="746"/>
      <c r="UWK8" s="746"/>
      <c r="UWL8" s="746"/>
      <c r="UWM8" s="746"/>
      <c r="UWN8" s="746"/>
      <c r="UWO8" s="746"/>
      <c r="UWP8" s="746"/>
      <c r="UWQ8" s="746"/>
      <c r="UWR8" s="746"/>
      <c r="UWS8" s="746"/>
      <c r="UWT8" s="746"/>
      <c r="UWU8" s="746"/>
      <c r="UWV8" s="746"/>
      <c r="UWW8" s="746"/>
      <c r="UWX8" s="746"/>
      <c r="UWY8" s="746"/>
      <c r="UWZ8" s="746"/>
      <c r="UXA8" s="746"/>
      <c r="UXB8" s="746"/>
      <c r="UXC8" s="746"/>
      <c r="UXD8" s="746"/>
      <c r="UXE8" s="746"/>
      <c r="UXF8" s="746"/>
      <c r="UXG8" s="746"/>
      <c r="UXH8" s="746"/>
      <c r="UXI8" s="746"/>
      <c r="UXJ8" s="746"/>
      <c r="UXK8" s="746"/>
      <c r="UXL8" s="746"/>
      <c r="UXM8" s="746"/>
      <c r="UXN8" s="746"/>
      <c r="UXO8" s="746"/>
      <c r="UXP8" s="746"/>
      <c r="UXQ8" s="746"/>
      <c r="UXR8" s="746"/>
      <c r="UXS8" s="746"/>
      <c r="UXT8" s="746"/>
      <c r="UXU8" s="746"/>
      <c r="UXV8" s="746"/>
      <c r="UXW8" s="746"/>
      <c r="UXX8" s="746"/>
      <c r="UXY8" s="746"/>
      <c r="UXZ8" s="746"/>
      <c r="UYA8" s="746"/>
      <c r="UYB8" s="746"/>
      <c r="UYC8" s="746"/>
      <c r="UYD8" s="746"/>
      <c r="UYE8" s="746"/>
      <c r="UYF8" s="746"/>
      <c r="UYG8" s="746"/>
      <c r="UYH8" s="746"/>
      <c r="UYI8" s="746"/>
      <c r="UYJ8" s="746"/>
      <c r="UYK8" s="746"/>
      <c r="UYL8" s="746"/>
      <c r="UYM8" s="746"/>
      <c r="UYN8" s="746"/>
      <c r="UYO8" s="746"/>
      <c r="UYP8" s="746"/>
      <c r="UYQ8" s="746"/>
      <c r="UYR8" s="746"/>
      <c r="UYS8" s="746"/>
      <c r="UYT8" s="746"/>
      <c r="UYU8" s="746"/>
      <c r="UYV8" s="746"/>
      <c r="UYW8" s="746"/>
      <c r="UYX8" s="746"/>
      <c r="UYY8" s="746"/>
      <c r="UYZ8" s="746"/>
      <c r="UZA8" s="746"/>
      <c r="UZB8" s="746"/>
      <c r="UZC8" s="746"/>
      <c r="UZD8" s="746"/>
      <c r="UZE8" s="746"/>
      <c r="UZF8" s="746"/>
      <c r="UZG8" s="746"/>
      <c r="UZH8" s="746"/>
      <c r="UZI8" s="746"/>
      <c r="UZJ8" s="746"/>
      <c r="UZK8" s="746"/>
      <c r="UZL8" s="746"/>
      <c r="UZM8" s="746"/>
      <c r="UZN8" s="746"/>
      <c r="UZO8" s="746"/>
      <c r="UZP8" s="746"/>
      <c r="UZQ8" s="746"/>
      <c r="UZR8" s="746"/>
      <c r="UZS8" s="746"/>
      <c r="UZT8" s="746"/>
      <c r="UZU8" s="746"/>
      <c r="UZV8" s="746"/>
      <c r="UZW8" s="746"/>
      <c r="UZX8" s="746"/>
      <c r="UZY8" s="746"/>
      <c r="UZZ8" s="746"/>
      <c r="VAA8" s="746"/>
      <c r="VAB8" s="746"/>
      <c r="VAC8" s="746"/>
      <c r="VAD8" s="746"/>
      <c r="VAE8" s="746"/>
      <c r="VAF8" s="746"/>
      <c r="VAG8" s="746"/>
      <c r="VAH8" s="746"/>
      <c r="VAI8" s="746"/>
      <c r="VAJ8" s="746"/>
      <c r="VAK8" s="746"/>
      <c r="VAL8" s="746"/>
      <c r="VAM8" s="746"/>
      <c r="VAN8" s="746"/>
      <c r="VAO8" s="746"/>
      <c r="VAP8" s="746"/>
      <c r="VAQ8" s="746"/>
      <c r="VAR8" s="746"/>
      <c r="VAS8" s="746"/>
      <c r="VAT8" s="746"/>
      <c r="VAU8" s="746"/>
      <c r="VAV8" s="746"/>
      <c r="VAW8" s="746"/>
      <c r="VAX8" s="746"/>
      <c r="VAY8" s="746"/>
      <c r="VAZ8" s="746"/>
      <c r="VBA8" s="746"/>
      <c r="VBB8" s="746"/>
      <c r="VBC8" s="746"/>
      <c r="VBD8" s="746"/>
      <c r="VBE8" s="746"/>
      <c r="VBF8" s="746"/>
      <c r="VBG8" s="746"/>
      <c r="VBH8" s="746"/>
      <c r="VBI8" s="746"/>
      <c r="VBJ8" s="746"/>
      <c r="VBK8" s="746"/>
      <c r="VBL8" s="746"/>
      <c r="VBM8" s="746"/>
      <c r="VBN8" s="746"/>
      <c r="VBO8" s="746"/>
      <c r="VBP8" s="746"/>
      <c r="VBQ8" s="746"/>
      <c r="VBR8" s="746"/>
      <c r="VBS8" s="746"/>
      <c r="VBT8" s="746"/>
      <c r="VBU8" s="746"/>
      <c r="VBV8" s="746"/>
      <c r="VBW8" s="746"/>
      <c r="VBX8" s="746"/>
      <c r="VBY8" s="746"/>
      <c r="VBZ8" s="746"/>
      <c r="VCA8" s="746"/>
      <c r="VCB8" s="746"/>
      <c r="VCC8" s="746"/>
      <c r="VCD8" s="746"/>
      <c r="VCE8" s="746"/>
      <c r="VCF8" s="746"/>
      <c r="VCG8" s="746"/>
      <c r="VCH8" s="746"/>
      <c r="VCI8" s="746"/>
      <c r="VCJ8" s="746"/>
      <c r="VCK8" s="746"/>
      <c r="VCL8" s="746"/>
      <c r="VCM8" s="746"/>
      <c r="VCN8" s="746"/>
      <c r="VCO8" s="746"/>
      <c r="VCP8" s="746"/>
      <c r="VCQ8" s="746"/>
      <c r="VCR8" s="746"/>
      <c r="VCS8" s="746"/>
      <c r="VCT8" s="746"/>
      <c r="VCU8" s="746"/>
      <c r="VCV8" s="746"/>
      <c r="VCW8" s="746"/>
      <c r="VCX8" s="746"/>
      <c r="VCY8" s="746"/>
      <c r="VCZ8" s="746"/>
      <c r="VDA8" s="746"/>
      <c r="VDB8" s="746"/>
      <c r="VDC8" s="746"/>
      <c r="VDD8" s="746"/>
      <c r="VDE8" s="746"/>
      <c r="VDF8" s="746"/>
      <c r="VDG8" s="746"/>
      <c r="VDH8" s="746"/>
      <c r="VDI8" s="746"/>
      <c r="VDJ8" s="746"/>
      <c r="VDK8" s="746"/>
      <c r="VDL8" s="746"/>
      <c r="VDM8" s="746"/>
      <c r="VDN8" s="746"/>
      <c r="VDO8" s="746"/>
      <c r="VDP8" s="746"/>
      <c r="VDQ8" s="746"/>
      <c r="VDR8" s="746"/>
      <c r="VDS8" s="746"/>
      <c r="VDT8" s="746"/>
      <c r="VDU8" s="746"/>
      <c r="VDV8" s="746"/>
      <c r="VDW8" s="746"/>
      <c r="VDX8" s="746"/>
      <c r="VDY8" s="746"/>
      <c r="VDZ8" s="746"/>
      <c r="VEA8" s="746"/>
      <c r="VEB8" s="746"/>
      <c r="VEC8" s="746"/>
      <c r="VED8" s="746"/>
      <c r="VEE8" s="746"/>
      <c r="VEF8" s="746"/>
      <c r="VEG8" s="746"/>
      <c r="VEH8" s="746"/>
      <c r="VEI8" s="746"/>
      <c r="VEJ8" s="746"/>
      <c r="VEK8" s="746"/>
      <c r="VEL8" s="746"/>
      <c r="VEM8" s="746"/>
      <c r="VEN8" s="746"/>
      <c r="VEO8" s="746"/>
      <c r="VEP8" s="746"/>
      <c r="VEQ8" s="746"/>
      <c r="VER8" s="746"/>
      <c r="VES8" s="746"/>
      <c r="VET8" s="746"/>
      <c r="VEU8" s="746"/>
      <c r="VEV8" s="746"/>
      <c r="VEW8" s="746"/>
      <c r="VEX8" s="746"/>
      <c r="VEY8" s="746"/>
      <c r="VEZ8" s="746"/>
      <c r="VFA8" s="746"/>
      <c r="VFB8" s="746"/>
      <c r="VFC8" s="746"/>
      <c r="VFD8" s="746"/>
      <c r="VFE8" s="746"/>
      <c r="VFF8" s="746"/>
      <c r="VFG8" s="746"/>
      <c r="VFH8" s="746"/>
      <c r="VFI8" s="746"/>
      <c r="VFJ8" s="746"/>
      <c r="VFK8" s="746"/>
      <c r="VFL8" s="746"/>
      <c r="VFM8" s="746"/>
      <c r="VFN8" s="746"/>
      <c r="VFO8" s="746"/>
      <c r="VFP8" s="746"/>
      <c r="VFQ8" s="746"/>
      <c r="VFR8" s="746"/>
      <c r="VFS8" s="746"/>
      <c r="VFT8" s="746"/>
      <c r="VFU8" s="746"/>
      <c r="VFV8" s="746"/>
      <c r="VFW8" s="746"/>
      <c r="VFX8" s="746"/>
      <c r="VFY8" s="746"/>
      <c r="VFZ8" s="746"/>
      <c r="VGA8" s="746"/>
      <c r="VGB8" s="746"/>
      <c r="VGC8" s="746"/>
      <c r="VGD8" s="746"/>
      <c r="VGE8" s="746"/>
      <c r="VGF8" s="746"/>
      <c r="VGG8" s="746"/>
      <c r="VGH8" s="746"/>
      <c r="VGI8" s="746"/>
      <c r="VGJ8" s="746"/>
      <c r="VGK8" s="746"/>
      <c r="VGL8" s="746"/>
      <c r="VGM8" s="746"/>
      <c r="VGN8" s="746"/>
      <c r="VGO8" s="746"/>
      <c r="VGP8" s="746"/>
      <c r="VGQ8" s="746"/>
      <c r="VGR8" s="746"/>
      <c r="VGS8" s="746"/>
      <c r="VGT8" s="746"/>
      <c r="VGU8" s="746"/>
      <c r="VGV8" s="746"/>
      <c r="VGW8" s="746"/>
      <c r="VGX8" s="746"/>
      <c r="VGY8" s="746"/>
      <c r="VGZ8" s="746"/>
      <c r="VHA8" s="746"/>
      <c r="VHB8" s="746"/>
      <c r="VHC8" s="746"/>
      <c r="VHD8" s="746"/>
      <c r="VHE8" s="746"/>
      <c r="VHF8" s="746"/>
      <c r="VHG8" s="746"/>
      <c r="VHH8" s="746"/>
      <c r="VHI8" s="746"/>
      <c r="VHJ8" s="746"/>
      <c r="VHK8" s="746"/>
      <c r="VHL8" s="746"/>
      <c r="VHM8" s="746"/>
      <c r="VHN8" s="746"/>
      <c r="VHO8" s="746"/>
      <c r="VHP8" s="746"/>
      <c r="VHQ8" s="746"/>
      <c r="VHR8" s="746"/>
      <c r="VHS8" s="746"/>
      <c r="VHT8" s="746"/>
      <c r="VHU8" s="746"/>
      <c r="VHV8" s="746"/>
      <c r="VHW8" s="746"/>
      <c r="VHX8" s="746"/>
      <c r="VHY8" s="746"/>
      <c r="VHZ8" s="746"/>
      <c r="VIA8" s="746"/>
      <c r="VIB8" s="746"/>
      <c r="VIC8" s="746"/>
      <c r="VID8" s="746"/>
      <c r="VIE8" s="746"/>
      <c r="VIF8" s="746"/>
      <c r="VIG8" s="746"/>
      <c r="VIH8" s="746"/>
      <c r="VII8" s="746"/>
      <c r="VIJ8" s="746"/>
      <c r="VIK8" s="746"/>
      <c r="VIL8" s="746"/>
      <c r="VIM8" s="746"/>
      <c r="VIN8" s="746"/>
      <c r="VIO8" s="746"/>
      <c r="VIP8" s="746"/>
      <c r="VIQ8" s="746"/>
      <c r="VIR8" s="746"/>
      <c r="VIS8" s="746"/>
      <c r="VIT8" s="746"/>
      <c r="VIU8" s="746"/>
      <c r="VIV8" s="746"/>
      <c r="VIW8" s="746"/>
      <c r="VIX8" s="746"/>
      <c r="VIY8" s="746"/>
      <c r="VIZ8" s="746"/>
      <c r="VJA8" s="746"/>
      <c r="VJB8" s="746"/>
      <c r="VJC8" s="746"/>
      <c r="VJD8" s="746"/>
      <c r="VJE8" s="746"/>
      <c r="VJF8" s="746"/>
      <c r="VJG8" s="746"/>
      <c r="VJH8" s="746"/>
      <c r="VJI8" s="746"/>
      <c r="VJJ8" s="746"/>
      <c r="VJK8" s="746"/>
      <c r="VJL8" s="746"/>
      <c r="VJM8" s="746"/>
      <c r="VJN8" s="746"/>
      <c r="VJO8" s="746"/>
      <c r="VJP8" s="746"/>
      <c r="VJQ8" s="746"/>
      <c r="VJR8" s="746"/>
      <c r="VJS8" s="746"/>
      <c r="VJT8" s="746"/>
      <c r="VJU8" s="746"/>
      <c r="VJV8" s="746"/>
      <c r="VJW8" s="746"/>
      <c r="VJX8" s="746"/>
      <c r="VJY8" s="746"/>
      <c r="VJZ8" s="746"/>
      <c r="VKA8" s="746"/>
      <c r="VKB8" s="746"/>
      <c r="VKC8" s="746"/>
      <c r="VKD8" s="746"/>
      <c r="VKE8" s="746"/>
      <c r="VKF8" s="746"/>
      <c r="VKG8" s="746"/>
      <c r="VKH8" s="746"/>
      <c r="VKI8" s="746"/>
      <c r="VKJ8" s="746"/>
      <c r="VKK8" s="746"/>
      <c r="VKL8" s="746"/>
      <c r="VKM8" s="746"/>
      <c r="VKN8" s="746"/>
      <c r="VKO8" s="746"/>
      <c r="VKP8" s="746"/>
      <c r="VKQ8" s="746"/>
      <c r="VKR8" s="746"/>
      <c r="VKS8" s="746"/>
      <c r="VKT8" s="746"/>
      <c r="VKU8" s="746"/>
      <c r="VKV8" s="746"/>
      <c r="VKW8" s="746"/>
      <c r="VKX8" s="746"/>
      <c r="VKY8" s="746"/>
      <c r="VKZ8" s="746"/>
      <c r="VLA8" s="746"/>
      <c r="VLB8" s="746"/>
      <c r="VLC8" s="746"/>
      <c r="VLD8" s="746"/>
      <c r="VLE8" s="746"/>
      <c r="VLF8" s="746"/>
      <c r="VLG8" s="746"/>
      <c r="VLH8" s="746"/>
      <c r="VLI8" s="746"/>
      <c r="VLJ8" s="746"/>
      <c r="VLK8" s="746"/>
      <c r="VLL8" s="746"/>
      <c r="VLM8" s="746"/>
      <c r="VLN8" s="746"/>
      <c r="VLO8" s="746"/>
      <c r="VLP8" s="746"/>
      <c r="VLQ8" s="746"/>
      <c r="VLR8" s="746"/>
      <c r="VLS8" s="746"/>
      <c r="VLT8" s="746"/>
      <c r="VLU8" s="746"/>
      <c r="VLV8" s="746"/>
      <c r="VLW8" s="746"/>
      <c r="VLX8" s="746"/>
      <c r="VLY8" s="746"/>
      <c r="VLZ8" s="746"/>
      <c r="VMA8" s="746"/>
      <c r="VMB8" s="746"/>
      <c r="VMC8" s="746"/>
      <c r="VMD8" s="746"/>
      <c r="VME8" s="746"/>
      <c r="VMF8" s="746"/>
      <c r="VMG8" s="746"/>
      <c r="VMH8" s="746"/>
      <c r="VMI8" s="746"/>
      <c r="VMJ8" s="746"/>
      <c r="VMK8" s="746"/>
      <c r="VML8" s="746"/>
      <c r="VMM8" s="746"/>
      <c r="VMN8" s="746"/>
      <c r="VMO8" s="746"/>
      <c r="VMP8" s="746"/>
      <c r="VMQ8" s="746"/>
      <c r="VMR8" s="746"/>
      <c r="VMS8" s="746"/>
      <c r="VMT8" s="746"/>
      <c r="VMU8" s="746"/>
      <c r="VMV8" s="746"/>
      <c r="VMW8" s="746"/>
      <c r="VMX8" s="746"/>
      <c r="VMY8" s="746"/>
      <c r="VMZ8" s="746"/>
      <c r="VNA8" s="746"/>
      <c r="VNB8" s="746"/>
      <c r="VNC8" s="746"/>
      <c r="VND8" s="746"/>
      <c r="VNE8" s="746"/>
      <c r="VNF8" s="746"/>
      <c r="VNG8" s="746"/>
      <c r="VNH8" s="746"/>
      <c r="VNI8" s="746"/>
      <c r="VNJ8" s="746"/>
      <c r="VNK8" s="746"/>
      <c r="VNL8" s="746"/>
      <c r="VNM8" s="746"/>
      <c r="VNN8" s="746"/>
      <c r="VNO8" s="746"/>
      <c r="VNP8" s="746"/>
      <c r="VNQ8" s="746"/>
      <c r="VNR8" s="746"/>
      <c r="VNS8" s="746"/>
      <c r="VNT8" s="746"/>
      <c r="VNU8" s="746"/>
      <c r="VNV8" s="746"/>
      <c r="VNW8" s="746"/>
      <c r="VNX8" s="746"/>
      <c r="VNY8" s="746"/>
      <c r="VNZ8" s="746"/>
      <c r="VOA8" s="746"/>
      <c r="VOB8" s="746"/>
      <c r="VOC8" s="746"/>
      <c r="VOD8" s="746"/>
      <c r="VOE8" s="746"/>
      <c r="VOF8" s="746"/>
      <c r="VOG8" s="746"/>
      <c r="VOH8" s="746"/>
      <c r="VOI8" s="746"/>
      <c r="VOJ8" s="746"/>
      <c r="VOK8" s="746"/>
      <c r="VOL8" s="746"/>
      <c r="VOM8" s="746"/>
      <c r="VON8" s="746"/>
      <c r="VOO8" s="746"/>
      <c r="VOP8" s="746"/>
      <c r="VOQ8" s="746"/>
      <c r="VOR8" s="746"/>
      <c r="VOS8" s="746"/>
      <c r="VOT8" s="746"/>
      <c r="VOU8" s="746"/>
      <c r="VOV8" s="746"/>
      <c r="VOW8" s="746"/>
      <c r="VOX8" s="746"/>
      <c r="VOY8" s="746"/>
      <c r="VOZ8" s="746"/>
      <c r="VPA8" s="746"/>
      <c r="VPB8" s="746"/>
      <c r="VPC8" s="746"/>
      <c r="VPD8" s="746"/>
      <c r="VPE8" s="746"/>
      <c r="VPF8" s="746"/>
      <c r="VPG8" s="746"/>
      <c r="VPH8" s="746"/>
      <c r="VPI8" s="746"/>
      <c r="VPJ8" s="746"/>
      <c r="VPK8" s="746"/>
      <c r="VPL8" s="746"/>
      <c r="VPM8" s="746"/>
      <c r="VPN8" s="746"/>
      <c r="VPO8" s="746"/>
      <c r="VPP8" s="746"/>
      <c r="VPQ8" s="746"/>
      <c r="VPR8" s="746"/>
      <c r="VPS8" s="746"/>
      <c r="VPT8" s="746"/>
      <c r="VPU8" s="746"/>
      <c r="VPV8" s="746"/>
      <c r="VPW8" s="746"/>
      <c r="VPX8" s="746"/>
      <c r="VPY8" s="746"/>
      <c r="VPZ8" s="746"/>
      <c r="VQA8" s="746"/>
      <c r="VQB8" s="746"/>
      <c r="VQC8" s="746"/>
      <c r="VQD8" s="746"/>
      <c r="VQE8" s="746"/>
      <c r="VQF8" s="746"/>
      <c r="VQG8" s="746"/>
      <c r="VQH8" s="746"/>
      <c r="VQI8" s="746"/>
      <c r="VQJ8" s="746"/>
      <c r="VQK8" s="746"/>
      <c r="VQL8" s="746"/>
      <c r="VQM8" s="746"/>
      <c r="VQN8" s="746"/>
      <c r="VQO8" s="746"/>
      <c r="VQP8" s="746"/>
      <c r="VQQ8" s="746"/>
      <c r="VQR8" s="746"/>
      <c r="VQS8" s="746"/>
      <c r="VQT8" s="746"/>
      <c r="VQU8" s="746"/>
      <c r="VQV8" s="746"/>
      <c r="VQW8" s="746"/>
      <c r="VQX8" s="746"/>
      <c r="VQY8" s="746"/>
      <c r="VQZ8" s="746"/>
      <c r="VRA8" s="746"/>
      <c r="VRB8" s="746"/>
      <c r="VRC8" s="746"/>
      <c r="VRD8" s="746"/>
      <c r="VRE8" s="746"/>
      <c r="VRF8" s="746"/>
      <c r="VRG8" s="746"/>
      <c r="VRH8" s="746"/>
      <c r="VRI8" s="746"/>
      <c r="VRJ8" s="746"/>
      <c r="VRK8" s="746"/>
      <c r="VRL8" s="746"/>
      <c r="VRM8" s="746"/>
      <c r="VRN8" s="746"/>
      <c r="VRO8" s="746"/>
      <c r="VRP8" s="746"/>
      <c r="VRQ8" s="746"/>
      <c r="VRR8" s="746"/>
      <c r="VRS8" s="746"/>
      <c r="VRT8" s="746"/>
      <c r="VRU8" s="746"/>
      <c r="VRV8" s="746"/>
      <c r="VRW8" s="746"/>
      <c r="VRX8" s="746"/>
      <c r="VRY8" s="746"/>
      <c r="VRZ8" s="746"/>
      <c r="VSA8" s="746"/>
      <c r="VSB8" s="746"/>
      <c r="VSC8" s="746"/>
      <c r="VSD8" s="746"/>
      <c r="VSE8" s="746"/>
      <c r="VSF8" s="746"/>
      <c r="VSG8" s="746"/>
      <c r="VSH8" s="746"/>
      <c r="VSI8" s="746"/>
      <c r="VSJ8" s="746"/>
      <c r="VSK8" s="746"/>
      <c r="VSL8" s="746"/>
      <c r="VSM8" s="746"/>
      <c r="VSN8" s="746"/>
      <c r="VSO8" s="746"/>
      <c r="VSP8" s="746"/>
      <c r="VSQ8" s="746"/>
      <c r="VSR8" s="746"/>
      <c r="VSS8" s="746"/>
      <c r="VST8" s="746"/>
      <c r="VSU8" s="746"/>
      <c r="VSV8" s="746"/>
      <c r="VSW8" s="746"/>
      <c r="VSX8" s="746"/>
      <c r="VSY8" s="746"/>
      <c r="VSZ8" s="746"/>
      <c r="VTA8" s="746"/>
      <c r="VTB8" s="746"/>
      <c r="VTC8" s="746"/>
      <c r="VTD8" s="746"/>
      <c r="VTE8" s="746"/>
      <c r="VTF8" s="746"/>
      <c r="VTG8" s="746"/>
      <c r="VTH8" s="746"/>
      <c r="VTI8" s="746"/>
      <c r="VTJ8" s="746"/>
      <c r="VTK8" s="746"/>
      <c r="VTL8" s="746"/>
      <c r="VTM8" s="746"/>
      <c r="VTN8" s="746"/>
      <c r="VTO8" s="746"/>
      <c r="VTP8" s="746"/>
      <c r="VTQ8" s="746"/>
      <c r="VTR8" s="746"/>
      <c r="VTS8" s="746"/>
      <c r="VTT8" s="746"/>
      <c r="VTU8" s="746"/>
      <c r="VTV8" s="746"/>
      <c r="VTW8" s="746"/>
      <c r="VTX8" s="746"/>
      <c r="VTY8" s="746"/>
      <c r="VTZ8" s="746"/>
      <c r="VUA8" s="746"/>
      <c r="VUB8" s="746"/>
      <c r="VUC8" s="746"/>
      <c r="VUD8" s="746"/>
      <c r="VUE8" s="746"/>
      <c r="VUF8" s="746"/>
      <c r="VUG8" s="746"/>
      <c r="VUH8" s="746"/>
      <c r="VUI8" s="746"/>
      <c r="VUJ8" s="746"/>
      <c r="VUK8" s="746"/>
      <c r="VUL8" s="746"/>
      <c r="VUM8" s="746"/>
      <c r="VUN8" s="746"/>
      <c r="VUO8" s="746"/>
      <c r="VUP8" s="746"/>
      <c r="VUQ8" s="746"/>
      <c r="VUR8" s="746"/>
      <c r="VUS8" s="746"/>
      <c r="VUT8" s="746"/>
      <c r="VUU8" s="746"/>
      <c r="VUV8" s="746"/>
      <c r="VUW8" s="746"/>
      <c r="VUX8" s="746"/>
      <c r="VUY8" s="746"/>
      <c r="VUZ8" s="746"/>
      <c r="VVA8" s="746"/>
      <c r="VVB8" s="746"/>
      <c r="VVC8" s="746"/>
      <c r="VVD8" s="746"/>
      <c r="VVE8" s="746"/>
      <c r="VVF8" s="746"/>
      <c r="VVG8" s="746"/>
      <c r="VVH8" s="746"/>
      <c r="VVI8" s="746"/>
      <c r="VVJ8" s="746"/>
      <c r="VVK8" s="746"/>
      <c r="VVL8" s="746"/>
      <c r="VVM8" s="746"/>
      <c r="VVN8" s="746"/>
      <c r="VVO8" s="746"/>
      <c r="VVP8" s="746"/>
      <c r="VVQ8" s="746"/>
      <c r="VVR8" s="746"/>
      <c r="VVS8" s="746"/>
      <c r="VVT8" s="746"/>
      <c r="VVU8" s="746"/>
      <c r="VVV8" s="746"/>
      <c r="VVW8" s="746"/>
      <c r="VVX8" s="746"/>
      <c r="VVY8" s="746"/>
      <c r="VVZ8" s="746"/>
      <c r="VWA8" s="746"/>
      <c r="VWB8" s="746"/>
      <c r="VWC8" s="746"/>
      <c r="VWD8" s="746"/>
      <c r="VWE8" s="746"/>
      <c r="VWF8" s="746"/>
      <c r="VWG8" s="746"/>
      <c r="VWH8" s="746"/>
      <c r="VWI8" s="746"/>
      <c r="VWJ8" s="746"/>
      <c r="VWK8" s="746"/>
      <c r="VWL8" s="746"/>
      <c r="VWM8" s="746"/>
      <c r="VWN8" s="746"/>
      <c r="VWO8" s="746"/>
      <c r="VWP8" s="746"/>
      <c r="VWQ8" s="746"/>
      <c r="VWR8" s="746"/>
      <c r="VWS8" s="746"/>
      <c r="VWT8" s="746"/>
      <c r="VWU8" s="746"/>
      <c r="VWV8" s="746"/>
      <c r="VWW8" s="746"/>
      <c r="VWX8" s="746"/>
      <c r="VWY8" s="746"/>
      <c r="VWZ8" s="746"/>
      <c r="VXA8" s="746"/>
      <c r="VXB8" s="746"/>
      <c r="VXC8" s="746"/>
      <c r="VXD8" s="746"/>
      <c r="VXE8" s="746"/>
      <c r="VXF8" s="746"/>
      <c r="VXG8" s="746"/>
      <c r="VXH8" s="746"/>
      <c r="VXI8" s="746"/>
      <c r="VXJ8" s="746"/>
      <c r="VXK8" s="746"/>
      <c r="VXL8" s="746"/>
      <c r="VXM8" s="746"/>
      <c r="VXN8" s="746"/>
      <c r="VXO8" s="746"/>
      <c r="VXP8" s="746"/>
      <c r="VXQ8" s="746"/>
      <c r="VXR8" s="746"/>
      <c r="VXS8" s="746"/>
      <c r="VXT8" s="746"/>
      <c r="VXU8" s="746"/>
      <c r="VXV8" s="746"/>
      <c r="VXW8" s="746"/>
      <c r="VXX8" s="746"/>
      <c r="VXY8" s="746"/>
      <c r="VXZ8" s="746"/>
      <c r="VYA8" s="746"/>
      <c r="VYB8" s="746"/>
      <c r="VYC8" s="746"/>
      <c r="VYD8" s="746"/>
      <c r="VYE8" s="746"/>
      <c r="VYF8" s="746"/>
      <c r="VYG8" s="746"/>
      <c r="VYH8" s="746"/>
      <c r="VYI8" s="746"/>
      <c r="VYJ8" s="746"/>
      <c r="VYK8" s="746"/>
      <c r="VYL8" s="746"/>
      <c r="VYM8" s="746"/>
      <c r="VYN8" s="746"/>
      <c r="VYO8" s="746"/>
      <c r="VYP8" s="746"/>
      <c r="VYQ8" s="746"/>
      <c r="VYR8" s="746"/>
      <c r="VYS8" s="746"/>
      <c r="VYT8" s="746"/>
      <c r="VYU8" s="746"/>
      <c r="VYV8" s="746"/>
      <c r="VYW8" s="746"/>
      <c r="VYX8" s="746"/>
      <c r="VYY8" s="746"/>
      <c r="VYZ8" s="746"/>
      <c r="VZA8" s="746"/>
      <c r="VZB8" s="746"/>
      <c r="VZC8" s="746"/>
      <c r="VZD8" s="746"/>
      <c r="VZE8" s="746"/>
      <c r="VZF8" s="746"/>
      <c r="VZG8" s="746"/>
      <c r="VZH8" s="746"/>
      <c r="VZI8" s="746"/>
      <c r="VZJ8" s="746"/>
      <c r="VZK8" s="746"/>
      <c r="VZL8" s="746"/>
      <c r="VZM8" s="746"/>
      <c r="VZN8" s="746"/>
      <c r="VZO8" s="746"/>
      <c r="VZP8" s="746"/>
      <c r="VZQ8" s="746"/>
      <c r="VZR8" s="746"/>
      <c r="VZS8" s="746"/>
      <c r="VZT8" s="746"/>
      <c r="VZU8" s="746"/>
      <c r="VZV8" s="746"/>
      <c r="VZW8" s="746"/>
      <c r="VZX8" s="746"/>
      <c r="VZY8" s="746"/>
      <c r="VZZ8" s="746"/>
      <c r="WAA8" s="746"/>
      <c r="WAB8" s="746"/>
      <c r="WAC8" s="746"/>
      <c r="WAD8" s="746"/>
      <c r="WAE8" s="746"/>
      <c r="WAF8" s="746"/>
      <c r="WAG8" s="746"/>
      <c r="WAH8" s="746"/>
      <c r="WAI8" s="746"/>
      <c r="WAJ8" s="746"/>
      <c r="WAK8" s="746"/>
      <c r="WAL8" s="746"/>
      <c r="WAM8" s="746"/>
      <c r="WAN8" s="746"/>
      <c r="WAO8" s="746"/>
      <c r="WAP8" s="746"/>
      <c r="WAQ8" s="746"/>
      <c r="WAR8" s="746"/>
      <c r="WAS8" s="746"/>
      <c r="WAT8" s="746"/>
      <c r="WAU8" s="746"/>
      <c r="WAV8" s="746"/>
      <c r="WAW8" s="746"/>
      <c r="WAX8" s="746"/>
      <c r="WAY8" s="746"/>
      <c r="WAZ8" s="746"/>
      <c r="WBA8" s="746"/>
      <c r="WBB8" s="746"/>
      <c r="WBC8" s="746"/>
      <c r="WBD8" s="746"/>
      <c r="WBE8" s="746"/>
      <c r="WBF8" s="746"/>
      <c r="WBG8" s="746"/>
      <c r="WBH8" s="746"/>
      <c r="WBI8" s="746"/>
      <c r="WBJ8" s="746"/>
      <c r="WBK8" s="746"/>
      <c r="WBL8" s="746"/>
      <c r="WBM8" s="746"/>
      <c r="WBN8" s="746"/>
      <c r="WBO8" s="746"/>
      <c r="WBP8" s="746"/>
      <c r="WBQ8" s="746"/>
      <c r="WBR8" s="746"/>
      <c r="WBS8" s="746"/>
      <c r="WBT8" s="746"/>
      <c r="WBU8" s="746"/>
      <c r="WBV8" s="746"/>
      <c r="WBW8" s="746"/>
      <c r="WBX8" s="746"/>
      <c r="WBY8" s="746"/>
      <c r="WBZ8" s="746"/>
      <c r="WCA8" s="746"/>
      <c r="WCB8" s="746"/>
      <c r="WCC8" s="746"/>
      <c r="WCD8" s="746"/>
      <c r="WCE8" s="746"/>
      <c r="WCF8" s="746"/>
      <c r="WCG8" s="746"/>
      <c r="WCH8" s="746"/>
      <c r="WCI8" s="746"/>
      <c r="WCJ8" s="746"/>
      <c r="WCK8" s="746"/>
      <c r="WCL8" s="746"/>
      <c r="WCM8" s="746"/>
      <c r="WCN8" s="746"/>
      <c r="WCO8" s="746"/>
      <c r="WCP8" s="746"/>
      <c r="WCQ8" s="746"/>
      <c r="WCR8" s="746"/>
      <c r="WCS8" s="746"/>
      <c r="WCT8" s="746"/>
      <c r="WCU8" s="746"/>
      <c r="WCV8" s="746"/>
      <c r="WCW8" s="746"/>
      <c r="WCX8" s="746"/>
      <c r="WCY8" s="746"/>
      <c r="WCZ8" s="746"/>
      <c r="WDA8" s="746"/>
      <c r="WDB8" s="746"/>
      <c r="WDC8" s="746"/>
      <c r="WDD8" s="746"/>
      <c r="WDE8" s="746"/>
      <c r="WDF8" s="746"/>
      <c r="WDG8" s="746"/>
      <c r="WDH8" s="746"/>
      <c r="WDI8" s="746"/>
      <c r="WDJ8" s="746"/>
      <c r="WDK8" s="746"/>
      <c r="WDL8" s="746"/>
      <c r="WDM8" s="746"/>
      <c r="WDN8" s="746"/>
      <c r="WDO8" s="746"/>
      <c r="WDP8" s="746"/>
      <c r="WDQ8" s="746"/>
      <c r="WDR8" s="746"/>
      <c r="WDS8" s="746"/>
      <c r="WDT8" s="746"/>
      <c r="WDU8" s="746"/>
      <c r="WDV8" s="746"/>
      <c r="WDW8" s="746"/>
      <c r="WDX8" s="746"/>
      <c r="WDY8" s="746"/>
      <c r="WDZ8" s="746"/>
      <c r="WEA8" s="746"/>
      <c r="WEB8" s="746"/>
      <c r="WEC8" s="746"/>
      <c r="WED8" s="746"/>
      <c r="WEE8" s="746"/>
      <c r="WEF8" s="746"/>
      <c r="WEG8" s="746"/>
      <c r="WEH8" s="746"/>
      <c r="WEI8" s="746"/>
      <c r="WEJ8" s="746"/>
      <c r="WEK8" s="746"/>
      <c r="WEL8" s="746"/>
      <c r="WEM8" s="746"/>
      <c r="WEN8" s="746"/>
      <c r="WEO8" s="746"/>
      <c r="WEP8" s="746"/>
      <c r="WEQ8" s="746"/>
      <c r="WER8" s="746"/>
      <c r="WES8" s="746"/>
      <c r="WET8" s="746"/>
      <c r="WEU8" s="746"/>
      <c r="WEV8" s="746"/>
      <c r="WEW8" s="746"/>
      <c r="WEX8" s="746"/>
      <c r="WEY8" s="746"/>
      <c r="WEZ8" s="746"/>
      <c r="WFA8" s="746"/>
      <c r="WFB8" s="746"/>
      <c r="WFC8" s="746"/>
      <c r="WFD8" s="746"/>
      <c r="WFE8" s="746"/>
      <c r="WFF8" s="746"/>
      <c r="WFG8" s="746"/>
      <c r="WFH8" s="746"/>
      <c r="WFI8" s="746"/>
      <c r="WFJ8" s="746"/>
      <c r="WFK8" s="746"/>
      <c r="WFL8" s="746"/>
      <c r="WFM8" s="746"/>
      <c r="WFN8" s="746"/>
      <c r="WFO8" s="746"/>
      <c r="WFP8" s="746"/>
      <c r="WFQ8" s="746"/>
      <c r="WFR8" s="746"/>
      <c r="WFS8" s="746"/>
      <c r="WFT8" s="746"/>
      <c r="WFU8" s="746"/>
      <c r="WFV8" s="746"/>
      <c r="WFW8" s="746"/>
      <c r="WFX8" s="746"/>
      <c r="WFY8" s="746"/>
      <c r="WFZ8" s="746"/>
      <c r="WGA8" s="746"/>
      <c r="WGB8" s="746"/>
      <c r="WGC8" s="746"/>
      <c r="WGD8" s="746"/>
      <c r="WGE8" s="746"/>
      <c r="WGF8" s="746"/>
      <c r="WGG8" s="746"/>
      <c r="WGH8" s="746"/>
      <c r="WGI8" s="746"/>
      <c r="WGJ8" s="746"/>
      <c r="WGK8" s="746"/>
      <c r="WGL8" s="746"/>
      <c r="WGM8" s="746"/>
      <c r="WGN8" s="746"/>
      <c r="WGO8" s="746"/>
      <c r="WGP8" s="746"/>
      <c r="WGQ8" s="746"/>
      <c r="WGR8" s="746"/>
      <c r="WGS8" s="746"/>
      <c r="WGT8" s="746"/>
      <c r="WGU8" s="746"/>
      <c r="WGV8" s="746"/>
      <c r="WGW8" s="746"/>
      <c r="WGX8" s="746"/>
      <c r="WGY8" s="746"/>
      <c r="WGZ8" s="746"/>
      <c r="WHA8" s="746"/>
      <c r="WHB8" s="746"/>
      <c r="WHC8" s="746"/>
      <c r="WHD8" s="746"/>
      <c r="WHE8" s="746"/>
      <c r="WHF8" s="746"/>
      <c r="WHG8" s="746"/>
      <c r="WHH8" s="746"/>
      <c r="WHI8" s="746"/>
      <c r="WHJ8" s="746"/>
      <c r="WHK8" s="746"/>
      <c r="WHL8" s="746"/>
      <c r="WHM8" s="746"/>
      <c r="WHN8" s="746"/>
      <c r="WHO8" s="746"/>
      <c r="WHP8" s="746"/>
      <c r="WHQ8" s="746"/>
      <c r="WHR8" s="746"/>
      <c r="WHS8" s="746"/>
      <c r="WHT8" s="746"/>
      <c r="WHU8" s="746"/>
      <c r="WHV8" s="746"/>
      <c r="WHW8" s="746"/>
      <c r="WHX8" s="746"/>
      <c r="WHY8" s="746"/>
      <c r="WHZ8" s="746"/>
      <c r="WIA8" s="746"/>
      <c r="WIB8" s="746"/>
      <c r="WIC8" s="746"/>
      <c r="WID8" s="746"/>
      <c r="WIE8" s="746"/>
      <c r="WIF8" s="746"/>
      <c r="WIG8" s="746"/>
      <c r="WIH8" s="746"/>
      <c r="WII8" s="746"/>
      <c r="WIJ8" s="746"/>
      <c r="WIK8" s="746"/>
      <c r="WIL8" s="746"/>
      <c r="WIM8" s="746"/>
      <c r="WIN8" s="746"/>
      <c r="WIO8" s="746"/>
      <c r="WIP8" s="746"/>
      <c r="WIQ8" s="746"/>
      <c r="WIR8" s="746"/>
      <c r="WIS8" s="746"/>
      <c r="WIT8" s="746"/>
      <c r="WIU8" s="746"/>
      <c r="WIV8" s="746"/>
      <c r="WIW8" s="746"/>
      <c r="WIX8" s="746"/>
      <c r="WIY8" s="746"/>
      <c r="WIZ8" s="746"/>
      <c r="WJA8" s="746"/>
      <c r="WJB8" s="746"/>
      <c r="WJC8" s="746"/>
      <c r="WJD8" s="746"/>
      <c r="WJE8" s="746"/>
      <c r="WJF8" s="746"/>
      <c r="WJG8" s="746"/>
      <c r="WJH8" s="746"/>
      <c r="WJI8" s="746"/>
      <c r="WJJ8" s="746"/>
      <c r="WJK8" s="746"/>
      <c r="WJL8" s="746"/>
      <c r="WJM8" s="746"/>
      <c r="WJN8" s="746"/>
      <c r="WJO8" s="746"/>
      <c r="WJP8" s="746"/>
      <c r="WJQ8" s="746"/>
      <c r="WJR8" s="746"/>
      <c r="WJS8" s="746"/>
      <c r="WJT8" s="746"/>
      <c r="WJU8" s="746"/>
      <c r="WJV8" s="746"/>
      <c r="WJW8" s="746"/>
      <c r="WJX8" s="746"/>
      <c r="WJY8" s="746"/>
      <c r="WJZ8" s="746"/>
      <c r="WKA8" s="746"/>
      <c r="WKB8" s="746"/>
      <c r="WKC8" s="746"/>
      <c r="WKD8" s="746"/>
      <c r="WKE8" s="746"/>
      <c r="WKF8" s="746"/>
      <c r="WKG8" s="746"/>
      <c r="WKH8" s="746"/>
      <c r="WKI8" s="746"/>
      <c r="WKJ8" s="746"/>
      <c r="WKK8" s="746"/>
      <c r="WKL8" s="746"/>
      <c r="WKM8" s="746"/>
      <c r="WKN8" s="746"/>
      <c r="WKO8" s="746"/>
      <c r="WKP8" s="746"/>
      <c r="WKQ8" s="746"/>
      <c r="WKR8" s="746"/>
      <c r="WKS8" s="746"/>
      <c r="WKT8" s="746"/>
      <c r="WKU8" s="746"/>
      <c r="WKV8" s="746"/>
      <c r="WKW8" s="746"/>
      <c r="WKX8" s="746"/>
      <c r="WKY8" s="746"/>
      <c r="WKZ8" s="746"/>
      <c r="WLA8" s="746"/>
      <c r="WLB8" s="746"/>
      <c r="WLC8" s="746"/>
      <c r="WLD8" s="746"/>
      <c r="WLE8" s="746"/>
      <c r="WLF8" s="746"/>
      <c r="WLG8" s="746"/>
      <c r="WLH8" s="746"/>
      <c r="WLI8" s="746"/>
      <c r="WLJ8" s="746"/>
      <c r="WLK8" s="746"/>
      <c r="WLL8" s="746"/>
      <c r="WLM8" s="746"/>
      <c r="WLN8" s="746"/>
      <c r="WLO8" s="746"/>
      <c r="WLP8" s="746"/>
      <c r="WLQ8" s="746"/>
      <c r="WLR8" s="746"/>
      <c r="WLS8" s="746"/>
      <c r="WLT8" s="746"/>
      <c r="WLU8" s="746"/>
      <c r="WLV8" s="746"/>
      <c r="WLW8" s="746"/>
      <c r="WLX8" s="746"/>
      <c r="WLY8" s="746"/>
      <c r="WLZ8" s="746"/>
      <c r="WMA8" s="746"/>
      <c r="WMB8" s="746"/>
      <c r="WMC8" s="746"/>
      <c r="WMD8" s="746"/>
      <c r="WME8" s="746"/>
      <c r="WMF8" s="746"/>
      <c r="WMG8" s="746"/>
      <c r="WMH8" s="746"/>
      <c r="WMI8" s="746"/>
      <c r="WMJ8" s="746"/>
      <c r="WMK8" s="746"/>
      <c r="WML8" s="746"/>
      <c r="WMM8" s="746"/>
      <c r="WMN8" s="746"/>
      <c r="WMO8" s="746"/>
      <c r="WMP8" s="746"/>
      <c r="WMQ8" s="746"/>
      <c r="WMR8" s="746"/>
      <c r="WMS8" s="746"/>
      <c r="WMT8" s="746"/>
      <c r="WMU8" s="746"/>
      <c r="WMV8" s="746"/>
      <c r="WMW8" s="746"/>
      <c r="WMX8" s="746"/>
      <c r="WMY8" s="746"/>
      <c r="WMZ8" s="746"/>
      <c r="WNA8" s="746"/>
      <c r="WNB8" s="746"/>
      <c r="WNC8" s="746"/>
      <c r="WND8" s="746"/>
      <c r="WNE8" s="746"/>
      <c r="WNF8" s="746"/>
      <c r="WNG8" s="746"/>
      <c r="WNH8" s="746"/>
      <c r="WNI8" s="746"/>
      <c r="WNJ8" s="746"/>
      <c r="WNK8" s="746"/>
      <c r="WNL8" s="746"/>
      <c r="WNM8" s="746"/>
      <c r="WNN8" s="746"/>
      <c r="WNO8" s="746"/>
      <c r="WNP8" s="746"/>
      <c r="WNQ8" s="746"/>
      <c r="WNR8" s="746"/>
      <c r="WNS8" s="746"/>
      <c r="WNT8" s="746"/>
      <c r="WNU8" s="746"/>
      <c r="WNV8" s="746"/>
      <c r="WNW8" s="746"/>
      <c r="WNX8" s="746"/>
      <c r="WNY8" s="746"/>
      <c r="WNZ8" s="746"/>
      <c r="WOA8" s="746"/>
      <c r="WOB8" s="746"/>
      <c r="WOC8" s="746"/>
      <c r="WOD8" s="746"/>
      <c r="WOE8" s="746"/>
      <c r="WOF8" s="746"/>
      <c r="WOG8" s="746"/>
      <c r="WOH8" s="746"/>
      <c r="WOI8" s="746"/>
      <c r="WOJ8" s="746"/>
      <c r="WOK8" s="746"/>
      <c r="WOL8" s="746"/>
      <c r="WOM8" s="746"/>
      <c r="WON8" s="746"/>
      <c r="WOO8" s="746"/>
      <c r="WOP8" s="746"/>
      <c r="WOQ8" s="746"/>
      <c r="WOR8" s="746"/>
      <c r="WOS8" s="746"/>
      <c r="WOT8" s="746"/>
      <c r="WOU8" s="746"/>
      <c r="WOV8" s="746"/>
      <c r="WOW8" s="746"/>
      <c r="WOX8" s="746"/>
      <c r="WOY8" s="746"/>
      <c r="WOZ8" s="746"/>
      <c r="WPA8" s="746"/>
      <c r="WPB8" s="746"/>
      <c r="WPC8" s="746"/>
      <c r="WPD8" s="746"/>
      <c r="WPE8" s="746"/>
      <c r="WPF8" s="746"/>
      <c r="WPG8" s="746"/>
      <c r="WPH8" s="746"/>
      <c r="WPI8" s="746"/>
      <c r="WPJ8" s="746"/>
      <c r="WPK8" s="746"/>
      <c r="WPL8" s="746"/>
      <c r="WPM8" s="746"/>
      <c r="WPN8" s="746"/>
      <c r="WPO8" s="746"/>
      <c r="WPP8" s="746"/>
      <c r="WPQ8" s="746"/>
      <c r="WPR8" s="746"/>
      <c r="WPS8" s="746"/>
      <c r="WPT8" s="746"/>
      <c r="WPU8" s="746"/>
      <c r="WPV8" s="746"/>
      <c r="WPW8" s="746"/>
      <c r="WPX8" s="746"/>
      <c r="WPY8" s="746"/>
      <c r="WPZ8" s="746"/>
      <c r="WQA8" s="746"/>
      <c r="WQB8" s="746"/>
      <c r="WQC8" s="746"/>
      <c r="WQD8" s="746"/>
      <c r="WQE8" s="746"/>
      <c r="WQF8" s="746"/>
      <c r="WQG8" s="746"/>
      <c r="WQH8" s="746"/>
      <c r="WQI8" s="746"/>
      <c r="WQJ8" s="746"/>
      <c r="WQK8" s="746"/>
      <c r="WQL8" s="746"/>
      <c r="WQM8" s="746"/>
      <c r="WQN8" s="746"/>
      <c r="WQO8" s="746"/>
      <c r="WQP8" s="746"/>
      <c r="WQQ8" s="746"/>
      <c r="WQR8" s="746"/>
      <c r="WQS8" s="746"/>
      <c r="WQT8" s="746"/>
      <c r="WQU8" s="746"/>
      <c r="WQV8" s="746"/>
      <c r="WQW8" s="746"/>
      <c r="WQX8" s="746"/>
      <c r="WQY8" s="746"/>
      <c r="WQZ8" s="746"/>
      <c r="WRA8" s="746"/>
      <c r="WRB8" s="746"/>
      <c r="WRC8" s="746"/>
      <c r="WRD8" s="746"/>
      <c r="WRE8" s="746"/>
      <c r="WRF8" s="746"/>
      <c r="WRG8" s="746"/>
      <c r="WRH8" s="746"/>
      <c r="WRI8" s="746"/>
      <c r="WRJ8" s="746"/>
      <c r="WRK8" s="746"/>
      <c r="WRL8" s="746"/>
      <c r="WRM8" s="746"/>
      <c r="WRN8" s="746"/>
      <c r="WRO8" s="746"/>
      <c r="WRP8" s="746"/>
      <c r="WRQ8" s="746"/>
      <c r="WRR8" s="746"/>
      <c r="WRS8" s="746"/>
      <c r="WRT8" s="746"/>
      <c r="WRU8" s="746"/>
      <c r="WRV8" s="746"/>
      <c r="WRW8" s="746"/>
      <c r="WRX8" s="746"/>
      <c r="WRY8" s="746"/>
      <c r="WRZ8" s="746"/>
      <c r="WSA8" s="746"/>
      <c r="WSB8" s="746"/>
      <c r="WSC8" s="746"/>
      <c r="WSD8" s="746"/>
      <c r="WSE8" s="746"/>
      <c r="WSF8" s="746"/>
      <c r="WSG8" s="746"/>
      <c r="WSH8" s="746"/>
      <c r="WSI8" s="746"/>
      <c r="WSJ8" s="746"/>
      <c r="WSK8" s="746"/>
      <c r="WSL8" s="746"/>
      <c r="WSM8" s="746"/>
      <c r="WSN8" s="746"/>
      <c r="WSO8" s="746"/>
      <c r="WSP8" s="746"/>
      <c r="WSQ8" s="746"/>
      <c r="WSR8" s="746"/>
      <c r="WSS8" s="746"/>
      <c r="WST8" s="746"/>
      <c r="WSU8" s="746"/>
      <c r="WSV8" s="746"/>
      <c r="WSW8" s="746"/>
      <c r="WSX8" s="746"/>
      <c r="WSY8" s="746"/>
      <c r="WSZ8" s="746"/>
      <c r="WTA8" s="746"/>
      <c r="WTB8" s="746"/>
      <c r="WTC8" s="746"/>
      <c r="WTD8" s="746"/>
      <c r="WTE8" s="746"/>
      <c r="WTF8" s="746"/>
      <c r="WTG8" s="746"/>
      <c r="WTH8" s="746"/>
      <c r="WTI8" s="746"/>
      <c r="WTJ8" s="746"/>
      <c r="WTK8" s="746"/>
      <c r="WTL8" s="746"/>
      <c r="WTM8" s="746"/>
      <c r="WTN8" s="746"/>
      <c r="WTO8" s="746"/>
      <c r="WTP8" s="746"/>
      <c r="WTQ8" s="746"/>
      <c r="WTR8" s="746"/>
      <c r="WTS8" s="746"/>
      <c r="WTT8" s="746"/>
      <c r="WTU8" s="746"/>
      <c r="WTV8" s="746"/>
      <c r="WTW8" s="746"/>
      <c r="WTX8" s="746"/>
      <c r="WTY8" s="746"/>
      <c r="WTZ8" s="746"/>
      <c r="WUA8" s="746"/>
      <c r="WUB8" s="746"/>
      <c r="WUC8" s="746"/>
      <c r="WUD8" s="746"/>
      <c r="WUE8" s="746"/>
      <c r="WUF8" s="746"/>
      <c r="WUG8" s="746"/>
      <c r="WUH8" s="746"/>
      <c r="WUI8" s="746"/>
      <c r="WUJ8" s="746"/>
      <c r="WUK8" s="746"/>
      <c r="WUL8" s="746"/>
      <c r="WUM8" s="746"/>
      <c r="WUN8" s="746"/>
      <c r="WUO8" s="746"/>
      <c r="WUP8" s="746"/>
      <c r="WUQ8" s="746"/>
      <c r="WUR8" s="746"/>
      <c r="WUS8" s="746"/>
      <c r="WUT8" s="746"/>
      <c r="WUU8" s="746"/>
      <c r="WUV8" s="746"/>
      <c r="WUW8" s="746"/>
      <c r="WUX8" s="746"/>
      <c r="WUY8" s="746"/>
      <c r="WUZ8" s="746"/>
      <c r="WVA8" s="746"/>
      <c r="WVB8" s="746"/>
      <c r="WVC8" s="746"/>
      <c r="WVD8" s="746"/>
      <c r="WVE8" s="746"/>
      <c r="WVF8" s="746"/>
      <c r="WVG8" s="746"/>
      <c r="WVH8" s="746"/>
      <c r="WVI8" s="746"/>
      <c r="WVJ8" s="746"/>
      <c r="WVK8" s="746"/>
      <c r="WVL8" s="746"/>
      <c r="WVM8" s="746"/>
      <c r="WVN8" s="746"/>
      <c r="WVO8" s="746"/>
      <c r="WVP8" s="746"/>
      <c r="WVQ8" s="746"/>
      <c r="WVR8" s="746"/>
      <c r="WVS8" s="746"/>
      <c r="WVT8" s="746"/>
      <c r="WVU8" s="746"/>
      <c r="WVV8" s="746"/>
      <c r="WVW8" s="746"/>
      <c r="WVX8" s="746"/>
      <c r="WVY8" s="746"/>
      <c r="WVZ8" s="746"/>
      <c r="WWA8" s="746"/>
      <c r="WWB8" s="746"/>
      <c r="WWC8" s="746"/>
      <c r="WWD8" s="746"/>
      <c r="WWE8" s="746"/>
      <c r="WWF8" s="746"/>
      <c r="WWG8" s="746"/>
      <c r="WWH8" s="746"/>
      <c r="WWI8" s="746"/>
      <c r="WWJ8" s="746"/>
      <c r="WWK8" s="746"/>
      <c r="WWL8" s="746"/>
      <c r="WWM8" s="746"/>
      <c r="WWN8" s="746"/>
      <c r="WWO8" s="746"/>
      <c r="WWP8" s="746"/>
      <c r="WWQ8" s="746"/>
      <c r="WWR8" s="746"/>
      <c r="WWS8" s="746"/>
      <c r="WWT8" s="746"/>
      <c r="WWU8" s="746"/>
      <c r="WWV8" s="746"/>
      <c r="WWW8" s="746"/>
      <c r="WWX8" s="746"/>
      <c r="WWY8" s="746"/>
      <c r="WWZ8" s="746"/>
      <c r="WXA8" s="746"/>
      <c r="WXB8" s="746"/>
      <c r="WXC8" s="746"/>
      <c r="WXD8" s="746"/>
      <c r="WXE8" s="746"/>
      <c r="WXF8" s="746"/>
      <c r="WXG8" s="746"/>
      <c r="WXH8" s="746"/>
      <c r="WXI8" s="746"/>
      <c r="WXJ8" s="746"/>
      <c r="WXK8" s="746"/>
      <c r="WXL8" s="746"/>
      <c r="WXM8" s="746"/>
      <c r="WXN8" s="746"/>
      <c r="WXO8" s="746"/>
      <c r="WXP8" s="746"/>
      <c r="WXQ8" s="746"/>
      <c r="WXR8" s="746"/>
      <c r="WXS8" s="746"/>
      <c r="WXT8" s="746"/>
      <c r="WXU8" s="746"/>
      <c r="WXV8" s="746"/>
      <c r="WXW8" s="746"/>
      <c r="WXX8" s="746"/>
      <c r="WXY8" s="746"/>
      <c r="WXZ8" s="746"/>
      <c r="WYA8" s="746"/>
      <c r="WYB8" s="746"/>
      <c r="WYC8" s="746"/>
      <c r="WYD8" s="746"/>
      <c r="WYE8" s="746"/>
      <c r="WYF8" s="746"/>
      <c r="WYG8" s="746"/>
      <c r="WYH8" s="746"/>
      <c r="WYI8" s="746"/>
      <c r="WYJ8" s="746"/>
      <c r="WYK8" s="746"/>
      <c r="WYL8" s="746"/>
      <c r="WYM8" s="746"/>
      <c r="WYN8" s="746"/>
      <c r="WYO8" s="746"/>
      <c r="WYP8" s="746"/>
      <c r="WYQ8" s="746"/>
      <c r="WYR8" s="746"/>
      <c r="WYS8" s="746"/>
      <c r="WYT8" s="746"/>
      <c r="WYU8" s="746"/>
      <c r="WYV8" s="746"/>
      <c r="WYW8" s="746"/>
      <c r="WYX8" s="746"/>
      <c r="WYY8" s="746"/>
      <c r="WYZ8" s="746"/>
      <c r="WZA8" s="746"/>
      <c r="WZB8" s="746"/>
      <c r="WZC8" s="746"/>
      <c r="WZD8" s="746"/>
      <c r="WZE8" s="746"/>
      <c r="WZF8" s="746"/>
      <c r="WZG8" s="746"/>
      <c r="WZH8" s="746"/>
      <c r="WZI8" s="746"/>
      <c r="WZJ8" s="746"/>
      <c r="WZK8" s="746"/>
      <c r="WZL8" s="746"/>
      <c r="WZM8" s="746"/>
      <c r="WZN8" s="746"/>
      <c r="WZO8" s="746"/>
      <c r="WZP8" s="746"/>
      <c r="WZQ8" s="746"/>
      <c r="WZR8" s="746"/>
      <c r="WZS8" s="746"/>
      <c r="WZT8" s="746"/>
      <c r="WZU8" s="746"/>
      <c r="WZV8" s="746"/>
      <c r="WZW8" s="746"/>
      <c r="WZX8" s="746"/>
      <c r="WZY8" s="746"/>
      <c r="WZZ8" s="746"/>
      <c r="XAA8" s="746"/>
      <c r="XAB8" s="746"/>
      <c r="XAC8" s="746"/>
      <c r="XAD8" s="746"/>
      <c r="XAE8" s="746"/>
      <c r="XAF8" s="746"/>
      <c r="XAG8" s="746"/>
      <c r="XAH8" s="746"/>
      <c r="XAI8" s="746"/>
      <c r="XAJ8" s="746"/>
      <c r="XAK8" s="746"/>
      <c r="XAL8" s="746"/>
      <c r="XAM8" s="746"/>
      <c r="XAN8" s="746"/>
      <c r="XAO8" s="746"/>
      <c r="XAP8" s="746"/>
      <c r="XAQ8" s="746"/>
      <c r="XAR8" s="746"/>
      <c r="XAS8" s="746"/>
      <c r="XAT8" s="746"/>
      <c r="XAU8" s="746"/>
      <c r="XAV8" s="746"/>
      <c r="XAW8" s="746"/>
      <c r="XAX8" s="746"/>
      <c r="XAY8" s="746"/>
      <c r="XAZ8" s="746"/>
      <c r="XBA8" s="746"/>
      <c r="XBB8" s="746"/>
      <c r="XBC8" s="746"/>
      <c r="XBD8" s="746"/>
      <c r="XBE8" s="746"/>
      <c r="XBF8" s="746"/>
      <c r="XBG8" s="746"/>
      <c r="XBH8" s="746"/>
      <c r="XBI8" s="746"/>
      <c r="XBJ8" s="746"/>
      <c r="XBK8" s="746"/>
      <c r="XBL8" s="746"/>
      <c r="XBM8" s="746"/>
      <c r="XBN8" s="746"/>
      <c r="XBO8" s="746"/>
      <c r="XBP8" s="746"/>
      <c r="XBQ8" s="746"/>
      <c r="XBR8" s="746"/>
      <c r="XBS8" s="746"/>
      <c r="XBT8" s="746"/>
      <c r="XBU8" s="746"/>
      <c r="XBV8" s="746"/>
      <c r="XBW8" s="746"/>
      <c r="XBX8" s="746"/>
      <c r="XBY8" s="746"/>
      <c r="XBZ8" s="746"/>
      <c r="XCA8" s="746"/>
      <c r="XCB8" s="746"/>
      <c r="XCC8" s="746"/>
      <c r="XCD8" s="746"/>
      <c r="XCE8" s="746"/>
      <c r="XCF8" s="746"/>
      <c r="XCG8" s="746"/>
      <c r="XCH8" s="746"/>
      <c r="XCI8" s="746"/>
      <c r="XCJ8" s="746"/>
      <c r="XCK8" s="746"/>
      <c r="XCL8" s="746"/>
      <c r="XCM8" s="746"/>
      <c r="XCN8" s="746"/>
      <c r="XCO8" s="746"/>
      <c r="XCP8" s="746"/>
      <c r="XCQ8" s="746"/>
      <c r="XCR8" s="746"/>
      <c r="XCS8" s="746"/>
      <c r="XCT8" s="746"/>
      <c r="XCU8" s="746"/>
      <c r="XCV8" s="746"/>
      <c r="XCW8" s="746"/>
      <c r="XCX8" s="746"/>
      <c r="XCY8" s="746"/>
      <c r="XCZ8" s="746"/>
      <c r="XDA8" s="746"/>
      <c r="XDB8" s="746"/>
      <c r="XDC8" s="746"/>
      <c r="XDD8" s="746"/>
      <c r="XDE8" s="746"/>
      <c r="XDF8" s="746"/>
      <c r="XDG8" s="746"/>
      <c r="XDH8" s="746"/>
      <c r="XDI8" s="746"/>
      <c r="XDJ8" s="746"/>
      <c r="XDK8" s="746"/>
      <c r="XDL8" s="746"/>
      <c r="XDM8" s="746"/>
      <c r="XDN8" s="746"/>
      <c r="XDO8" s="746"/>
      <c r="XDP8" s="746"/>
      <c r="XDQ8" s="746"/>
      <c r="XDR8" s="746"/>
      <c r="XDS8" s="746"/>
      <c r="XDT8" s="746"/>
      <c r="XDU8" s="746"/>
      <c r="XDV8" s="746"/>
      <c r="XDW8" s="746"/>
      <c r="XDX8" s="746"/>
      <c r="XDY8" s="746"/>
      <c r="XDZ8" s="746"/>
      <c r="XEA8" s="746"/>
      <c r="XEB8" s="746"/>
      <c r="XEC8" s="746"/>
      <c r="XED8" s="746"/>
      <c r="XEE8" s="746"/>
      <c r="XEF8" s="746"/>
      <c r="XEG8" s="746"/>
      <c r="XEH8" s="746"/>
      <c r="XEI8" s="746"/>
      <c r="XEJ8" s="746"/>
      <c r="XEK8" s="746"/>
      <c r="XEL8" s="746"/>
      <c r="XEM8" s="746"/>
      <c r="XEN8" s="746"/>
      <c r="XEO8" s="746"/>
      <c r="XEP8" s="746"/>
      <c r="XEQ8" s="746"/>
      <c r="XER8" s="746"/>
      <c r="XES8" s="746"/>
      <c r="XET8" s="746"/>
      <c r="XEU8" s="746"/>
      <c r="XEV8" s="746"/>
      <c r="XEW8" s="746"/>
      <c r="XEX8" s="746"/>
      <c r="XEY8" s="746"/>
      <c r="XEZ8" s="746"/>
      <c r="XFA8" s="746"/>
      <c r="XFB8" s="746"/>
      <c r="XFC8" s="746"/>
      <c r="XFD8" s="746"/>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6" t="s">
        <v>414</v>
      </c>
      <c r="B15" s="746"/>
      <c r="C15" s="746"/>
      <c r="D15" s="746"/>
      <c r="E15" s="746"/>
      <c r="F15" s="746"/>
      <c r="G15" s="746"/>
      <c r="H15" s="746"/>
      <c r="I15" s="746"/>
      <c r="J15" s="746"/>
      <c r="K15" s="746"/>
      <c r="L15" s="746"/>
      <c r="M15" s="746"/>
      <c r="N15" s="746"/>
      <c r="O15" s="746"/>
      <c r="P15" s="746"/>
      <c r="Q15" s="746"/>
      <c r="R15" s="746"/>
      <c r="S15" s="746"/>
      <c r="T15" s="746"/>
      <c r="U15" s="746"/>
      <c r="V15" s="746"/>
      <c r="W15" s="746"/>
      <c r="X15" s="746"/>
      <c r="Y15" s="746"/>
      <c r="Z15" s="746"/>
      <c r="AA15" s="746"/>
      <c r="AB15" s="746"/>
      <c r="AC15" s="746"/>
      <c r="AD15" s="746"/>
      <c r="AE15" s="746"/>
      <c r="AF15" s="746"/>
      <c r="AG15" s="746"/>
      <c r="AH15" s="746"/>
      <c r="AI15" s="746"/>
      <c r="AJ15" s="746"/>
      <c r="AK15" s="746"/>
      <c r="AL15" s="746"/>
      <c r="AM15" s="746"/>
      <c r="AN15" s="746"/>
      <c r="AO15" s="746"/>
      <c r="AP15" s="746"/>
      <c r="AQ15" s="746"/>
      <c r="AR15" s="746"/>
      <c r="AS15" s="746"/>
      <c r="AT15" s="746"/>
      <c r="AU15" s="746"/>
      <c r="AV15" s="746"/>
      <c r="AW15" s="746"/>
      <c r="AX15" s="746"/>
      <c r="AY15" s="746"/>
      <c r="AZ15" s="746"/>
      <c r="BA15" s="746"/>
      <c r="BB15" s="746"/>
      <c r="BC15" s="746"/>
      <c r="BD15" s="746"/>
      <c r="BE15" s="746"/>
      <c r="BF15" s="746"/>
      <c r="BG15" s="746"/>
      <c r="BH15" s="746"/>
      <c r="BI15" s="746"/>
      <c r="BJ15" s="746"/>
      <c r="BK15" s="746"/>
      <c r="BL15" s="746"/>
      <c r="BM15" s="746"/>
      <c r="BN15" s="746"/>
      <c r="BO15" s="746"/>
      <c r="BP15" s="746"/>
      <c r="BQ15" s="746"/>
      <c r="BR15" s="746"/>
      <c r="BS15" s="746"/>
      <c r="BT15" s="746"/>
      <c r="BU15" s="746"/>
      <c r="BV15" s="746"/>
      <c r="BW15" s="746"/>
      <c r="BX15" s="746"/>
      <c r="BY15" s="746"/>
      <c r="BZ15" s="746"/>
      <c r="CA15" s="746"/>
      <c r="CB15" s="746"/>
      <c r="CC15" s="746"/>
      <c r="CD15" s="746"/>
      <c r="CE15" s="746"/>
      <c r="CF15" s="746"/>
      <c r="CG15" s="746"/>
      <c r="CH15" s="746"/>
      <c r="CI15" s="746"/>
      <c r="CJ15" s="746"/>
      <c r="CK15" s="746"/>
      <c r="CL15" s="746"/>
      <c r="CM15" s="746"/>
      <c r="CN15" s="746"/>
      <c r="CO15" s="746"/>
      <c r="CP15" s="746"/>
      <c r="CQ15" s="746"/>
      <c r="CR15" s="746"/>
      <c r="CS15" s="746"/>
      <c r="CT15" s="746"/>
      <c r="CU15" s="746"/>
      <c r="CV15" s="746"/>
      <c r="CW15" s="746"/>
      <c r="CX15" s="746"/>
      <c r="CY15" s="746"/>
      <c r="CZ15" s="746"/>
      <c r="DA15" s="746"/>
      <c r="DB15" s="746"/>
      <c r="DC15" s="746"/>
      <c r="DD15" s="746"/>
      <c r="DE15" s="746"/>
      <c r="DF15" s="746"/>
      <c r="DG15" s="746"/>
      <c r="DH15" s="746"/>
      <c r="DI15" s="746"/>
      <c r="DJ15" s="746"/>
      <c r="DK15" s="746"/>
      <c r="DL15" s="746"/>
      <c r="DM15" s="746"/>
      <c r="DN15" s="746"/>
      <c r="DO15" s="746"/>
      <c r="DP15" s="746"/>
      <c r="DQ15" s="746"/>
      <c r="DR15" s="746"/>
      <c r="DS15" s="746"/>
      <c r="DT15" s="746"/>
      <c r="DU15" s="746"/>
      <c r="DV15" s="746"/>
      <c r="DW15" s="746"/>
      <c r="DX15" s="746"/>
      <c r="DY15" s="746"/>
      <c r="DZ15" s="746"/>
      <c r="EA15" s="746"/>
      <c r="EB15" s="746"/>
      <c r="EC15" s="746"/>
      <c r="ED15" s="746"/>
      <c r="EE15" s="746"/>
      <c r="EF15" s="746"/>
      <c r="EG15" s="746"/>
      <c r="EH15" s="746"/>
      <c r="EI15" s="746"/>
      <c r="EJ15" s="746"/>
      <c r="EK15" s="746"/>
      <c r="EL15" s="746"/>
      <c r="EM15" s="746"/>
      <c r="EN15" s="746"/>
      <c r="EO15" s="746"/>
      <c r="EP15" s="746"/>
      <c r="EQ15" s="746"/>
      <c r="ER15" s="746"/>
      <c r="ES15" s="746"/>
      <c r="ET15" s="746"/>
      <c r="EU15" s="746"/>
      <c r="EV15" s="746"/>
      <c r="EW15" s="746"/>
      <c r="EX15" s="746"/>
      <c r="EY15" s="746"/>
      <c r="EZ15" s="746"/>
      <c r="FA15" s="746"/>
      <c r="FB15" s="746"/>
      <c r="FC15" s="746"/>
      <c r="FD15" s="746"/>
      <c r="FE15" s="746"/>
      <c r="FF15" s="746"/>
      <c r="FG15" s="746"/>
      <c r="FH15" s="746"/>
      <c r="FI15" s="746"/>
      <c r="FJ15" s="746"/>
      <c r="FK15" s="746"/>
      <c r="FL15" s="746"/>
      <c r="FM15" s="746"/>
      <c r="FN15" s="746"/>
      <c r="FO15" s="746"/>
      <c r="FP15" s="746"/>
      <c r="FQ15" s="746"/>
      <c r="FR15" s="746"/>
      <c r="FS15" s="746"/>
      <c r="FT15" s="746"/>
      <c r="FU15" s="746"/>
      <c r="FV15" s="746"/>
      <c r="FW15" s="746"/>
      <c r="FX15" s="746"/>
      <c r="FY15" s="746"/>
      <c r="FZ15" s="746"/>
      <c r="GA15" s="746"/>
      <c r="GB15" s="746"/>
      <c r="GC15" s="746"/>
      <c r="GD15" s="746"/>
      <c r="GE15" s="746"/>
      <c r="GF15" s="746"/>
      <c r="GG15" s="746"/>
      <c r="GH15" s="746"/>
      <c r="GI15" s="746"/>
      <c r="GJ15" s="746"/>
      <c r="GK15" s="746"/>
      <c r="GL15" s="746"/>
      <c r="GM15" s="746"/>
      <c r="GN15" s="746"/>
      <c r="GO15" s="746"/>
      <c r="GP15" s="746"/>
      <c r="GQ15" s="746"/>
      <c r="GR15" s="746"/>
      <c r="GS15" s="746"/>
      <c r="GT15" s="746"/>
      <c r="GU15" s="746"/>
      <c r="GV15" s="746"/>
      <c r="GW15" s="746"/>
      <c r="GX15" s="746"/>
      <c r="GY15" s="746"/>
      <c r="GZ15" s="746"/>
      <c r="HA15" s="746"/>
      <c r="HB15" s="746"/>
      <c r="HC15" s="746"/>
      <c r="HD15" s="746"/>
      <c r="HE15" s="746"/>
      <c r="HF15" s="746"/>
      <c r="HG15" s="746"/>
      <c r="HH15" s="746"/>
      <c r="HI15" s="746"/>
      <c r="HJ15" s="746"/>
      <c r="HK15" s="746"/>
      <c r="HL15" s="746"/>
      <c r="HM15" s="746"/>
      <c r="HN15" s="746"/>
      <c r="HO15" s="746"/>
      <c r="HP15" s="746"/>
      <c r="HQ15" s="746"/>
      <c r="HR15" s="746"/>
      <c r="HS15" s="746"/>
      <c r="HT15" s="746"/>
      <c r="HU15" s="746"/>
      <c r="HV15" s="746"/>
      <c r="HW15" s="746"/>
      <c r="HX15" s="746"/>
      <c r="HY15" s="746"/>
      <c r="HZ15" s="746"/>
      <c r="IA15" s="746"/>
      <c r="IB15" s="746"/>
      <c r="IC15" s="746"/>
      <c r="ID15" s="746"/>
      <c r="IE15" s="746"/>
      <c r="IF15" s="746"/>
      <c r="IG15" s="746"/>
      <c r="IH15" s="746"/>
      <c r="II15" s="746"/>
      <c r="IJ15" s="746"/>
      <c r="IK15" s="746"/>
      <c r="IL15" s="746"/>
      <c r="IM15" s="746"/>
      <c r="IN15" s="746"/>
      <c r="IO15" s="746"/>
      <c r="IP15" s="746"/>
      <c r="IQ15" s="746"/>
      <c r="IR15" s="746"/>
      <c r="IS15" s="746"/>
      <c r="IT15" s="746"/>
      <c r="IU15" s="746"/>
      <c r="IV15" s="746"/>
      <c r="IW15" s="746"/>
      <c r="IX15" s="746"/>
      <c r="IY15" s="746"/>
      <c r="IZ15" s="746"/>
      <c r="JA15" s="746"/>
      <c r="JB15" s="746"/>
      <c r="JC15" s="746"/>
      <c r="JD15" s="746"/>
      <c r="JE15" s="746"/>
      <c r="JF15" s="746"/>
      <c r="JG15" s="746"/>
      <c r="JH15" s="746"/>
      <c r="JI15" s="746"/>
      <c r="JJ15" s="746"/>
      <c r="JK15" s="746"/>
      <c r="JL15" s="746"/>
      <c r="JM15" s="746"/>
      <c r="JN15" s="746"/>
      <c r="JO15" s="746"/>
      <c r="JP15" s="746"/>
      <c r="JQ15" s="746"/>
      <c r="JR15" s="746"/>
      <c r="JS15" s="746"/>
      <c r="JT15" s="746"/>
      <c r="JU15" s="746"/>
      <c r="JV15" s="746"/>
      <c r="JW15" s="746"/>
      <c r="JX15" s="746"/>
      <c r="JY15" s="746"/>
      <c r="JZ15" s="746"/>
      <c r="KA15" s="746"/>
      <c r="KB15" s="746"/>
      <c r="KC15" s="746"/>
      <c r="KD15" s="746"/>
      <c r="KE15" s="746"/>
      <c r="KF15" s="746"/>
      <c r="KG15" s="746"/>
      <c r="KH15" s="746"/>
      <c r="KI15" s="746"/>
      <c r="KJ15" s="746"/>
      <c r="KK15" s="746"/>
      <c r="KL15" s="746"/>
      <c r="KM15" s="746"/>
      <c r="KN15" s="746"/>
      <c r="KO15" s="746"/>
      <c r="KP15" s="746"/>
      <c r="KQ15" s="746"/>
      <c r="KR15" s="746"/>
      <c r="KS15" s="746"/>
      <c r="KT15" s="746"/>
      <c r="KU15" s="746"/>
      <c r="KV15" s="746"/>
      <c r="KW15" s="746"/>
      <c r="KX15" s="746"/>
      <c r="KY15" s="746"/>
      <c r="KZ15" s="746"/>
      <c r="LA15" s="746"/>
      <c r="LB15" s="746"/>
      <c r="LC15" s="746"/>
      <c r="LD15" s="746"/>
      <c r="LE15" s="746"/>
      <c r="LF15" s="746"/>
      <c r="LG15" s="746"/>
      <c r="LH15" s="746"/>
      <c r="LI15" s="746"/>
      <c r="LJ15" s="746"/>
      <c r="LK15" s="746"/>
      <c r="LL15" s="746"/>
      <c r="LM15" s="746"/>
      <c r="LN15" s="746"/>
      <c r="LO15" s="746"/>
      <c r="LP15" s="746"/>
      <c r="LQ15" s="746"/>
      <c r="LR15" s="746"/>
      <c r="LS15" s="746"/>
      <c r="LT15" s="746"/>
      <c r="LU15" s="746"/>
      <c r="LV15" s="746"/>
      <c r="LW15" s="746"/>
      <c r="LX15" s="746"/>
      <c r="LY15" s="746"/>
      <c r="LZ15" s="746"/>
      <c r="MA15" s="746"/>
      <c r="MB15" s="746"/>
      <c r="MC15" s="746"/>
      <c r="MD15" s="746"/>
      <c r="ME15" s="746"/>
      <c r="MF15" s="746"/>
      <c r="MG15" s="746"/>
      <c r="MH15" s="746"/>
      <c r="MI15" s="746"/>
      <c r="MJ15" s="746"/>
      <c r="MK15" s="746"/>
      <c r="ML15" s="746"/>
      <c r="MM15" s="746"/>
      <c r="MN15" s="746"/>
      <c r="MO15" s="746"/>
      <c r="MP15" s="746"/>
      <c r="MQ15" s="746"/>
      <c r="MR15" s="746"/>
      <c r="MS15" s="746"/>
      <c r="MT15" s="746"/>
      <c r="MU15" s="746"/>
      <c r="MV15" s="746"/>
      <c r="MW15" s="746"/>
      <c r="MX15" s="746"/>
      <c r="MY15" s="746"/>
      <c r="MZ15" s="746"/>
      <c r="NA15" s="746"/>
      <c r="NB15" s="746"/>
      <c r="NC15" s="746"/>
      <c r="ND15" s="746"/>
      <c r="NE15" s="746"/>
      <c r="NF15" s="746"/>
      <c r="NG15" s="746"/>
      <c r="NH15" s="746"/>
      <c r="NI15" s="746"/>
      <c r="NJ15" s="746"/>
      <c r="NK15" s="746"/>
      <c r="NL15" s="746"/>
      <c r="NM15" s="746"/>
      <c r="NN15" s="746"/>
      <c r="NO15" s="746"/>
      <c r="NP15" s="746"/>
      <c r="NQ15" s="746"/>
      <c r="NR15" s="746"/>
      <c r="NS15" s="746"/>
      <c r="NT15" s="746"/>
      <c r="NU15" s="746"/>
      <c r="NV15" s="746"/>
      <c r="NW15" s="746"/>
      <c r="NX15" s="746"/>
      <c r="NY15" s="746"/>
      <c r="NZ15" s="746"/>
      <c r="OA15" s="746"/>
      <c r="OB15" s="746"/>
      <c r="OC15" s="746"/>
      <c r="OD15" s="746"/>
      <c r="OE15" s="746"/>
      <c r="OF15" s="746"/>
      <c r="OG15" s="746"/>
      <c r="OH15" s="746"/>
      <c r="OI15" s="746"/>
      <c r="OJ15" s="746"/>
      <c r="OK15" s="746"/>
      <c r="OL15" s="746"/>
      <c r="OM15" s="746"/>
      <c r="ON15" s="746"/>
      <c r="OO15" s="746"/>
      <c r="OP15" s="746"/>
      <c r="OQ15" s="746"/>
      <c r="OR15" s="746"/>
      <c r="OS15" s="746"/>
      <c r="OT15" s="746"/>
      <c r="OU15" s="746"/>
      <c r="OV15" s="746"/>
      <c r="OW15" s="746"/>
      <c r="OX15" s="746"/>
      <c r="OY15" s="746"/>
      <c r="OZ15" s="746"/>
      <c r="PA15" s="746"/>
      <c r="PB15" s="746"/>
      <c r="PC15" s="746"/>
      <c r="PD15" s="746"/>
      <c r="PE15" s="746"/>
      <c r="PF15" s="746"/>
      <c r="PG15" s="746"/>
      <c r="PH15" s="746"/>
      <c r="PI15" s="746"/>
      <c r="PJ15" s="746"/>
      <c r="PK15" s="746"/>
      <c r="PL15" s="746"/>
      <c r="PM15" s="746"/>
      <c r="PN15" s="746"/>
      <c r="PO15" s="746"/>
      <c r="PP15" s="746"/>
      <c r="PQ15" s="746"/>
      <c r="PR15" s="746"/>
      <c r="PS15" s="746"/>
      <c r="PT15" s="746"/>
      <c r="PU15" s="746"/>
      <c r="PV15" s="746"/>
      <c r="PW15" s="746"/>
      <c r="PX15" s="746"/>
      <c r="PY15" s="746"/>
      <c r="PZ15" s="746"/>
      <c r="QA15" s="746"/>
      <c r="QB15" s="746"/>
      <c r="QC15" s="746"/>
      <c r="QD15" s="746"/>
      <c r="QE15" s="746"/>
      <c r="QF15" s="746"/>
      <c r="QG15" s="746"/>
      <c r="QH15" s="746"/>
      <c r="QI15" s="746"/>
      <c r="QJ15" s="746"/>
      <c r="QK15" s="746"/>
      <c r="QL15" s="746"/>
      <c r="QM15" s="746"/>
      <c r="QN15" s="746"/>
      <c r="QO15" s="746"/>
      <c r="QP15" s="746"/>
      <c r="QQ15" s="746"/>
      <c r="QR15" s="746"/>
      <c r="QS15" s="746"/>
      <c r="QT15" s="746"/>
      <c r="QU15" s="746"/>
      <c r="QV15" s="746"/>
      <c r="QW15" s="746"/>
      <c r="QX15" s="746"/>
      <c r="QY15" s="746"/>
      <c r="QZ15" s="746"/>
      <c r="RA15" s="746"/>
      <c r="RB15" s="746"/>
      <c r="RC15" s="746"/>
      <c r="RD15" s="746"/>
      <c r="RE15" s="746"/>
      <c r="RF15" s="746"/>
      <c r="RG15" s="746"/>
      <c r="RH15" s="746"/>
      <c r="RI15" s="746"/>
      <c r="RJ15" s="746"/>
      <c r="RK15" s="746"/>
      <c r="RL15" s="746"/>
      <c r="RM15" s="746"/>
      <c r="RN15" s="746"/>
      <c r="RO15" s="746"/>
      <c r="RP15" s="746"/>
      <c r="RQ15" s="746"/>
      <c r="RR15" s="746"/>
      <c r="RS15" s="746"/>
      <c r="RT15" s="746"/>
      <c r="RU15" s="746"/>
      <c r="RV15" s="746"/>
      <c r="RW15" s="746"/>
      <c r="RX15" s="746"/>
      <c r="RY15" s="746"/>
      <c r="RZ15" s="746"/>
      <c r="SA15" s="746"/>
      <c r="SB15" s="746"/>
      <c r="SC15" s="746"/>
      <c r="SD15" s="746"/>
      <c r="SE15" s="746"/>
      <c r="SF15" s="746"/>
      <c r="SG15" s="746"/>
      <c r="SH15" s="746"/>
      <c r="SI15" s="746"/>
      <c r="SJ15" s="746"/>
      <c r="SK15" s="746"/>
      <c r="SL15" s="746"/>
      <c r="SM15" s="746"/>
      <c r="SN15" s="746"/>
      <c r="SO15" s="746"/>
      <c r="SP15" s="746"/>
      <c r="SQ15" s="746"/>
      <c r="SR15" s="746"/>
      <c r="SS15" s="746"/>
      <c r="ST15" s="746"/>
      <c r="SU15" s="746"/>
      <c r="SV15" s="746"/>
      <c r="SW15" s="746"/>
      <c r="SX15" s="746"/>
      <c r="SY15" s="746"/>
      <c r="SZ15" s="746"/>
      <c r="TA15" s="746"/>
      <c r="TB15" s="746"/>
      <c r="TC15" s="746"/>
      <c r="TD15" s="746"/>
      <c r="TE15" s="746"/>
      <c r="TF15" s="746"/>
      <c r="TG15" s="746"/>
      <c r="TH15" s="746"/>
      <c r="TI15" s="746"/>
      <c r="TJ15" s="746"/>
      <c r="TK15" s="746"/>
      <c r="TL15" s="746"/>
      <c r="TM15" s="746"/>
      <c r="TN15" s="746"/>
      <c r="TO15" s="746"/>
      <c r="TP15" s="746"/>
      <c r="TQ15" s="746"/>
      <c r="TR15" s="746"/>
      <c r="TS15" s="746"/>
      <c r="TT15" s="746"/>
      <c r="TU15" s="746"/>
      <c r="TV15" s="746"/>
      <c r="TW15" s="746"/>
      <c r="TX15" s="746"/>
      <c r="TY15" s="746"/>
      <c r="TZ15" s="746"/>
      <c r="UA15" s="746"/>
      <c r="UB15" s="746"/>
      <c r="UC15" s="746"/>
      <c r="UD15" s="746"/>
      <c r="UE15" s="746"/>
      <c r="UF15" s="746"/>
      <c r="UG15" s="746"/>
      <c r="UH15" s="746"/>
      <c r="UI15" s="746"/>
      <c r="UJ15" s="746"/>
      <c r="UK15" s="746"/>
      <c r="UL15" s="746"/>
      <c r="UM15" s="746"/>
      <c r="UN15" s="746"/>
      <c r="UO15" s="746"/>
      <c r="UP15" s="746"/>
      <c r="UQ15" s="746"/>
      <c r="UR15" s="746"/>
      <c r="US15" s="746"/>
      <c r="UT15" s="746"/>
      <c r="UU15" s="746"/>
      <c r="UV15" s="746"/>
      <c r="UW15" s="746"/>
      <c r="UX15" s="746"/>
      <c r="UY15" s="746"/>
      <c r="UZ15" s="746"/>
      <c r="VA15" s="746"/>
      <c r="VB15" s="746"/>
      <c r="VC15" s="746"/>
      <c r="VD15" s="746"/>
      <c r="VE15" s="746"/>
      <c r="VF15" s="746"/>
      <c r="VG15" s="746"/>
      <c r="VH15" s="746"/>
      <c r="VI15" s="746"/>
      <c r="VJ15" s="746"/>
      <c r="VK15" s="746"/>
      <c r="VL15" s="746"/>
      <c r="VM15" s="746"/>
      <c r="VN15" s="746"/>
      <c r="VO15" s="746"/>
      <c r="VP15" s="746"/>
      <c r="VQ15" s="746"/>
      <c r="VR15" s="746"/>
      <c r="VS15" s="746"/>
      <c r="VT15" s="746"/>
      <c r="VU15" s="746"/>
      <c r="VV15" s="746"/>
      <c r="VW15" s="746"/>
      <c r="VX15" s="746"/>
      <c r="VY15" s="746"/>
      <c r="VZ15" s="746"/>
      <c r="WA15" s="746"/>
      <c r="WB15" s="746"/>
      <c r="WC15" s="746"/>
      <c r="WD15" s="746"/>
      <c r="WE15" s="746"/>
      <c r="WF15" s="746"/>
      <c r="WG15" s="746"/>
      <c r="WH15" s="746"/>
      <c r="WI15" s="746"/>
      <c r="WJ15" s="746"/>
      <c r="WK15" s="746"/>
      <c r="WL15" s="746"/>
      <c r="WM15" s="746"/>
      <c r="WN15" s="746"/>
      <c r="WO15" s="746"/>
      <c r="WP15" s="746"/>
      <c r="WQ15" s="746"/>
      <c r="WR15" s="746"/>
      <c r="WS15" s="746"/>
      <c r="WT15" s="746"/>
      <c r="WU15" s="746"/>
      <c r="WV15" s="746"/>
      <c r="WW15" s="746"/>
      <c r="WX15" s="746"/>
      <c r="WY15" s="746"/>
      <c r="WZ15" s="746"/>
      <c r="XA15" s="746"/>
      <c r="XB15" s="746"/>
      <c r="XC15" s="746"/>
      <c r="XD15" s="746"/>
      <c r="XE15" s="746"/>
      <c r="XF15" s="746"/>
      <c r="XG15" s="746"/>
      <c r="XH15" s="746"/>
      <c r="XI15" s="746"/>
      <c r="XJ15" s="746"/>
      <c r="XK15" s="746"/>
      <c r="XL15" s="746"/>
      <c r="XM15" s="746"/>
      <c r="XN15" s="746"/>
      <c r="XO15" s="746"/>
      <c r="XP15" s="746"/>
      <c r="XQ15" s="746"/>
      <c r="XR15" s="746"/>
      <c r="XS15" s="746"/>
      <c r="XT15" s="746"/>
      <c r="XU15" s="746"/>
      <c r="XV15" s="746"/>
      <c r="XW15" s="746"/>
      <c r="XX15" s="746"/>
      <c r="XY15" s="746"/>
      <c r="XZ15" s="746"/>
      <c r="YA15" s="746"/>
      <c r="YB15" s="746"/>
      <c r="YC15" s="746"/>
      <c r="YD15" s="746"/>
      <c r="YE15" s="746"/>
      <c r="YF15" s="746"/>
      <c r="YG15" s="746"/>
      <c r="YH15" s="746"/>
      <c r="YI15" s="746"/>
      <c r="YJ15" s="746"/>
      <c r="YK15" s="746"/>
      <c r="YL15" s="746"/>
      <c r="YM15" s="746"/>
      <c r="YN15" s="746"/>
      <c r="YO15" s="746"/>
      <c r="YP15" s="746"/>
      <c r="YQ15" s="746"/>
      <c r="YR15" s="746"/>
      <c r="YS15" s="746"/>
      <c r="YT15" s="746"/>
      <c r="YU15" s="746"/>
      <c r="YV15" s="746"/>
      <c r="YW15" s="746"/>
      <c r="YX15" s="746"/>
      <c r="YY15" s="746"/>
      <c r="YZ15" s="746"/>
      <c r="ZA15" s="746"/>
      <c r="ZB15" s="746"/>
      <c r="ZC15" s="746"/>
      <c r="ZD15" s="746"/>
      <c r="ZE15" s="746"/>
      <c r="ZF15" s="746"/>
      <c r="ZG15" s="746"/>
      <c r="ZH15" s="746"/>
      <c r="ZI15" s="746"/>
      <c r="ZJ15" s="746"/>
      <c r="ZK15" s="746"/>
      <c r="ZL15" s="746"/>
      <c r="ZM15" s="746"/>
      <c r="ZN15" s="746"/>
      <c r="ZO15" s="746"/>
      <c r="ZP15" s="746"/>
      <c r="ZQ15" s="746"/>
      <c r="ZR15" s="746"/>
      <c r="ZS15" s="746"/>
      <c r="ZT15" s="746"/>
      <c r="ZU15" s="746"/>
      <c r="ZV15" s="746"/>
      <c r="ZW15" s="746"/>
      <c r="ZX15" s="746"/>
      <c r="ZY15" s="746"/>
      <c r="ZZ15" s="746"/>
      <c r="AAA15" s="746"/>
      <c r="AAB15" s="746"/>
      <c r="AAC15" s="746"/>
      <c r="AAD15" s="746"/>
      <c r="AAE15" s="746"/>
      <c r="AAF15" s="746"/>
      <c r="AAG15" s="746"/>
      <c r="AAH15" s="746"/>
      <c r="AAI15" s="746"/>
      <c r="AAJ15" s="746"/>
      <c r="AAK15" s="746"/>
      <c r="AAL15" s="746"/>
      <c r="AAM15" s="746"/>
      <c r="AAN15" s="746"/>
      <c r="AAO15" s="746"/>
      <c r="AAP15" s="746"/>
      <c r="AAQ15" s="746"/>
      <c r="AAR15" s="746"/>
      <c r="AAS15" s="746"/>
      <c r="AAT15" s="746"/>
      <c r="AAU15" s="746"/>
      <c r="AAV15" s="746"/>
      <c r="AAW15" s="746"/>
      <c r="AAX15" s="746"/>
      <c r="AAY15" s="746"/>
      <c r="AAZ15" s="746"/>
      <c r="ABA15" s="746"/>
      <c r="ABB15" s="746"/>
      <c r="ABC15" s="746"/>
      <c r="ABD15" s="746"/>
      <c r="ABE15" s="746"/>
      <c r="ABF15" s="746"/>
      <c r="ABG15" s="746"/>
      <c r="ABH15" s="746"/>
      <c r="ABI15" s="746"/>
      <c r="ABJ15" s="746"/>
      <c r="ABK15" s="746"/>
      <c r="ABL15" s="746"/>
      <c r="ABM15" s="746"/>
      <c r="ABN15" s="746"/>
      <c r="ABO15" s="746"/>
      <c r="ABP15" s="746"/>
      <c r="ABQ15" s="746"/>
      <c r="ABR15" s="746"/>
      <c r="ABS15" s="746"/>
      <c r="ABT15" s="746"/>
      <c r="ABU15" s="746"/>
      <c r="ABV15" s="746"/>
      <c r="ABW15" s="746"/>
      <c r="ABX15" s="746"/>
      <c r="ABY15" s="746"/>
      <c r="ABZ15" s="746"/>
      <c r="ACA15" s="746"/>
      <c r="ACB15" s="746"/>
      <c r="ACC15" s="746"/>
      <c r="ACD15" s="746"/>
      <c r="ACE15" s="746"/>
      <c r="ACF15" s="746"/>
      <c r="ACG15" s="746"/>
      <c r="ACH15" s="746"/>
      <c r="ACI15" s="746"/>
      <c r="ACJ15" s="746"/>
      <c r="ACK15" s="746"/>
      <c r="ACL15" s="746"/>
      <c r="ACM15" s="746"/>
      <c r="ACN15" s="746"/>
      <c r="ACO15" s="746"/>
      <c r="ACP15" s="746"/>
      <c r="ACQ15" s="746"/>
      <c r="ACR15" s="746"/>
      <c r="ACS15" s="746"/>
      <c r="ACT15" s="746"/>
      <c r="ACU15" s="746"/>
      <c r="ACV15" s="746"/>
      <c r="ACW15" s="746"/>
      <c r="ACX15" s="746"/>
      <c r="ACY15" s="746"/>
      <c r="ACZ15" s="746"/>
      <c r="ADA15" s="746"/>
      <c r="ADB15" s="746"/>
      <c r="ADC15" s="746"/>
      <c r="ADD15" s="746"/>
      <c r="ADE15" s="746"/>
      <c r="ADF15" s="746"/>
      <c r="ADG15" s="746"/>
      <c r="ADH15" s="746"/>
      <c r="ADI15" s="746"/>
      <c r="ADJ15" s="746"/>
      <c r="ADK15" s="746"/>
      <c r="ADL15" s="746"/>
      <c r="ADM15" s="746"/>
      <c r="ADN15" s="746"/>
      <c r="ADO15" s="746"/>
      <c r="ADP15" s="746"/>
      <c r="ADQ15" s="746"/>
      <c r="ADR15" s="746"/>
      <c r="ADS15" s="746"/>
      <c r="ADT15" s="746"/>
      <c r="ADU15" s="746"/>
      <c r="ADV15" s="746"/>
      <c r="ADW15" s="746"/>
      <c r="ADX15" s="746"/>
      <c r="ADY15" s="746"/>
      <c r="ADZ15" s="746"/>
      <c r="AEA15" s="746"/>
      <c r="AEB15" s="746"/>
      <c r="AEC15" s="746"/>
      <c r="AED15" s="746"/>
      <c r="AEE15" s="746"/>
      <c r="AEF15" s="746"/>
      <c r="AEG15" s="746"/>
      <c r="AEH15" s="746"/>
      <c r="AEI15" s="746"/>
      <c r="AEJ15" s="746"/>
      <c r="AEK15" s="746"/>
      <c r="AEL15" s="746"/>
      <c r="AEM15" s="746"/>
      <c r="AEN15" s="746"/>
      <c r="AEO15" s="746"/>
      <c r="AEP15" s="746"/>
      <c r="AEQ15" s="746"/>
      <c r="AER15" s="746"/>
      <c r="AES15" s="746"/>
      <c r="AET15" s="746"/>
      <c r="AEU15" s="746"/>
      <c r="AEV15" s="746"/>
      <c r="AEW15" s="746"/>
      <c r="AEX15" s="746"/>
      <c r="AEY15" s="746"/>
      <c r="AEZ15" s="746"/>
      <c r="AFA15" s="746"/>
      <c r="AFB15" s="746"/>
      <c r="AFC15" s="746"/>
      <c r="AFD15" s="746"/>
      <c r="AFE15" s="746"/>
      <c r="AFF15" s="746"/>
      <c r="AFG15" s="746"/>
      <c r="AFH15" s="746"/>
      <c r="AFI15" s="746"/>
      <c r="AFJ15" s="746"/>
      <c r="AFK15" s="746"/>
      <c r="AFL15" s="746"/>
      <c r="AFM15" s="746"/>
      <c r="AFN15" s="746"/>
      <c r="AFO15" s="746"/>
      <c r="AFP15" s="746"/>
      <c r="AFQ15" s="746"/>
      <c r="AFR15" s="746"/>
      <c r="AFS15" s="746"/>
      <c r="AFT15" s="746"/>
      <c r="AFU15" s="746"/>
      <c r="AFV15" s="746"/>
      <c r="AFW15" s="746"/>
      <c r="AFX15" s="746"/>
      <c r="AFY15" s="746"/>
      <c r="AFZ15" s="746"/>
      <c r="AGA15" s="746"/>
      <c r="AGB15" s="746"/>
      <c r="AGC15" s="746"/>
      <c r="AGD15" s="746"/>
      <c r="AGE15" s="746"/>
      <c r="AGF15" s="746"/>
      <c r="AGG15" s="746"/>
      <c r="AGH15" s="746"/>
      <c r="AGI15" s="746"/>
      <c r="AGJ15" s="746"/>
      <c r="AGK15" s="746"/>
      <c r="AGL15" s="746"/>
      <c r="AGM15" s="746"/>
      <c r="AGN15" s="746"/>
      <c r="AGO15" s="746"/>
      <c r="AGP15" s="746"/>
      <c r="AGQ15" s="746"/>
      <c r="AGR15" s="746"/>
      <c r="AGS15" s="746"/>
      <c r="AGT15" s="746"/>
      <c r="AGU15" s="746"/>
      <c r="AGV15" s="746"/>
      <c r="AGW15" s="746"/>
      <c r="AGX15" s="746"/>
      <c r="AGY15" s="746"/>
      <c r="AGZ15" s="746"/>
      <c r="AHA15" s="746"/>
      <c r="AHB15" s="746"/>
      <c r="AHC15" s="746"/>
      <c r="AHD15" s="746"/>
      <c r="AHE15" s="746"/>
      <c r="AHF15" s="746"/>
      <c r="AHG15" s="746"/>
      <c r="AHH15" s="746"/>
      <c r="AHI15" s="746"/>
      <c r="AHJ15" s="746"/>
      <c r="AHK15" s="746"/>
      <c r="AHL15" s="746"/>
      <c r="AHM15" s="746"/>
      <c r="AHN15" s="746"/>
      <c r="AHO15" s="746"/>
      <c r="AHP15" s="746"/>
      <c r="AHQ15" s="746"/>
      <c r="AHR15" s="746"/>
      <c r="AHS15" s="746"/>
      <c r="AHT15" s="746"/>
      <c r="AHU15" s="746"/>
      <c r="AHV15" s="746"/>
      <c r="AHW15" s="746"/>
      <c r="AHX15" s="746"/>
      <c r="AHY15" s="746"/>
      <c r="AHZ15" s="746"/>
      <c r="AIA15" s="746"/>
      <c r="AIB15" s="746"/>
      <c r="AIC15" s="746"/>
      <c r="AID15" s="746"/>
      <c r="AIE15" s="746"/>
      <c r="AIF15" s="746"/>
      <c r="AIG15" s="746"/>
      <c r="AIH15" s="746"/>
      <c r="AII15" s="746"/>
      <c r="AIJ15" s="746"/>
      <c r="AIK15" s="746"/>
      <c r="AIL15" s="746"/>
      <c r="AIM15" s="746"/>
      <c r="AIN15" s="746"/>
      <c r="AIO15" s="746"/>
      <c r="AIP15" s="746"/>
      <c r="AIQ15" s="746"/>
      <c r="AIR15" s="746"/>
      <c r="AIS15" s="746"/>
      <c r="AIT15" s="746"/>
      <c r="AIU15" s="746"/>
      <c r="AIV15" s="746"/>
      <c r="AIW15" s="746"/>
      <c r="AIX15" s="746"/>
      <c r="AIY15" s="746"/>
      <c r="AIZ15" s="746"/>
      <c r="AJA15" s="746"/>
      <c r="AJB15" s="746"/>
      <c r="AJC15" s="746"/>
      <c r="AJD15" s="746"/>
      <c r="AJE15" s="746"/>
      <c r="AJF15" s="746"/>
      <c r="AJG15" s="746"/>
      <c r="AJH15" s="746"/>
      <c r="AJI15" s="746"/>
      <c r="AJJ15" s="746"/>
      <c r="AJK15" s="746"/>
      <c r="AJL15" s="746"/>
      <c r="AJM15" s="746"/>
      <c r="AJN15" s="746"/>
      <c r="AJO15" s="746"/>
      <c r="AJP15" s="746"/>
      <c r="AJQ15" s="746"/>
      <c r="AJR15" s="746"/>
      <c r="AJS15" s="746"/>
      <c r="AJT15" s="746"/>
      <c r="AJU15" s="746"/>
      <c r="AJV15" s="746"/>
      <c r="AJW15" s="746"/>
      <c r="AJX15" s="746"/>
      <c r="AJY15" s="746"/>
      <c r="AJZ15" s="746"/>
      <c r="AKA15" s="746"/>
      <c r="AKB15" s="746"/>
      <c r="AKC15" s="746"/>
      <c r="AKD15" s="746"/>
      <c r="AKE15" s="746"/>
      <c r="AKF15" s="746"/>
      <c r="AKG15" s="746"/>
      <c r="AKH15" s="746"/>
      <c r="AKI15" s="746"/>
      <c r="AKJ15" s="746"/>
      <c r="AKK15" s="746"/>
      <c r="AKL15" s="746"/>
      <c r="AKM15" s="746"/>
      <c r="AKN15" s="746"/>
      <c r="AKO15" s="746"/>
      <c r="AKP15" s="746"/>
      <c r="AKQ15" s="746"/>
      <c r="AKR15" s="746"/>
      <c r="AKS15" s="746"/>
      <c r="AKT15" s="746"/>
      <c r="AKU15" s="746"/>
      <c r="AKV15" s="746"/>
      <c r="AKW15" s="746"/>
      <c r="AKX15" s="746"/>
      <c r="AKY15" s="746"/>
      <c r="AKZ15" s="746"/>
      <c r="ALA15" s="746"/>
      <c r="ALB15" s="746"/>
      <c r="ALC15" s="746"/>
      <c r="ALD15" s="746"/>
      <c r="ALE15" s="746"/>
      <c r="ALF15" s="746"/>
      <c r="ALG15" s="746"/>
      <c r="ALH15" s="746"/>
      <c r="ALI15" s="746"/>
      <c r="ALJ15" s="746"/>
      <c r="ALK15" s="746"/>
      <c r="ALL15" s="746"/>
      <c r="ALM15" s="746"/>
      <c r="ALN15" s="746"/>
      <c r="ALO15" s="746"/>
      <c r="ALP15" s="746"/>
      <c r="ALQ15" s="746"/>
      <c r="ALR15" s="746"/>
      <c r="ALS15" s="746"/>
      <c r="ALT15" s="746"/>
      <c r="ALU15" s="746"/>
      <c r="ALV15" s="746"/>
      <c r="ALW15" s="746"/>
      <c r="ALX15" s="746"/>
      <c r="ALY15" s="746"/>
      <c r="ALZ15" s="746"/>
      <c r="AMA15" s="746"/>
      <c r="AMB15" s="746"/>
      <c r="AMC15" s="746"/>
      <c r="AMD15" s="746"/>
      <c r="AME15" s="746"/>
      <c r="AMF15" s="746"/>
      <c r="AMG15" s="746"/>
      <c r="AMH15" s="746"/>
      <c r="AMI15" s="746"/>
      <c r="AMJ15" s="746"/>
      <c r="AMK15" s="746"/>
      <c r="AML15" s="746"/>
      <c r="AMM15" s="746"/>
      <c r="AMN15" s="746"/>
      <c r="AMO15" s="746"/>
      <c r="AMP15" s="746"/>
      <c r="AMQ15" s="746"/>
      <c r="AMR15" s="746"/>
      <c r="AMS15" s="746"/>
      <c r="AMT15" s="746"/>
      <c r="AMU15" s="746"/>
      <c r="AMV15" s="746"/>
      <c r="AMW15" s="746"/>
      <c r="AMX15" s="746"/>
      <c r="AMY15" s="746"/>
      <c r="AMZ15" s="746"/>
      <c r="ANA15" s="746"/>
      <c r="ANB15" s="746"/>
      <c r="ANC15" s="746"/>
      <c r="AND15" s="746"/>
      <c r="ANE15" s="746"/>
      <c r="ANF15" s="746"/>
      <c r="ANG15" s="746"/>
      <c r="ANH15" s="746"/>
      <c r="ANI15" s="746"/>
      <c r="ANJ15" s="746"/>
      <c r="ANK15" s="746"/>
      <c r="ANL15" s="746"/>
      <c r="ANM15" s="746"/>
      <c r="ANN15" s="746"/>
      <c r="ANO15" s="746"/>
      <c r="ANP15" s="746"/>
      <c r="ANQ15" s="746"/>
      <c r="ANR15" s="746"/>
      <c r="ANS15" s="746"/>
      <c r="ANT15" s="746"/>
      <c r="ANU15" s="746"/>
      <c r="ANV15" s="746"/>
      <c r="ANW15" s="746"/>
      <c r="ANX15" s="746"/>
      <c r="ANY15" s="746"/>
      <c r="ANZ15" s="746"/>
      <c r="AOA15" s="746"/>
      <c r="AOB15" s="746"/>
      <c r="AOC15" s="746"/>
      <c r="AOD15" s="746"/>
      <c r="AOE15" s="746"/>
      <c r="AOF15" s="746"/>
      <c r="AOG15" s="746"/>
      <c r="AOH15" s="746"/>
      <c r="AOI15" s="746"/>
      <c r="AOJ15" s="746"/>
      <c r="AOK15" s="746"/>
      <c r="AOL15" s="746"/>
      <c r="AOM15" s="746"/>
      <c r="AON15" s="746"/>
      <c r="AOO15" s="746"/>
      <c r="AOP15" s="746"/>
      <c r="AOQ15" s="746"/>
      <c r="AOR15" s="746"/>
      <c r="AOS15" s="746"/>
      <c r="AOT15" s="746"/>
      <c r="AOU15" s="746"/>
      <c r="AOV15" s="746"/>
      <c r="AOW15" s="746"/>
      <c r="AOX15" s="746"/>
      <c r="AOY15" s="746"/>
      <c r="AOZ15" s="746"/>
      <c r="APA15" s="746"/>
      <c r="APB15" s="746"/>
      <c r="APC15" s="746"/>
      <c r="APD15" s="746"/>
      <c r="APE15" s="746"/>
      <c r="APF15" s="746"/>
      <c r="APG15" s="746"/>
      <c r="APH15" s="746"/>
      <c r="API15" s="746"/>
      <c r="APJ15" s="746"/>
      <c r="APK15" s="746"/>
      <c r="APL15" s="746"/>
      <c r="APM15" s="746"/>
      <c r="APN15" s="746"/>
      <c r="APO15" s="746"/>
      <c r="APP15" s="746"/>
      <c r="APQ15" s="746"/>
      <c r="APR15" s="746"/>
      <c r="APS15" s="746"/>
      <c r="APT15" s="746"/>
      <c r="APU15" s="746"/>
      <c r="APV15" s="746"/>
      <c r="APW15" s="746"/>
      <c r="APX15" s="746"/>
      <c r="APY15" s="746"/>
      <c r="APZ15" s="746"/>
      <c r="AQA15" s="746"/>
      <c r="AQB15" s="746"/>
      <c r="AQC15" s="746"/>
      <c r="AQD15" s="746"/>
      <c r="AQE15" s="746"/>
      <c r="AQF15" s="746"/>
      <c r="AQG15" s="746"/>
      <c r="AQH15" s="746"/>
      <c r="AQI15" s="746"/>
      <c r="AQJ15" s="746"/>
      <c r="AQK15" s="746"/>
      <c r="AQL15" s="746"/>
      <c r="AQM15" s="746"/>
      <c r="AQN15" s="746"/>
      <c r="AQO15" s="746"/>
      <c r="AQP15" s="746"/>
      <c r="AQQ15" s="746"/>
      <c r="AQR15" s="746"/>
      <c r="AQS15" s="746"/>
      <c r="AQT15" s="746"/>
      <c r="AQU15" s="746"/>
      <c r="AQV15" s="746"/>
      <c r="AQW15" s="746"/>
      <c r="AQX15" s="746"/>
      <c r="AQY15" s="746"/>
      <c r="AQZ15" s="746"/>
      <c r="ARA15" s="746"/>
      <c r="ARB15" s="746"/>
      <c r="ARC15" s="746"/>
      <c r="ARD15" s="746"/>
      <c r="ARE15" s="746"/>
      <c r="ARF15" s="746"/>
      <c r="ARG15" s="746"/>
      <c r="ARH15" s="746"/>
      <c r="ARI15" s="746"/>
      <c r="ARJ15" s="746"/>
      <c r="ARK15" s="746"/>
      <c r="ARL15" s="746"/>
      <c r="ARM15" s="746"/>
      <c r="ARN15" s="746"/>
      <c r="ARO15" s="746"/>
      <c r="ARP15" s="746"/>
      <c r="ARQ15" s="746"/>
      <c r="ARR15" s="746"/>
      <c r="ARS15" s="746"/>
      <c r="ART15" s="746"/>
      <c r="ARU15" s="746"/>
      <c r="ARV15" s="746"/>
      <c r="ARW15" s="746"/>
      <c r="ARX15" s="746"/>
      <c r="ARY15" s="746"/>
      <c r="ARZ15" s="746"/>
      <c r="ASA15" s="746"/>
      <c r="ASB15" s="746"/>
      <c r="ASC15" s="746"/>
      <c r="ASD15" s="746"/>
      <c r="ASE15" s="746"/>
      <c r="ASF15" s="746"/>
      <c r="ASG15" s="746"/>
      <c r="ASH15" s="746"/>
      <c r="ASI15" s="746"/>
      <c r="ASJ15" s="746"/>
      <c r="ASK15" s="746"/>
      <c r="ASL15" s="746"/>
      <c r="ASM15" s="746"/>
      <c r="ASN15" s="746"/>
      <c r="ASO15" s="746"/>
      <c r="ASP15" s="746"/>
      <c r="ASQ15" s="746"/>
      <c r="ASR15" s="746"/>
      <c r="ASS15" s="746"/>
      <c r="AST15" s="746"/>
      <c r="ASU15" s="746"/>
      <c r="ASV15" s="746"/>
      <c r="ASW15" s="746"/>
      <c r="ASX15" s="746"/>
      <c r="ASY15" s="746"/>
      <c r="ASZ15" s="746"/>
      <c r="ATA15" s="746"/>
      <c r="ATB15" s="746"/>
      <c r="ATC15" s="746"/>
      <c r="ATD15" s="746"/>
      <c r="ATE15" s="746"/>
      <c r="ATF15" s="746"/>
      <c r="ATG15" s="746"/>
      <c r="ATH15" s="746"/>
      <c r="ATI15" s="746"/>
      <c r="ATJ15" s="746"/>
      <c r="ATK15" s="746"/>
      <c r="ATL15" s="746"/>
      <c r="ATM15" s="746"/>
      <c r="ATN15" s="746"/>
      <c r="ATO15" s="746"/>
      <c r="ATP15" s="746"/>
      <c r="ATQ15" s="746"/>
      <c r="ATR15" s="746"/>
      <c r="ATS15" s="746"/>
      <c r="ATT15" s="746"/>
      <c r="ATU15" s="746"/>
      <c r="ATV15" s="746"/>
      <c r="ATW15" s="746"/>
      <c r="ATX15" s="746"/>
      <c r="ATY15" s="746"/>
      <c r="ATZ15" s="746"/>
      <c r="AUA15" s="746"/>
      <c r="AUB15" s="746"/>
      <c r="AUC15" s="746"/>
      <c r="AUD15" s="746"/>
      <c r="AUE15" s="746"/>
      <c r="AUF15" s="746"/>
      <c r="AUG15" s="746"/>
      <c r="AUH15" s="746"/>
      <c r="AUI15" s="746"/>
      <c r="AUJ15" s="746"/>
      <c r="AUK15" s="746"/>
      <c r="AUL15" s="746"/>
      <c r="AUM15" s="746"/>
      <c r="AUN15" s="746"/>
      <c r="AUO15" s="746"/>
      <c r="AUP15" s="746"/>
      <c r="AUQ15" s="746"/>
      <c r="AUR15" s="746"/>
      <c r="AUS15" s="746"/>
      <c r="AUT15" s="746"/>
      <c r="AUU15" s="746"/>
      <c r="AUV15" s="746"/>
      <c r="AUW15" s="746"/>
      <c r="AUX15" s="746"/>
      <c r="AUY15" s="746"/>
      <c r="AUZ15" s="746"/>
      <c r="AVA15" s="746"/>
      <c r="AVB15" s="746"/>
      <c r="AVC15" s="746"/>
      <c r="AVD15" s="746"/>
      <c r="AVE15" s="746"/>
      <c r="AVF15" s="746"/>
      <c r="AVG15" s="746"/>
      <c r="AVH15" s="746"/>
      <c r="AVI15" s="746"/>
      <c r="AVJ15" s="746"/>
      <c r="AVK15" s="746"/>
      <c r="AVL15" s="746"/>
      <c r="AVM15" s="746"/>
      <c r="AVN15" s="746"/>
      <c r="AVO15" s="746"/>
      <c r="AVP15" s="746"/>
      <c r="AVQ15" s="746"/>
      <c r="AVR15" s="746"/>
      <c r="AVS15" s="746"/>
      <c r="AVT15" s="746"/>
      <c r="AVU15" s="746"/>
      <c r="AVV15" s="746"/>
      <c r="AVW15" s="746"/>
      <c r="AVX15" s="746"/>
      <c r="AVY15" s="746"/>
      <c r="AVZ15" s="746"/>
      <c r="AWA15" s="746"/>
      <c r="AWB15" s="746"/>
      <c r="AWC15" s="746"/>
      <c r="AWD15" s="746"/>
      <c r="AWE15" s="746"/>
      <c r="AWF15" s="746"/>
      <c r="AWG15" s="746"/>
      <c r="AWH15" s="746"/>
      <c r="AWI15" s="746"/>
      <c r="AWJ15" s="746"/>
      <c r="AWK15" s="746"/>
      <c r="AWL15" s="746"/>
      <c r="AWM15" s="746"/>
      <c r="AWN15" s="746"/>
      <c r="AWO15" s="746"/>
      <c r="AWP15" s="746"/>
      <c r="AWQ15" s="746"/>
      <c r="AWR15" s="746"/>
      <c r="AWS15" s="746"/>
      <c r="AWT15" s="746"/>
      <c r="AWU15" s="746"/>
      <c r="AWV15" s="746"/>
      <c r="AWW15" s="746"/>
      <c r="AWX15" s="746"/>
      <c r="AWY15" s="746"/>
      <c r="AWZ15" s="746"/>
      <c r="AXA15" s="746"/>
      <c r="AXB15" s="746"/>
      <c r="AXC15" s="746"/>
      <c r="AXD15" s="746"/>
      <c r="AXE15" s="746"/>
      <c r="AXF15" s="746"/>
      <c r="AXG15" s="746"/>
      <c r="AXH15" s="746"/>
      <c r="AXI15" s="746"/>
      <c r="AXJ15" s="746"/>
      <c r="AXK15" s="746"/>
      <c r="AXL15" s="746"/>
      <c r="AXM15" s="746"/>
      <c r="AXN15" s="746"/>
      <c r="AXO15" s="746"/>
      <c r="AXP15" s="746"/>
      <c r="AXQ15" s="746"/>
      <c r="AXR15" s="746"/>
      <c r="AXS15" s="746"/>
      <c r="AXT15" s="746"/>
      <c r="AXU15" s="746"/>
      <c r="AXV15" s="746"/>
      <c r="AXW15" s="746"/>
      <c r="AXX15" s="746"/>
      <c r="AXY15" s="746"/>
      <c r="AXZ15" s="746"/>
      <c r="AYA15" s="746"/>
      <c r="AYB15" s="746"/>
      <c r="AYC15" s="746"/>
      <c r="AYD15" s="746"/>
      <c r="AYE15" s="746"/>
      <c r="AYF15" s="746"/>
      <c r="AYG15" s="746"/>
      <c r="AYH15" s="746"/>
      <c r="AYI15" s="746"/>
      <c r="AYJ15" s="746"/>
      <c r="AYK15" s="746"/>
      <c r="AYL15" s="746"/>
      <c r="AYM15" s="746"/>
      <c r="AYN15" s="746"/>
      <c r="AYO15" s="746"/>
      <c r="AYP15" s="746"/>
      <c r="AYQ15" s="746"/>
      <c r="AYR15" s="746"/>
      <c r="AYS15" s="746"/>
      <c r="AYT15" s="746"/>
      <c r="AYU15" s="746"/>
      <c r="AYV15" s="746"/>
      <c r="AYW15" s="746"/>
      <c r="AYX15" s="746"/>
      <c r="AYY15" s="746"/>
      <c r="AYZ15" s="746"/>
      <c r="AZA15" s="746"/>
      <c r="AZB15" s="746"/>
      <c r="AZC15" s="746"/>
      <c r="AZD15" s="746"/>
      <c r="AZE15" s="746"/>
      <c r="AZF15" s="746"/>
      <c r="AZG15" s="746"/>
      <c r="AZH15" s="746"/>
      <c r="AZI15" s="746"/>
      <c r="AZJ15" s="746"/>
      <c r="AZK15" s="746"/>
      <c r="AZL15" s="746"/>
      <c r="AZM15" s="746"/>
      <c r="AZN15" s="746"/>
      <c r="AZO15" s="746"/>
      <c r="AZP15" s="746"/>
      <c r="AZQ15" s="746"/>
      <c r="AZR15" s="746"/>
      <c r="AZS15" s="746"/>
      <c r="AZT15" s="746"/>
      <c r="AZU15" s="746"/>
      <c r="AZV15" s="746"/>
      <c r="AZW15" s="746"/>
      <c r="AZX15" s="746"/>
      <c r="AZY15" s="746"/>
      <c r="AZZ15" s="746"/>
      <c r="BAA15" s="746"/>
      <c r="BAB15" s="746"/>
      <c r="BAC15" s="746"/>
      <c r="BAD15" s="746"/>
      <c r="BAE15" s="746"/>
      <c r="BAF15" s="746"/>
      <c r="BAG15" s="746"/>
      <c r="BAH15" s="746"/>
      <c r="BAI15" s="746"/>
      <c r="BAJ15" s="746"/>
      <c r="BAK15" s="746"/>
      <c r="BAL15" s="746"/>
      <c r="BAM15" s="746"/>
      <c r="BAN15" s="746"/>
      <c r="BAO15" s="746"/>
      <c r="BAP15" s="746"/>
      <c r="BAQ15" s="746"/>
      <c r="BAR15" s="746"/>
      <c r="BAS15" s="746"/>
      <c r="BAT15" s="746"/>
      <c r="BAU15" s="746"/>
      <c r="BAV15" s="746"/>
      <c r="BAW15" s="746"/>
      <c r="BAX15" s="746"/>
      <c r="BAY15" s="746"/>
      <c r="BAZ15" s="746"/>
      <c r="BBA15" s="746"/>
      <c r="BBB15" s="746"/>
      <c r="BBC15" s="746"/>
      <c r="BBD15" s="746"/>
      <c r="BBE15" s="746"/>
      <c r="BBF15" s="746"/>
      <c r="BBG15" s="746"/>
      <c r="BBH15" s="746"/>
      <c r="BBI15" s="746"/>
      <c r="BBJ15" s="746"/>
      <c r="BBK15" s="746"/>
      <c r="BBL15" s="746"/>
      <c r="BBM15" s="746"/>
      <c r="BBN15" s="746"/>
      <c r="BBO15" s="746"/>
      <c r="BBP15" s="746"/>
      <c r="BBQ15" s="746"/>
      <c r="BBR15" s="746"/>
      <c r="BBS15" s="746"/>
      <c r="BBT15" s="746"/>
      <c r="BBU15" s="746"/>
      <c r="BBV15" s="746"/>
      <c r="BBW15" s="746"/>
      <c r="BBX15" s="746"/>
      <c r="BBY15" s="746"/>
      <c r="BBZ15" s="746"/>
      <c r="BCA15" s="746"/>
      <c r="BCB15" s="746"/>
      <c r="BCC15" s="746"/>
      <c r="BCD15" s="746"/>
      <c r="BCE15" s="746"/>
      <c r="BCF15" s="746"/>
      <c r="BCG15" s="746"/>
      <c r="BCH15" s="746"/>
      <c r="BCI15" s="746"/>
      <c r="BCJ15" s="746"/>
      <c r="BCK15" s="746"/>
      <c r="BCL15" s="746"/>
      <c r="BCM15" s="746"/>
      <c r="BCN15" s="746"/>
      <c r="BCO15" s="746"/>
      <c r="BCP15" s="746"/>
      <c r="BCQ15" s="746"/>
      <c r="BCR15" s="746"/>
      <c r="BCS15" s="746"/>
      <c r="BCT15" s="746"/>
      <c r="BCU15" s="746"/>
      <c r="BCV15" s="746"/>
      <c r="BCW15" s="746"/>
      <c r="BCX15" s="746"/>
      <c r="BCY15" s="746"/>
      <c r="BCZ15" s="746"/>
      <c r="BDA15" s="746"/>
      <c r="BDB15" s="746"/>
      <c r="BDC15" s="746"/>
      <c r="BDD15" s="746"/>
      <c r="BDE15" s="746"/>
      <c r="BDF15" s="746"/>
      <c r="BDG15" s="746"/>
      <c r="BDH15" s="746"/>
      <c r="BDI15" s="746"/>
      <c r="BDJ15" s="746"/>
      <c r="BDK15" s="746"/>
      <c r="BDL15" s="746"/>
      <c r="BDM15" s="746"/>
      <c r="BDN15" s="746"/>
      <c r="BDO15" s="746"/>
      <c r="BDP15" s="746"/>
      <c r="BDQ15" s="746"/>
      <c r="BDR15" s="746"/>
      <c r="BDS15" s="746"/>
      <c r="BDT15" s="746"/>
      <c r="BDU15" s="746"/>
      <c r="BDV15" s="746"/>
      <c r="BDW15" s="746"/>
      <c r="BDX15" s="746"/>
      <c r="BDY15" s="746"/>
      <c r="BDZ15" s="746"/>
      <c r="BEA15" s="746"/>
      <c r="BEB15" s="746"/>
      <c r="BEC15" s="746"/>
      <c r="BED15" s="746"/>
      <c r="BEE15" s="746"/>
      <c r="BEF15" s="746"/>
      <c r="BEG15" s="746"/>
      <c r="BEH15" s="746"/>
      <c r="BEI15" s="746"/>
      <c r="BEJ15" s="746"/>
      <c r="BEK15" s="746"/>
      <c r="BEL15" s="746"/>
      <c r="BEM15" s="746"/>
      <c r="BEN15" s="746"/>
      <c r="BEO15" s="746"/>
      <c r="BEP15" s="746"/>
      <c r="BEQ15" s="746"/>
      <c r="BER15" s="746"/>
      <c r="BES15" s="746"/>
      <c r="BET15" s="746"/>
      <c r="BEU15" s="746"/>
      <c r="BEV15" s="746"/>
      <c r="BEW15" s="746"/>
      <c r="BEX15" s="746"/>
      <c r="BEY15" s="746"/>
      <c r="BEZ15" s="746"/>
      <c r="BFA15" s="746"/>
      <c r="BFB15" s="746"/>
      <c r="BFC15" s="746"/>
      <c r="BFD15" s="746"/>
      <c r="BFE15" s="746"/>
      <c r="BFF15" s="746"/>
      <c r="BFG15" s="746"/>
      <c r="BFH15" s="746"/>
      <c r="BFI15" s="746"/>
      <c r="BFJ15" s="746"/>
      <c r="BFK15" s="746"/>
      <c r="BFL15" s="746"/>
      <c r="BFM15" s="746"/>
      <c r="BFN15" s="746"/>
      <c r="BFO15" s="746"/>
      <c r="BFP15" s="746"/>
      <c r="BFQ15" s="746"/>
      <c r="BFR15" s="746"/>
      <c r="BFS15" s="746"/>
      <c r="BFT15" s="746"/>
      <c r="BFU15" s="746"/>
      <c r="BFV15" s="746"/>
      <c r="BFW15" s="746"/>
      <c r="BFX15" s="746"/>
      <c r="BFY15" s="746"/>
      <c r="BFZ15" s="746"/>
      <c r="BGA15" s="746"/>
      <c r="BGB15" s="746"/>
      <c r="BGC15" s="746"/>
      <c r="BGD15" s="746"/>
      <c r="BGE15" s="746"/>
      <c r="BGF15" s="746"/>
      <c r="BGG15" s="746"/>
      <c r="BGH15" s="746"/>
      <c r="BGI15" s="746"/>
      <c r="BGJ15" s="746"/>
      <c r="BGK15" s="746"/>
      <c r="BGL15" s="746"/>
      <c r="BGM15" s="746"/>
      <c r="BGN15" s="746"/>
      <c r="BGO15" s="746"/>
      <c r="BGP15" s="746"/>
      <c r="BGQ15" s="746"/>
      <c r="BGR15" s="746"/>
      <c r="BGS15" s="746"/>
      <c r="BGT15" s="746"/>
      <c r="BGU15" s="746"/>
      <c r="BGV15" s="746"/>
      <c r="BGW15" s="746"/>
      <c r="BGX15" s="746"/>
      <c r="BGY15" s="746"/>
      <c r="BGZ15" s="746"/>
      <c r="BHA15" s="746"/>
      <c r="BHB15" s="746"/>
      <c r="BHC15" s="746"/>
      <c r="BHD15" s="746"/>
      <c r="BHE15" s="746"/>
      <c r="BHF15" s="746"/>
      <c r="BHG15" s="746"/>
      <c r="BHH15" s="746"/>
      <c r="BHI15" s="746"/>
      <c r="BHJ15" s="746"/>
      <c r="BHK15" s="746"/>
      <c r="BHL15" s="746"/>
      <c r="BHM15" s="746"/>
      <c r="BHN15" s="746"/>
      <c r="BHO15" s="746"/>
      <c r="BHP15" s="746"/>
      <c r="BHQ15" s="746"/>
      <c r="BHR15" s="746"/>
      <c r="BHS15" s="746"/>
      <c r="BHT15" s="746"/>
      <c r="BHU15" s="746"/>
      <c r="BHV15" s="746"/>
      <c r="BHW15" s="746"/>
      <c r="BHX15" s="746"/>
      <c r="BHY15" s="746"/>
      <c r="BHZ15" s="746"/>
      <c r="BIA15" s="746"/>
      <c r="BIB15" s="746"/>
      <c r="BIC15" s="746"/>
      <c r="BID15" s="746"/>
      <c r="BIE15" s="746"/>
      <c r="BIF15" s="746"/>
      <c r="BIG15" s="746"/>
      <c r="BIH15" s="746"/>
      <c r="BII15" s="746"/>
      <c r="BIJ15" s="746"/>
      <c r="BIK15" s="746"/>
      <c r="BIL15" s="746"/>
      <c r="BIM15" s="746"/>
      <c r="BIN15" s="746"/>
      <c r="BIO15" s="746"/>
      <c r="BIP15" s="746"/>
      <c r="BIQ15" s="746"/>
      <c r="BIR15" s="746"/>
      <c r="BIS15" s="746"/>
      <c r="BIT15" s="746"/>
      <c r="BIU15" s="746"/>
      <c r="BIV15" s="746"/>
      <c r="BIW15" s="746"/>
      <c r="BIX15" s="746"/>
      <c r="BIY15" s="746"/>
      <c r="BIZ15" s="746"/>
      <c r="BJA15" s="746"/>
      <c r="BJB15" s="746"/>
      <c r="BJC15" s="746"/>
      <c r="BJD15" s="746"/>
      <c r="BJE15" s="746"/>
      <c r="BJF15" s="746"/>
      <c r="BJG15" s="746"/>
      <c r="BJH15" s="746"/>
      <c r="BJI15" s="746"/>
      <c r="BJJ15" s="746"/>
      <c r="BJK15" s="746"/>
      <c r="BJL15" s="746"/>
      <c r="BJM15" s="746"/>
      <c r="BJN15" s="746"/>
      <c r="BJO15" s="746"/>
      <c r="BJP15" s="746"/>
      <c r="BJQ15" s="746"/>
      <c r="BJR15" s="746"/>
      <c r="BJS15" s="746"/>
      <c r="BJT15" s="746"/>
      <c r="BJU15" s="746"/>
      <c r="BJV15" s="746"/>
      <c r="BJW15" s="746"/>
      <c r="BJX15" s="746"/>
      <c r="BJY15" s="746"/>
      <c r="BJZ15" s="746"/>
      <c r="BKA15" s="746"/>
      <c r="BKB15" s="746"/>
      <c r="BKC15" s="746"/>
      <c r="BKD15" s="746"/>
      <c r="BKE15" s="746"/>
      <c r="BKF15" s="746"/>
      <c r="BKG15" s="746"/>
      <c r="BKH15" s="746"/>
      <c r="BKI15" s="746"/>
      <c r="BKJ15" s="746"/>
      <c r="BKK15" s="746"/>
      <c r="BKL15" s="746"/>
      <c r="BKM15" s="746"/>
      <c r="BKN15" s="746"/>
      <c r="BKO15" s="746"/>
      <c r="BKP15" s="746"/>
      <c r="BKQ15" s="746"/>
      <c r="BKR15" s="746"/>
      <c r="BKS15" s="746"/>
      <c r="BKT15" s="746"/>
      <c r="BKU15" s="746"/>
      <c r="BKV15" s="746"/>
      <c r="BKW15" s="746"/>
      <c r="BKX15" s="746"/>
      <c r="BKY15" s="746"/>
      <c r="BKZ15" s="746"/>
      <c r="BLA15" s="746"/>
      <c r="BLB15" s="746"/>
      <c r="BLC15" s="746"/>
      <c r="BLD15" s="746"/>
      <c r="BLE15" s="746"/>
      <c r="BLF15" s="746"/>
      <c r="BLG15" s="746"/>
      <c r="BLH15" s="746"/>
      <c r="BLI15" s="746"/>
      <c r="BLJ15" s="746"/>
      <c r="BLK15" s="746"/>
      <c r="BLL15" s="746"/>
      <c r="BLM15" s="746"/>
      <c r="BLN15" s="746"/>
      <c r="BLO15" s="746"/>
      <c r="BLP15" s="746"/>
      <c r="BLQ15" s="746"/>
      <c r="BLR15" s="746"/>
      <c r="BLS15" s="746"/>
      <c r="BLT15" s="746"/>
      <c r="BLU15" s="746"/>
      <c r="BLV15" s="746"/>
      <c r="BLW15" s="746"/>
      <c r="BLX15" s="746"/>
      <c r="BLY15" s="746"/>
      <c r="BLZ15" s="746"/>
      <c r="BMA15" s="746"/>
      <c r="BMB15" s="746"/>
      <c r="BMC15" s="746"/>
      <c r="BMD15" s="746"/>
      <c r="BME15" s="746"/>
      <c r="BMF15" s="746"/>
      <c r="BMG15" s="746"/>
      <c r="BMH15" s="746"/>
      <c r="BMI15" s="746"/>
      <c r="BMJ15" s="746"/>
      <c r="BMK15" s="746"/>
      <c r="BML15" s="746"/>
      <c r="BMM15" s="746"/>
      <c r="BMN15" s="746"/>
      <c r="BMO15" s="746"/>
      <c r="BMP15" s="746"/>
      <c r="BMQ15" s="746"/>
      <c r="BMR15" s="746"/>
      <c r="BMS15" s="746"/>
      <c r="BMT15" s="746"/>
      <c r="BMU15" s="746"/>
      <c r="BMV15" s="746"/>
      <c r="BMW15" s="746"/>
      <c r="BMX15" s="746"/>
      <c r="BMY15" s="746"/>
      <c r="BMZ15" s="746"/>
      <c r="BNA15" s="746"/>
      <c r="BNB15" s="746"/>
      <c r="BNC15" s="746"/>
      <c r="BND15" s="746"/>
      <c r="BNE15" s="746"/>
      <c r="BNF15" s="746"/>
      <c r="BNG15" s="746"/>
      <c r="BNH15" s="746"/>
      <c r="BNI15" s="746"/>
      <c r="BNJ15" s="746"/>
      <c r="BNK15" s="746"/>
      <c r="BNL15" s="746"/>
      <c r="BNM15" s="746"/>
      <c r="BNN15" s="746"/>
      <c r="BNO15" s="746"/>
      <c r="BNP15" s="746"/>
      <c r="BNQ15" s="746"/>
      <c r="BNR15" s="746"/>
      <c r="BNS15" s="746"/>
      <c r="BNT15" s="746"/>
      <c r="BNU15" s="746"/>
      <c r="BNV15" s="746"/>
      <c r="BNW15" s="746"/>
      <c r="BNX15" s="746"/>
      <c r="BNY15" s="746"/>
      <c r="BNZ15" s="746"/>
      <c r="BOA15" s="746"/>
      <c r="BOB15" s="746"/>
      <c r="BOC15" s="746"/>
      <c r="BOD15" s="746"/>
      <c r="BOE15" s="746"/>
      <c r="BOF15" s="746"/>
      <c r="BOG15" s="746"/>
      <c r="BOH15" s="746"/>
      <c r="BOI15" s="746"/>
      <c r="BOJ15" s="746"/>
      <c r="BOK15" s="746"/>
      <c r="BOL15" s="746"/>
      <c r="BOM15" s="746"/>
      <c r="BON15" s="746"/>
      <c r="BOO15" s="746"/>
      <c r="BOP15" s="746"/>
      <c r="BOQ15" s="746"/>
      <c r="BOR15" s="746"/>
      <c r="BOS15" s="746"/>
      <c r="BOT15" s="746"/>
      <c r="BOU15" s="746"/>
      <c r="BOV15" s="746"/>
      <c r="BOW15" s="746"/>
      <c r="BOX15" s="746"/>
      <c r="BOY15" s="746"/>
      <c r="BOZ15" s="746"/>
      <c r="BPA15" s="746"/>
      <c r="BPB15" s="746"/>
      <c r="BPC15" s="746"/>
      <c r="BPD15" s="746"/>
      <c r="BPE15" s="746"/>
      <c r="BPF15" s="746"/>
      <c r="BPG15" s="746"/>
      <c r="BPH15" s="746"/>
      <c r="BPI15" s="746"/>
      <c r="BPJ15" s="746"/>
      <c r="BPK15" s="746"/>
      <c r="BPL15" s="746"/>
      <c r="BPM15" s="746"/>
      <c r="BPN15" s="746"/>
      <c r="BPO15" s="746"/>
      <c r="BPP15" s="746"/>
      <c r="BPQ15" s="746"/>
      <c r="BPR15" s="746"/>
      <c r="BPS15" s="746"/>
      <c r="BPT15" s="746"/>
      <c r="BPU15" s="746"/>
      <c r="BPV15" s="746"/>
      <c r="BPW15" s="746"/>
      <c r="BPX15" s="746"/>
      <c r="BPY15" s="746"/>
      <c r="BPZ15" s="746"/>
      <c r="BQA15" s="746"/>
      <c r="BQB15" s="746"/>
      <c r="BQC15" s="746"/>
      <c r="BQD15" s="746"/>
      <c r="BQE15" s="746"/>
      <c r="BQF15" s="746"/>
      <c r="BQG15" s="746"/>
      <c r="BQH15" s="746"/>
      <c r="BQI15" s="746"/>
      <c r="BQJ15" s="746"/>
      <c r="BQK15" s="746"/>
      <c r="BQL15" s="746"/>
      <c r="BQM15" s="746"/>
      <c r="BQN15" s="746"/>
      <c r="BQO15" s="746"/>
      <c r="BQP15" s="746"/>
      <c r="BQQ15" s="746"/>
      <c r="BQR15" s="746"/>
      <c r="BQS15" s="746"/>
      <c r="BQT15" s="746"/>
      <c r="BQU15" s="746"/>
      <c r="BQV15" s="746"/>
      <c r="BQW15" s="746"/>
      <c r="BQX15" s="746"/>
      <c r="BQY15" s="746"/>
      <c r="BQZ15" s="746"/>
      <c r="BRA15" s="746"/>
      <c r="BRB15" s="746"/>
      <c r="BRC15" s="746"/>
      <c r="BRD15" s="746"/>
      <c r="BRE15" s="746"/>
      <c r="BRF15" s="746"/>
      <c r="BRG15" s="746"/>
      <c r="BRH15" s="746"/>
      <c r="BRI15" s="746"/>
      <c r="BRJ15" s="746"/>
      <c r="BRK15" s="746"/>
      <c r="BRL15" s="746"/>
      <c r="BRM15" s="746"/>
      <c r="BRN15" s="746"/>
      <c r="BRO15" s="746"/>
      <c r="BRP15" s="746"/>
      <c r="BRQ15" s="746"/>
      <c r="BRR15" s="746"/>
      <c r="BRS15" s="746"/>
      <c r="BRT15" s="746"/>
      <c r="BRU15" s="746"/>
      <c r="BRV15" s="746"/>
      <c r="BRW15" s="746"/>
      <c r="BRX15" s="746"/>
      <c r="BRY15" s="746"/>
      <c r="BRZ15" s="746"/>
      <c r="BSA15" s="746"/>
      <c r="BSB15" s="746"/>
      <c r="BSC15" s="746"/>
      <c r="BSD15" s="746"/>
      <c r="BSE15" s="746"/>
      <c r="BSF15" s="746"/>
      <c r="BSG15" s="746"/>
      <c r="BSH15" s="746"/>
      <c r="BSI15" s="746"/>
      <c r="BSJ15" s="746"/>
      <c r="BSK15" s="746"/>
      <c r="BSL15" s="746"/>
      <c r="BSM15" s="746"/>
      <c r="BSN15" s="746"/>
      <c r="BSO15" s="746"/>
      <c r="BSP15" s="746"/>
      <c r="BSQ15" s="746"/>
      <c r="BSR15" s="746"/>
      <c r="BSS15" s="746"/>
      <c r="BST15" s="746"/>
      <c r="BSU15" s="746"/>
      <c r="BSV15" s="746"/>
      <c r="BSW15" s="746"/>
      <c r="BSX15" s="746"/>
      <c r="BSY15" s="746"/>
      <c r="BSZ15" s="746"/>
      <c r="BTA15" s="746"/>
      <c r="BTB15" s="746"/>
      <c r="BTC15" s="746"/>
      <c r="BTD15" s="746"/>
      <c r="BTE15" s="746"/>
      <c r="BTF15" s="746"/>
      <c r="BTG15" s="746"/>
      <c r="BTH15" s="746"/>
      <c r="BTI15" s="746"/>
      <c r="BTJ15" s="746"/>
      <c r="BTK15" s="746"/>
      <c r="BTL15" s="746"/>
      <c r="BTM15" s="746"/>
      <c r="BTN15" s="746"/>
      <c r="BTO15" s="746"/>
      <c r="BTP15" s="746"/>
      <c r="BTQ15" s="746"/>
      <c r="BTR15" s="746"/>
      <c r="BTS15" s="746"/>
      <c r="BTT15" s="746"/>
      <c r="BTU15" s="746"/>
      <c r="BTV15" s="746"/>
      <c r="BTW15" s="746"/>
      <c r="BTX15" s="746"/>
      <c r="BTY15" s="746"/>
      <c r="BTZ15" s="746"/>
      <c r="BUA15" s="746"/>
      <c r="BUB15" s="746"/>
      <c r="BUC15" s="746"/>
      <c r="BUD15" s="746"/>
      <c r="BUE15" s="746"/>
      <c r="BUF15" s="746"/>
      <c r="BUG15" s="746"/>
      <c r="BUH15" s="746"/>
      <c r="BUI15" s="746"/>
      <c r="BUJ15" s="746"/>
      <c r="BUK15" s="746"/>
      <c r="BUL15" s="746"/>
      <c r="BUM15" s="746"/>
      <c r="BUN15" s="746"/>
      <c r="BUO15" s="746"/>
      <c r="BUP15" s="746"/>
      <c r="BUQ15" s="746"/>
      <c r="BUR15" s="746"/>
      <c r="BUS15" s="746"/>
      <c r="BUT15" s="746"/>
      <c r="BUU15" s="746"/>
      <c r="BUV15" s="746"/>
      <c r="BUW15" s="746"/>
      <c r="BUX15" s="746"/>
      <c r="BUY15" s="746"/>
      <c r="BUZ15" s="746"/>
      <c r="BVA15" s="746"/>
      <c r="BVB15" s="746"/>
      <c r="BVC15" s="746"/>
      <c r="BVD15" s="746"/>
      <c r="BVE15" s="746"/>
      <c r="BVF15" s="746"/>
      <c r="BVG15" s="746"/>
      <c r="BVH15" s="746"/>
      <c r="BVI15" s="746"/>
      <c r="BVJ15" s="746"/>
      <c r="BVK15" s="746"/>
      <c r="BVL15" s="746"/>
      <c r="BVM15" s="746"/>
      <c r="BVN15" s="746"/>
      <c r="BVO15" s="746"/>
      <c r="BVP15" s="746"/>
      <c r="BVQ15" s="746"/>
      <c r="BVR15" s="746"/>
      <c r="BVS15" s="746"/>
      <c r="BVT15" s="746"/>
      <c r="BVU15" s="746"/>
      <c r="BVV15" s="746"/>
      <c r="BVW15" s="746"/>
      <c r="BVX15" s="746"/>
      <c r="BVY15" s="746"/>
      <c r="BVZ15" s="746"/>
      <c r="BWA15" s="746"/>
      <c r="BWB15" s="746"/>
      <c r="BWC15" s="746"/>
      <c r="BWD15" s="746"/>
      <c r="BWE15" s="746"/>
      <c r="BWF15" s="746"/>
      <c r="BWG15" s="746"/>
      <c r="BWH15" s="746"/>
      <c r="BWI15" s="746"/>
      <c r="BWJ15" s="746"/>
      <c r="BWK15" s="746"/>
      <c r="BWL15" s="746"/>
      <c r="BWM15" s="746"/>
      <c r="BWN15" s="746"/>
      <c r="BWO15" s="746"/>
      <c r="BWP15" s="746"/>
      <c r="BWQ15" s="746"/>
      <c r="BWR15" s="746"/>
      <c r="BWS15" s="746"/>
      <c r="BWT15" s="746"/>
      <c r="BWU15" s="746"/>
      <c r="BWV15" s="746"/>
      <c r="BWW15" s="746"/>
      <c r="BWX15" s="746"/>
      <c r="BWY15" s="746"/>
      <c r="BWZ15" s="746"/>
      <c r="BXA15" s="746"/>
      <c r="BXB15" s="746"/>
      <c r="BXC15" s="746"/>
      <c r="BXD15" s="746"/>
      <c r="BXE15" s="746"/>
      <c r="BXF15" s="746"/>
      <c r="BXG15" s="746"/>
      <c r="BXH15" s="746"/>
      <c r="BXI15" s="746"/>
      <c r="BXJ15" s="746"/>
      <c r="BXK15" s="746"/>
      <c r="BXL15" s="746"/>
      <c r="BXM15" s="746"/>
      <c r="BXN15" s="746"/>
      <c r="BXO15" s="746"/>
      <c r="BXP15" s="746"/>
      <c r="BXQ15" s="746"/>
      <c r="BXR15" s="746"/>
      <c r="BXS15" s="746"/>
      <c r="BXT15" s="746"/>
      <c r="BXU15" s="746"/>
      <c r="BXV15" s="746"/>
      <c r="BXW15" s="746"/>
      <c r="BXX15" s="746"/>
      <c r="BXY15" s="746"/>
      <c r="BXZ15" s="746"/>
      <c r="BYA15" s="746"/>
      <c r="BYB15" s="746"/>
      <c r="BYC15" s="746"/>
      <c r="BYD15" s="746"/>
      <c r="BYE15" s="746"/>
      <c r="BYF15" s="746"/>
      <c r="BYG15" s="746"/>
      <c r="BYH15" s="746"/>
      <c r="BYI15" s="746"/>
      <c r="BYJ15" s="746"/>
      <c r="BYK15" s="746"/>
      <c r="BYL15" s="746"/>
      <c r="BYM15" s="746"/>
      <c r="BYN15" s="746"/>
      <c r="BYO15" s="746"/>
      <c r="BYP15" s="746"/>
      <c r="BYQ15" s="746"/>
      <c r="BYR15" s="746"/>
      <c r="BYS15" s="746"/>
      <c r="BYT15" s="746"/>
      <c r="BYU15" s="746"/>
      <c r="BYV15" s="746"/>
      <c r="BYW15" s="746"/>
      <c r="BYX15" s="746"/>
      <c r="BYY15" s="746"/>
      <c r="BYZ15" s="746"/>
      <c r="BZA15" s="746"/>
      <c r="BZB15" s="746"/>
      <c r="BZC15" s="746"/>
      <c r="BZD15" s="746"/>
      <c r="BZE15" s="746"/>
      <c r="BZF15" s="746"/>
      <c r="BZG15" s="746"/>
      <c r="BZH15" s="746"/>
      <c r="BZI15" s="746"/>
      <c r="BZJ15" s="746"/>
      <c r="BZK15" s="746"/>
      <c r="BZL15" s="746"/>
      <c r="BZM15" s="746"/>
      <c r="BZN15" s="746"/>
      <c r="BZO15" s="746"/>
      <c r="BZP15" s="746"/>
      <c r="BZQ15" s="746"/>
      <c r="BZR15" s="746"/>
      <c r="BZS15" s="746"/>
      <c r="BZT15" s="746"/>
      <c r="BZU15" s="746"/>
      <c r="BZV15" s="746"/>
      <c r="BZW15" s="746"/>
      <c r="BZX15" s="746"/>
      <c r="BZY15" s="746"/>
      <c r="BZZ15" s="746"/>
      <c r="CAA15" s="746"/>
      <c r="CAB15" s="746"/>
      <c r="CAC15" s="746"/>
      <c r="CAD15" s="746"/>
      <c r="CAE15" s="746"/>
      <c r="CAF15" s="746"/>
      <c r="CAG15" s="746"/>
      <c r="CAH15" s="746"/>
      <c r="CAI15" s="746"/>
      <c r="CAJ15" s="746"/>
      <c r="CAK15" s="746"/>
      <c r="CAL15" s="746"/>
      <c r="CAM15" s="746"/>
      <c r="CAN15" s="746"/>
      <c r="CAO15" s="746"/>
      <c r="CAP15" s="746"/>
      <c r="CAQ15" s="746"/>
      <c r="CAR15" s="746"/>
      <c r="CAS15" s="746"/>
      <c r="CAT15" s="746"/>
      <c r="CAU15" s="746"/>
      <c r="CAV15" s="746"/>
      <c r="CAW15" s="746"/>
      <c r="CAX15" s="746"/>
      <c r="CAY15" s="746"/>
      <c r="CAZ15" s="746"/>
      <c r="CBA15" s="746"/>
      <c r="CBB15" s="746"/>
      <c r="CBC15" s="746"/>
      <c r="CBD15" s="746"/>
      <c r="CBE15" s="746"/>
      <c r="CBF15" s="746"/>
      <c r="CBG15" s="746"/>
      <c r="CBH15" s="746"/>
      <c r="CBI15" s="746"/>
      <c r="CBJ15" s="746"/>
      <c r="CBK15" s="746"/>
      <c r="CBL15" s="746"/>
      <c r="CBM15" s="746"/>
      <c r="CBN15" s="746"/>
      <c r="CBO15" s="746"/>
      <c r="CBP15" s="746"/>
      <c r="CBQ15" s="746"/>
      <c r="CBR15" s="746"/>
      <c r="CBS15" s="746"/>
      <c r="CBT15" s="746"/>
      <c r="CBU15" s="746"/>
      <c r="CBV15" s="746"/>
      <c r="CBW15" s="746"/>
      <c r="CBX15" s="746"/>
      <c r="CBY15" s="746"/>
      <c r="CBZ15" s="746"/>
      <c r="CCA15" s="746"/>
      <c r="CCB15" s="746"/>
      <c r="CCC15" s="746"/>
      <c r="CCD15" s="746"/>
      <c r="CCE15" s="746"/>
      <c r="CCF15" s="746"/>
      <c r="CCG15" s="746"/>
      <c r="CCH15" s="746"/>
      <c r="CCI15" s="746"/>
      <c r="CCJ15" s="746"/>
      <c r="CCK15" s="746"/>
      <c r="CCL15" s="746"/>
      <c r="CCM15" s="746"/>
      <c r="CCN15" s="746"/>
      <c r="CCO15" s="746"/>
      <c r="CCP15" s="746"/>
      <c r="CCQ15" s="746"/>
      <c r="CCR15" s="746"/>
      <c r="CCS15" s="746"/>
      <c r="CCT15" s="746"/>
      <c r="CCU15" s="746"/>
      <c r="CCV15" s="746"/>
      <c r="CCW15" s="746"/>
      <c r="CCX15" s="746"/>
      <c r="CCY15" s="746"/>
      <c r="CCZ15" s="746"/>
      <c r="CDA15" s="746"/>
      <c r="CDB15" s="746"/>
      <c r="CDC15" s="746"/>
      <c r="CDD15" s="746"/>
      <c r="CDE15" s="746"/>
      <c r="CDF15" s="746"/>
      <c r="CDG15" s="746"/>
      <c r="CDH15" s="746"/>
      <c r="CDI15" s="746"/>
      <c r="CDJ15" s="746"/>
      <c r="CDK15" s="746"/>
      <c r="CDL15" s="746"/>
      <c r="CDM15" s="746"/>
      <c r="CDN15" s="746"/>
      <c r="CDO15" s="746"/>
      <c r="CDP15" s="746"/>
      <c r="CDQ15" s="746"/>
      <c r="CDR15" s="746"/>
      <c r="CDS15" s="746"/>
      <c r="CDT15" s="746"/>
      <c r="CDU15" s="746"/>
      <c r="CDV15" s="746"/>
      <c r="CDW15" s="746"/>
      <c r="CDX15" s="746"/>
      <c r="CDY15" s="746"/>
      <c r="CDZ15" s="746"/>
      <c r="CEA15" s="746"/>
      <c r="CEB15" s="746"/>
      <c r="CEC15" s="746"/>
      <c r="CED15" s="746"/>
      <c r="CEE15" s="746"/>
      <c r="CEF15" s="746"/>
      <c r="CEG15" s="746"/>
      <c r="CEH15" s="746"/>
      <c r="CEI15" s="746"/>
      <c r="CEJ15" s="746"/>
      <c r="CEK15" s="746"/>
      <c r="CEL15" s="746"/>
      <c r="CEM15" s="746"/>
      <c r="CEN15" s="746"/>
      <c r="CEO15" s="746"/>
      <c r="CEP15" s="746"/>
      <c r="CEQ15" s="746"/>
      <c r="CER15" s="746"/>
      <c r="CES15" s="746"/>
      <c r="CET15" s="746"/>
      <c r="CEU15" s="746"/>
      <c r="CEV15" s="746"/>
      <c r="CEW15" s="746"/>
      <c r="CEX15" s="746"/>
      <c r="CEY15" s="746"/>
      <c r="CEZ15" s="746"/>
      <c r="CFA15" s="746"/>
      <c r="CFB15" s="746"/>
      <c r="CFC15" s="746"/>
      <c r="CFD15" s="746"/>
      <c r="CFE15" s="746"/>
      <c r="CFF15" s="746"/>
      <c r="CFG15" s="746"/>
      <c r="CFH15" s="746"/>
      <c r="CFI15" s="746"/>
      <c r="CFJ15" s="746"/>
      <c r="CFK15" s="746"/>
      <c r="CFL15" s="746"/>
      <c r="CFM15" s="746"/>
      <c r="CFN15" s="746"/>
      <c r="CFO15" s="746"/>
      <c r="CFP15" s="746"/>
      <c r="CFQ15" s="746"/>
      <c r="CFR15" s="746"/>
      <c r="CFS15" s="746"/>
      <c r="CFT15" s="746"/>
      <c r="CFU15" s="746"/>
      <c r="CFV15" s="746"/>
      <c r="CFW15" s="746"/>
      <c r="CFX15" s="746"/>
      <c r="CFY15" s="746"/>
      <c r="CFZ15" s="746"/>
      <c r="CGA15" s="746"/>
      <c r="CGB15" s="746"/>
      <c r="CGC15" s="746"/>
      <c r="CGD15" s="746"/>
      <c r="CGE15" s="746"/>
      <c r="CGF15" s="746"/>
      <c r="CGG15" s="746"/>
      <c r="CGH15" s="746"/>
      <c r="CGI15" s="746"/>
      <c r="CGJ15" s="746"/>
      <c r="CGK15" s="746"/>
      <c r="CGL15" s="746"/>
      <c r="CGM15" s="746"/>
      <c r="CGN15" s="746"/>
      <c r="CGO15" s="746"/>
      <c r="CGP15" s="746"/>
      <c r="CGQ15" s="746"/>
      <c r="CGR15" s="746"/>
      <c r="CGS15" s="746"/>
      <c r="CGT15" s="746"/>
      <c r="CGU15" s="746"/>
      <c r="CGV15" s="746"/>
      <c r="CGW15" s="746"/>
      <c r="CGX15" s="746"/>
      <c r="CGY15" s="746"/>
      <c r="CGZ15" s="746"/>
      <c r="CHA15" s="746"/>
      <c r="CHB15" s="746"/>
      <c r="CHC15" s="746"/>
      <c r="CHD15" s="746"/>
      <c r="CHE15" s="746"/>
      <c r="CHF15" s="746"/>
      <c r="CHG15" s="746"/>
      <c r="CHH15" s="746"/>
      <c r="CHI15" s="746"/>
      <c r="CHJ15" s="746"/>
      <c r="CHK15" s="746"/>
      <c r="CHL15" s="746"/>
      <c r="CHM15" s="746"/>
      <c r="CHN15" s="746"/>
      <c r="CHO15" s="746"/>
      <c r="CHP15" s="746"/>
      <c r="CHQ15" s="746"/>
      <c r="CHR15" s="746"/>
      <c r="CHS15" s="746"/>
      <c r="CHT15" s="746"/>
      <c r="CHU15" s="746"/>
      <c r="CHV15" s="746"/>
      <c r="CHW15" s="746"/>
      <c r="CHX15" s="746"/>
      <c r="CHY15" s="746"/>
      <c r="CHZ15" s="746"/>
      <c r="CIA15" s="746"/>
      <c r="CIB15" s="746"/>
      <c r="CIC15" s="746"/>
      <c r="CID15" s="746"/>
      <c r="CIE15" s="746"/>
      <c r="CIF15" s="746"/>
      <c r="CIG15" s="746"/>
      <c r="CIH15" s="746"/>
      <c r="CII15" s="746"/>
      <c r="CIJ15" s="746"/>
      <c r="CIK15" s="746"/>
      <c r="CIL15" s="746"/>
      <c r="CIM15" s="746"/>
      <c r="CIN15" s="746"/>
      <c r="CIO15" s="746"/>
      <c r="CIP15" s="746"/>
      <c r="CIQ15" s="746"/>
      <c r="CIR15" s="746"/>
      <c r="CIS15" s="746"/>
      <c r="CIT15" s="746"/>
      <c r="CIU15" s="746"/>
      <c r="CIV15" s="746"/>
      <c r="CIW15" s="746"/>
      <c r="CIX15" s="746"/>
      <c r="CIY15" s="746"/>
      <c r="CIZ15" s="746"/>
      <c r="CJA15" s="746"/>
      <c r="CJB15" s="746"/>
      <c r="CJC15" s="746"/>
      <c r="CJD15" s="746"/>
      <c r="CJE15" s="746"/>
      <c r="CJF15" s="746"/>
      <c r="CJG15" s="746"/>
      <c r="CJH15" s="746"/>
      <c r="CJI15" s="746"/>
      <c r="CJJ15" s="746"/>
      <c r="CJK15" s="746"/>
      <c r="CJL15" s="746"/>
      <c r="CJM15" s="746"/>
      <c r="CJN15" s="746"/>
      <c r="CJO15" s="746"/>
      <c r="CJP15" s="746"/>
      <c r="CJQ15" s="746"/>
      <c r="CJR15" s="746"/>
      <c r="CJS15" s="746"/>
      <c r="CJT15" s="746"/>
      <c r="CJU15" s="746"/>
      <c r="CJV15" s="746"/>
      <c r="CJW15" s="746"/>
      <c r="CJX15" s="746"/>
      <c r="CJY15" s="746"/>
      <c r="CJZ15" s="746"/>
      <c r="CKA15" s="746"/>
      <c r="CKB15" s="746"/>
      <c r="CKC15" s="746"/>
      <c r="CKD15" s="746"/>
      <c r="CKE15" s="746"/>
      <c r="CKF15" s="746"/>
      <c r="CKG15" s="746"/>
      <c r="CKH15" s="746"/>
      <c r="CKI15" s="746"/>
      <c r="CKJ15" s="746"/>
      <c r="CKK15" s="746"/>
      <c r="CKL15" s="746"/>
      <c r="CKM15" s="746"/>
      <c r="CKN15" s="746"/>
      <c r="CKO15" s="746"/>
      <c r="CKP15" s="746"/>
      <c r="CKQ15" s="746"/>
      <c r="CKR15" s="746"/>
      <c r="CKS15" s="746"/>
      <c r="CKT15" s="746"/>
      <c r="CKU15" s="746"/>
      <c r="CKV15" s="746"/>
      <c r="CKW15" s="746"/>
      <c r="CKX15" s="746"/>
      <c r="CKY15" s="746"/>
      <c r="CKZ15" s="746"/>
      <c r="CLA15" s="746"/>
      <c r="CLB15" s="746"/>
      <c r="CLC15" s="746"/>
      <c r="CLD15" s="746"/>
      <c r="CLE15" s="746"/>
      <c r="CLF15" s="746"/>
      <c r="CLG15" s="746"/>
      <c r="CLH15" s="746"/>
      <c r="CLI15" s="746"/>
      <c r="CLJ15" s="746"/>
      <c r="CLK15" s="746"/>
      <c r="CLL15" s="746"/>
      <c r="CLM15" s="746"/>
      <c r="CLN15" s="746"/>
      <c r="CLO15" s="746"/>
      <c r="CLP15" s="746"/>
      <c r="CLQ15" s="746"/>
      <c r="CLR15" s="746"/>
      <c r="CLS15" s="746"/>
      <c r="CLT15" s="746"/>
      <c r="CLU15" s="746"/>
      <c r="CLV15" s="746"/>
      <c r="CLW15" s="746"/>
      <c r="CLX15" s="746"/>
      <c r="CLY15" s="746"/>
      <c r="CLZ15" s="746"/>
      <c r="CMA15" s="746"/>
      <c r="CMB15" s="746"/>
      <c r="CMC15" s="746"/>
      <c r="CMD15" s="746"/>
      <c r="CME15" s="746"/>
      <c r="CMF15" s="746"/>
      <c r="CMG15" s="746"/>
      <c r="CMH15" s="746"/>
      <c r="CMI15" s="746"/>
      <c r="CMJ15" s="746"/>
      <c r="CMK15" s="746"/>
      <c r="CML15" s="746"/>
      <c r="CMM15" s="746"/>
      <c r="CMN15" s="746"/>
      <c r="CMO15" s="746"/>
      <c r="CMP15" s="746"/>
      <c r="CMQ15" s="746"/>
      <c r="CMR15" s="746"/>
      <c r="CMS15" s="746"/>
      <c r="CMT15" s="746"/>
      <c r="CMU15" s="746"/>
      <c r="CMV15" s="746"/>
      <c r="CMW15" s="746"/>
      <c r="CMX15" s="746"/>
      <c r="CMY15" s="746"/>
      <c r="CMZ15" s="746"/>
      <c r="CNA15" s="746"/>
      <c r="CNB15" s="746"/>
      <c r="CNC15" s="746"/>
      <c r="CND15" s="746"/>
      <c r="CNE15" s="746"/>
      <c r="CNF15" s="746"/>
      <c r="CNG15" s="746"/>
      <c r="CNH15" s="746"/>
      <c r="CNI15" s="746"/>
      <c r="CNJ15" s="746"/>
      <c r="CNK15" s="746"/>
      <c r="CNL15" s="746"/>
      <c r="CNM15" s="746"/>
      <c r="CNN15" s="746"/>
      <c r="CNO15" s="746"/>
      <c r="CNP15" s="746"/>
      <c r="CNQ15" s="746"/>
      <c r="CNR15" s="746"/>
      <c r="CNS15" s="746"/>
      <c r="CNT15" s="746"/>
      <c r="CNU15" s="746"/>
      <c r="CNV15" s="746"/>
      <c r="CNW15" s="746"/>
      <c r="CNX15" s="746"/>
      <c r="CNY15" s="746"/>
      <c r="CNZ15" s="746"/>
      <c r="COA15" s="746"/>
      <c r="COB15" s="746"/>
      <c r="COC15" s="746"/>
      <c r="COD15" s="746"/>
      <c r="COE15" s="746"/>
      <c r="COF15" s="746"/>
      <c r="COG15" s="746"/>
      <c r="COH15" s="746"/>
      <c r="COI15" s="746"/>
      <c r="COJ15" s="746"/>
      <c r="COK15" s="746"/>
      <c r="COL15" s="746"/>
      <c r="COM15" s="746"/>
      <c r="CON15" s="746"/>
      <c r="COO15" s="746"/>
      <c r="COP15" s="746"/>
      <c r="COQ15" s="746"/>
      <c r="COR15" s="746"/>
      <c r="COS15" s="746"/>
      <c r="COT15" s="746"/>
      <c r="COU15" s="746"/>
      <c r="COV15" s="746"/>
      <c r="COW15" s="746"/>
      <c r="COX15" s="746"/>
      <c r="COY15" s="746"/>
      <c r="COZ15" s="746"/>
      <c r="CPA15" s="746"/>
      <c r="CPB15" s="746"/>
      <c r="CPC15" s="746"/>
      <c r="CPD15" s="746"/>
      <c r="CPE15" s="746"/>
      <c r="CPF15" s="746"/>
      <c r="CPG15" s="746"/>
      <c r="CPH15" s="746"/>
      <c r="CPI15" s="746"/>
      <c r="CPJ15" s="746"/>
      <c r="CPK15" s="746"/>
      <c r="CPL15" s="746"/>
      <c r="CPM15" s="746"/>
      <c r="CPN15" s="746"/>
      <c r="CPO15" s="746"/>
      <c r="CPP15" s="746"/>
      <c r="CPQ15" s="746"/>
      <c r="CPR15" s="746"/>
      <c r="CPS15" s="746"/>
      <c r="CPT15" s="746"/>
      <c r="CPU15" s="746"/>
      <c r="CPV15" s="746"/>
      <c r="CPW15" s="746"/>
      <c r="CPX15" s="746"/>
      <c r="CPY15" s="746"/>
      <c r="CPZ15" s="746"/>
      <c r="CQA15" s="746"/>
      <c r="CQB15" s="746"/>
      <c r="CQC15" s="746"/>
      <c r="CQD15" s="746"/>
      <c r="CQE15" s="746"/>
      <c r="CQF15" s="746"/>
      <c r="CQG15" s="746"/>
      <c r="CQH15" s="746"/>
      <c r="CQI15" s="746"/>
      <c r="CQJ15" s="746"/>
      <c r="CQK15" s="746"/>
      <c r="CQL15" s="746"/>
      <c r="CQM15" s="746"/>
      <c r="CQN15" s="746"/>
      <c r="CQO15" s="746"/>
      <c r="CQP15" s="746"/>
      <c r="CQQ15" s="746"/>
      <c r="CQR15" s="746"/>
      <c r="CQS15" s="746"/>
      <c r="CQT15" s="746"/>
      <c r="CQU15" s="746"/>
      <c r="CQV15" s="746"/>
      <c r="CQW15" s="746"/>
      <c r="CQX15" s="746"/>
      <c r="CQY15" s="746"/>
      <c r="CQZ15" s="746"/>
      <c r="CRA15" s="746"/>
      <c r="CRB15" s="746"/>
      <c r="CRC15" s="746"/>
      <c r="CRD15" s="746"/>
      <c r="CRE15" s="746"/>
      <c r="CRF15" s="746"/>
      <c r="CRG15" s="746"/>
      <c r="CRH15" s="746"/>
      <c r="CRI15" s="746"/>
      <c r="CRJ15" s="746"/>
      <c r="CRK15" s="746"/>
      <c r="CRL15" s="746"/>
      <c r="CRM15" s="746"/>
      <c r="CRN15" s="746"/>
      <c r="CRO15" s="746"/>
      <c r="CRP15" s="746"/>
      <c r="CRQ15" s="746"/>
      <c r="CRR15" s="746"/>
      <c r="CRS15" s="746"/>
      <c r="CRT15" s="746"/>
      <c r="CRU15" s="746"/>
      <c r="CRV15" s="746"/>
      <c r="CRW15" s="746"/>
      <c r="CRX15" s="746"/>
      <c r="CRY15" s="746"/>
      <c r="CRZ15" s="746"/>
      <c r="CSA15" s="746"/>
      <c r="CSB15" s="746"/>
      <c r="CSC15" s="746"/>
      <c r="CSD15" s="746"/>
      <c r="CSE15" s="746"/>
      <c r="CSF15" s="746"/>
      <c r="CSG15" s="746"/>
      <c r="CSH15" s="746"/>
      <c r="CSI15" s="746"/>
      <c r="CSJ15" s="746"/>
      <c r="CSK15" s="746"/>
      <c r="CSL15" s="746"/>
      <c r="CSM15" s="746"/>
      <c r="CSN15" s="746"/>
      <c r="CSO15" s="746"/>
      <c r="CSP15" s="746"/>
      <c r="CSQ15" s="746"/>
      <c r="CSR15" s="746"/>
      <c r="CSS15" s="746"/>
      <c r="CST15" s="746"/>
      <c r="CSU15" s="746"/>
      <c r="CSV15" s="746"/>
      <c r="CSW15" s="746"/>
      <c r="CSX15" s="746"/>
      <c r="CSY15" s="746"/>
      <c r="CSZ15" s="746"/>
      <c r="CTA15" s="746"/>
      <c r="CTB15" s="746"/>
      <c r="CTC15" s="746"/>
      <c r="CTD15" s="746"/>
      <c r="CTE15" s="746"/>
      <c r="CTF15" s="746"/>
      <c r="CTG15" s="746"/>
      <c r="CTH15" s="746"/>
      <c r="CTI15" s="746"/>
      <c r="CTJ15" s="746"/>
      <c r="CTK15" s="746"/>
      <c r="CTL15" s="746"/>
      <c r="CTM15" s="746"/>
      <c r="CTN15" s="746"/>
      <c r="CTO15" s="746"/>
      <c r="CTP15" s="746"/>
      <c r="CTQ15" s="746"/>
      <c r="CTR15" s="746"/>
      <c r="CTS15" s="746"/>
      <c r="CTT15" s="746"/>
      <c r="CTU15" s="746"/>
      <c r="CTV15" s="746"/>
      <c r="CTW15" s="746"/>
      <c r="CTX15" s="746"/>
      <c r="CTY15" s="746"/>
      <c r="CTZ15" s="746"/>
      <c r="CUA15" s="746"/>
      <c r="CUB15" s="746"/>
      <c r="CUC15" s="746"/>
      <c r="CUD15" s="746"/>
      <c r="CUE15" s="746"/>
      <c r="CUF15" s="746"/>
      <c r="CUG15" s="746"/>
      <c r="CUH15" s="746"/>
      <c r="CUI15" s="746"/>
      <c r="CUJ15" s="746"/>
      <c r="CUK15" s="746"/>
      <c r="CUL15" s="746"/>
      <c r="CUM15" s="746"/>
      <c r="CUN15" s="746"/>
      <c r="CUO15" s="746"/>
      <c r="CUP15" s="746"/>
      <c r="CUQ15" s="746"/>
      <c r="CUR15" s="746"/>
      <c r="CUS15" s="746"/>
      <c r="CUT15" s="746"/>
      <c r="CUU15" s="746"/>
      <c r="CUV15" s="746"/>
      <c r="CUW15" s="746"/>
      <c r="CUX15" s="746"/>
      <c r="CUY15" s="746"/>
      <c r="CUZ15" s="746"/>
      <c r="CVA15" s="746"/>
      <c r="CVB15" s="746"/>
      <c r="CVC15" s="746"/>
      <c r="CVD15" s="746"/>
      <c r="CVE15" s="746"/>
      <c r="CVF15" s="746"/>
      <c r="CVG15" s="746"/>
      <c r="CVH15" s="746"/>
      <c r="CVI15" s="746"/>
      <c r="CVJ15" s="746"/>
      <c r="CVK15" s="746"/>
      <c r="CVL15" s="746"/>
      <c r="CVM15" s="746"/>
      <c r="CVN15" s="746"/>
      <c r="CVO15" s="746"/>
      <c r="CVP15" s="746"/>
      <c r="CVQ15" s="746"/>
      <c r="CVR15" s="746"/>
      <c r="CVS15" s="746"/>
      <c r="CVT15" s="746"/>
      <c r="CVU15" s="746"/>
      <c r="CVV15" s="746"/>
      <c r="CVW15" s="746"/>
      <c r="CVX15" s="746"/>
      <c r="CVY15" s="746"/>
      <c r="CVZ15" s="746"/>
      <c r="CWA15" s="746"/>
      <c r="CWB15" s="746"/>
      <c r="CWC15" s="746"/>
      <c r="CWD15" s="746"/>
      <c r="CWE15" s="746"/>
      <c r="CWF15" s="746"/>
      <c r="CWG15" s="746"/>
      <c r="CWH15" s="746"/>
      <c r="CWI15" s="746"/>
      <c r="CWJ15" s="746"/>
      <c r="CWK15" s="746"/>
      <c r="CWL15" s="746"/>
      <c r="CWM15" s="746"/>
      <c r="CWN15" s="746"/>
      <c r="CWO15" s="746"/>
      <c r="CWP15" s="746"/>
      <c r="CWQ15" s="746"/>
      <c r="CWR15" s="746"/>
      <c r="CWS15" s="746"/>
      <c r="CWT15" s="746"/>
      <c r="CWU15" s="746"/>
      <c r="CWV15" s="746"/>
      <c r="CWW15" s="746"/>
      <c r="CWX15" s="746"/>
      <c r="CWY15" s="746"/>
      <c r="CWZ15" s="746"/>
      <c r="CXA15" s="746"/>
      <c r="CXB15" s="746"/>
      <c r="CXC15" s="746"/>
      <c r="CXD15" s="746"/>
      <c r="CXE15" s="746"/>
      <c r="CXF15" s="746"/>
      <c r="CXG15" s="746"/>
      <c r="CXH15" s="746"/>
      <c r="CXI15" s="746"/>
      <c r="CXJ15" s="746"/>
      <c r="CXK15" s="746"/>
      <c r="CXL15" s="746"/>
      <c r="CXM15" s="746"/>
      <c r="CXN15" s="746"/>
      <c r="CXO15" s="746"/>
      <c r="CXP15" s="746"/>
      <c r="CXQ15" s="746"/>
      <c r="CXR15" s="746"/>
      <c r="CXS15" s="746"/>
      <c r="CXT15" s="746"/>
      <c r="CXU15" s="746"/>
      <c r="CXV15" s="746"/>
      <c r="CXW15" s="746"/>
      <c r="CXX15" s="746"/>
      <c r="CXY15" s="746"/>
      <c r="CXZ15" s="746"/>
      <c r="CYA15" s="746"/>
      <c r="CYB15" s="746"/>
      <c r="CYC15" s="746"/>
      <c r="CYD15" s="746"/>
      <c r="CYE15" s="746"/>
      <c r="CYF15" s="746"/>
      <c r="CYG15" s="746"/>
      <c r="CYH15" s="746"/>
      <c r="CYI15" s="746"/>
      <c r="CYJ15" s="746"/>
      <c r="CYK15" s="746"/>
      <c r="CYL15" s="746"/>
      <c r="CYM15" s="746"/>
      <c r="CYN15" s="746"/>
      <c r="CYO15" s="746"/>
      <c r="CYP15" s="746"/>
      <c r="CYQ15" s="746"/>
      <c r="CYR15" s="746"/>
      <c r="CYS15" s="746"/>
      <c r="CYT15" s="746"/>
      <c r="CYU15" s="746"/>
      <c r="CYV15" s="746"/>
      <c r="CYW15" s="746"/>
      <c r="CYX15" s="746"/>
      <c r="CYY15" s="746"/>
      <c r="CYZ15" s="746"/>
      <c r="CZA15" s="746"/>
      <c r="CZB15" s="746"/>
      <c r="CZC15" s="746"/>
      <c r="CZD15" s="746"/>
      <c r="CZE15" s="746"/>
      <c r="CZF15" s="746"/>
      <c r="CZG15" s="746"/>
      <c r="CZH15" s="746"/>
      <c r="CZI15" s="746"/>
      <c r="CZJ15" s="746"/>
      <c r="CZK15" s="746"/>
      <c r="CZL15" s="746"/>
      <c r="CZM15" s="746"/>
      <c r="CZN15" s="746"/>
      <c r="CZO15" s="746"/>
      <c r="CZP15" s="746"/>
      <c r="CZQ15" s="746"/>
      <c r="CZR15" s="746"/>
      <c r="CZS15" s="746"/>
      <c r="CZT15" s="746"/>
      <c r="CZU15" s="746"/>
      <c r="CZV15" s="746"/>
      <c r="CZW15" s="746"/>
      <c r="CZX15" s="746"/>
      <c r="CZY15" s="746"/>
      <c r="CZZ15" s="746"/>
      <c r="DAA15" s="746"/>
      <c r="DAB15" s="746"/>
      <c r="DAC15" s="746"/>
      <c r="DAD15" s="746"/>
      <c r="DAE15" s="746"/>
      <c r="DAF15" s="746"/>
      <c r="DAG15" s="746"/>
      <c r="DAH15" s="746"/>
      <c r="DAI15" s="746"/>
      <c r="DAJ15" s="746"/>
      <c r="DAK15" s="746"/>
      <c r="DAL15" s="746"/>
      <c r="DAM15" s="746"/>
      <c r="DAN15" s="746"/>
      <c r="DAO15" s="746"/>
      <c r="DAP15" s="746"/>
      <c r="DAQ15" s="746"/>
      <c r="DAR15" s="746"/>
      <c r="DAS15" s="746"/>
      <c r="DAT15" s="746"/>
      <c r="DAU15" s="746"/>
      <c r="DAV15" s="746"/>
      <c r="DAW15" s="746"/>
      <c r="DAX15" s="746"/>
      <c r="DAY15" s="746"/>
      <c r="DAZ15" s="746"/>
      <c r="DBA15" s="746"/>
      <c r="DBB15" s="746"/>
      <c r="DBC15" s="746"/>
      <c r="DBD15" s="746"/>
      <c r="DBE15" s="746"/>
      <c r="DBF15" s="746"/>
      <c r="DBG15" s="746"/>
      <c r="DBH15" s="746"/>
      <c r="DBI15" s="746"/>
      <c r="DBJ15" s="746"/>
      <c r="DBK15" s="746"/>
      <c r="DBL15" s="746"/>
      <c r="DBM15" s="746"/>
      <c r="DBN15" s="746"/>
      <c r="DBO15" s="746"/>
      <c r="DBP15" s="746"/>
      <c r="DBQ15" s="746"/>
      <c r="DBR15" s="746"/>
      <c r="DBS15" s="746"/>
      <c r="DBT15" s="746"/>
      <c r="DBU15" s="746"/>
      <c r="DBV15" s="746"/>
      <c r="DBW15" s="746"/>
      <c r="DBX15" s="746"/>
      <c r="DBY15" s="746"/>
      <c r="DBZ15" s="746"/>
      <c r="DCA15" s="746"/>
      <c r="DCB15" s="746"/>
      <c r="DCC15" s="746"/>
      <c r="DCD15" s="746"/>
      <c r="DCE15" s="746"/>
      <c r="DCF15" s="746"/>
      <c r="DCG15" s="746"/>
      <c r="DCH15" s="746"/>
      <c r="DCI15" s="746"/>
      <c r="DCJ15" s="746"/>
      <c r="DCK15" s="746"/>
      <c r="DCL15" s="746"/>
      <c r="DCM15" s="746"/>
      <c r="DCN15" s="746"/>
      <c r="DCO15" s="746"/>
      <c r="DCP15" s="746"/>
      <c r="DCQ15" s="746"/>
      <c r="DCR15" s="746"/>
      <c r="DCS15" s="746"/>
      <c r="DCT15" s="746"/>
      <c r="DCU15" s="746"/>
      <c r="DCV15" s="746"/>
      <c r="DCW15" s="746"/>
      <c r="DCX15" s="746"/>
      <c r="DCY15" s="746"/>
      <c r="DCZ15" s="746"/>
      <c r="DDA15" s="746"/>
      <c r="DDB15" s="746"/>
      <c r="DDC15" s="746"/>
      <c r="DDD15" s="746"/>
      <c r="DDE15" s="746"/>
      <c r="DDF15" s="746"/>
      <c r="DDG15" s="746"/>
      <c r="DDH15" s="746"/>
      <c r="DDI15" s="746"/>
      <c r="DDJ15" s="746"/>
      <c r="DDK15" s="746"/>
      <c r="DDL15" s="746"/>
      <c r="DDM15" s="746"/>
      <c r="DDN15" s="746"/>
      <c r="DDO15" s="746"/>
      <c r="DDP15" s="746"/>
      <c r="DDQ15" s="746"/>
      <c r="DDR15" s="746"/>
      <c r="DDS15" s="746"/>
      <c r="DDT15" s="746"/>
      <c r="DDU15" s="746"/>
      <c r="DDV15" s="746"/>
      <c r="DDW15" s="746"/>
      <c r="DDX15" s="746"/>
      <c r="DDY15" s="746"/>
      <c r="DDZ15" s="746"/>
      <c r="DEA15" s="746"/>
      <c r="DEB15" s="746"/>
      <c r="DEC15" s="746"/>
      <c r="DED15" s="746"/>
      <c r="DEE15" s="746"/>
      <c r="DEF15" s="746"/>
      <c r="DEG15" s="746"/>
      <c r="DEH15" s="746"/>
      <c r="DEI15" s="746"/>
      <c r="DEJ15" s="746"/>
      <c r="DEK15" s="746"/>
      <c r="DEL15" s="746"/>
      <c r="DEM15" s="746"/>
      <c r="DEN15" s="746"/>
      <c r="DEO15" s="746"/>
      <c r="DEP15" s="746"/>
      <c r="DEQ15" s="746"/>
      <c r="DER15" s="746"/>
      <c r="DES15" s="746"/>
      <c r="DET15" s="746"/>
      <c r="DEU15" s="746"/>
      <c r="DEV15" s="746"/>
      <c r="DEW15" s="746"/>
      <c r="DEX15" s="746"/>
      <c r="DEY15" s="746"/>
      <c r="DEZ15" s="746"/>
      <c r="DFA15" s="746"/>
      <c r="DFB15" s="746"/>
      <c r="DFC15" s="746"/>
      <c r="DFD15" s="746"/>
      <c r="DFE15" s="746"/>
      <c r="DFF15" s="746"/>
      <c r="DFG15" s="746"/>
      <c r="DFH15" s="746"/>
      <c r="DFI15" s="746"/>
      <c r="DFJ15" s="746"/>
      <c r="DFK15" s="746"/>
      <c r="DFL15" s="746"/>
      <c r="DFM15" s="746"/>
      <c r="DFN15" s="746"/>
      <c r="DFO15" s="746"/>
      <c r="DFP15" s="746"/>
      <c r="DFQ15" s="746"/>
      <c r="DFR15" s="746"/>
      <c r="DFS15" s="746"/>
      <c r="DFT15" s="746"/>
      <c r="DFU15" s="746"/>
      <c r="DFV15" s="746"/>
      <c r="DFW15" s="746"/>
      <c r="DFX15" s="746"/>
      <c r="DFY15" s="746"/>
      <c r="DFZ15" s="746"/>
      <c r="DGA15" s="746"/>
      <c r="DGB15" s="746"/>
      <c r="DGC15" s="746"/>
      <c r="DGD15" s="746"/>
      <c r="DGE15" s="746"/>
      <c r="DGF15" s="746"/>
      <c r="DGG15" s="746"/>
      <c r="DGH15" s="746"/>
      <c r="DGI15" s="746"/>
      <c r="DGJ15" s="746"/>
      <c r="DGK15" s="746"/>
      <c r="DGL15" s="746"/>
      <c r="DGM15" s="746"/>
      <c r="DGN15" s="746"/>
      <c r="DGO15" s="746"/>
      <c r="DGP15" s="746"/>
      <c r="DGQ15" s="746"/>
      <c r="DGR15" s="746"/>
      <c r="DGS15" s="746"/>
      <c r="DGT15" s="746"/>
      <c r="DGU15" s="746"/>
      <c r="DGV15" s="746"/>
      <c r="DGW15" s="746"/>
      <c r="DGX15" s="746"/>
      <c r="DGY15" s="746"/>
      <c r="DGZ15" s="746"/>
      <c r="DHA15" s="746"/>
      <c r="DHB15" s="746"/>
      <c r="DHC15" s="746"/>
      <c r="DHD15" s="746"/>
      <c r="DHE15" s="746"/>
      <c r="DHF15" s="746"/>
      <c r="DHG15" s="746"/>
      <c r="DHH15" s="746"/>
      <c r="DHI15" s="746"/>
      <c r="DHJ15" s="746"/>
      <c r="DHK15" s="746"/>
      <c r="DHL15" s="746"/>
      <c r="DHM15" s="746"/>
      <c r="DHN15" s="746"/>
      <c r="DHO15" s="746"/>
      <c r="DHP15" s="746"/>
      <c r="DHQ15" s="746"/>
      <c r="DHR15" s="746"/>
      <c r="DHS15" s="746"/>
      <c r="DHT15" s="746"/>
      <c r="DHU15" s="746"/>
      <c r="DHV15" s="746"/>
      <c r="DHW15" s="746"/>
      <c r="DHX15" s="746"/>
      <c r="DHY15" s="746"/>
      <c r="DHZ15" s="746"/>
      <c r="DIA15" s="746"/>
      <c r="DIB15" s="746"/>
      <c r="DIC15" s="746"/>
      <c r="DID15" s="746"/>
      <c r="DIE15" s="746"/>
      <c r="DIF15" s="746"/>
      <c r="DIG15" s="746"/>
      <c r="DIH15" s="746"/>
      <c r="DII15" s="746"/>
      <c r="DIJ15" s="746"/>
      <c r="DIK15" s="746"/>
      <c r="DIL15" s="746"/>
      <c r="DIM15" s="746"/>
      <c r="DIN15" s="746"/>
      <c r="DIO15" s="746"/>
      <c r="DIP15" s="746"/>
      <c r="DIQ15" s="746"/>
      <c r="DIR15" s="746"/>
      <c r="DIS15" s="746"/>
      <c r="DIT15" s="746"/>
      <c r="DIU15" s="746"/>
      <c r="DIV15" s="746"/>
      <c r="DIW15" s="746"/>
      <c r="DIX15" s="746"/>
      <c r="DIY15" s="746"/>
      <c r="DIZ15" s="746"/>
      <c r="DJA15" s="746"/>
      <c r="DJB15" s="746"/>
      <c r="DJC15" s="746"/>
      <c r="DJD15" s="746"/>
      <c r="DJE15" s="746"/>
      <c r="DJF15" s="746"/>
      <c r="DJG15" s="746"/>
      <c r="DJH15" s="746"/>
      <c r="DJI15" s="746"/>
      <c r="DJJ15" s="746"/>
      <c r="DJK15" s="746"/>
      <c r="DJL15" s="746"/>
      <c r="DJM15" s="746"/>
      <c r="DJN15" s="746"/>
      <c r="DJO15" s="746"/>
      <c r="DJP15" s="746"/>
      <c r="DJQ15" s="746"/>
      <c r="DJR15" s="746"/>
      <c r="DJS15" s="746"/>
      <c r="DJT15" s="746"/>
      <c r="DJU15" s="746"/>
      <c r="DJV15" s="746"/>
      <c r="DJW15" s="746"/>
      <c r="DJX15" s="746"/>
      <c r="DJY15" s="746"/>
      <c r="DJZ15" s="746"/>
      <c r="DKA15" s="746"/>
      <c r="DKB15" s="746"/>
      <c r="DKC15" s="746"/>
      <c r="DKD15" s="746"/>
      <c r="DKE15" s="746"/>
      <c r="DKF15" s="746"/>
      <c r="DKG15" s="746"/>
      <c r="DKH15" s="746"/>
      <c r="DKI15" s="746"/>
      <c r="DKJ15" s="746"/>
      <c r="DKK15" s="746"/>
      <c r="DKL15" s="746"/>
      <c r="DKM15" s="746"/>
      <c r="DKN15" s="746"/>
      <c r="DKO15" s="746"/>
      <c r="DKP15" s="746"/>
      <c r="DKQ15" s="746"/>
      <c r="DKR15" s="746"/>
      <c r="DKS15" s="746"/>
      <c r="DKT15" s="746"/>
      <c r="DKU15" s="746"/>
      <c r="DKV15" s="746"/>
      <c r="DKW15" s="746"/>
      <c r="DKX15" s="746"/>
      <c r="DKY15" s="746"/>
      <c r="DKZ15" s="746"/>
      <c r="DLA15" s="746"/>
      <c r="DLB15" s="746"/>
      <c r="DLC15" s="746"/>
      <c r="DLD15" s="746"/>
      <c r="DLE15" s="746"/>
      <c r="DLF15" s="746"/>
      <c r="DLG15" s="746"/>
      <c r="DLH15" s="746"/>
      <c r="DLI15" s="746"/>
      <c r="DLJ15" s="746"/>
      <c r="DLK15" s="746"/>
      <c r="DLL15" s="746"/>
      <c r="DLM15" s="746"/>
      <c r="DLN15" s="746"/>
      <c r="DLO15" s="746"/>
      <c r="DLP15" s="746"/>
      <c r="DLQ15" s="746"/>
      <c r="DLR15" s="746"/>
      <c r="DLS15" s="746"/>
      <c r="DLT15" s="746"/>
      <c r="DLU15" s="746"/>
      <c r="DLV15" s="746"/>
      <c r="DLW15" s="746"/>
      <c r="DLX15" s="746"/>
      <c r="DLY15" s="746"/>
      <c r="DLZ15" s="746"/>
      <c r="DMA15" s="746"/>
      <c r="DMB15" s="746"/>
      <c r="DMC15" s="746"/>
      <c r="DMD15" s="746"/>
      <c r="DME15" s="746"/>
      <c r="DMF15" s="746"/>
      <c r="DMG15" s="746"/>
      <c r="DMH15" s="746"/>
      <c r="DMI15" s="746"/>
      <c r="DMJ15" s="746"/>
      <c r="DMK15" s="746"/>
      <c r="DML15" s="746"/>
      <c r="DMM15" s="746"/>
      <c r="DMN15" s="746"/>
      <c r="DMO15" s="746"/>
      <c r="DMP15" s="746"/>
      <c r="DMQ15" s="746"/>
      <c r="DMR15" s="746"/>
      <c r="DMS15" s="746"/>
      <c r="DMT15" s="746"/>
      <c r="DMU15" s="746"/>
      <c r="DMV15" s="746"/>
      <c r="DMW15" s="746"/>
      <c r="DMX15" s="746"/>
      <c r="DMY15" s="746"/>
      <c r="DMZ15" s="746"/>
      <c r="DNA15" s="746"/>
      <c r="DNB15" s="746"/>
      <c r="DNC15" s="746"/>
      <c r="DND15" s="746"/>
      <c r="DNE15" s="746"/>
      <c r="DNF15" s="746"/>
      <c r="DNG15" s="746"/>
      <c r="DNH15" s="746"/>
      <c r="DNI15" s="746"/>
      <c r="DNJ15" s="746"/>
      <c r="DNK15" s="746"/>
      <c r="DNL15" s="746"/>
      <c r="DNM15" s="746"/>
      <c r="DNN15" s="746"/>
      <c r="DNO15" s="746"/>
      <c r="DNP15" s="746"/>
      <c r="DNQ15" s="746"/>
      <c r="DNR15" s="746"/>
      <c r="DNS15" s="746"/>
      <c r="DNT15" s="746"/>
      <c r="DNU15" s="746"/>
      <c r="DNV15" s="746"/>
      <c r="DNW15" s="746"/>
      <c r="DNX15" s="746"/>
      <c r="DNY15" s="746"/>
      <c r="DNZ15" s="746"/>
      <c r="DOA15" s="746"/>
      <c r="DOB15" s="746"/>
      <c r="DOC15" s="746"/>
      <c r="DOD15" s="746"/>
      <c r="DOE15" s="746"/>
      <c r="DOF15" s="746"/>
      <c r="DOG15" s="746"/>
      <c r="DOH15" s="746"/>
      <c r="DOI15" s="746"/>
      <c r="DOJ15" s="746"/>
      <c r="DOK15" s="746"/>
      <c r="DOL15" s="746"/>
      <c r="DOM15" s="746"/>
      <c r="DON15" s="746"/>
      <c r="DOO15" s="746"/>
      <c r="DOP15" s="746"/>
      <c r="DOQ15" s="746"/>
      <c r="DOR15" s="746"/>
      <c r="DOS15" s="746"/>
      <c r="DOT15" s="746"/>
      <c r="DOU15" s="746"/>
      <c r="DOV15" s="746"/>
      <c r="DOW15" s="746"/>
      <c r="DOX15" s="746"/>
      <c r="DOY15" s="746"/>
      <c r="DOZ15" s="746"/>
      <c r="DPA15" s="746"/>
      <c r="DPB15" s="746"/>
      <c r="DPC15" s="746"/>
      <c r="DPD15" s="746"/>
      <c r="DPE15" s="746"/>
      <c r="DPF15" s="746"/>
      <c r="DPG15" s="746"/>
      <c r="DPH15" s="746"/>
      <c r="DPI15" s="746"/>
      <c r="DPJ15" s="746"/>
      <c r="DPK15" s="746"/>
      <c r="DPL15" s="746"/>
      <c r="DPM15" s="746"/>
      <c r="DPN15" s="746"/>
      <c r="DPO15" s="746"/>
      <c r="DPP15" s="746"/>
      <c r="DPQ15" s="746"/>
      <c r="DPR15" s="746"/>
      <c r="DPS15" s="746"/>
      <c r="DPT15" s="746"/>
      <c r="DPU15" s="746"/>
      <c r="DPV15" s="746"/>
      <c r="DPW15" s="746"/>
      <c r="DPX15" s="746"/>
      <c r="DPY15" s="746"/>
      <c r="DPZ15" s="746"/>
      <c r="DQA15" s="746"/>
      <c r="DQB15" s="746"/>
      <c r="DQC15" s="746"/>
      <c r="DQD15" s="746"/>
      <c r="DQE15" s="746"/>
      <c r="DQF15" s="746"/>
      <c r="DQG15" s="746"/>
      <c r="DQH15" s="746"/>
      <c r="DQI15" s="746"/>
      <c r="DQJ15" s="746"/>
      <c r="DQK15" s="746"/>
      <c r="DQL15" s="746"/>
      <c r="DQM15" s="746"/>
      <c r="DQN15" s="746"/>
      <c r="DQO15" s="746"/>
      <c r="DQP15" s="746"/>
      <c r="DQQ15" s="746"/>
      <c r="DQR15" s="746"/>
      <c r="DQS15" s="746"/>
      <c r="DQT15" s="746"/>
      <c r="DQU15" s="746"/>
      <c r="DQV15" s="746"/>
      <c r="DQW15" s="746"/>
      <c r="DQX15" s="746"/>
      <c r="DQY15" s="746"/>
      <c r="DQZ15" s="746"/>
      <c r="DRA15" s="746"/>
      <c r="DRB15" s="746"/>
      <c r="DRC15" s="746"/>
      <c r="DRD15" s="746"/>
      <c r="DRE15" s="746"/>
      <c r="DRF15" s="746"/>
      <c r="DRG15" s="746"/>
      <c r="DRH15" s="746"/>
      <c r="DRI15" s="746"/>
      <c r="DRJ15" s="746"/>
      <c r="DRK15" s="746"/>
      <c r="DRL15" s="746"/>
      <c r="DRM15" s="746"/>
      <c r="DRN15" s="746"/>
      <c r="DRO15" s="746"/>
      <c r="DRP15" s="746"/>
      <c r="DRQ15" s="746"/>
      <c r="DRR15" s="746"/>
      <c r="DRS15" s="746"/>
      <c r="DRT15" s="746"/>
      <c r="DRU15" s="746"/>
      <c r="DRV15" s="746"/>
      <c r="DRW15" s="746"/>
      <c r="DRX15" s="746"/>
      <c r="DRY15" s="746"/>
      <c r="DRZ15" s="746"/>
      <c r="DSA15" s="746"/>
      <c r="DSB15" s="746"/>
      <c r="DSC15" s="746"/>
      <c r="DSD15" s="746"/>
      <c r="DSE15" s="746"/>
      <c r="DSF15" s="746"/>
      <c r="DSG15" s="746"/>
      <c r="DSH15" s="746"/>
      <c r="DSI15" s="746"/>
      <c r="DSJ15" s="746"/>
      <c r="DSK15" s="746"/>
      <c r="DSL15" s="746"/>
      <c r="DSM15" s="746"/>
      <c r="DSN15" s="746"/>
      <c r="DSO15" s="746"/>
      <c r="DSP15" s="746"/>
      <c r="DSQ15" s="746"/>
      <c r="DSR15" s="746"/>
      <c r="DSS15" s="746"/>
      <c r="DST15" s="746"/>
      <c r="DSU15" s="746"/>
      <c r="DSV15" s="746"/>
      <c r="DSW15" s="746"/>
      <c r="DSX15" s="746"/>
      <c r="DSY15" s="746"/>
      <c r="DSZ15" s="746"/>
      <c r="DTA15" s="746"/>
      <c r="DTB15" s="746"/>
      <c r="DTC15" s="746"/>
      <c r="DTD15" s="746"/>
      <c r="DTE15" s="746"/>
      <c r="DTF15" s="746"/>
      <c r="DTG15" s="746"/>
      <c r="DTH15" s="746"/>
      <c r="DTI15" s="746"/>
      <c r="DTJ15" s="746"/>
      <c r="DTK15" s="746"/>
      <c r="DTL15" s="746"/>
      <c r="DTM15" s="746"/>
      <c r="DTN15" s="746"/>
      <c r="DTO15" s="746"/>
      <c r="DTP15" s="746"/>
      <c r="DTQ15" s="746"/>
      <c r="DTR15" s="746"/>
      <c r="DTS15" s="746"/>
      <c r="DTT15" s="746"/>
      <c r="DTU15" s="746"/>
      <c r="DTV15" s="746"/>
      <c r="DTW15" s="746"/>
      <c r="DTX15" s="746"/>
      <c r="DTY15" s="746"/>
      <c r="DTZ15" s="746"/>
      <c r="DUA15" s="746"/>
      <c r="DUB15" s="746"/>
      <c r="DUC15" s="746"/>
      <c r="DUD15" s="746"/>
      <c r="DUE15" s="746"/>
      <c r="DUF15" s="746"/>
      <c r="DUG15" s="746"/>
      <c r="DUH15" s="746"/>
      <c r="DUI15" s="746"/>
      <c r="DUJ15" s="746"/>
      <c r="DUK15" s="746"/>
      <c r="DUL15" s="746"/>
      <c r="DUM15" s="746"/>
      <c r="DUN15" s="746"/>
      <c r="DUO15" s="746"/>
      <c r="DUP15" s="746"/>
      <c r="DUQ15" s="746"/>
      <c r="DUR15" s="746"/>
      <c r="DUS15" s="746"/>
      <c r="DUT15" s="746"/>
      <c r="DUU15" s="746"/>
      <c r="DUV15" s="746"/>
      <c r="DUW15" s="746"/>
      <c r="DUX15" s="746"/>
      <c r="DUY15" s="746"/>
      <c r="DUZ15" s="746"/>
      <c r="DVA15" s="746"/>
      <c r="DVB15" s="746"/>
      <c r="DVC15" s="746"/>
      <c r="DVD15" s="746"/>
      <c r="DVE15" s="746"/>
      <c r="DVF15" s="746"/>
      <c r="DVG15" s="746"/>
      <c r="DVH15" s="746"/>
      <c r="DVI15" s="746"/>
      <c r="DVJ15" s="746"/>
      <c r="DVK15" s="746"/>
      <c r="DVL15" s="746"/>
      <c r="DVM15" s="746"/>
      <c r="DVN15" s="746"/>
      <c r="DVO15" s="746"/>
      <c r="DVP15" s="746"/>
      <c r="DVQ15" s="746"/>
      <c r="DVR15" s="746"/>
      <c r="DVS15" s="746"/>
      <c r="DVT15" s="746"/>
      <c r="DVU15" s="746"/>
      <c r="DVV15" s="746"/>
      <c r="DVW15" s="746"/>
      <c r="DVX15" s="746"/>
      <c r="DVY15" s="746"/>
      <c r="DVZ15" s="746"/>
      <c r="DWA15" s="746"/>
      <c r="DWB15" s="746"/>
      <c r="DWC15" s="746"/>
      <c r="DWD15" s="746"/>
      <c r="DWE15" s="746"/>
      <c r="DWF15" s="746"/>
      <c r="DWG15" s="746"/>
      <c r="DWH15" s="746"/>
      <c r="DWI15" s="746"/>
      <c r="DWJ15" s="746"/>
      <c r="DWK15" s="746"/>
      <c r="DWL15" s="746"/>
      <c r="DWM15" s="746"/>
      <c r="DWN15" s="746"/>
      <c r="DWO15" s="746"/>
      <c r="DWP15" s="746"/>
      <c r="DWQ15" s="746"/>
      <c r="DWR15" s="746"/>
      <c r="DWS15" s="746"/>
      <c r="DWT15" s="746"/>
      <c r="DWU15" s="746"/>
      <c r="DWV15" s="746"/>
      <c r="DWW15" s="746"/>
      <c r="DWX15" s="746"/>
      <c r="DWY15" s="746"/>
      <c r="DWZ15" s="746"/>
      <c r="DXA15" s="746"/>
      <c r="DXB15" s="746"/>
      <c r="DXC15" s="746"/>
      <c r="DXD15" s="746"/>
      <c r="DXE15" s="746"/>
      <c r="DXF15" s="746"/>
      <c r="DXG15" s="746"/>
      <c r="DXH15" s="746"/>
      <c r="DXI15" s="746"/>
      <c r="DXJ15" s="746"/>
      <c r="DXK15" s="746"/>
      <c r="DXL15" s="746"/>
      <c r="DXM15" s="746"/>
      <c r="DXN15" s="746"/>
      <c r="DXO15" s="746"/>
      <c r="DXP15" s="746"/>
      <c r="DXQ15" s="746"/>
      <c r="DXR15" s="746"/>
      <c r="DXS15" s="746"/>
      <c r="DXT15" s="746"/>
      <c r="DXU15" s="746"/>
      <c r="DXV15" s="746"/>
      <c r="DXW15" s="746"/>
      <c r="DXX15" s="746"/>
      <c r="DXY15" s="746"/>
      <c r="DXZ15" s="746"/>
      <c r="DYA15" s="746"/>
      <c r="DYB15" s="746"/>
      <c r="DYC15" s="746"/>
      <c r="DYD15" s="746"/>
      <c r="DYE15" s="746"/>
      <c r="DYF15" s="746"/>
      <c r="DYG15" s="746"/>
      <c r="DYH15" s="746"/>
      <c r="DYI15" s="746"/>
      <c r="DYJ15" s="746"/>
      <c r="DYK15" s="746"/>
      <c r="DYL15" s="746"/>
      <c r="DYM15" s="746"/>
      <c r="DYN15" s="746"/>
      <c r="DYO15" s="746"/>
      <c r="DYP15" s="746"/>
      <c r="DYQ15" s="746"/>
      <c r="DYR15" s="746"/>
      <c r="DYS15" s="746"/>
      <c r="DYT15" s="746"/>
      <c r="DYU15" s="746"/>
      <c r="DYV15" s="746"/>
      <c r="DYW15" s="746"/>
      <c r="DYX15" s="746"/>
      <c r="DYY15" s="746"/>
      <c r="DYZ15" s="746"/>
      <c r="DZA15" s="746"/>
      <c r="DZB15" s="746"/>
      <c r="DZC15" s="746"/>
      <c r="DZD15" s="746"/>
      <c r="DZE15" s="746"/>
      <c r="DZF15" s="746"/>
      <c r="DZG15" s="746"/>
      <c r="DZH15" s="746"/>
      <c r="DZI15" s="746"/>
      <c r="DZJ15" s="746"/>
      <c r="DZK15" s="746"/>
      <c r="DZL15" s="746"/>
      <c r="DZM15" s="746"/>
      <c r="DZN15" s="746"/>
      <c r="DZO15" s="746"/>
      <c r="DZP15" s="746"/>
      <c r="DZQ15" s="746"/>
      <c r="DZR15" s="746"/>
      <c r="DZS15" s="746"/>
      <c r="DZT15" s="746"/>
      <c r="DZU15" s="746"/>
      <c r="DZV15" s="746"/>
      <c r="DZW15" s="746"/>
      <c r="DZX15" s="746"/>
      <c r="DZY15" s="746"/>
      <c r="DZZ15" s="746"/>
      <c r="EAA15" s="746"/>
      <c r="EAB15" s="746"/>
      <c r="EAC15" s="746"/>
      <c r="EAD15" s="746"/>
      <c r="EAE15" s="746"/>
      <c r="EAF15" s="746"/>
      <c r="EAG15" s="746"/>
      <c r="EAH15" s="746"/>
      <c r="EAI15" s="746"/>
      <c r="EAJ15" s="746"/>
      <c r="EAK15" s="746"/>
      <c r="EAL15" s="746"/>
      <c r="EAM15" s="746"/>
      <c r="EAN15" s="746"/>
      <c r="EAO15" s="746"/>
      <c r="EAP15" s="746"/>
      <c r="EAQ15" s="746"/>
      <c r="EAR15" s="746"/>
      <c r="EAS15" s="746"/>
      <c r="EAT15" s="746"/>
      <c r="EAU15" s="746"/>
      <c r="EAV15" s="746"/>
      <c r="EAW15" s="746"/>
      <c r="EAX15" s="746"/>
      <c r="EAY15" s="746"/>
      <c r="EAZ15" s="746"/>
      <c r="EBA15" s="746"/>
      <c r="EBB15" s="746"/>
      <c r="EBC15" s="746"/>
      <c r="EBD15" s="746"/>
      <c r="EBE15" s="746"/>
      <c r="EBF15" s="746"/>
      <c r="EBG15" s="746"/>
      <c r="EBH15" s="746"/>
      <c r="EBI15" s="746"/>
      <c r="EBJ15" s="746"/>
      <c r="EBK15" s="746"/>
      <c r="EBL15" s="746"/>
      <c r="EBM15" s="746"/>
      <c r="EBN15" s="746"/>
      <c r="EBO15" s="746"/>
      <c r="EBP15" s="746"/>
      <c r="EBQ15" s="746"/>
      <c r="EBR15" s="746"/>
      <c r="EBS15" s="746"/>
      <c r="EBT15" s="746"/>
      <c r="EBU15" s="746"/>
      <c r="EBV15" s="746"/>
      <c r="EBW15" s="746"/>
      <c r="EBX15" s="746"/>
      <c r="EBY15" s="746"/>
      <c r="EBZ15" s="746"/>
      <c r="ECA15" s="746"/>
      <c r="ECB15" s="746"/>
      <c r="ECC15" s="746"/>
      <c r="ECD15" s="746"/>
      <c r="ECE15" s="746"/>
      <c r="ECF15" s="746"/>
      <c r="ECG15" s="746"/>
      <c r="ECH15" s="746"/>
      <c r="ECI15" s="746"/>
      <c r="ECJ15" s="746"/>
      <c r="ECK15" s="746"/>
      <c r="ECL15" s="746"/>
      <c r="ECM15" s="746"/>
      <c r="ECN15" s="746"/>
      <c r="ECO15" s="746"/>
      <c r="ECP15" s="746"/>
      <c r="ECQ15" s="746"/>
      <c r="ECR15" s="746"/>
      <c r="ECS15" s="746"/>
      <c r="ECT15" s="746"/>
      <c r="ECU15" s="746"/>
      <c r="ECV15" s="746"/>
      <c r="ECW15" s="746"/>
      <c r="ECX15" s="746"/>
      <c r="ECY15" s="746"/>
      <c r="ECZ15" s="746"/>
      <c r="EDA15" s="746"/>
      <c r="EDB15" s="746"/>
      <c r="EDC15" s="746"/>
      <c r="EDD15" s="746"/>
      <c r="EDE15" s="746"/>
      <c r="EDF15" s="746"/>
      <c r="EDG15" s="746"/>
      <c r="EDH15" s="746"/>
      <c r="EDI15" s="746"/>
      <c r="EDJ15" s="746"/>
      <c r="EDK15" s="746"/>
      <c r="EDL15" s="746"/>
      <c r="EDM15" s="746"/>
      <c r="EDN15" s="746"/>
      <c r="EDO15" s="746"/>
      <c r="EDP15" s="746"/>
      <c r="EDQ15" s="746"/>
      <c r="EDR15" s="746"/>
      <c r="EDS15" s="746"/>
      <c r="EDT15" s="746"/>
      <c r="EDU15" s="746"/>
      <c r="EDV15" s="746"/>
      <c r="EDW15" s="746"/>
      <c r="EDX15" s="746"/>
      <c r="EDY15" s="746"/>
      <c r="EDZ15" s="746"/>
      <c r="EEA15" s="746"/>
      <c r="EEB15" s="746"/>
      <c r="EEC15" s="746"/>
      <c r="EED15" s="746"/>
      <c r="EEE15" s="746"/>
      <c r="EEF15" s="746"/>
      <c r="EEG15" s="746"/>
      <c r="EEH15" s="746"/>
      <c r="EEI15" s="746"/>
      <c r="EEJ15" s="746"/>
      <c r="EEK15" s="746"/>
      <c r="EEL15" s="746"/>
      <c r="EEM15" s="746"/>
      <c r="EEN15" s="746"/>
      <c r="EEO15" s="746"/>
      <c r="EEP15" s="746"/>
      <c r="EEQ15" s="746"/>
      <c r="EER15" s="746"/>
      <c r="EES15" s="746"/>
      <c r="EET15" s="746"/>
      <c r="EEU15" s="746"/>
      <c r="EEV15" s="746"/>
      <c r="EEW15" s="746"/>
      <c r="EEX15" s="746"/>
      <c r="EEY15" s="746"/>
      <c r="EEZ15" s="746"/>
      <c r="EFA15" s="746"/>
      <c r="EFB15" s="746"/>
      <c r="EFC15" s="746"/>
      <c r="EFD15" s="746"/>
      <c r="EFE15" s="746"/>
      <c r="EFF15" s="746"/>
      <c r="EFG15" s="746"/>
      <c r="EFH15" s="746"/>
      <c r="EFI15" s="746"/>
      <c r="EFJ15" s="746"/>
      <c r="EFK15" s="746"/>
      <c r="EFL15" s="746"/>
      <c r="EFM15" s="746"/>
      <c r="EFN15" s="746"/>
      <c r="EFO15" s="746"/>
      <c r="EFP15" s="746"/>
      <c r="EFQ15" s="746"/>
      <c r="EFR15" s="746"/>
      <c r="EFS15" s="746"/>
      <c r="EFT15" s="746"/>
      <c r="EFU15" s="746"/>
      <c r="EFV15" s="746"/>
      <c r="EFW15" s="746"/>
      <c r="EFX15" s="746"/>
      <c r="EFY15" s="746"/>
      <c r="EFZ15" s="746"/>
      <c r="EGA15" s="746"/>
      <c r="EGB15" s="746"/>
      <c r="EGC15" s="746"/>
      <c r="EGD15" s="746"/>
      <c r="EGE15" s="746"/>
      <c r="EGF15" s="746"/>
      <c r="EGG15" s="746"/>
      <c r="EGH15" s="746"/>
      <c r="EGI15" s="746"/>
      <c r="EGJ15" s="746"/>
      <c r="EGK15" s="746"/>
      <c r="EGL15" s="746"/>
      <c r="EGM15" s="746"/>
      <c r="EGN15" s="746"/>
      <c r="EGO15" s="746"/>
      <c r="EGP15" s="746"/>
      <c r="EGQ15" s="746"/>
      <c r="EGR15" s="746"/>
      <c r="EGS15" s="746"/>
      <c r="EGT15" s="746"/>
      <c r="EGU15" s="746"/>
      <c r="EGV15" s="746"/>
      <c r="EGW15" s="746"/>
      <c r="EGX15" s="746"/>
      <c r="EGY15" s="746"/>
      <c r="EGZ15" s="746"/>
      <c r="EHA15" s="746"/>
      <c r="EHB15" s="746"/>
      <c r="EHC15" s="746"/>
      <c r="EHD15" s="746"/>
      <c r="EHE15" s="746"/>
      <c r="EHF15" s="746"/>
      <c r="EHG15" s="746"/>
      <c r="EHH15" s="746"/>
      <c r="EHI15" s="746"/>
      <c r="EHJ15" s="746"/>
      <c r="EHK15" s="746"/>
      <c r="EHL15" s="746"/>
      <c r="EHM15" s="746"/>
      <c r="EHN15" s="746"/>
      <c r="EHO15" s="746"/>
      <c r="EHP15" s="746"/>
      <c r="EHQ15" s="746"/>
      <c r="EHR15" s="746"/>
      <c r="EHS15" s="746"/>
      <c r="EHT15" s="746"/>
      <c r="EHU15" s="746"/>
      <c r="EHV15" s="746"/>
      <c r="EHW15" s="746"/>
      <c r="EHX15" s="746"/>
      <c r="EHY15" s="746"/>
      <c r="EHZ15" s="746"/>
      <c r="EIA15" s="746"/>
      <c r="EIB15" s="746"/>
      <c r="EIC15" s="746"/>
      <c r="EID15" s="746"/>
      <c r="EIE15" s="746"/>
      <c r="EIF15" s="746"/>
      <c r="EIG15" s="746"/>
      <c r="EIH15" s="746"/>
      <c r="EII15" s="746"/>
      <c r="EIJ15" s="746"/>
      <c r="EIK15" s="746"/>
      <c r="EIL15" s="746"/>
      <c r="EIM15" s="746"/>
      <c r="EIN15" s="746"/>
      <c r="EIO15" s="746"/>
      <c r="EIP15" s="746"/>
      <c r="EIQ15" s="746"/>
      <c r="EIR15" s="746"/>
      <c r="EIS15" s="746"/>
      <c r="EIT15" s="746"/>
      <c r="EIU15" s="746"/>
      <c r="EIV15" s="746"/>
      <c r="EIW15" s="746"/>
      <c r="EIX15" s="746"/>
      <c r="EIY15" s="746"/>
      <c r="EIZ15" s="746"/>
      <c r="EJA15" s="746"/>
      <c r="EJB15" s="746"/>
      <c r="EJC15" s="746"/>
      <c r="EJD15" s="746"/>
      <c r="EJE15" s="746"/>
      <c r="EJF15" s="746"/>
      <c r="EJG15" s="746"/>
      <c r="EJH15" s="746"/>
      <c r="EJI15" s="746"/>
      <c r="EJJ15" s="746"/>
      <c r="EJK15" s="746"/>
      <c r="EJL15" s="746"/>
      <c r="EJM15" s="746"/>
      <c r="EJN15" s="746"/>
      <c r="EJO15" s="746"/>
      <c r="EJP15" s="746"/>
      <c r="EJQ15" s="746"/>
      <c r="EJR15" s="746"/>
      <c r="EJS15" s="746"/>
      <c r="EJT15" s="746"/>
      <c r="EJU15" s="746"/>
      <c r="EJV15" s="746"/>
      <c r="EJW15" s="746"/>
      <c r="EJX15" s="746"/>
      <c r="EJY15" s="746"/>
      <c r="EJZ15" s="746"/>
      <c r="EKA15" s="746"/>
      <c r="EKB15" s="746"/>
      <c r="EKC15" s="746"/>
      <c r="EKD15" s="746"/>
      <c r="EKE15" s="746"/>
      <c r="EKF15" s="746"/>
      <c r="EKG15" s="746"/>
      <c r="EKH15" s="746"/>
      <c r="EKI15" s="746"/>
      <c r="EKJ15" s="746"/>
      <c r="EKK15" s="746"/>
      <c r="EKL15" s="746"/>
      <c r="EKM15" s="746"/>
      <c r="EKN15" s="746"/>
      <c r="EKO15" s="746"/>
      <c r="EKP15" s="746"/>
      <c r="EKQ15" s="746"/>
      <c r="EKR15" s="746"/>
      <c r="EKS15" s="746"/>
      <c r="EKT15" s="746"/>
      <c r="EKU15" s="746"/>
      <c r="EKV15" s="746"/>
      <c r="EKW15" s="746"/>
      <c r="EKX15" s="746"/>
      <c r="EKY15" s="746"/>
      <c r="EKZ15" s="746"/>
      <c r="ELA15" s="746"/>
      <c r="ELB15" s="746"/>
      <c r="ELC15" s="746"/>
      <c r="ELD15" s="746"/>
      <c r="ELE15" s="746"/>
      <c r="ELF15" s="746"/>
      <c r="ELG15" s="746"/>
      <c r="ELH15" s="746"/>
      <c r="ELI15" s="746"/>
      <c r="ELJ15" s="746"/>
      <c r="ELK15" s="746"/>
      <c r="ELL15" s="746"/>
      <c r="ELM15" s="746"/>
      <c r="ELN15" s="746"/>
      <c r="ELO15" s="746"/>
      <c r="ELP15" s="746"/>
      <c r="ELQ15" s="746"/>
      <c r="ELR15" s="746"/>
      <c r="ELS15" s="746"/>
      <c r="ELT15" s="746"/>
      <c r="ELU15" s="746"/>
      <c r="ELV15" s="746"/>
      <c r="ELW15" s="746"/>
      <c r="ELX15" s="746"/>
      <c r="ELY15" s="746"/>
      <c r="ELZ15" s="746"/>
      <c r="EMA15" s="746"/>
      <c r="EMB15" s="746"/>
      <c r="EMC15" s="746"/>
      <c r="EMD15" s="746"/>
      <c r="EME15" s="746"/>
      <c r="EMF15" s="746"/>
      <c r="EMG15" s="746"/>
      <c r="EMH15" s="746"/>
      <c r="EMI15" s="746"/>
      <c r="EMJ15" s="746"/>
      <c r="EMK15" s="746"/>
      <c r="EML15" s="746"/>
      <c r="EMM15" s="746"/>
      <c r="EMN15" s="746"/>
      <c r="EMO15" s="746"/>
      <c r="EMP15" s="746"/>
      <c r="EMQ15" s="746"/>
      <c r="EMR15" s="746"/>
      <c r="EMS15" s="746"/>
      <c r="EMT15" s="746"/>
      <c r="EMU15" s="746"/>
      <c r="EMV15" s="746"/>
      <c r="EMW15" s="746"/>
      <c r="EMX15" s="746"/>
      <c r="EMY15" s="746"/>
      <c r="EMZ15" s="746"/>
      <c r="ENA15" s="746"/>
      <c r="ENB15" s="746"/>
      <c r="ENC15" s="746"/>
      <c r="END15" s="746"/>
      <c r="ENE15" s="746"/>
      <c r="ENF15" s="746"/>
      <c r="ENG15" s="746"/>
      <c r="ENH15" s="746"/>
      <c r="ENI15" s="746"/>
      <c r="ENJ15" s="746"/>
      <c r="ENK15" s="746"/>
      <c r="ENL15" s="746"/>
      <c r="ENM15" s="746"/>
      <c r="ENN15" s="746"/>
      <c r="ENO15" s="746"/>
      <c r="ENP15" s="746"/>
      <c r="ENQ15" s="746"/>
      <c r="ENR15" s="746"/>
      <c r="ENS15" s="746"/>
      <c r="ENT15" s="746"/>
      <c r="ENU15" s="746"/>
      <c r="ENV15" s="746"/>
      <c r="ENW15" s="746"/>
      <c r="ENX15" s="746"/>
      <c r="ENY15" s="746"/>
      <c r="ENZ15" s="746"/>
      <c r="EOA15" s="746"/>
      <c r="EOB15" s="746"/>
      <c r="EOC15" s="746"/>
      <c r="EOD15" s="746"/>
      <c r="EOE15" s="746"/>
      <c r="EOF15" s="746"/>
      <c r="EOG15" s="746"/>
      <c r="EOH15" s="746"/>
      <c r="EOI15" s="746"/>
      <c r="EOJ15" s="746"/>
      <c r="EOK15" s="746"/>
      <c r="EOL15" s="746"/>
      <c r="EOM15" s="746"/>
      <c r="EON15" s="746"/>
      <c r="EOO15" s="746"/>
      <c r="EOP15" s="746"/>
      <c r="EOQ15" s="746"/>
      <c r="EOR15" s="746"/>
      <c r="EOS15" s="746"/>
      <c r="EOT15" s="746"/>
      <c r="EOU15" s="746"/>
      <c r="EOV15" s="746"/>
      <c r="EOW15" s="746"/>
      <c r="EOX15" s="746"/>
      <c r="EOY15" s="746"/>
      <c r="EOZ15" s="746"/>
      <c r="EPA15" s="746"/>
      <c r="EPB15" s="746"/>
      <c r="EPC15" s="746"/>
      <c r="EPD15" s="746"/>
      <c r="EPE15" s="746"/>
      <c r="EPF15" s="746"/>
      <c r="EPG15" s="746"/>
      <c r="EPH15" s="746"/>
      <c r="EPI15" s="746"/>
      <c r="EPJ15" s="746"/>
      <c r="EPK15" s="746"/>
      <c r="EPL15" s="746"/>
      <c r="EPM15" s="746"/>
      <c r="EPN15" s="746"/>
      <c r="EPO15" s="746"/>
      <c r="EPP15" s="746"/>
      <c r="EPQ15" s="746"/>
      <c r="EPR15" s="746"/>
      <c r="EPS15" s="746"/>
      <c r="EPT15" s="746"/>
      <c r="EPU15" s="746"/>
      <c r="EPV15" s="746"/>
      <c r="EPW15" s="746"/>
      <c r="EPX15" s="746"/>
      <c r="EPY15" s="746"/>
      <c r="EPZ15" s="746"/>
      <c r="EQA15" s="746"/>
      <c r="EQB15" s="746"/>
      <c r="EQC15" s="746"/>
      <c r="EQD15" s="746"/>
      <c r="EQE15" s="746"/>
      <c r="EQF15" s="746"/>
      <c r="EQG15" s="746"/>
      <c r="EQH15" s="746"/>
      <c r="EQI15" s="746"/>
      <c r="EQJ15" s="746"/>
      <c r="EQK15" s="746"/>
      <c r="EQL15" s="746"/>
      <c r="EQM15" s="746"/>
      <c r="EQN15" s="746"/>
      <c r="EQO15" s="746"/>
      <c r="EQP15" s="746"/>
      <c r="EQQ15" s="746"/>
      <c r="EQR15" s="746"/>
      <c r="EQS15" s="746"/>
      <c r="EQT15" s="746"/>
      <c r="EQU15" s="746"/>
      <c r="EQV15" s="746"/>
      <c r="EQW15" s="746"/>
      <c r="EQX15" s="746"/>
      <c r="EQY15" s="746"/>
      <c r="EQZ15" s="746"/>
      <c r="ERA15" s="746"/>
      <c r="ERB15" s="746"/>
      <c r="ERC15" s="746"/>
      <c r="ERD15" s="746"/>
      <c r="ERE15" s="746"/>
      <c r="ERF15" s="746"/>
      <c r="ERG15" s="746"/>
      <c r="ERH15" s="746"/>
      <c r="ERI15" s="746"/>
      <c r="ERJ15" s="746"/>
      <c r="ERK15" s="746"/>
      <c r="ERL15" s="746"/>
      <c r="ERM15" s="746"/>
      <c r="ERN15" s="746"/>
      <c r="ERO15" s="746"/>
      <c r="ERP15" s="746"/>
      <c r="ERQ15" s="746"/>
      <c r="ERR15" s="746"/>
      <c r="ERS15" s="746"/>
      <c r="ERT15" s="746"/>
      <c r="ERU15" s="746"/>
      <c r="ERV15" s="746"/>
      <c r="ERW15" s="746"/>
      <c r="ERX15" s="746"/>
      <c r="ERY15" s="746"/>
      <c r="ERZ15" s="746"/>
      <c r="ESA15" s="746"/>
      <c r="ESB15" s="746"/>
      <c r="ESC15" s="746"/>
      <c r="ESD15" s="746"/>
      <c r="ESE15" s="746"/>
      <c r="ESF15" s="746"/>
      <c r="ESG15" s="746"/>
      <c r="ESH15" s="746"/>
      <c r="ESI15" s="746"/>
      <c r="ESJ15" s="746"/>
      <c r="ESK15" s="746"/>
      <c r="ESL15" s="746"/>
      <c r="ESM15" s="746"/>
      <c r="ESN15" s="746"/>
      <c r="ESO15" s="746"/>
      <c r="ESP15" s="746"/>
      <c r="ESQ15" s="746"/>
      <c r="ESR15" s="746"/>
      <c r="ESS15" s="746"/>
      <c r="EST15" s="746"/>
      <c r="ESU15" s="746"/>
      <c r="ESV15" s="746"/>
      <c r="ESW15" s="746"/>
      <c r="ESX15" s="746"/>
      <c r="ESY15" s="746"/>
      <c r="ESZ15" s="746"/>
      <c r="ETA15" s="746"/>
      <c r="ETB15" s="746"/>
      <c r="ETC15" s="746"/>
      <c r="ETD15" s="746"/>
      <c r="ETE15" s="746"/>
      <c r="ETF15" s="746"/>
      <c r="ETG15" s="746"/>
      <c r="ETH15" s="746"/>
      <c r="ETI15" s="746"/>
      <c r="ETJ15" s="746"/>
      <c r="ETK15" s="746"/>
      <c r="ETL15" s="746"/>
      <c r="ETM15" s="746"/>
      <c r="ETN15" s="746"/>
      <c r="ETO15" s="746"/>
      <c r="ETP15" s="746"/>
      <c r="ETQ15" s="746"/>
      <c r="ETR15" s="746"/>
      <c r="ETS15" s="746"/>
      <c r="ETT15" s="746"/>
      <c r="ETU15" s="746"/>
      <c r="ETV15" s="746"/>
      <c r="ETW15" s="746"/>
      <c r="ETX15" s="746"/>
      <c r="ETY15" s="746"/>
      <c r="ETZ15" s="746"/>
      <c r="EUA15" s="746"/>
      <c r="EUB15" s="746"/>
      <c r="EUC15" s="746"/>
      <c r="EUD15" s="746"/>
      <c r="EUE15" s="746"/>
      <c r="EUF15" s="746"/>
      <c r="EUG15" s="746"/>
      <c r="EUH15" s="746"/>
      <c r="EUI15" s="746"/>
      <c r="EUJ15" s="746"/>
      <c r="EUK15" s="746"/>
      <c r="EUL15" s="746"/>
      <c r="EUM15" s="746"/>
      <c r="EUN15" s="746"/>
      <c r="EUO15" s="746"/>
      <c r="EUP15" s="746"/>
      <c r="EUQ15" s="746"/>
      <c r="EUR15" s="746"/>
      <c r="EUS15" s="746"/>
      <c r="EUT15" s="746"/>
      <c r="EUU15" s="746"/>
      <c r="EUV15" s="746"/>
      <c r="EUW15" s="746"/>
      <c r="EUX15" s="746"/>
      <c r="EUY15" s="746"/>
      <c r="EUZ15" s="746"/>
      <c r="EVA15" s="746"/>
      <c r="EVB15" s="746"/>
      <c r="EVC15" s="746"/>
      <c r="EVD15" s="746"/>
      <c r="EVE15" s="746"/>
      <c r="EVF15" s="746"/>
      <c r="EVG15" s="746"/>
      <c r="EVH15" s="746"/>
      <c r="EVI15" s="746"/>
      <c r="EVJ15" s="746"/>
      <c r="EVK15" s="746"/>
      <c r="EVL15" s="746"/>
      <c r="EVM15" s="746"/>
      <c r="EVN15" s="746"/>
      <c r="EVO15" s="746"/>
      <c r="EVP15" s="746"/>
      <c r="EVQ15" s="746"/>
      <c r="EVR15" s="746"/>
      <c r="EVS15" s="746"/>
      <c r="EVT15" s="746"/>
      <c r="EVU15" s="746"/>
      <c r="EVV15" s="746"/>
      <c r="EVW15" s="746"/>
      <c r="EVX15" s="746"/>
      <c r="EVY15" s="746"/>
      <c r="EVZ15" s="746"/>
      <c r="EWA15" s="746"/>
      <c r="EWB15" s="746"/>
      <c r="EWC15" s="746"/>
      <c r="EWD15" s="746"/>
      <c r="EWE15" s="746"/>
      <c r="EWF15" s="746"/>
      <c r="EWG15" s="746"/>
      <c r="EWH15" s="746"/>
      <c r="EWI15" s="746"/>
      <c r="EWJ15" s="746"/>
      <c r="EWK15" s="746"/>
      <c r="EWL15" s="746"/>
      <c r="EWM15" s="746"/>
      <c r="EWN15" s="746"/>
      <c r="EWO15" s="746"/>
      <c r="EWP15" s="746"/>
      <c r="EWQ15" s="746"/>
      <c r="EWR15" s="746"/>
      <c r="EWS15" s="746"/>
      <c r="EWT15" s="746"/>
      <c r="EWU15" s="746"/>
      <c r="EWV15" s="746"/>
      <c r="EWW15" s="746"/>
      <c r="EWX15" s="746"/>
      <c r="EWY15" s="746"/>
      <c r="EWZ15" s="746"/>
      <c r="EXA15" s="746"/>
      <c r="EXB15" s="746"/>
      <c r="EXC15" s="746"/>
      <c r="EXD15" s="746"/>
      <c r="EXE15" s="746"/>
      <c r="EXF15" s="746"/>
      <c r="EXG15" s="746"/>
      <c r="EXH15" s="746"/>
      <c r="EXI15" s="746"/>
      <c r="EXJ15" s="746"/>
      <c r="EXK15" s="746"/>
      <c r="EXL15" s="746"/>
      <c r="EXM15" s="746"/>
      <c r="EXN15" s="746"/>
      <c r="EXO15" s="746"/>
      <c r="EXP15" s="746"/>
      <c r="EXQ15" s="746"/>
      <c r="EXR15" s="746"/>
      <c r="EXS15" s="746"/>
      <c r="EXT15" s="746"/>
      <c r="EXU15" s="746"/>
      <c r="EXV15" s="746"/>
      <c r="EXW15" s="746"/>
      <c r="EXX15" s="746"/>
      <c r="EXY15" s="746"/>
      <c r="EXZ15" s="746"/>
      <c r="EYA15" s="746"/>
      <c r="EYB15" s="746"/>
      <c r="EYC15" s="746"/>
      <c r="EYD15" s="746"/>
      <c r="EYE15" s="746"/>
      <c r="EYF15" s="746"/>
      <c r="EYG15" s="746"/>
      <c r="EYH15" s="746"/>
      <c r="EYI15" s="746"/>
      <c r="EYJ15" s="746"/>
      <c r="EYK15" s="746"/>
      <c r="EYL15" s="746"/>
      <c r="EYM15" s="746"/>
      <c r="EYN15" s="746"/>
      <c r="EYO15" s="746"/>
      <c r="EYP15" s="746"/>
      <c r="EYQ15" s="746"/>
      <c r="EYR15" s="746"/>
      <c r="EYS15" s="746"/>
      <c r="EYT15" s="746"/>
      <c r="EYU15" s="746"/>
      <c r="EYV15" s="746"/>
      <c r="EYW15" s="746"/>
      <c r="EYX15" s="746"/>
      <c r="EYY15" s="746"/>
      <c r="EYZ15" s="746"/>
      <c r="EZA15" s="746"/>
      <c r="EZB15" s="746"/>
      <c r="EZC15" s="746"/>
      <c r="EZD15" s="746"/>
      <c r="EZE15" s="746"/>
      <c r="EZF15" s="746"/>
      <c r="EZG15" s="746"/>
      <c r="EZH15" s="746"/>
      <c r="EZI15" s="746"/>
      <c r="EZJ15" s="746"/>
      <c r="EZK15" s="746"/>
      <c r="EZL15" s="746"/>
      <c r="EZM15" s="746"/>
      <c r="EZN15" s="746"/>
      <c r="EZO15" s="746"/>
      <c r="EZP15" s="746"/>
      <c r="EZQ15" s="746"/>
      <c r="EZR15" s="746"/>
      <c r="EZS15" s="746"/>
      <c r="EZT15" s="746"/>
      <c r="EZU15" s="746"/>
      <c r="EZV15" s="746"/>
      <c r="EZW15" s="746"/>
      <c r="EZX15" s="746"/>
      <c r="EZY15" s="746"/>
      <c r="EZZ15" s="746"/>
      <c r="FAA15" s="746"/>
      <c r="FAB15" s="746"/>
      <c r="FAC15" s="746"/>
      <c r="FAD15" s="746"/>
      <c r="FAE15" s="746"/>
      <c r="FAF15" s="746"/>
      <c r="FAG15" s="746"/>
      <c r="FAH15" s="746"/>
      <c r="FAI15" s="746"/>
      <c r="FAJ15" s="746"/>
      <c r="FAK15" s="746"/>
      <c r="FAL15" s="746"/>
      <c r="FAM15" s="746"/>
      <c r="FAN15" s="746"/>
      <c r="FAO15" s="746"/>
      <c r="FAP15" s="746"/>
      <c r="FAQ15" s="746"/>
      <c r="FAR15" s="746"/>
      <c r="FAS15" s="746"/>
      <c r="FAT15" s="746"/>
      <c r="FAU15" s="746"/>
      <c r="FAV15" s="746"/>
      <c r="FAW15" s="746"/>
      <c r="FAX15" s="746"/>
      <c r="FAY15" s="746"/>
      <c r="FAZ15" s="746"/>
      <c r="FBA15" s="746"/>
      <c r="FBB15" s="746"/>
      <c r="FBC15" s="746"/>
      <c r="FBD15" s="746"/>
      <c r="FBE15" s="746"/>
      <c r="FBF15" s="746"/>
      <c r="FBG15" s="746"/>
      <c r="FBH15" s="746"/>
      <c r="FBI15" s="746"/>
      <c r="FBJ15" s="746"/>
      <c r="FBK15" s="746"/>
      <c r="FBL15" s="746"/>
      <c r="FBM15" s="746"/>
      <c r="FBN15" s="746"/>
      <c r="FBO15" s="746"/>
      <c r="FBP15" s="746"/>
      <c r="FBQ15" s="746"/>
      <c r="FBR15" s="746"/>
      <c r="FBS15" s="746"/>
      <c r="FBT15" s="746"/>
      <c r="FBU15" s="746"/>
      <c r="FBV15" s="746"/>
      <c r="FBW15" s="746"/>
      <c r="FBX15" s="746"/>
      <c r="FBY15" s="746"/>
      <c r="FBZ15" s="746"/>
      <c r="FCA15" s="746"/>
      <c r="FCB15" s="746"/>
      <c r="FCC15" s="746"/>
      <c r="FCD15" s="746"/>
      <c r="FCE15" s="746"/>
      <c r="FCF15" s="746"/>
      <c r="FCG15" s="746"/>
      <c r="FCH15" s="746"/>
      <c r="FCI15" s="746"/>
      <c r="FCJ15" s="746"/>
      <c r="FCK15" s="746"/>
      <c r="FCL15" s="746"/>
      <c r="FCM15" s="746"/>
      <c r="FCN15" s="746"/>
      <c r="FCO15" s="746"/>
      <c r="FCP15" s="746"/>
      <c r="FCQ15" s="746"/>
      <c r="FCR15" s="746"/>
      <c r="FCS15" s="746"/>
      <c r="FCT15" s="746"/>
      <c r="FCU15" s="746"/>
      <c r="FCV15" s="746"/>
      <c r="FCW15" s="746"/>
      <c r="FCX15" s="746"/>
      <c r="FCY15" s="746"/>
      <c r="FCZ15" s="746"/>
      <c r="FDA15" s="746"/>
      <c r="FDB15" s="746"/>
      <c r="FDC15" s="746"/>
      <c r="FDD15" s="746"/>
      <c r="FDE15" s="746"/>
      <c r="FDF15" s="746"/>
      <c r="FDG15" s="746"/>
      <c r="FDH15" s="746"/>
      <c r="FDI15" s="746"/>
      <c r="FDJ15" s="746"/>
      <c r="FDK15" s="746"/>
      <c r="FDL15" s="746"/>
      <c r="FDM15" s="746"/>
      <c r="FDN15" s="746"/>
      <c r="FDO15" s="746"/>
      <c r="FDP15" s="746"/>
      <c r="FDQ15" s="746"/>
      <c r="FDR15" s="746"/>
      <c r="FDS15" s="746"/>
      <c r="FDT15" s="746"/>
      <c r="FDU15" s="746"/>
      <c r="FDV15" s="746"/>
      <c r="FDW15" s="746"/>
      <c r="FDX15" s="746"/>
      <c r="FDY15" s="746"/>
      <c r="FDZ15" s="746"/>
      <c r="FEA15" s="746"/>
      <c r="FEB15" s="746"/>
      <c r="FEC15" s="746"/>
      <c r="FED15" s="746"/>
      <c r="FEE15" s="746"/>
      <c r="FEF15" s="746"/>
      <c r="FEG15" s="746"/>
      <c r="FEH15" s="746"/>
      <c r="FEI15" s="746"/>
      <c r="FEJ15" s="746"/>
      <c r="FEK15" s="746"/>
      <c r="FEL15" s="746"/>
      <c r="FEM15" s="746"/>
      <c r="FEN15" s="746"/>
      <c r="FEO15" s="746"/>
      <c r="FEP15" s="746"/>
      <c r="FEQ15" s="746"/>
      <c r="FER15" s="746"/>
      <c r="FES15" s="746"/>
      <c r="FET15" s="746"/>
      <c r="FEU15" s="746"/>
      <c r="FEV15" s="746"/>
      <c r="FEW15" s="746"/>
      <c r="FEX15" s="746"/>
      <c r="FEY15" s="746"/>
      <c r="FEZ15" s="746"/>
      <c r="FFA15" s="746"/>
      <c r="FFB15" s="746"/>
      <c r="FFC15" s="746"/>
      <c r="FFD15" s="746"/>
      <c r="FFE15" s="746"/>
      <c r="FFF15" s="746"/>
      <c r="FFG15" s="746"/>
      <c r="FFH15" s="746"/>
      <c r="FFI15" s="746"/>
      <c r="FFJ15" s="746"/>
      <c r="FFK15" s="746"/>
      <c r="FFL15" s="746"/>
      <c r="FFM15" s="746"/>
      <c r="FFN15" s="746"/>
      <c r="FFO15" s="746"/>
      <c r="FFP15" s="746"/>
      <c r="FFQ15" s="746"/>
      <c r="FFR15" s="746"/>
      <c r="FFS15" s="746"/>
      <c r="FFT15" s="746"/>
      <c r="FFU15" s="746"/>
      <c r="FFV15" s="746"/>
      <c r="FFW15" s="746"/>
      <c r="FFX15" s="746"/>
      <c r="FFY15" s="746"/>
      <c r="FFZ15" s="746"/>
      <c r="FGA15" s="746"/>
      <c r="FGB15" s="746"/>
      <c r="FGC15" s="746"/>
      <c r="FGD15" s="746"/>
      <c r="FGE15" s="746"/>
      <c r="FGF15" s="746"/>
      <c r="FGG15" s="746"/>
      <c r="FGH15" s="746"/>
      <c r="FGI15" s="746"/>
      <c r="FGJ15" s="746"/>
      <c r="FGK15" s="746"/>
      <c r="FGL15" s="746"/>
      <c r="FGM15" s="746"/>
      <c r="FGN15" s="746"/>
      <c r="FGO15" s="746"/>
      <c r="FGP15" s="746"/>
      <c r="FGQ15" s="746"/>
      <c r="FGR15" s="746"/>
      <c r="FGS15" s="746"/>
      <c r="FGT15" s="746"/>
      <c r="FGU15" s="746"/>
      <c r="FGV15" s="746"/>
      <c r="FGW15" s="746"/>
      <c r="FGX15" s="746"/>
      <c r="FGY15" s="746"/>
      <c r="FGZ15" s="746"/>
      <c r="FHA15" s="746"/>
      <c r="FHB15" s="746"/>
      <c r="FHC15" s="746"/>
      <c r="FHD15" s="746"/>
      <c r="FHE15" s="746"/>
      <c r="FHF15" s="746"/>
      <c r="FHG15" s="746"/>
      <c r="FHH15" s="746"/>
      <c r="FHI15" s="746"/>
      <c r="FHJ15" s="746"/>
      <c r="FHK15" s="746"/>
      <c r="FHL15" s="746"/>
      <c r="FHM15" s="746"/>
      <c r="FHN15" s="746"/>
      <c r="FHO15" s="746"/>
      <c r="FHP15" s="746"/>
      <c r="FHQ15" s="746"/>
      <c r="FHR15" s="746"/>
      <c r="FHS15" s="746"/>
      <c r="FHT15" s="746"/>
      <c r="FHU15" s="746"/>
      <c r="FHV15" s="746"/>
      <c r="FHW15" s="746"/>
      <c r="FHX15" s="746"/>
      <c r="FHY15" s="746"/>
      <c r="FHZ15" s="746"/>
      <c r="FIA15" s="746"/>
      <c r="FIB15" s="746"/>
      <c r="FIC15" s="746"/>
      <c r="FID15" s="746"/>
      <c r="FIE15" s="746"/>
      <c r="FIF15" s="746"/>
      <c r="FIG15" s="746"/>
      <c r="FIH15" s="746"/>
      <c r="FII15" s="746"/>
      <c r="FIJ15" s="746"/>
      <c r="FIK15" s="746"/>
      <c r="FIL15" s="746"/>
      <c r="FIM15" s="746"/>
      <c r="FIN15" s="746"/>
      <c r="FIO15" s="746"/>
      <c r="FIP15" s="746"/>
      <c r="FIQ15" s="746"/>
      <c r="FIR15" s="746"/>
      <c r="FIS15" s="746"/>
      <c r="FIT15" s="746"/>
      <c r="FIU15" s="746"/>
      <c r="FIV15" s="746"/>
      <c r="FIW15" s="746"/>
      <c r="FIX15" s="746"/>
      <c r="FIY15" s="746"/>
      <c r="FIZ15" s="746"/>
      <c r="FJA15" s="746"/>
      <c r="FJB15" s="746"/>
      <c r="FJC15" s="746"/>
      <c r="FJD15" s="746"/>
      <c r="FJE15" s="746"/>
      <c r="FJF15" s="746"/>
      <c r="FJG15" s="746"/>
      <c r="FJH15" s="746"/>
      <c r="FJI15" s="746"/>
      <c r="FJJ15" s="746"/>
      <c r="FJK15" s="746"/>
      <c r="FJL15" s="746"/>
      <c r="FJM15" s="746"/>
      <c r="FJN15" s="746"/>
      <c r="FJO15" s="746"/>
      <c r="FJP15" s="746"/>
      <c r="FJQ15" s="746"/>
      <c r="FJR15" s="746"/>
      <c r="FJS15" s="746"/>
      <c r="FJT15" s="746"/>
      <c r="FJU15" s="746"/>
      <c r="FJV15" s="746"/>
      <c r="FJW15" s="746"/>
      <c r="FJX15" s="746"/>
      <c r="FJY15" s="746"/>
      <c r="FJZ15" s="746"/>
      <c r="FKA15" s="746"/>
      <c r="FKB15" s="746"/>
      <c r="FKC15" s="746"/>
      <c r="FKD15" s="746"/>
      <c r="FKE15" s="746"/>
      <c r="FKF15" s="746"/>
      <c r="FKG15" s="746"/>
      <c r="FKH15" s="746"/>
      <c r="FKI15" s="746"/>
      <c r="FKJ15" s="746"/>
      <c r="FKK15" s="746"/>
      <c r="FKL15" s="746"/>
      <c r="FKM15" s="746"/>
      <c r="FKN15" s="746"/>
      <c r="FKO15" s="746"/>
      <c r="FKP15" s="746"/>
      <c r="FKQ15" s="746"/>
      <c r="FKR15" s="746"/>
      <c r="FKS15" s="746"/>
      <c r="FKT15" s="746"/>
      <c r="FKU15" s="746"/>
      <c r="FKV15" s="746"/>
      <c r="FKW15" s="746"/>
      <c r="FKX15" s="746"/>
      <c r="FKY15" s="746"/>
      <c r="FKZ15" s="746"/>
      <c r="FLA15" s="746"/>
      <c r="FLB15" s="746"/>
      <c r="FLC15" s="746"/>
      <c r="FLD15" s="746"/>
      <c r="FLE15" s="746"/>
      <c r="FLF15" s="746"/>
      <c r="FLG15" s="746"/>
      <c r="FLH15" s="746"/>
      <c r="FLI15" s="746"/>
      <c r="FLJ15" s="746"/>
      <c r="FLK15" s="746"/>
      <c r="FLL15" s="746"/>
      <c r="FLM15" s="746"/>
      <c r="FLN15" s="746"/>
      <c r="FLO15" s="746"/>
      <c r="FLP15" s="746"/>
      <c r="FLQ15" s="746"/>
      <c r="FLR15" s="746"/>
      <c r="FLS15" s="746"/>
      <c r="FLT15" s="746"/>
      <c r="FLU15" s="746"/>
      <c r="FLV15" s="746"/>
      <c r="FLW15" s="746"/>
      <c r="FLX15" s="746"/>
      <c r="FLY15" s="746"/>
      <c r="FLZ15" s="746"/>
      <c r="FMA15" s="746"/>
      <c r="FMB15" s="746"/>
      <c r="FMC15" s="746"/>
      <c r="FMD15" s="746"/>
      <c r="FME15" s="746"/>
      <c r="FMF15" s="746"/>
      <c r="FMG15" s="746"/>
      <c r="FMH15" s="746"/>
      <c r="FMI15" s="746"/>
      <c r="FMJ15" s="746"/>
      <c r="FMK15" s="746"/>
      <c r="FML15" s="746"/>
      <c r="FMM15" s="746"/>
      <c r="FMN15" s="746"/>
      <c r="FMO15" s="746"/>
      <c r="FMP15" s="746"/>
      <c r="FMQ15" s="746"/>
      <c r="FMR15" s="746"/>
      <c r="FMS15" s="746"/>
      <c r="FMT15" s="746"/>
      <c r="FMU15" s="746"/>
      <c r="FMV15" s="746"/>
      <c r="FMW15" s="746"/>
      <c r="FMX15" s="746"/>
      <c r="FMY15" s="746"/>
      <c r="FMZ15" s="746"/>
      <c r="FNA15" s="746"/>
      <c r="FNB15" s="746"/>
      <c r="FNC15" s="746"/>
      <c r="FND15" s="746"/>
      <c r="FNE15" s="746"/>
      <c r="FNF15" s="746"/>
      <c r="FNG15" s="746"/>
      <c r="FNH15" s="746"/>
      <c r="FNI15" s="746"/>
      <c r="FNJ15" s="746"/>
      <c r="FNK15" s="746"/>
      <c r="FNL15" s="746"/>
      <c r="FNM15" s="746"/>
      <c r="FNN15" s="746"/>
      <c r="FNO15" s="746"/>
      <c r="FNP15" s="746"/>
      <c r="FNQ15" s="746"/>
      <c r="FNR15" s="746"/>
      <c r="FNS15" s="746"/>
      <c r="FNT15" s="746"/>
      <c r="FNU15" s="746"/>
      <c r="FNV15" s="746"/>
      <c r="FNW15" s="746"/>
      <c r="FNX15" s="746"/>
      <c r="FNY15" s="746"/>
      <c r="FNZ15" s="746"/>
      <c r="FOA15" s="746"/>
      <c r="FOB15" s="746"/>
      <c r="FOC15" s="746"/>
      <c r="FOD15" s="746"/>
      <c r="FOE15" s="746"/>
      <c r="FOF15" s="746"/>
      <c r="FOG15" s="746"/>
      <c r="FOH15" s="746"/>
      <c r="FOI15" s="746"/>
      <c r="FOJ15" s="746"/>
      <c r="FOK15" s="746"/>
      <c r="FOL15" s="746"/>
      <c r="FOM15" s="746"/>
      <c r="FON15" s="746"/>
      <c r="FOO15" s="746"/>
      <c r="FOP15" s="746"/>
      <c r="FOQ15" s="746"/>
      <c r="FOR15" s="746"/>
      <c r="FOS15" s="746"/>
      <c r="FOT15" s="746"/>
      <c r="FOU15" s="746"/>
      <c r="FOV15" s="746"/>
      <c r="FOW15" s="746"/>
      <c r="FOX15" s="746"/>
      <c r="FOY15" s="746"/>
      <c r="FOZ15" s="746"/>
      <c r="FPA15" s="746"/>
      <c r="FPB15" s="746"/>
      <c r="FPC15" s="746"/>
      <c r="FPD15" s="746"/>
      <c r="FPE15" s="746"/>
      <c r="FPF15" s="746"/>
      <c r="FPG15" s="746"/>
      <c r="FPH15" s="746"/>
      <c r="FPI15" s="746"/>
      <c r="FPJ15" s="746"/>
      <c r="FPK15" s="746"/>
      <c r="FPL15" s="746"/>
      <c r="FPM15" s="746"/>
      <c r="FPN15" s="746"/>
      <c r="FPO15" s="746"/>
      <c r="FPP15" s="746"/>
      <c r="FPQ15" s="746"/>
      <c r="FPR15" s="746"/>
      <c r="FPS15" s="746"/>
      <c r="FPT15" s="746"/>
      <c r="FPU15" s="746"/>
      <c r="FPV15" s="746"/>
      <c r="FPW15" s="746"/>
      <c r="FPX15" s="746"/>
      <c r="FPY15" s="746"/>
      <c r="FPZ15" s="746"/>
      <c r="FQA15" s="746"/>
      <c r="FQB15" s="746"/>
      <c r="FQC15" s="746"/>
      <c r="FQD15" s="746"/>
      <c r="FQE15" s="746"/>
      <c r="FQF15" s="746"/>
      <c r="FQG15" s="746"/>
      <c r="FQH15" s="746"/>
      <c r="FQI15" s="746"/>
      <c r="FQJ15" s="746"/>
      <c r="FQK15" s="746"/>
      <c r="FQL15" s="746"/>
      <c r="FQM15" s="746"/>
      <c r="FQN15" s="746"/>
      <c r="FQO15" s="746"/>
      <c r="FQP15" s="746"/>
      <c r="FQQ15" s="746"/>
      <c r="FQR15" s="746"/>
      <c r="FQS15" s="746"/>
      <c r="FQT15" s="746"/>
      <c r="FQU15" s="746"/>
      <c r="FQV15" s="746"/>
      <c r="FQW15" s="746"/>
      <c r="FQX15" s="746"/>
      <c r="FQY15" s="746"/>
      <c r="FQZ15" s="746"/>
      <c r="FRA15" s="746"/>
      <c r="FRB15" s="746"/>
      <c r="FRC15" s="746"/>
      <c r="FRD15" s="746"/>
      <c r="FRE15" s="746"/>
      <c r="FRF15" s="746"/>
      <c r="FRG15" s="746"/>
      <c r="FRH15" s="746"/>
      <c r="FRI15" s="746"/>
      <c r="FRJ15" s="746"/>
      <c r="FRK15" s="746"/>
      <c r="FRL15" s="746"/>
      <c r="FRM15" s="746"/>
      <c r="FRN15" s="746"/>
      <c r="FRO15" s="746"/>
      <c r="FRP15" s="746"/>
      <c r="FRQ15" s="746"/>
      <c r="FRR15" s="746"/>
      <c r="FRS15" s="746"/>
      <c r="FRT15" s="746"/>
      <c r="FRU15" s="746"/>
      <c r="FRV15" s="746"/>
      <c r="FRW15" s="746"/>
      <c r="FRX15" s="746"/>
      <c r="FRY15" s="746"/>
      <c r="FRZ15" s="746"/>
      <c r="FSA15" s="746"/>
      <c r="FSB15" s="746"/>
      <c r="FSC15" s="746"/>
      <c r="FSD15" s="746"/>
      <c r="FSE15" s="746"/>
      <c r="FSF15" s="746"/>
      <c r="FSG15" s="746"/>
      <c r="FSH15" s="746"/>
      <c r="FSI15" s="746"/>
      <c r="FSJ15" s="746"/>
      <c r="FSK15" s="746"/>
      <c r="FSL15" s="746"/>
      <c r="FSM15" s="746"/>
      <c r="FSN15" s="746"/>
      <c r="FSO15" s="746"/>
      <c r="FSP15" s="746"/>
      <c r="FSQ15" s="746"/>
      <c r="FSR15" s="746"/>
      <c r="FSS15" s="746"/>
      <c r="FST15" s="746"/>
      <c r="FSU15" s="746"/>
      <c r="FSV15" s="746"/>
      <c r="FSW15" s="746"/>
      <c r="FSX15" s="746"/>
      <c r="FSY15" s="746"/>
      <c r="FSZ15" s="746"/>
      <c r="FTA15" s="746"/>
      <c r="FTB15" s="746"/>
      <c r="FTC15" s="746"/>
      <c r="FTD15" s="746"/>
      <c r="FTE15" s="746"/>
      <c r="FTF15" s="746"/>
      <c r="FTG15" s="746"/>
      <c r="FTH15" s="746"/>
      <c r="FTI15" s="746"/>
      <c r="FTJ15" s="746"/>
      <c r="FTK15" s="746"/>
      <c r="FTL15" s="746"/>
      <c r="FTM15" s="746"/>
      <c r="FTN15" s="746"/>
      <c r="FTO15" s="746"/>
      <c r="FTP15" s="746"/>
      <c r="FTQ15" s="746"/>
      <c r="FTR15" s="746"/>
      <c r="FTS15" s="746"/>
      <c r="FTT15" s="746"/>
      <c r="FTU15" s="746"/>
      <c r="FTV15" s="746"/>
      <c r="FTW15" s="746"/>
      <c r="FTX15" s="746"/>
      <c r="FTY15" s="746"/>
      <c r="FTZ15" s="746"/>
      <c r="FUA15" s="746"/>
      <c r="FUB15" s="746"/>
      <c r="FUC15" s="746"/>
      <c r="FUD15" s="746"/>
      <c r="FUE15" s="746"/>
      <c r="FUF15" s="746"/>
      <c r="FUG15" s="746"/>
      <c r="FUH15" s="746"/>
      <c r="FUI15" s="746"/>
      <c r="FUJ15" s="746"/>
      <c r="FUK15" s="746"/>
      <c r="FUL15" s="746"/>
      <c r="FUM15" s="746"/>
      <c r="FUN15" s="746"/>
      <c r="FUO15" s="746"/>
      <c r="FUP15" s="746"/>
      <c r="FUQ15" s="746"/>
      <c r="FUR15" s="746"/>
      <c r="FUS15" s="746"/>
      <c r="FUT15" s="746"/>
      <c r="FUU15" s="746"/>
      <c r="FUV15" s="746"/>
      <c r="FUW15" s="746"/>
      <c r="FUX15" s="746"/>
      <c r="FUY15" s="746"/>
      <c r="FUZ15" s="746"/>
      <c r="FVA15" s="746"/>
      <c r="FVB15" s="746"/>
      <c r="FVC15" s="746"/>
      <c r="FVD15" s="746"/>
      <c r="FVE15" s="746"/>
      <c r="FVF15" s="746"/>
      <c r="FVG15" s="746"/>
      <c r="FVH15" s="746"/>
      <c r="FVI15" s="746"/>
      <c r="FVJ15" s="746"/>
      <c r="FVK15" s="746"/>
      <c r="FVL15" s="746"/>
      <c r="FVM15" s="746"/>
      <c r="FVN15" s="746"/>
      <c r="FVO15" s="746"/>
      <c r="FVP15" s="746"/>
      <c r="FVQ15" s="746"/>
      <c r="FVR15" s="746"/>
      <c r="FVS15" s="746"/>
      <c r="FVT15" s="746"/>
      <c r="FVU15" s="746"/>
      <c r="FVV15" s="746"/>
      <c r="FVW15" s="746"/>
      <c r="FVX15" s="746"/>
      <c r="FVY15" s="746"/>
      <c r="FVZ15" s="746"/>
      <c r="FWA15" s="746"/>
      <c r="FWB15" s="746"/>
      <c r="FWC15" s="746"/>
      <c r="FWD15" s="746"/>
      <c r="FWE15" s="746"/>
      <c r="FWF15" s="746"/>
      <c r="FWG15" s="746"/>
      <c r="FWH15" s="746"/>
      <c r="FWI15" s="746"/>
      <c r="FWJ15" s="746"/>
      <c r="FWK15" s="746"/>
      <c r="FWL15" s="746"/>
      <c r="FWM15" s="746"/>
      <c r="FWN15" s="746"/>
      <c r="FWO15" s="746"/>
      <c r="FWP15" s="746"/>
      <c r="FWQ15" s="746"/>
      <c r="FWR15" s="746"/>
      <c r="FWS15" s="746"/>
      <c r="FWT15" s="746"/>
      <c r="FWU15" s="746"/>
      <c r="FWV15" s="746"/>
      <c r="FWW15" s="746"/>
      <c r="FWX15" s="746"/>
      <c r="FWY15" s="746"/>
      <c r="FWZ15" s="746"/>
      <c r="FXA15" s="746"/>
      <c r="FXB15" s="746"/>
      <c r="FXC15" s="746"/>
      <c r="FXD15" s="746"/>
      <c r="FXE15" s="746"/>
      <c r="FXF15" s="746"/>
      <c r="FXG15" s="746"/>
      <c r="FXH15" s="746"/>
      <c r="FXI15" s="746"/>
      <c r="FXJ15" s="746"/>
      <c r="FXK15" s="746"/>
      <c r="FXL15" s="746"/>
      <c r="FXM15" s="746"/>
      <c r="FXN15" s="746"/>
      <c r="FXO15" s="746"/>
      <c r="FXP15" s="746"/>
      <c r="FXQ15" s="746"/>
      <c r="FXR15" s="746"/>
      <c r="FXS15" s="746"/>
      <c r="FXT15" s="746"/>
      <c r="FXU15" s="746"/>
      <c r="FXV15" s="746"/>
      <c r="FXW15" s="746"/>
      <c r="FXX15" s="746"/>
      <c r="FXY15" s="746"/>
      <c r="FXZ15" s="746"/>
      <c r="FYA15" s="746"/>
      <c r="FYB15" s="746"/>
      <c r="FYC15" s="746"/>
      <c r="FYD15" s="746"/>
      <c r="FYE15" s="746"/>
      <c r="FYF15" s="746"/>
      <c r="FYG15" s="746"/>
      <c r="FYH15" s="746"/>
      <c r="FYI15" s="746"/>
      <c r="FYJ15" s="746"/>
      <c r="FYK15" s="746"/>
      <c r="FYL15" s="746"/>
      <c r="FYM15" s="746"/>
      <c r="FYN15" s="746"/>
      <c r="FYO15" s="746"/>
      <c r="FYP15" s="746"/>
      <c r="FYQ15" s="746"/>
      <c r="FYR15" s="746"/>
      <c r="FYS15" s="746"/>
      <c r="FYT15" s="746"/>
      <c r="FYU15" s="746"/>
      <c r="FYV15" s="746"/>
      <c r="FYW15" s="746"/>
      <c r="FYX15" s="746"/>
      <c r="FYY15" s="746"/>
      <c r="FYZ15" s="746"/>
      <c r="FZA15" s="746"/>
      <c r="FZB15" s="746"/>
      <c r="FZC15" s="746"/>
      <c r="FZD15" s="746"/>
      <c r="FZE15" s="746"/>
      <c r="FZF15" s="746"/>
      <c r="FZG15" s="746"/>
      <c r="FZH15" s="746"/>
      <c r="FZI15" s="746"/>
      <c r="FZJ15" s="746"/>
      <c r="FZK15" s="746"/>
      <c r="FZL15" s="746"/>
      <c r="FZM15" s="746"/>
      <c r="FZN15" s="746"/>
      <c r="FZO15" s="746"/>
      <c r="FZP15" s="746"/>
      <c r="FZQ15" s="746"/>
      <c r="FZR15" s="746"/>
      <c r="FZS15" s="746"/>
      <c r="FZT15" s="746"/>
      <c r="FZU15" s="746"/>
      <c r="FZV15" s="746"/>
      <c r="FZW15" s="746"/>
      <c r="FZX15" s="746"/>
      <c r="FZY15" s="746"/>
      <c r="FZZ15" s="746"/>
      <c r="GAA15" s="746"/>
      <c r="GAB15" s="746"/>
      <c r="GAC15" s="746"/>
      <c r="GAD15" s="746"/>
      <c r="GAE15" s="746"/>
      <c r="GAF15" s="746"/>
      <c r="GAG15" s="746"/>
      <c r="GAH15" s="746"/>
      <c r="GAI15" s="746"/>
      <c r="GAJ15" s="746"/>
      <c r="GAK15" s="746"/>
      <c r="GAL15" s="746"/>
      <c r="GAM15" s="746"/>
      <c r="GAN15" s="746"/>
      <c r="GAO15" s="746"/>
      <c r="GAP15" s="746"/>
      <c r="GAQ15" s="746"/>
      <c r="GAR15" s="746"/>
      <c r="GAS15" s="746"/>
      <c r="GAT15" s="746"/>
      <c r="GAU15" s="746"/>
      <c r="GAV15" s="746"/>
      <c r="GAW15" s="746"/>
      <c r="GAX15" s="746"/>
      <c r="GAY15" s="746"/>
      <c r="GAZ15" s="746"/>
      <c r="GBA15" s="746"/>
      <c r="GBB15" s="746"/>
      <c r="GBC15" s="746"/>
      <c r="GBD15" s="746"/>
      <c r="GBE15" s="746"/>
      <c r="GBF15" s="746"/>
      <c r="GBG15" s="746"/>
      <c r="GBH15" s="746"/>
      <c r="GBI15" s="746"/>
      <c r="GBJ15" s="746"/>
      <c r="GBK15" s="746"/>
      <c r="GBL15" s="746"/>
      <c r="GBM15" s="746"/>
      <c r="GBN15" s="746"/>
      <c r="GBO15" s="746"/>
      <c r="GBP15" s="746"/>
      <c r="GBQ15" s="746"/>
      <c r="GBR15" s="746"/>
      <c r="GBS15" s="746"/>
      <c r="GBT15" s="746"/>
      <c r="GBU15" s="746"/>
      <c r="GBV15" s="746"/>
      <c r="GBW15" s="746"/>
      <c r="GBX15" s="746"/>
      <c r="GBY15" s="746"/>
      <c r="GBZ15" s="746"/>
      <c r="GCA15" s="746"/>
      <c r="GCB15" s="746"/>
      <c r="GCC15" s="746"/>
      <c r="GCD15" s="746"/>
      <c r="GCE15" s="746"/>
      <c r="GCF15" s="746"/>
      <c r="GCG15" s="746"/>
      <c r="GCH15" s="746"/>
      <c r="GCI15" s="746"/>
      <c r="GCJ15" s="746"/>
      <c r="GCK15" s="746"/>
      <c r="GCL15" s="746"/>
      <c r="GCM15" s="746"/>
      <c r="GCN15" s="746"/>
      <c r="GCO15" s="746"/>
      <c r="GCP15" s="746"/>
      <c r="GCQ15" s="746"/>
      <c r="GCR15" s="746"/>
      <c r="GCS15" s="746"/>
      <c r="GCT15" s="746"/>
      <c r="GCU15" s="746"/>
      <c r="GCV15" s="746"/>
      <c r="GCW15" s="746"/>
      <c r="GCX15" s="746"/>
      <c r="GCY15" s="746"/>
      <c r="GCZ15" s="746"/>
      <c r="GDA15" s="746"/>
      <c r="GDB15" s="746"/>
      <c r="GDC15" s="746"/>
      <c r="GDD15" s="746"/>
      <c r="GDE15" s="746"/>
      <c r="GDF15" s="746"/>
      <c r="GDG15" s="746"/>
      <c r="GDH15" s="746"/>
      <c r="GDI15" s="746"/>
      <c r="GDJ15" s="746"/>
      <c r="GDK15" s="746"/>
      <c r="GDL15" s="746"/>
      <c r="GDM15" s="746"/>
      <c r="GDN15" s="746"/>
      <c r="GDO15" s="746"/>
      <c r="GDP15" s="746"/>
      <c r="GDQ15" s="746"/>
      <c r="GDR15" s="746"/>
      <c r="GDS15" s="746"/>
      <c r="GDT15" s="746"/>
      <c r="GDU15" s="746"/>
      <c r="GDV15" s="746"/>
      <c r="GDW15" s="746"/>
      <c r="GDX15" s="746"/>
      <c r="GDY15" s="746"/>
      <c r="GDZ15" s="746"/>
      <c r="GEA15" s="746"/>
      <c r="GEB15" s="746"/>
      <c r="GEC15" s="746"/>
      <c r="GED15" s="746"/>
      <c r="GEE15" s="746"/>
      <c r="GEF15" s="746"/>
      <c r="GEG15" s="746"/>
      <c r="GEH15" s="746"/>
      <c r="GEI15" s="746"/>
      <c r="GEJ15" s="746"/>
      <c r="GEK15" s="746"/>
      <c r="GEL15" s="746"/>
      <c r="GEM15" s="746"/>
      <c r="GEN15" s="746"/>
      <c r="GEO15" s="746"/>
      <c r="GEP15" s="746"/>
      <c r="GEQ15" s="746"/>
      <c r="GER15" s="746"/>
      <c r="GES15" s="746"/>
      <c r="GET15" s="746"/>
      <c r="GEU15" s="746"/>
      <c r="GEV15" s="746"/>
      <c r="GEW15" s="746"/>
      <c r="GEX15" s="746"/>
      <c r="GEY15" s="746"/>
      <c r="GEZ15" s="746"/>
      <c r="GFA15" s="746"/>
      <c r="GFB15" s="746"/>
      <c r="GFC15" s="746"/>
      <c r="GFD15" s="746"/>
      <c r="GFE15" s="746"/>
      <c r="GFF15" s="746"/>
      <c r="GFG15" s="746"/>
      <c r="GFH15" s="746"/>
      <c r="GFI15" s="746"/>
      <c r="GFJ15" s="746"/>
      <c r="GFK15" s="746"/>
      <c r="GFL15" s="746"/>
      <c r="GFM15" s="746"/>
      <c r="GFN15" s="746"/>
      <c r="GFO15" s="746"/>
      <c r="GFP15" s="746"/>
      <c r="GFQ15" s="746"/>
      <c r="GFR15" s="746"/>
      <c r="GFS15" s="746"/>
      <c r="GFT15" s="746"/>
      <c r="GFU15" s="746"/>
      <c r="GFV15" s="746"/>
      <c r="GFW15" s="746"/>
      <c r="GFX15" s="746"/>
      <c r="GFY15" s="746"/>
      <c r="GFZ15" s="746"/>
      <c r="GGA15" s="746"/>
      <c r="GGB15" s="746"/>
      <c r="GGC15" s="746"/>
      <c r="GGD15" s="746"/>
      <c r="GGE15" s="746"/>
      <c r="GGF15" s="746"/>
      <c r="GGG15" s="746"/>
      <c r="GGH15" s="746"/>
      <c r="GGI15" s="746"/>
      <c r="GGJ15" s="746"/>
      <c r="GGK15" s="746"/>
      <c r="GGL15" s="746"/>
      <c r="GGM15" s="746"/>
      <c r="GGN15" s="746"/>
      <c r="GGO15" s="746"/>
      <c r="GGP15" s="746"/>
      <c r="GGQ15" s="746"/>
      <c r="GGR15" s="746"/>
      <c r="GGS15" s="746"/>
      <c r="GGT15" s="746"/>
      <c r="GGU15" s="746"/>
      <c r="GGV15" s="746"/>
      <c r="GGW15" s="746"/>
      <c r="GGX15" s="746"/>
      <c r="GGY15" s="746"/>
      <c r="GGZ15" s="746"/>
      <c r="GHA15" s="746"/>
      <c r="GHB15" s="746"/>
      <c r="GHC15" s="746"/>
      <c r="GHD15" s="746"/>
      <c r="GHE15" s="746"/>
      <c r="GHF15" s="746"/>
      <c r="GHG15" s="746"/>
      <c r="GHH15" s="746"/>
      <c r="GHI15" s="746"/>
      <c r="GHJ15" s="746"/>
      <c r="GHK15" s="746"/>
      <c r="GHL15" s="746"/>
      <c r="GHM15" s="746"/>
      <c r="GHN15" s="746"/>
      <c r="GHO15" s="746"/>
      <c r="GHP15" s="746"/>
      <c r="GHQ15" s="746"/>
      <c r="GHR15" s="746"/>
      <c r="GHS15" s="746"/>
      <c r="GHT15" s="746"/>
      <c r="GHU15" s="746"/>
      <c r="GHV15" s="746"/>
      <c r="GHW15" s="746"/>
      <c r="GHX15" s="746"/>
      <c r="GHY15" s="746"/>
      <c r="GHZ15" s="746"/>
      <c r="GIA15" s="746"/>
      <c r="GIB15" s="746"/>
      <c r="GIC15" s="746"/>
      <c r="GID15" s="746"/>
      <c r="GIE15" s="746"/>
      <c r="GIF15" s="746"/>
      <c r="GIG15" s="746"/>
      <c r="GIH15" s="746"/>
      <c r="GII15" s="746"/>
      <c r="GIJ15" s="746"/>
      <c r="GIK15" s="746"/>
      <c r="GIL15" s="746"/>
      <c r="GIM15" s="746"/>
      <c r="GIN15" s="746"/>
      <c r="GIO15" s="746"/>
      <c r="GIP15" s="746"/>
      <c r="GIQ15" s="746"/>
      <c r="GIR15" s="746"/>
      <c r="GIS15" s="746"/>
      <c r="GIT15" s="746"/>
      <c r="GIU15" s="746"/>
      <c r="GIV15" s="746"/>
      <c r="GIW15" s="746"/>
      <c r="GIX15" s="746"/>
      <c r="GIY15" s="746"/>
      <c r="GIZ15" s="746"/>
      <c r="GJA15" s="746"/>
      <c r="GJB15" s="746"/>
      <c r="GJC15" s="746"/>
      <c r="GJD15" s="746"/>
      <c r="GJE15" s="746"/>
      <c r="GJF15" s="746"/>
      <c r="GJG15" s="746"/>
      <c r="GJH15" s="746"/>
      <c r="GJI15" s="746"/>
      <c r="GJJ15" s="746"/>
      <c r="GJK15" s="746"/>
      <c r="GJL15" s="746"/>
      <c r="GJM15" s="746"/>
      <c r="GJN15" s="746"/>
      <c r="GJO15" s="746"/>
      <c r="GJP15" s="746"/>
      <c r="GJQ15" s="746"/>
      <c r="GJR15" s="746"/>
      <c r="GJS15" s="746"/>
      <c r="GJT15" s="746"/>
      <c r="GJU15" s="746"/>
      <c r="GJV15" s="746"/>
      <c r="GJW15" s="746"/>
      <c r="GJX15" s="746"/>
      <c r="GJY15" s="746"/>
      <c r="GJZ15" s="746"/>
      <c r="GKA15" s="746"/>
      <c r="GKB15" s="746"/>
      <c r="GKC15" s="746"/>
      <c r="GKD15" s="746"/>
      <c r="GKE15" s="746"/>
      <c r="GKF15" s="746"/>
      <c r="GKG15" s="746"/>
      <c r="GKH15" s="746"/>
      <c r="GKI15" s="746"/>
      <c r="GKJ15" s="746"/>
      <c r="GKK15" s="746"/>
      <c r="GKL15" s="746"/>
      <c r="GKM15" s="746"/>
      <c r="GKN15" s="746"/>
      <c r="GKO15" s="746"/>
      <c r="GKP15" s="746"/>
      <c r="GKQ15" s="746"/>
      <c r="GKR15" s="746"/>
      <c r="GKS15" s="746"/>
      <c r="GKT15" s="746"/>
      <c r="GKU15" s="746"/>
      <c r="GKV15" s="746"/>
      <c r="GKW15" s="746"/>
      <c r="GKX15" s="746"/>
      <c r="GKY15" s="746"/>
      <c r="GKZ15" s="746"/>
      <c r="GLA15" s="746"/>
      <c r="GLB15" s="746"/>
      <c r="GLC15" s="746"/>
      <c r="GLD15" s="746"/>
      <c r="GLE15" s="746"/>
      <c r="GLF15" s="746"/>
      <c r="GLG15" s="746"/>
      <c r="GLH15" s="746"/>
      <c r="GLI15" s="746"/>
      <c r="GLJ15" s="746"/>
      <c r="GLK15" s="746"/>
      <c r="GLL15" s="746"/>
      <c r="GLM15" s="746"/>
      <c r="GLN15" s="746"/>
      <c r="GLO15" s="746"/>
      <c r="GLP15" s="746"/>
      <c r="GLQ15" s="746"/>
      <c r="GLR15" s="746"/>
      <c r="GLS15" s="746"/>
      <c r="GLT15" s="746"/>
      <c r="GLU15" s="746"/>
      <c r="GLV15" s="746"/>
      <c r="GLW15" s="746"/>
      <c r="GLX15" s="746"/>
      <c r="GLY15" s="746"/>
      <c r="GLZ15" s="746"/>
      <c r="GMA15" s="746"/>
      <c r="GMB15" s="746"/>
      <c r="GMC15" s="746"/>
      <c r="GMD15" s="746"/>
      <c r="GME15" s="746"/>
      <c r="GMF15" s="746"/>
      <c r="GMG15" s="746"/>
      <c r="GMH15" s="746"/>
      <c r="GMI15" s="746"/>
      <c r="GMJ15" s="746"/>
      <c r="GMK15" s="746"/>
      <c r="GML15" s="746"/>
      <c r="GMM15" s="746"/>
      <c r="GMN15" s="746"/>
      <c r="GMO15" s="746"/>
      <c r="GMP15" s="746"/>
      <c r="GMQ15" s="746"/>
      <c r="GMR15" s="746"/>
      <c r="GMS15" s="746"/>
      <c r="GMT15" s="746"/>
      <c r="GMU15" s="746"/>
      <c r="GMV15" s="746"/>
      <c r="GMW15" s="746"/>
      <c r="GMX15" s="746"/>
      <c r="GMY15" s="746"/>
      <c r="GMZ15" s="746"/>
      <c r="GNA15" s="746"/>
      <c r="GNB15" s="746"/>
      <c r="GNC15" s="746"/>
      <c r="GND15" s="746"/>
      <c r="GNE15" s="746"/>
      <c r="GNF15" s="746"/>
      <c r="GNG15" s="746"/>
      <c r="GNH15" s="746"/>
      <c r="GNI15" s="746"/>
      <c r="GNJ15" s="746"/>
      <c r="GNK15" s="746"/>
      <c r="GNL15" s="746"/>
      <c r="GNM15" s="746"/>
      <c r="GNN15" s="746"/>
      <c r="GNO15" s="746"/>
      <c r="GNP15" s="746"/>
      <c r="GNQ15" s="746"/>
      <c r="GNR15" s="746"/>
      <c r="GNS15" s="746"/>
      <c r="GNT15" s="746"/>
      <c r="GNU15" s="746"/>
      <c r="GNV15" s="746"/>
      <c r="GNW15" s="746"/>
      <c r="GNX15" s="746"/>
      <c r="GNY15" s="746"/>
      <c r="GNZ15" s="746"/>
      <c r="GOA15" s="746"/>
      <c r="GOB15" s="746"/>
      <c r="GOC15" s="746"/>
      <c r="GOD15" s="746"/>
      <c r="GOE15" s="746"/>
      <c r="GOF15" s="746"/>
      <c r="GOG15" s="746"/>
      <c r="GOH15" s="746"/>
      <c r="GOI15" s="746"/>
      <c r="GOJ15" s="746"/>
      <c r="GOK15" s="746"/>
      <c r="GOL15" s="746"/>
      <c r="GOM15" s="746"/>
      <c r="GON15" s="746"/>
      <c r="GOO15" s="746"/>
      <c r="GOP15" s="746"/>
      <c r="GOQ15" s="746"/>
      <c r="GOR15" s="746"/>
      <c r="GOS15" s="746"/>
      <c r="GOT15" s="746"/>
      <c r="GOU15" s="746"/>
      <c r="GOV15" s="746"/>
      <c r="GOW15" s="746"/>
      <c r="GOX15" s="746"/>
      <c r="GOY15" s="746"/>
      <c r="GOZ15" s="746"/>
      <c r="GPA15" s="746"/>
      <c r="GPB15" s="746"/>
      <c r="GPC15" s="746"/>
      <c r="GPD15" s="746"/>
      <c r="GPE15" s="746"/>
      <c r="GPF15" s="746"/>
      <c r="GPG15" s="746"/>
      <c r="GPH15" s="746"/>
      <c r="GPI15" s="746"/>
      <c r="GPJ15" s="746"/>
      <c r="GPK15" s="746"/>
      <c r="GPL15" s="746"/>
      <c r="GPM15" s="746"/>
      <c r="GPN15" s="746"/>
      <c r="GPO15" s="746"/>
      <c r="GPP15" s="746"/>
      <c r="GPQ15" s="746"/>
      <c r="GPR15" s="746"/>
      <c r="GPS15" s="746"/>
      <c r="GPT15" s="746"/>
      <c r="GPU15" s="746"/>
      <c r="GPV15" s="746"/>
      <c r="GPW15" s="746"/>
      <c r="GPX15" s="746"/>
      <c r="GPY15" s="746"/>
      <c r="GPZ15" s="746"/>
      <c r="GQA15" s="746"/>
      <c r="GQB15" s="746"/>
      <c r="GQC15" s="746"/>
      <c r="GQD15" s="746"/>
      <c r="GQE15" s="746"/>
      <c r="GQF15" s="746"/>
      <c r="GQG15" s="746"/>
      <c r="GQH15" s="746"/>
      <c r="GQI15" s="746"/>
      <c r="GQJ15" s="746"/>
      <c r="GQK15" s="746"/>
      <c r="GQL15" s="746"/>
      <c r="GQM15" s="746"/>
      <c r="GQN15" s="746"/>
      <c r="GQO15" s="746"/>
      <c r="GQP15" s="746"/>
      <c r="GQQ15" s="746"/>
      <c r="GQR15" s="746"/>
      <c r="GQS15" s="746"/>
      <c r="GQT15" s="746"/>
      <c r="GQU15" s="746"/>
      <c r="GQV15" s="746"/>
      <c r="GQW15" s="746"/>
      <c r="GQX15" s="746"/>
      <c r="GQY15" s="746"/>
      <c r="GQZ15" s="746"/>
      <c r="GRA15" s="746"/>
      <c r="GRB15" s="746"/>
      <c r="GRC15" s="746"/>
      <c r="GRD15" s="746"/>
      <c r="GRE15" s="746"/>
      <c r="GRF15" s="746"/>
      <c r="GRG15" s="746"/>
      <c r="GRH15" s="746"/>
      <c r="GRI15" s="746"/>
      <c r="GRJ15" s="746"/>
      <c r="GRK15" s="746"/>
      <c r="GRL15" s="746"/>
      <c r="GRM15" s="746"/>
      <c r="GRN15" s="746"/>
      <c r="GRO15" s="746"/>
      <c r="GRP15" s="746"/>
      <c r="GRQ15" s="746"/>
      <c r="GRR15" s="746"/>
      <c r="GRS15" s="746"/>
      <c r="GRT15" s="746"/>
      <c r="GRU15" s="746"/>
      <c r="GRV15" s="746"/>
      <c r="GRW15" s="746"/>
      <c r="GRX15" s="746"/>
      <c r="GRY15" s="746"/>
      <c r="GRZ15" s="746"/>
      <c r="GSA15" s="746"/>
      <c r="GSB15" s="746"/>
      <c r="GSC15" s="746"/>
      <c r="GSD15" s="746"/>
      <c r="GSE15" s="746"/>
      <c r="GSF15" s="746"/>
      <c r="GSG15" s="746"/>
      <c r="GSH15" s="746"/>
      <c r="GSI15" s="746"/>
      <c r="GSJ15" s="746"/>
      <c r="GSK15" s="746"/>
      <c r="GSL15" s="746"/>
      <c r="GSM15" s="746"/>
      <c r="GSN15" s="746"/>
      <c r="GSO15" s="746"/>
      <c r="GSP15" s="746"/>
      <c r="GSQ15" s="746"/>
      <c r="GSR15" s="746"/>
      <c r="GSS15" s="746"/>
      <c r="GST15" s="746"/>
      <c r="GSU15" s="746"/>
      <c r="GSV15" s="746"/>
      <c r="GSW15" s="746"/>
      <c r="GSX15" s="746"/>
      <c r="GSY15" s="746"/>
      <c r="GSZ15" s="746"/>
      <c r="GTA15" s="746"/>
      <c r="GTB15" s="746"/>
      <c r="GTC15" s="746"/>
      <c r="GTD15" s="746"/>
      <c r="GTE15" s="746"/>
      <c r="GTF15" s="746"/>
      <c r="GTG15" s="746"/>
      <c r="GTH15" s="746"/>
      <c r="GTI15" s="746"/>
      <c r="GTJ15" s="746"/>
      <c r="GTK15" s="746"/>
      <c r="GTL15" s="746"/>
      <c r="GTM15" s="746"/>
      <c r="GTN15" s="746"/>
      <c r="GTO15" s="746"/>
      <c r="GTP15" s="746"/>
      <c r="GTQ15" s="746"/>
      <c r="GTR15" s="746"/>
      <c r="GTS15" s="746"/>
      <c r="GTT15" s="746"/>
      <c r="GTU15" s="746"/>
      <c r="GTV15" s="746"/>
      <c r="GTW15" s="746"/>
      <c r="GTX15" s="746"/>
      <c r="GTY15" s="746"/>
      <c r="GTZ15" s="746"/>
      <c r="GUA15" s="746"/>
      <c r="GUB15" s="746"/>
      <c r="GUC15" s="746"/>
      <c r="GUD15" s="746"/>
      <c r="GUE15" s="746"/>
      <c r="GUF15" s="746"/>
      <c r="GUG15" s="746"/>
      <c r="GUH15" s="746"/>
      <c r="GUI15" s="746"/>
      <c r="GUJ15" s="746"/>
      <c r="GUK15" s="746"/>
      <c r="GUL15" s="746"/>
      <c r="GUM15" s="746"/>
      <c r="GUN15" s="746"/>
      <c r="GUO15" s="746"/>
      <c r="GUP15" s="746"/>
      <c r="GUQ15" s="746"/>
      <c r="GUR15" s="746"/>
      <c r="GUS15" s="746"/>
      <c r="GUT15" s="746"/>
      <c r="GUU15" s="746"/>
      <c r="GUV15" s="746"/>
      <c r="GUW15" s="746"/>
      <c r="GUX15" s="746"/>
      <c r="GUY15" s="746"/>
      <c r="GUZ15" s="746"/>
      <c r="GVA15" s="746"/>
      <c r="GVB15" s="746"/>
      <c r="GVC15" s="746"/>
      <c r="GVD15" s="746"/>
      <c r="GVE15" s="746"/>
      <c r="GVF15" s="746"/>
      <c r="GVG15" s="746"/>
      <c r="GVH15" s="746"/>
      <c r="GVI15" s="746"/>
      <c r="GVJ15" s="746"/>
      <c r="GVK15" s="746"/>
      <c r="GVL15" s="746"/>
      <c r="GVM15" s="746"/>
      <c r="GVN15" s="746"/>
      <c r="GVO15" s="746"/>
      <c r="GVP15" s="746"/>
      <c r="GVQ15" s="746"/>
      <c r="GVR15" s="746"/>
      <c r="GVS15" s="746"/>
      <c r="GVT15" s="746"/>
      <c r="GVU15" s="746"/>
      <c r="GVV15" s="746"/>
      <c r="GVW15" s="746"/>
      <c r="GVX15" s="746"/>
      <c r="GVY15" s="746"/>
      <c r="GVZ15" s="746"/>
      <c r="GWA15" s="746"/>
      <c r="GWB15" s="746"/>
      <c r="GWC15" s="746"/>
      <c r="GWD15" s="746"/>
      <c r="GWE15" s="746"/>
      <c r="GWF15" s="746"/>
      <c r="GWG15" s="746"/>
      <c r="GWH15" s="746"/>
      <c r="GWI15" s="746"/>
      <c r="GWJ15" s="746"/>
      <c r="GWK15" s="746"/>
      <c r="GWL15" s="746"/>
      <c r="GWM15" s="746"/>
      <c r="GWN15" s="746"/>
      <c r="GWO15" s="746"/>
      <c r="GWP15" s="746"/>
      <c r="GWQ15" s="746"/>
      <c r="GWR15" s="746"/>
      <c r="GWS15" s="746"/>
      <c r="GWT15" s="746"/>
      <c r="GWU15" s="746"/>
      <c r="GWV15" s="746"/>
      <c r="GWW15" s="746"/>
      <c r="GWX15" s="746"/>
      <c r="GWY15" s="746"/>
      <c r="GWZ15" s="746"/>
      <c r="GXA15" s="746"/>
      <c r="GXB15" s="746"/>
      <c r="GXC15" s="746"/>
      <c r="GXD15" s="746"/>
      <c r="GXE15" s="746"/>
      <c r="GXF15" s="746"/>
      <c r="GXG15" s="746"/>
      <c r="GXH15" s="746"/>
      <c r="GXI15" s="746"/>
      <c r="GXJ15" s="746"/>
      <c r="GXK15" s="746"/>
      <c r="GXL15" s="746"/>
      <c r="GXM15" s="746"/>
      <c r="GXN15" s="746"/>
      <c r="GXO15" s="746"/>
      <c r="GXP15" s="746"/>
      <c r="GXQ15" s="746"/>
      <c r="GXR15" s="746"/>
      <c r="GXS15" s="746"/>
      <c r="GXT15" s="746"/>
      <c r="GXU15" s="746"/>
      <c r="GXV15" s="746"/>
      <c r="GXW15" s="746"/>
      <c r="GXX15" s="746"/>
      <c r="GXY15" s="746"/>
      <c r="GXZ15" s="746"/>
      <c r="GYA15" s="746"/>
      <c r="GYB15" s="746"/>
      <c r="GYC15" s="746"/>
      <c r="GYD15" s="746"/>
      <c r="GYE15" s="746"/>
      <c r="GYF15" s="746"/>
      <c r="GYG15" s="746"/>
      <c r="GYH15" s="746"/>
      <c r="GYI15" s="746"/>
      <c r="GYJ15" s="746"/>
      <c r="GYK15" s="746"/>
      <c r="GYL15" s="746"/>
      <c r="GYM15" s="746"/>
      <c r="GYN15" s="746"/>
      <c r="GYO15" s="746"/>
      <c r="GYP15" s="746"/>
      <c r="GYQ15" s="746"/>
      <c r="GYR15" s="746"/>
      <c r="GYS15" s="746"/>
      <c r="GYT15" s="746"/>
      <c r="GYU15" s="746"/>
      <c r="GYV15" s="746"/>
      <c r="GYW15" s="746"/>
      <c r="GYX15" s="746"/>
      <c r="GYY15" s="746"/>
      <c r="GYZ15" s="746"/>
      <c r="GZA15" s="746"/>
      <c r="GZB15" s="746"/>
      <c r="GZC15" s="746"/>
      <c r="GZD15" s="746"/>
      <c r="GZE15" s="746"/>
      <c r="GZF15" s="746"/>
      <c r="GZG15" s="746"/>
      <c r="GZH15" s="746"/>
      <c r="GZI15" s="746"/>
      <c r="GZJ15" s="746"/>
      <c r="GZK15" s="746"/>
      <c r="GZL15" s="746"/>
      <c r="GZM15" s="746"/>
      <c r="GZN15" s="746"/>
      <c r="GZO15" s="746"/>
      <c r="GZP15" s="746"/>
      <c r="GZQ15" s="746"/>
      <c r="GZR15" s="746"/>
      <c r="GZS15" s="746"/>
      <c r="GZT15" s="746"/>
      <c r="GZU15" s="746"/>
      <c r="GZV15" s="746"/>
      <c r="GZW15" s="746"/>
      <c r="GZX15" s="746"/>
      <c r="GZY15" s="746"/>
      <c r="GZZ15" s="746"/>
      <c r="HAA15" s="746"/>
      <c r="HAB15" s="746"/>
      <c r="HAC15" s="746"/>
      <c r="HAD15" s="746"/>
      <c r="HAE15" s="746"/>
      <c r="HAF15" s="746"/>
      <c r="HAG15" s="746"/>
      <c r="HAH15" s="746"/>
      <c r="HAI15" s="746"/>
      <c r="HAJ15" s="746"/>
      <c r="HAK15" s="746"/>
      <c r="HAL15" s="746"/>
      <c r="HAM15" s="746"/>
      <c r="HAN15" s="746"/>
      <c r="HAO15" s="746"/>
      <c r="HAP15" s="746"/>
      <c r="HAQ15" s="746"/>
      <c r="HAR15" s="746"/>
      <c r="HAS15" s="746"/>
      <c r="HAT15" s="746"/>
      <c r="HAU15" s="746"/>
      <c r="HAV15" s="746"/>
      <c r="HAW15" s="746"/>
      <c r="HAX15" s="746"/>
      <c r="HAY15" s="746"/>
      <c r="HAZ15" s="746"/>
      <c r="HBA15" s="746"/>
      <c r="HBB15" s="746"/>
      <c r="HBC15" s="746"/>
      <c r="HBD15" s="746"/>
      <c r="HBE15" s="746"/>
      <c r="HBF15" s="746"/>
      <c r="HBG15" s="746"/>
      <c r="HBH15" s="746"/>
      <c r="HBI15" s="746"/>
      <c r="HBJ15" s="746"/>
      <c r="HBK15" s="746"/>
      <c r="HBL15" s="746"/>
      <c r="HBM15" s="746"/>
      <c r="HBN15" s="746"/>
      <c r="HBO15" s="746"/>
      <c r="HBP15" s="746"/>
      <c r="HBQ15" s="746"/>
      <c r="HBR15" s="746"/>
      <c r="HBS15" s="746"/>
      <c r="HBT15" s="746"/>
      <c r="HBU15" s="746"/>
      <c r="HBV15" s="746"/>
      <c r="HBW15" s="746"/>
      <c r="HBX15" s="746"/>
      <c r="HBY15" s="746"/>
      <c r="HBZ15" s="746"/>
      <c r="HCA15" s="746"/>
      <c r="HCB15" s="746"/>
      <c r="HCC15" s="746"/>
      <c r="HCD15" s="746"/>
      <c r="HCE15" s="746"/>
      <c r="HCF15" s="746"/>
      <c r="HCG15" s="746"/>
      <c r="HCH15" s="746"/>
      <c r="HCI15" s="746"/>
      <c r="HCJ15" s="746"/>
      <c r="HCK15" s="746"/>
      <c r="HCL15" s="746"/>
      <c r="HCM15" s="746"/>
      <c r="HCN15" s="746"/>
      <c r="HCO15" s="746"/>
      <c r="HCP15" s="746"/>
      <c r="HCQ15" s="746"/>
      <c r="HCR15" s="746"/>
      <c r="HCS15" s="746"/>
      <c r="HCT15" s="746"/>
      <c r="HCU15" s="746"/>
      <c r="HCV15" s="746"/>
      <c r="HCW15" s="746"/>
      <c r="HCX15" s="746"/>
      <c r="HCY15" s="746"/>
      <c r="HCZ15" s="746"/>
      <c r="HDA15" s="746"/>
      <c r="HDB15" s="746"/>
      <c r="HDC15" s="746"/>
      <c r="HDD15" s="746"/>
      <c r="HDE15" s="746"/>
      <c r="HDF15" s="746"/>
      <c r="HDG15" s="746"/>
      <c r="HDH15" s="746"/>
      <c r="HDI15" s="746"/>
      <c r="HDJ15" s="746"/>
      <c r="HDK15" s="746"/>
      <c r="HDL15" s="746"/>
      <c r="HDM15" s="746"/>
      <c r="HDN15" s="746"/>
      <c r="HDO15" s="746"/>
      <c r="HDP15" s="746"/>
      <c r="HDQ15" s="746"/>
      <c r="HDR15" s="746"/>
      <c r="HDS15" s="746"/>
      <c r="HDT15" s="746"/>
      <c r="HDU15" s="746"/>
      <c r="HDV15" s="746"/>
      <c r="HDW15" s="746"/>
      <c r="HDX15" s="746"/>
      <c r="HDY15" s="746"/>
      <c r="HDZ15" s="746"/>
      <c r="HEA15" s="746"/>
      <c r="HEB15" s="746"/>
      <c r="HEC15" s="746"/>
      <c r="HED15" s="746"/>
      <c r="HEE15" s="746"/>
      <c r="HEF15" s="746"/>
      <c r="HEG15" s="746"/>
      <c r="HEH15" s="746"/>
      <c r="HEI15" s="746"/>
      <c r="HEJ15" s="746"/>
      <c r="HEK15" s="746"/>
      <c r="HEL15" s="746"/>
      <c r="HEM15" s="746"/>
      <c r="HEN15" s="746"/>
      <c r="HEO15" s="746"/>
      <c r="HEP15" s="746"/>
      <c r="HEQ15" s="746"/>
      <c r="HER15" s="746"/>
      <c r="HES15" s="746"/>
      <c r="HET15" s="746"/>
      <c r="HEU15" s="746"/>
      <c r="HEV15" s="746"/>
      <c r="HEW15" s="746"/>
      <c r="HEX15" s="746"/>
      <c r="HEY15" s="746"/>
      <c r="HEZ15" s="746"/>
      <c r="HFA15" s="746"/>
      <c r="HFB15" s="746"/>
      <c r="HFC15" s="746"/>
      <c r="HFD15" s="746"/>
      <c r="HFE15" s="746"/>
      <c r="HFF15" s="746"/>
      <c r="HFG15" s="746"/>
      <c r="HFH15" s="746"/>
      <c r="HFI15" s="746"/>
      <c r="HFJ15" s="746"/>
      <c r="HFK15" s="746"/>
      <c r="HFL15" s="746"/>
      <c r="HFM15" s="746"/>
      <c r="HFN15" s="746"/>
      <c r="HFO15" s="746"/>
      <c r="HFP15" s="746"/>
      <c r="HFQ15" s="746"/>
      <c r="HFR15" s="746"/>
      <c r="HFS15" s="746"/>
      <c r="HFT15" s="746"/>
      <c r="HFU15" s="746"/>
      <c r="HFV15" s="746"/>
      <c r="HFW15" s="746"/>
      <c r="HFX15" s="746"/>
      <c r="HFY15" s="746"/>
      <c r="HFZ15" s="746"/>
      <c r="HGA15" s="746"/>
      <c r="HGB15" s="746"/>
      <c r="HGC15" s="746"/>
      <c r="HGD15" s="746"/>
      <c r="HGE15" s="746"/>
      <c r="HGF15" s="746"/>
      <c r="HGG15" s="746"/>
      <c r="HGH15" s="746"/>
      <c r="HGI15" s="746"/>
      <c r="HGJ15" s="746"/>
      <c r="HGK15" s="746"/>
      <c r="HGL15" s="746"/>
      <c r="HGM15" s="746"/>
      <c r="HGN15" s="746"/>
      <c r="HGO15" s="746"/>
      <c r="HGP15" s="746"/>
      <c r="HGQ15" s="746"/>
      <c r="HGR15" s="746"/>
      <c r="HGS15" s="746"/>
      <c r="HGT15" s="746"/>
      <c r="HGU15" s="746"/>
      <c r="HGV15" s="746"/>
      <c r="HGW15" s="746"/>
      <c r="HGX15" s="746"/>
      <c r="HGY15" s="746"/>
      <c r="HGZ15" s="746"/>
      <c r="HHA15" s="746"/>
      <c r="HHB15" s="746"/>
      <c r="HHC15" s="746"/>
      <c r="HHD15" s="746"/>
      <c r="HHE15" s="746"/>
      <c r="HHF15" s="746"/>
      <c r="HHG15" s="746"/>
      <c r="HHH15" s="746"/>
      <c r="HHI15" s="746"/>
      <c r="HHJ15" s="746"/>
      <c r="HHK15" s="746"/>
      <c r="HHL15" s="746"/>
      <c r="HHM15" s="746"/>
      <c r="HHN15" s="746"/>
      <c r="HHO15" s="746"/>
      <c r="HHP15" s="746"/>
      <c r="HHQ15" s="746"/>
      <c r="HHR15" s="746"/>
      <c r="HHS15" s="746"/>
      <c r="HHT15" s="746"/>
      <c r="HHU15" s="746"/>
      <c r="HHV15" s="746"/>
      <c r="HHW15" s="746"/>
      <c r="HHX15" s="746"/>
      <c r="HHY15" s="746"/>
      <c r="HHZ15" s="746"/>
      <c r="HIA15" s="746"/>
      <c r="HIB15" s="746"/>
      <c r="HIC15" s="746"/>
      <c r="HID15" s="746"/>
      <c r="HIE15" s="746"/>
      <c r="HIF15" s="746"/>
      <c r="HIG15" s="746"/>
      <c r="HIH15" s="746"/>
      <c r="HII15" s="746"/>
      <c r="HIJ15" s="746"/>
      <c r="HIK15" s="746"/>
      <c r="HIL15" s="746"/>
      <c r="HIM15" s="746"/>
      <c r="HIN15" s="746"/>
      <c r="HIO15" s="746"/>
      <c r="HIP15" s="746"/>
      <c r="HIQ15" s="746"/>
      <c r="HIR15" s="746"/>
      <c r="HIS15" s="746"/>
      <c r="HIT15" s="746"/>
      <c r="HIU15" s="746"/>
      <c r="HIV15" s="746"/>
      <c r="HIW15" s="746"/>
      <c r="HIX15" s="746"/>
      <c r="HIY15" s="746"/>
      <c r="HIZ15" s="746"/>
      <c r="HJA15" s="746"/>
      <c r="HJB15" s="746"/>
      <c r="HJC15" s="746"/>
      <c r="HJD15" s="746"/>
      <c r="HJE15" s="746"/>
      <c r="HJF15" s="746"/>
      <c r="HJG15" s="746"/>
      <c r="HJH15" s="746"/>
      <c r="HJI15" s="746"/>
      <c r="HJJ15" s="746"/>
      <c r="HJK15" s="746"/>
      <c r="HJL15" s="746"/>
      <c r="HJM15" s="746"/>
      <c r="HJN15" s="746"/>
      <c r="HJO15" s="746"/>
      <c r="HJP15" s="746"/>
      <c r="HJQ15" s="746"/>
      <c r="HJR15" s="746"/>
      <c r="HJS15" s="746"/>
      <c r="HJT15" s="746"/>
      <c r="HJU15" s="746"/>
      <c r="HJV15" s="746"/>
      <c r="HJW15" s="746"/>
      <c r="HJX15" s="746"/>
      <c r="HJY15" s="746"/>
      <c r="HJZ15" s="746"/>
      <c r="HKA15" s="746"/>
      <c r="HKB15" s="746"/>
      <c r="HKC15" s="746"/>
      <c r="HKD15" s="746"/>
      <c r="HKE15" s="746"/>
      <c r="HKF15" s="746"/>
      <c r="HKG15" s="746"/>
      <c r="HKH15" s="746"/>
      <c r="HKI15" s="746"/>
      <c r="HKJ15" s="746"/>
      <c r="HKK15" s="746"/>
      <c r="HKL15" s="746"/>
      <c r="HKM15" s="746"/>
      <c r="HKN15" s="746"/>
      <c r="HKO15" s="746"/>
      <c r="HKP15" s="746"/>
      <c r="HKQ15" s="746"/>
      <c r="HKR15" s="746"/>
      <c r="HKS15" s="746"/>
      <c r="HKT15" s="746"/>
      <c r="HKU15" s="746"/>
      <c r="HKV15" s="746"/>
      <c r="HKW15" s="746"/>
      <c r="HKX15" s="746"/>
      <c r="HKY15" s="746"/>
      <c r="HKZ15" s="746"/>
      <c r="HLA15" s="746"/>
      <c r="HLB15" s="746"/>
      <c r="HLC15" s="746"/>
      <c r="HLD15" s="746"/>
      <c r="HLE15" s="746"/>
      <c r="HLF15" s="746"/>
      <c r="HLG15" s="746"/>
      <c r="HLH15" s="746"/>
      <c r="HLI15" s="746"/>
      <c r="HLJ15" s="746"/>
      <c r="HLK15" s="746"/>
      <c r="HLL15" s="746"/>
      <c r="HLM15" s="746"/>
      <c r="HLN15" s="746"/>
      <c r="HLO15" s="746"/>
      <c r="HLP15" s="746"/>
      <c r="HLQ15" s="746"/>
      <c r="HLR15" s="746"/>
      <c r="HLS15" s="746"/>
      <c r="HLT15" s="746"/>
      <c r="HLU15" s="746"/>
      <c r="HLV15" s="746"/>
      <c r="HLW15" s="746"/>
      <c r="HLX15" s="746"/>
      <c r="HLY15" s="746"/>
      <c r="HLZ15" s="746"/>
      <c r="HMA15" s="746"/>
      <c r="HMB15" s="746"/>
      <c r="HMC15" s="746"/>
      <c r="HMD15" s="746"/>
      <c r="HME15" s="746"/>
      <c r="HMF15" s="746"/>
      <c r="HMG15" s="746"/>
      <c r="HMH15" s="746"/>
      <c r="HMI15" s="746"/>
      <c r="HMJ15" s="746"/>
      <c r="HMK15" s="746"/>
      <c r="HML15" s="746"/>
      <c r="HMM15" s="746"/>
      <c r="HMN15" s="746"/>
      <c r="HMO15" s="746"/>
      <c r="HMP15" s="746"/>
      <c r="HMQ15" s="746"/>
      <c r="HMR15" s="746"/>
      <c r="HMS15" s="746"/>
      <c r="HMT15" s="746"/>
      <c r="HMU15" s="746"/>
      <c r="HMV15" s="746"/>
      <c r="HMW15" s="746"/>
      <c r="HMX15" s="746"/>
      <c r="HMY15" s="746"/>
      <c r="HMZ15" s="746"/>
      <c r="HNA15" s="746"/>
      <c r="HNB15" s="746"/>
      <c r="HNC15" s="746"/>
      <c r="HND15" s="746"/>
      <c r="HNE15" s="746"/>
      <c r="HNF15" s="746"/>
      <c r="HNG15" s="746"/>
      <c r="HNH15" s="746"/>
      <c r="HNI15" s="746"/>
      <c r="HNJ15" s="746"/>
      <c r="HNK15" s="746"/>
      <c r="HNL15" s="746"/>
      <c r="HNM15" s="746"/>
      <c r="HNN15" s="746"/>
      <c r="HNO15" s="746"/>
      <c r="HNP15" s="746"/>
      <c r="HNQ15" s="746"/>
      <c r="HNR15" s="746"/>
      <c r="HNS15" s="746"/>
      <c r="HNT15" s="746"/>
      <c r="HNU15" s="746"/>
      <c r="HNV15" s="746"/>
      <c r="HNW15" s="746"/>
      <c r="HNX15" s="746"/>
      <c r="HNY15" s="746"/>
      <c r="HNZ15" s="746"/>
      <c r="HOA15" s="746"/>
      <c r="HOB15" s="746"/>
      <c r="HOC15" s="746"/>
      <c r="HOD15" s="746"/>
      <c r="HOE15" s="746"/>
      <c r="HOF15" s="746"/>
      <c r="HOG15" s="746"/>
      <c r="HOH15" s="746"/>
      <c r="HOI15" s="746"/>
      <c r="HOJ15" s="746"/>
      <c r="HOK15" s="746"/>
      <c r="HOL15" s="746"/>
      <c r="HOM15" s="746"/>
      <c r="HON15" s="746"/>
      <c r="HOO15" s="746"/>
      <c r="HOP15" s="746"/>
      <c r="HOQ15" s="746"/>
      <c r="HOR15" s="746"/>
      <c r="HOS15" s="746"/>
      <c r="HOT15" s="746"/>
      <c r="HOU15" s="746"/>
      <c r="HOV15" s="746"/>
      <c r="HOW15" s="746"/>
      <c r="HOX15" s="746"/>
      <c r="HOY15" s="746"/>
      <c r="HOZ15" s="746"/>
      <c r="HPA15" s="746"/>
      <c r="HPB15" s="746"/>
      <c r="HPC15" s="746"/>
      <c r="HPD15" s="746"/>
      <c r="HPE15" s="746"/>
      <c r="HPF15" s="746"/>
      <c r="HPG15" s="746"/>
      <c r="HPH15" s="746"/>
      <c r="HPI15" s="746"/>
      <c r="HPJ15" s="746"/>
      <c r="HPK15" s="746"/>
      <c r="HPL15" s="746"/>
      <c r="HPM15" s="746"/>
      <c r="HPN15" s="746"/>
      <c r="HPO15" s="746"/>
      <c r="HPP15" s="746"/>
      <c r="HPQ15" s="746"/>
      <c r="HPR15" s="746"/>
      <c r="HPS15" s="746"/>
      <c r="HPT15" s="746"/>
      <c r="HPU15" s="746"/>
      <c r="HPV15" s="746"/>
      <c r="HPW15" s="746"/>
      <c r="HPX15" s="746"/>
      <c r="HPY15" s="746"/>
      <c r="HPZ15" s="746"/>
      <c r="HQA15" s="746"/>
      <c r="HQB15" s="746"/>
      <c r="HQC15" s="746"/>
      <c r="HQD15" s="746"/>
      <c r="HQE15" s="746"/>
      <c r="HQF15" s="746"/>
      <c r="HQG15" s="746"/>
      <c r="HQH15" s="746"/>
      <c r="HQI15" s="746"/>
      <c r="HQJ15" s="746"/>
      <c r="HQK15" s="746"/>
      <c r="HQL15" s="746"/>
      <c r="HQM15" s="746"/>
      <c r="HQN15" s="746"/>
      <c r="HQO15" s="746"/>
      <c r="HQP15" s="746"/>
      <c r="HQQ15" s="746"/>
      <c r="HQR15" s="746"/>
      <c r="HQS15" s="746"/>
      <c r="HQT15" s="746"/>
      <c r="HQU15" s="746"/>
      <c r="HQV15" s="746"/>
      <c r="HQW15" s="746"/>
      <c r="HQX15" s="746"/>
      <c r="HQY15" s="746"/>
      <c r="HQZ15" s="746"/>
      <c r="HRA15" s="746"/>
      <c r="HRB15" s="746"/>
      <c r="HRC15" s="746"/>
      <c r="HRD15" s="746"/>
      <c r="HRE15" s="746"/>
      <c r="HRF15" s="746"/>
      <c r="HRG15" s="746"/>
      <c r="HRH15" s="746"/>
      <c r="HRI15" s="746"/>
      <c r="HRJ15" s="746"/>
      <c r="HRK15" s="746"/>
      <c r="HRL15" s="746"/>
      <c r="HRM15" s="746"/>
      <c r="HRN15" s="746"/>
      <c r="HRO15" s="746"/>
      <c r="HRP15" s="746"/>
      <c r="HRQ15" s="746"/>
      <c r="HRR15" s="746"/>
      <c r="HRS15" s="746"/>
      <c r="HRT15" s="746"/>
      <c r="HRU15" s="746"/>
      <c r="HRV15" s="746"/>
      <c r="HRW15" s="746"/>
      <c r="HRX15" s="746"/>
      <c r="HRY15" s="746"/>
      <c r="HRZ15" s="746"/>
      <c r="HSA15" s="746"/>
      <c r="HSB15" s="746"/>
      <c r="HSC15" s="746"/>
      <c r="HSD15" s="746"/>
      <c r="HSE15" s="746"/>
      <c r="HSF15" s="746"/>
      <c r="HSG15" s="746"/>
      <c r="HSH15" s="746"/>
      <c r="HSI15" s="746"/>
      <c r="HSJ15" s="746"/>
      <c r="HSK15" s="746"/>
      <c r="HSL15" s="746"/>
      <c r="HSM15" s="746"/>
      <c r="HSN15" s="746"/>
      <c r="HSO15" s="746"/>
      <c r="HSP15" s="746"/>
      <c r="HSQ15" s="746"/>
      <c r="HSR15" s="746"/>
      <c r="HSS15" s="746"/>
      <c r="HST15" s="746"/>
      <c r="HSU15" s="746"/>
      <c r="HSV15" s="746"/>
      <c r="HSW15" s="746"/>
      <c r="HSX15" s="746"/>
      <c r="HSY15" s="746"/>
      <c r="HSZ15" s="746"/>
      <c r="HTA15" s="746"/>
      <c r="HTB15" s="746"/>
      <c r="HTC15" s="746"/>
      <c r="HTD15" s="746"/>
      <c r="HTE15" s="746"/>
      <c r="HTF15" s="746"/>
      <c r="HTG15" s="746"/>
      <c r="HTH15" s="746"/>
      <c r="HTI15" s="746"/>
      <c r="HTJ15" s="746"/>
      <c r="HTK15" s="746"/>
      <c r="HTL15" s="746"/>
      <c r="HTM15" s="746"/>
      <c r="HTN15" s="746"/>
      <c r="HTO15" s="746"/>
      <c r="HTP15" s="746"/>
      <c r="HTQ15" s="746"/>
      <c r="HTR15" s="746"/>
      <c r="HTS15" s="746"/>
      <c r="HTT15" s="746"/>
      <c r="HTU15" s="746"/>
      <c r="HTV15" s="746"/>
      <c r="HTW15" s="746"/>
      <c r="HTX15" s="746"/>
      <c r="HTY15" s="746"/>
      <c r="HTZ15" s="746"/>
      <c r="HUA15" s="746"/>
      <c r="HUB15" s="746"/>
      <c r="HUC15" s="746"/>
      <c r="HUD15" s="746"/>
      <c r="HUE15" s="746"/>
      <c r="HUF15" s="746"/>
      <c r="HUG15" s="746"/>
      <c r="HUH15" s="746"/>
      <c r="HUI15" s="746"/>
      <c r="HUJ15" s="746"/>
      <c r="HUK15" s="746"/>
      <c r="HUL15" s="746"/>
      <c r="HUM15" s="746"/>
      <c r="HUN15" s="746"/>
      <c r="HUO15" s="746"/>
      <c r="HUP15" s="746"/>
      <c r="HUQ15" s="746"/>
      <c r="HUR15" s="746"/>
      <c r="HUS15" s="746"/>
      <c r="HUT15" s="746"/>
      <c r="HUU15" s="746"/>
      <c r="HUV15" s="746"/>
      <c r="HUW15" s="746"/>
      <c r="HUX15" s="746"/>
      <c r="HUY15" s="746"/>
      <c r="HUZ15" s="746"/>
      <c r="HVA15" s="746"/>
      <c r="HVB15" s="746"/>
      <c r="HVC15" s="746"/>
      <c r="HVD15" s="746"/>
      <c r="HVE15" s="746"/>
      <c r="HVF15" s="746"/>
      <c r="HVG15" s="746"/>
      <c r="HVH15" s="746"/>
      <c r="HVI15" s="746"/>
      <c r="HVJ15" s="746"/>
      <c r="HVK15" s="746"/>
      <c r="HVL15" s="746"/>
      <c r="HVM15" s="746"/>
      <c r="HVN15" s="746"/>
      <c r="HVO15" s="746"/>
      <c r="HVP15" s="746"/>
      <c r="HVQ15" s="746"/>
      <c r="HVR15" s="746"/>
      <c r="HVS15" s="746"/>
      <c r="HVT15" s="746"/>
      <c r="HVU15" s="746"/>
      <c r="HVV15" s="746"/>
      <c r="HVW15" s="746"/>
      <c r="HVX15" s="746"/>
      <c r="HVY15" s="746"/>
      <c r="HVZ15" s="746"/>
      <c r="HWA15" s="746"/>
      <c r="HWB15" s="746"/>
      <c r="HWC15" s="746"/>
      <c r="HWD15" s="746"/>
      <c r="HWE15" s="746"/>
      <c r="HWF15" s="746"/>
      <c r="HWG15" s="746"/>
      <c r="HWH15" s="746"/>
      <c r="HWI15" s="746"/>
      <c r="HWJ15" s="746"/>
      <c r="HWK15" s="746"/>
      <c r="HWL15" s="746"/>
      <c r="HWM15" s="746"/>
      <c r="HWN15" s="746"/>
      <c r="HWO15" s="746"/>
      <c r="HWP15" s="746"/>
      <c r="HWQ15" s="746"/>
      <c r="HWR15" s="746"/>
      <c r="HWS15" s="746"/>
      <c r="HWT15" s="746"/>
      <c r="HWU15" s="746"/>
      <c r="HWV15" s="746"/>
      <c r="HWW15" s="746"/>
      <c r="HWX15" s="746"/>
      <c r="HWY15" s="746"/>
      <c r="HWZ15" s="746"/>
      <c r="HXA15" s="746"/>
      <c r="HXB15" s="746"/>
      <c r="HXC15" s="746"/>
      <c r="HXD15" s="746"/>
      <c r="HXE15" s="746"/>
      <c r="HXF15" s="746"/>
      <c r="HXG15" s="746"/>
      <c r="HXH15" s="746"/>
      <c r="HXI15" s="746"/>
      <c r="HXJ15" s="746"/>
      <c r="HXK15" s="746"/>
      <c r="HXL15" s="746"/>
      <c r="HXM15" s="746"/>
      <c r="HXN15" s="746"/>
      <c r="HXO15" s="746"/>
      <c r="HXP15" s="746"/>
      <c r="HXQ15" s="746"/>
      <c r="HXR15" s="746"/>
      <c r="HXS15" s="746"/>
      <c r="HXT15" s="746"/>
      <c r="HXU15" s="746"/>
      <c r="HXV15" s="746"/>
      <c r="HXW15" s="746"/>
      <c r="HXX15" s="746"/>
      <c r="HXY15" s="746"/>
      <c r="HXZ15" s="746"/>
      <c r="HYA15" s="746"/>
      <c r="HYB15" s="746"/>
      <c r="HYC15" s="746"/>
      <c r="HYD15" s="746"/>
      <c r="HYE15" s="746"/>
      <c r="HYF15" s="746"/>
      <c r="HYG15" s="746"/>
      <c r="HYH15" s="746"/>
      <c r="HYI15" s="746"/>
      <c r="HYJ15" s="746"/>
      <c r="HYK15" s="746"/>
      <c r="HYL15" s="746"/>
      <c r="HYM15" s="746"/>
      <c r="HYN15" s="746"/>
      <c r="HYO15" s="746"/>
      <c r="HYP15" s="746"/>
      <c r="HYQ15" s="746"/>
      <c r="HYR15" s="746"/>
      <c r="HYS15" s="746"/>
      <c r="HYT15" s="746"/>
      <c r="HYU15" s="746"/>
      <c r="HYV15" s="746"/>
      <c r="HYW15" s="746"/>
      <c r="HYX15" s="746"/>
      <c r="HYY15" s="746"/>
      <c r="HYZ15" s="746"/>
      <c r="HZA15" s="746"/>
      <c r="HZB15" s="746"/>
      <c r="HZC15" s="746"/>
      <c r="HZD15" s="746"/>
      <c r="HZE15" s="746"/>
      <c r="HZF15" s="746"/>
      <c r="HZG15" s="746"/>
      <c r="HZH15" s="746"/>
      <c r="HZI15" s="746"/>
      <c r="HZJ15" s="746"/>
      <c r="HZK15" s="746"/>
      <c r="HZL15" s="746"/>
      <c r="HZM15" s="746"/>
      <c r="HZN15" s="746"/>
      <c r="HZO15" s="746"/>
      <c r="HZP15" s="746"/>
      <c r="HZQ15" s="746"/>
      <c r="HZR15" s="746"/>
      <c r="HZS15" s="746"/>
      <c r="HZT15" s="746"/>
      <c r="HZU15" s="746"/>
      <c r="HZV15" s="746"/>
      <c r="HZW15" s="746"/>
      <c r="HZX15" s="746"/>
      <c r="HZY15" s="746"/>
      <c r="HZZ15" s="746"/>
      <c r="IAA15" s="746"/>
      <c r="IAB15" s="746"/>
      <c r="IAC15" s="746"/>
      <c r="IAD15" s="746"/>
      <c r="IAE15" s="746"/>
      <c r="IAF15" s="746"/>
      <c r="IAG15" s="746"/>
      <c r="IAH15" s="746"/>
      <c r="IAI15" s="746"/>
      <c r="IAJ15" s="746"/>
      <c r="IAK15" s="746"/>
      <c r="IAL15" s="746"/>
      <c r="IAM15" s="746"/>
      <c r="IAN15" s="746"/>
      <c r="IAO15" s="746"/>
      <c r="IAP15" s="746"/>
      <c r="IAQ15" s="746"/>
      <c r="IAR15" s="746"/>
      <c r="IAS15" s="746"/>
      <c r="IAT15" s="746"/>
      <c r="IAU15" s="746"/>
      <c r="IAV15" s="746"/>
      <c r="IAW15" s="746"/>
      <c r="IAX15" s="746"/>
      <c r="IAY15" s="746"/>
      <c r="IAZ15" s="746"/>
      <c r="IBA15" s="746"/>
      <c r="IBB15" s="746"/>
      <c r="IBC15" s="746"/>
      <c r="IBD15" s="746"/>
      <c r="IBE15" s="746"/>
      <c r="IBF15" s="746"/>
      <c r="IBG15" s="746"/>
      <c r="IBH15" s="746"/>
      <c r="IBI15" s="746"/>
      <c r="IBJ15" s="746"/>
      <c r="IBK15" s="746"/>
      <c r="IBL15" s="746"/>
      <c r="IBM15" s="746"/>
      <c r="IBN15" s="746"/>
      <c r="IBO15" s="746"/>
      <c r="IBP15" s="746"/>
      <c r="IBQ15" s="746"/>
      <c r="IBR15" s="746"/>
      <c r="IBS15" s="746"/>
      <c r="IBT15" s="746"/>
      <c r="IBU15" s="746"/>
      <c r="IBV15" s="746"/>
      <c r="IBW15" s="746"/>
      <c r="IBX15" s="746"/>
      <c r="IBY15" s="746"/>
      <c r="IBZ15" s="746"/>
      <c r="ICA15" s="746"/>
      <c r="ICB15" s="746"/>
      <c r="ICC15" s="746"/>
      <c r="ICD15" s="746"/>
      <c r="ICE15" s="746"/>
      <c r="ICF15" s="746"/>
      <c r="ICG15" s="746"/>
      <c r="ICH15" s="746"/>
      <c r="ICI15" s="746"/>
      <c r="ICJ15" s="746"/>
      <c r="ICK15" s="746"/>
      <c r="ICL15" s="746"/>
      <c r="ICM15" s="746"/>
      <c r="ICN15" s="746"/>
      <c r="ICO15" s="746"/>
      <c r="ICP15" s="746"/>
      <c r="ICQ15" s="746"/>
      <c r="ICR15" s="746"/>
      <c r="ICS15" s="746"/>
      <c r="ICT15" s="746"/>
      <c r="ICU15" s="746"/>
      <c r="ICV15" s="746"/>
      <c r="ICW15" s="746"/>
      <c r="ICX15" s="746"/>
      <c r="ICY15" s="746"/>
      <c r="ICZ15" s="746"/>
      <c r="IDA15" s="746"/>
      <c r="IDB15" s="746"/>
      <c r="IDC15" s="746"/>
      <c r="IDD15" s="746"/>
      <c r="IDE15" s="746"/>
      <c r="IDF15" s="746"/>
      <c r="IDG15" s="746"/>
      <c r="IDH15" s="746"/>
      <c r="IDI15" s="746"/>
      <c r="IDJ15" s="746"/>
      <c r="IDK15" s="746"/>
      <c r="IDL15" s="746"/>
      <c r="IDM15" s="746"/>
      <c r="IDN15" s="746"/>
      <c r="IDO15" s="746"/>
      <c r="IDP15" s="746"/>
      <c r="IDQ15" s="746"/>
      <c r="IDR15" s="746"/>
      <c r="IDS15" s="746"/>
      <c r="IDT15" s="746"/>
      <c r="IDU15" s="746"/>
      <c r="IDV15" s="746"/>
      <c r="IDW15" s="746"/>
      <c r="IDX15" s="746"/>
      <c r="IDY15" s="746"/>
      <c r="IDZ15" s="746"/>
      <c r="IEA15" s="746"/>
      <c r="IEB15" s="746"/>
      <c r="IEC15" s="746"/>
      <c r="IED15" s="746"/>
      <c r="IEE15" s="746"/>
      <c r="IEF15" s="746"/>
      <c r="IEG15" s="746"/>
      <c r="IEH15" s="746"/>
      <c r="IEI15" s="746"/>
      <c r="IEJ15" s="746"/>
      <c r="IEK15" s="746"/>
      <c r="IEL15" s="746"/>
      <c r="IEM15" s="746"/>
      <c r="IEN15" s="746"/>
      <c r="IEO15" s="746"/>
      <c r="IEP15" s="746"/>
      <c r="IEQ15" s="746"/>
      <c r="IER15" s="746"/>
      <c r="IES15" s="746"/>
      <c r="IET15" s="746"/>
      <c r="IEU15" s="746"/>
      <c r="IEV15" s="746"/>
      <c r="IEW15" s="746"/>
      <c r="IEX15" s="746"/>
      <c r="IEY15" s="746"/>
      <c r="IEZ15" s="746"/>
      <c r="IFA15" s="746"/>
      <c r="IFB15" s="746"/>
      <c r="IFC15" s="746"/>
      <c r="IFD15" s="746"/>
      <c r="IFE15" s="746"/>
      <c r="IFF15" s="746"/>
      <c r="IFG15" s="746"/>
      <c r="IFH15" s="746"/>
      <c r="IFI15" s="746"/>
      <c r="IFJ15" s="746"/>
      <c r="IFK15" s="746"/>
      <c r="IFL15" s="746"/>
      <c r="IFM15" s="746"/>
      <c r="IFN15" s="746"/>
      <c r="IFO15" s="746"/>
      <c r="IFP15" s="746"/>
      <c r="IFQ15" s="746"/>
      <c r="IFR15" s="746"/>
      <c r="IFS15" s="746"/>
      <c r="IFT15" s="746"/>
      <c r="IFU15" s="746"/>
      <c r="IFV15" s="746"/>
      <c r="IFW15" s="746"/>
      <c r="IFX15" s="746"/>
      <c r="IFY15" s="746"/>
      <c r="IFZ15" s="746"/>
      <c r="IGA15" s="746"/>
      <c r="IGB15" s="746"/>
      <c r="IGC15" s="746"/>
      <c r="IGD15" s="746"/>
      <c r="IGE15" s="746"/>
      <c r="IGF15" s="746"/>
      <c r="IGG15" s="746"/>
      <c r="IGH15" s="746"/>
      <c r="IGI15" s="746"/>
      <c r="IGJ15" s="746"/>
      <c r="IGK15" s="746"/>
      <c r="IGL15" s="746"/>
      <c r="IGM15" s="746"/>
      <c r="IGN15" s="746"/>
      <c r="IGO15" s="746"/>
      <c r="IGP15" s="746"/>
      <c r="IGQ15" s="746"/>
      <c r="IGR15" s="746"/>
      <c r="IGS15" s="746"/>
      <c r="IGT15" s="746"/>
      <c r="IGU15" s="746"/>
      <c r="IGV15" s="746"/>
      <c r="IGW15" s="746"/>
      <c r="IGX15" s="746"/>
      <c r="IGY15" s="746"/>
      <c r="IGZ15" s="746"/>
      <c r="IHA15" s="746"/>
      <c r="IHB15" s="746"/>
      <c r="IHC15" s="746"/>
      <c r="IHD15" s="746"/>
      <c r="IHE15" s="746"/>
      <c r="IHF15" s="746"/>
      <c r="IHG15" s="746"/>
      <c r="IHH15" s="746"/>
      <c r="IHI15" s="746"/>
      <c r="IHJ15" s="746"/>
      <c r="IHK15" s="746"/>
      <c r="IHL15" s="746"/>
      <c r="IHM15" s="746"/>
      <c r="IHN15" s="746"/>
      <c r="IHO15" s="746"/>
      <c r="IHP15" s="746"/>
      <c r="IHQ15" s="746"/>
      <c r="IHR15" s="746"/>
      <c r="IHS15" s="746"/>
      <c r="IHT15" s="746"/>
      <c r="IHU15" s="746"/>
      <c r="IHV15" s="746"/>
      <c r="IHW15" s="746"/>
      <c r="IHX15" s="746"/>
      <c r="IHY15" s="746"/>
      <c r="IHZ15" s="746"/>
      <c r="IIA15" s="746"/>
      <c r="IIB15" s="746"/>
      <c r="IIC15" s="746"/>
      <c r="IID15" s="746"/>
      <c r="IIE15" s="746"/>
      <c r="IIF15" s="746"/>
      <c r="IIG15" s="746"/>
      <c r="IIH15" s="746"/>
      <c r="III15" s="746"/>
      <c r="IIJ15" s="746"/>
      <c r="IIK15" s="746"/>
      <c r="IIL15" s="746"/>
      <c r="IIM15" s="746"/>
      <c r="IIN15" s="746"/>
      <c r="IIO15" s="746"/>
      <c r="IIP15" s="746"/>
      <c r="IIQ15" s="746"/>
      <c r="IIR15" s="746"/>
      <c r="IIS15" s="746"/>
      <c r="IIT15" s="746"/>
      <c r="IIU15" s="746"/>
      <c r="IIV15" s="746"/>
      <c r="IIW15" s="746"/>
      <c r="IIX15" s="746"/>
      <c r="IIY15" s="746"/>
      <c r="IIZ15" s="746"/>
      <c r="IJA15" s="746"/>
      <c r="IJB15" s="746"/>
      <c r="IJC15" s="746"/>
      <c r="IJD15" s="746"/>
      <c r="IJE15" s="746"/>
      <c r="IJF15" s="746"/>
      <c r="IJG15" s="746"/>
      <c r="IJH15" s="746"/>
      <c r="IJI15" s="746"/>
      <c r="IJJ15" s="746"/>
      <c r="IJK15" s="746"/>
      <c r="IJL15" s="746"/>
      <c r="IJM15" s="746"/>
      <c r="IJN15" s="746"/>
      <c r="IJO15" s="746"/>
      <c r="IJP15" s="746"/>
      <c r="IJQ15" s="746"/>
      <c r="IJR15" s="746"/>
      <c r="IJS15" s="746"/>
      <c r="IJT15" s="746"/>
      <c r="IJU15" s="746"/>
      <c r="IJV15" s="746"/>
      <c r="IJW15" s="746"/>
      <c r="IJX15" s="746"/>
      <c r="IJY15" s="746"/>
      <c r="IJZ15" s="746"/>
      <c r="IKA15" s="746"/>
      <c r="IKB15" s="746"/>
      <c r="IKC15" s="746"/>
      <c r="IKD15" s="746"/>
      <c r="IKE15" s="746"/>
      <c r="IKF15" s="746"/>
      <c r="IKG15" s="746"/>
      <c r="IKH15" s="746"/>
      <c r="IKI15" s="746"/>
      <c r="IKJ15" s="746"/>
      <c r="IKK15" s="746"/>
      <c r="IKL15" s="746"/>
      <c r="IKM15" s="746"/>
      <c r="IKN15" s="746"/>
      <c r="IKO15" s="746"/>
      <c r="IKP15" s="746"/>
      <c r="IKQ15" s="746"/>
      <c r="IKR15" s="746"/>
      <c r="IKS15" s="746"/>
      <c r="IKT15" s="746"/>
      <c r="IKU15" s="746"/>
      <c r="IKV15" s="746"/>
      <c r="IKW15" s="746"/>
      <c r="IKX15" s="746"/>
      <c r="IKY15" s="746"/>
      <c r="IKZ15" s="746"/>
      <c r="ILA15" s="746"/>
      <c r="ILB15" s="746"/>
      <c r="ILC15" s="746"/>
      <c r="ILD15" s="746"/>
      <c r="ILE15" s="746"/>
      <c r="ILF15" s="746"/>
      <c r="ILG15" s="746"/>
      <c r="ILH15" s="746"/>
      <c r="ILI15" s="746"/>
      <c r="ILJ15" s="746"/>
      <c r="ILK15" s="746"/>
      <c r="ILL15" s="746"/>
      <c r="ILM15" s="746"/>
      <c r="ILN15" s="746"/>
      <c r="ILO15" s="746"/>
      <c r="ILP15" s="746"/>
      <c r="ILQ15" s="746"/>
      <c r="ILR15" s="746"/>
      <c r="ILS15" s="746"/>
      <c r="ILT15" s="746"/>
      <c r="ILU15" s="746"/>
      <c r="ILV15" s="746"/>
      <c r="ILW15" s="746"/>
      <c r="ILX15" s="746"/>
      <c r="ILY15" s="746"/>
      <c r="ILZ15" s="746"/>
      <c r="IMA15" s="746"/>
      <c r="IMB15" s="746"/>
      <c r="IMC15" s="746"/>
      <c r="IMD15" s="746"/>
      <c r="IME15" s="746"/>
      <c r="IMF15" s="746"/>
      <c r="IMG15" s="746"/>
      <c r="IMH15" s="746"/>
      <c r="IMI15" s="746"/>
      <c r="IMJ15" s="746"/>
      <c r="IMK15" s="746"/>
      <c r="IML15" s="746"/>
      <c r="IMM15" s="746"/>
      <c r="IMN15" s="746"/>
      <c r="IMO15" s="746"/>
      <c r="IMP15" s="746"/>
      <c r="IMQ15" s="746"/>
      <c r="IMR15" s="746"/>
      <c r="IMS15" s="746"/>
      <c r="IMT15" s="746"/>
      <c r="IMU15" s="746"/>
      <c r="IMV15" s="746"/>
      <c r="IMW15" s="746"/>
      <c r="IMX15" s="746"/>
      <c r="IMY15" s="746"/>
      <c r="IMZ15" s="746"/>
      <c r="INA15" s="746"/>
      <c r="INB15" s="746"/>
      <c r="INC15" s="746"/>
      <c r="IND15" s="746"/>
      <c r="INE15" s="746"/>
      <c r="INF15" s="746"/>
      <c r="ING15" s="746"/>
      <c r="INH15" s="746"/>
      <c r="INI15" s="746"/>
      <c r="INJ15" s="746"/>
      <c r="INK15" s="746"/>
      <c r="INL15" s="746"/>
      <c r="INM15" s="746"/>
      <c r="INN15" s="746"/>
      <c r="INO15" s="746"/>
      <c r="INP15" s="746"/>
      <c r="INQ15" s="746"/>
      <c r="INR15" s="746"/>
      <c r="INS15" s="746"/>
      <c r="INT15" s="746"/>
      <c r="INU15" s="746"/>
      <c r="INV15" s="746"/>
      <c r="INW15" s="746"/>
      <c r="INX15" s="746"/>
      <c r="INY15" s="746"/>
      <c r="INZ15" s="746"/>
      <c r="IOA15" s="746"/>
      <c r="IOB15" s="746"/>
      <c r="IOC15" s="746"/>
      <c r="IOD15" s="746"/>
      <c r="IOE15" s="746"/>
      <c r="IOF15" s="746"/>
      <c r="IOG15" s="746"/>
      <c r="IOH15" s="746"/>
      <c r="IOI15" s="746"/>
      <c r="IOJ15" s="746"/>
      <c r="IOK15" s="746"/>
      <c r="IOL15" s="746"/>
      <c r="IOM15" s="746"/>
      <c r="ION15" s="746"/>
      <c r="IOO15" s="746"/>
      <c r="IOP15" s="746"/>
      <c r="IOQ15" s="746"/>
      <c r="IOR15" s="746"/>
      <c r="IOS15" s="746"/>
      <c r="IOT15" s="746"/>
      <c r="IOU15" s="746"/>
      <c r="IOV15" s="746"/>
      <c r="IOW15" s="746"/>
      <c r="IOX15" s="746"/>
      <c r="IOY15" s="746"/>
      <c r="IOZ15" s="746"/>
      <c r="IPA15" s="746"/>
      <c r="IPB15" s="746"/>
      <c r="IPC15" s="746"/>
      <c r="IPD15" s="746"/>
      <c r="IPE15" s="746"/>
      <c r="IPF15" s="746"/>
      <c r="IPG15" s="746"/>
      <c r="IPH15" s="746"/>
      <c r="IPI15" s="746"/>
      <c r="IPJ15" s="746"/>
      <c r="IPK15" s="746"/>
      <c r="IPL15" s="746"/>
      <c r="IPM15" s="746"/>
      <c r="IPN15" s="746"/>
      <c r="IPO15" s="746"/>
      <c r="IPP15" s="746"/>
      <c r="IPQ15" s="746"/>
      <c r="IPR15" s="746"/>
      <c r="IPS15" s="746"/>
      <c r="IPT15" s="746"/>
      <c r="IPU15" s="746"/>
      <c r="IPV15" s="746"/>
      <c r="IPW15" s="746"/>
      <c r="IPX15" s="746"/>
      <c r="IPY15" s="746"/>
      <c r="IPZ15" s="746"/>
      <c r="IQA15" s="746"/>
      <c r="IQB15" s="746"/>
      <c r="IQC15" s="746"/>
      <c r="IQD15" s="746"/>
      <c r="IQE15" s="746"/>
      <c r="IQF15" s="746"/>
      <c r="IQG15" s="746"/>
      <c r="IQH15" s="746"/>
      <c r="IQI15" s="746"/>
      <c r="IQJ15" s="746"/>
      <c r="IQK15" s="746"/>
      <c r="IQL15" s="746"/>
      <c r="IQM15" s="746"/>
      <c r="IQN15" s="746"/>
      <c r="IQO15" s="746"/>
      <c r="IQP15" s="746"/>
      <c r="IQQ15" s="746"/>
      <c r="IQR15" s="746"/>
      <c r="IQS15" s="746"/>
      <c r="IQT15" s="746"/>
      <c r="IQU15" s="746"/>
      <c r="IQV15" s="746"/>
      <c r="IQW15" s="746"/>
      <c r="IQX15" s="746"/>
      <c r="IQY15" s="746"/>
      <c r="IQZ15" s="746"/>
      <c r="IRA15" s="746"/>
      <c r="IRB15" s="746"/>
      <c r="IRC15" s="746"/>
      <c r="IRD15" s="746"/>
      <c r="IRE15" s="746"/>
      <c r="IRF15" s="746"/>
      <c r="IRG15" s="746"/>
      <c r="IRH15" s="746"/>
      <c r="IRI15" s="746"/>
      <c r="IRJ15" s="746"/>
      <c r="IRK15" s="746"/>
      <c r="IRL15" s="746"/>
      <c r="IRM15" s="746"/>
      <c r="IRN15" s="746"/>
      <c r="IRO15" s="746"/>
      <c r="IRP15" s="746"/>
      <c r="IRQ15" s="746"/>
      <c r="IRR15" s="746"/>
      <c r="IRS15" s="746"/>
      <c r="IRT15" s="746"/>
      <c r="IRU15" s="746"/>
      <c r="IRV15" s="746"/>
      <c r="IRW15" s="746"/>
      <c r="IRX15" s="746"/>
      <c r="IRY15" s="746"/>
      <c r="IRZ15" s="746"/>
      <c r="ISA15" s="746"/>
      <c r="ISB15" s="746"/>
      <c r="ISC15" s="746"/>
      <c r="ISD15" s="746"/>
      <c r="ISE15" s="746"/>
      <c r="ISF15" s="746"/>
      <c r="ISG15" s="746"/>
      <c r="ISH15" s="746"/>
      <c r="ISI15" s="746"/>
      <c r="ISJ15" s="746"/>
      <c r="ISK15" s="746"/>
      <c r="ISL15" s="746"/>
      <c r="ISM15" s="746"/>
      <c r="ISN15" s="746"/>
      <c r="ISO15" s="746"/>
      <c r="ISP15" s="746"/>
      <c r="ISQ15" s="746"/>
      <c r="ISR15" s="746"/>
      <c r="ISS15" s="746"/>
      <c r="IST15" s="746"/>
      <c r="ISU15" s="746"/>
      <c r="ISV15" s="746"/>
      <c r="ISW15" s="746"/>
      <c r="ISX15" s="746"/>
      <c r="ISY15" s="746"/>
      <c r="ISZ15" s="746"/>
      <c r="ITA15" s="746"/>
      <c r="ITB15" s="746"/>
      <c r="ITC15" s="746"/>
      <c r="ITD15" s="746"/>
      <c r="ITE15" s="746"/>
      <c r="ITF15" s="746"/>
      <c r="ITG15" s="746"/>
      <c r="ITH15" s="746"/>
      <c r="ITI15" s="746"/>
      <c r="ITJ15" s="746"/>
      <c r="ITK15" s="746"/>
      <c r="ITL15" s="746"/>
      <c r="ITM15" s="746"/>
      <c r="ITN15" s="746"/>
      <c r="ITO15" s="746"/>
      <c r="ITP15" s="746"/>
      <c r="ITQ15" s="746"/>
      <c r="ITR15" s="746"/>
      <c r="ITS15" s="746"/>
      <c r="ITT15" s="746"/>
      <c r="ITU15" s="746"/>
      <c r="ITV15" s="746"/>
      <c r="ITW15" s="746"/>
      <c r="ITX15" s="746"/>
      <c r="ITY15" s="746"/>
      <c r="ITZ15" s="746"/>
      <c r="IUA15" s="746"/>
      <c r="IUB15" s="746"/>
      <c r="IUC15" s="746"/>
      <c r="IUD15" s="746"/>
      <c r="IUE15" s="746"/>
      <c r="IUF15" s="746"/>
      <c r="IUG15" s="746"/>
      <c r="IUH15" s="746"/>
      <c r="IUI15" s="746"/>
      <c r="IUJ15" s="746"/>
      <c r="IUK15" s="746"/>
      <c r="IUL15" s="746"/>
      <c r="IUM15" s="746"/>
      <c r="IUN15" s="746"/>
      <c r="IUO15" s="746"/>
      <c r="IUP15" s="746"/>
      <c r="IUQ15" s="746"/>
      <c r="IUR15" s="746"/>
      <c r="IUS15" s="746"/>
      <c r="IUT15" s="746"/>
      <c r="IUU15" s="746"/>
      <c r="IUV15" s="746"/>
      <c r="IUW15" s="746"/>
      <c r="IUX15" s="746"/>
      <c r="IUY15" s="746"/>
      <c r="IUZ15" s="746"/>
      <c r="IVA15" s="746"/>
      <c r="IVB15" s="746"/>
      <c r="IVC15" s="746"/>
      <c r="IVD15" s="746"/>
      <c r="IVE15" s="746"/>
      <c r="IVF15" s="746"/>
      <c r="IVG15" s="746"/>
      <c r="IVH15" s="746"/>
      <c r="IVI15" s="746"/>
      <c r="IVJ15" s="746"/>
      <c r="IVK15" s="746"/>
      <c r="IVL15" s="746"/>
      <c r="IVM15" s="746"/>
      <c r="IVN15" s="746"/>
      <c r="IVO15" s="746"/>
      <c r="IVP15" s="746"/>
      <c r="IVQ15" s="746"/>
      <c r="IVR15" s="746"/>
      <c r="IVS15" s="746"/>
      <c r="IVT15" s="746"/>
      <c r="IVU15" s="746"/>
      <c r="IVV15" s="746"/>
      <c r="IVW15" s="746"/>
      <c r="IVX15" s="746"/>
      <c r="IVY15" s="746"/>
      <c r="IVZ15" s="746"/>
      <c r="IWA15" s="746"/>
      <c r="IWB15" s="746"/>
      <c r="IWC15" s="746"/>
      <c r="IWD15" s="746"/>
      <c r="IWE15" s="746"/>
      <c r="IWF15" s="746"/>
      <c r="IWG15" s="746"/>
      <c r="IWH15" s="746"/>
      <c r="IWI15" s="746"/>
      <c r="IWJ15" s="746"/>
      <c r="IWK15" s="746"/>
      <c r="IWL15" s="746"/>
      <c r="IWM15" s="746"/>
      <c r="IWN15" s="746"/>
      <c r="IWO15" s="746"/>
      <c r="IWP15" s="746"/>
      <c r="IWQ15" s="746"/>
      <c r="IWR15" s="746"/>
      <c r="IWS15" s="746"/>
      <c r="IWT15" s="746"/>
      <c r="IWU15" s="746"/>
      <c r="IWV15" s="746"/>
      <c r="IWW15" s="746"/>
      <c r="IWX15" s="746"/>
      <c r="IWY15" s="746"/>
      <c r="IWZ15" s="746"/>
      <c r="IXA15" s="746"/>
      <c r="IXB15" s="746"/>
      <c r="IXC15" s="746"/>
      <c r="IXD15" s="746"/>
      <c r="IXE15" s="746"/>
      <c r="IXF15" s="746"/>
      <c r="IXG15" s="746"/>
      <c r="IXH15" s="746"/>
      <c r="IXI15" s="746"/>
      <c r="IXJ15" s="746"/>
      <c r="IXK15" s="746"/>
      <c r="IXL15" s="746"/>
      <c r="IXM15" s="746"/>
      <c r="IXN15" s="746"/>
      <c r="IXO15" s="746"/>
      <c r="IXP15" s="746"/>
      <c r="IXQ15" s="746"/>
      <c r="IXR15" s="746"/>
      <c r="IXS15" s="746"/>
      <c r="IXT15" s="746"/>
      <c r="IXU15" s="746"/>
      <c r="IXV15" s="746"/>
      <c r="IXW15" s="746"/>
      <c r="IXX15" s="746"/>
      <c r="IXY15" s="746"/>
      <c r="IXZ15" s="746"/>
      <c r="IYA15" s="746"/>
      <c r="IYB15" s="746"/>
      <c r="IYC15" s="746"/>
      <c r="IYD15" s="746"/>
      <c r="IYE15" s="746"/>
      <c r="IYF15" s="746"/>
      <c r="IYG15" s="746"/>
      <c r="IYH15" s="746"/>
      <c r="IYI15" s="746"/>
      <c r="IYJ15" s="746"/>
      <c r="IYK15" s="746"/>
      <c r="IYL15" s="746"/>
      <c r="IYM15" s="746"/>
      <c r="IYN15" s="746"/>
      <c r="IYO15" s="746"/>
      <c r="IYP15" s="746"/>
      <c r="IYQ15" s="746"/>
      <c r="IYR15" s="746"/>
      <c r="IYS15" s="746"/>
      <c r="IYT15" s="746"/>
      <c r="IYU15" s="746"/>
      <c r="IYV15" s="746"/>
      <c r="IYW15" s="746"/>
      <c r="IYX15" s="746"/>
      <c r="IYY15" s="746"/>
      <c r="IYZ15" s="746"/>
      <c r="IZA15" s="746"/>
      <c r="IZB15" s="746"/>
      <c r="IZC15" s="746"/>
      <c r="IZD15" s="746"/>
      <c r="IZE15" s="746"/>
      <c r="IZF15" s="746"/>
      <c r="IZG15" s="746"/>
      <c r="IZH15" s="746"/>
      <c r="IZI15" s="746"/>
      <c r="IZJ15" s="746"/>
      <c r="IZK15" s="746"/>
      <c r="IZL15" s="746"/>
      <c r="IZM15" s="746"/>
      <c r="IZN15" s="746"/>
      <c r="IZO15" s="746"/>
      <c r="IZP15" s="746"/>
      <c r="IZQ15" s="746"/>
      <c r="IZR15" s="746"/>
      <c r="IZS15" s="746"/>
      <c r="IZT15" s="746"/>
      <c r="IZU15" s="746"/>
      <c r="IZV15" s="746"/>
      <c r="IZW15" s="746"/>
      <c r="IZX15" s="746"/>
      <c r="IZY15" s="746"/>
      <c r="IZZ15" s="746"/>
      <c r="JAA15" s="746"/>
      <c r="JAB15" s="746"/>
      <c r="JAC15" s="746"/>
      <c r="JAD15" s="746"/>
      <c r="JAE15" s="746"/>
      <c r="JAF15" s="746"/>
      <c r="JAG15" s="746"/>
      <c r="JAH15" s="746"/>
      <c r="JAI15" s="746"/>
      <c r="JAJ15" s="746"/>
      <c r="JAK15" s="746"/>
      <c r="JAL15" s="746"/>
      <c r="JAM15" s="746"/>
      <c r="JAN15" s="746"/>
      <c r="JAO15" s="746"/>
      <c r="JAP15" s="746"/>
      <c r="JAQ15" s="746"/>
      <c r="JAR15" s="746"/>
      <c r="JAS15" s="746"/>
      <c r="JAT15" s="746"/>
      <c r="JAU15" s="746"/>
      <c r="JAV15" s="746"/>
      <c r="JAW15" s="746"/>
      <c r="JAX15" s="746"/>
      <c r="JAY15" s="746"/>
      <c r="JAZ15" s="746"/>
      <c r="JBA15" s="746"/>
      <c r="JBB15" s="746"/>
      <c r="JBC15" s="746"/>
      <c r="JBD15" s="746"/>
      <c r="JBE15" s="746"/>
      <c r="JBF15" s="746"/>
      <c r="JBG15" s="746"/>
      <c r="JBH15" s="746"/>
      <c r="JBI15" s="746"/>
      <c r="JBJ15" s="746"/>
      <c r="JBK15" s="746"/>
      <c r="JBL15" s="746"/>
      <c r="JBM15" s="746"/>
      <c r="JBN15" s="746"/>
      <c r="JBO15" s="746"/>
      <c r="JBP15" s="746"/>
      <c r="JBQ15" s="746"/>
      <c r="JBR15" s="746"/>
      <c r="JBS15" s="746"/>
      <c r="JBT15" s="746"/>
      <c r="JBU15" s="746"/>
      <c r="JBV15" s="746"/>
      <c r="JBW15" s="746"/>
      <c r="JBX15" s="746"/>
      <c r="JBY15" s="746"/>
      <c r="JBZ15" s="746"/>
      <c r="JCA15" s="746"/>
      <c r="JCB15" s="746"/>
      <c r="JCC15" s="746"/>
      <c r="JCD15" s="746"/>
      <c r="JCE15" s="746"/>
      <c r="JCF15" s="746"/>
      <c r="JCG15" s="746"/>
      <c r="JCH15" s="746"/>
      <c r="JCI15" s="746"/>
      <c r="JCJ15" s="746"/>
      <c r="JCK15" s="746"/>
      <c r="JCL15" s="746"/>
      <c r="JCM15" s="746"/>
      <c r="JCN15" s="746"/>
      <c r="JCO15" s="746"/>
      <c r="JCP15" s="746"/>
      <c r="JCQ15" s="746"/>
      <c r="JCR15" s="746"/>
      <c r="JCS15" s="746"/>
      <c r="JCT15" s="746"/>
      <c r="JCU15" s="746"/>
      <c r="JCV15" s="746"/>
      <c r="JCW15" s="746"/>
      <c r="JCX15" s="746"/>
      <c r="JCY15" s="746"/>
      <c r="JCZ15" s="746"/>
      <c r="JDA15" s="746"/>
      <c r="JDB15" s="746"/>
      <c r="JDC15" s="746"/>
      <c r="JDD15" s="746"/>
      <c r="JDE15" s="746"/>
      <c r="JDF15" s="746"/>
      <c r="JDG15" s="746"/>
      <c r="JDH15" s="746"/>
      <c r="JDI15" s="746"/>
      <c r="JDJ15" s="746"/>
      <c r="JDK15" s="746"/>
      <c r="JDL15" s="746"/>
      <c r="JDM15" s="746"/>
      <c r="JDN15" s="746"/>
      <c r="JDO15" s="746"/>
      <c r="JDP15" s="746"/>
      <c r="JDQ15" s="746"/>
      <c r="JDR15" s="746"/>
      <c r="JDS15" s="746"/>
      <c r="JDT15" s="746"/>
      <c r="JDU15" s="746"/>
      <c r="JDV15" s="746"/>
      <c r="JDW15" s="746"/>
      <c r="JDX15" s="746"/>
      <c r="JDY15" s="746"/>
      <c r="JDZ15" s="746"/>
      <c r="JEA15" s="746"/>
      <c r="JEB15" s="746"/>
      <c r="JEC15" s="746"/>
      <c r="JED15" s="746"/>
      <c r="JEE15" s="746"/>
      <c r="JEF15" s="746"/>
      <c r="JEG15" s="746"/>
      <c r="JEH15" s="746"/>
      <c r="JEI15" s="746"/>
      <c r="JEJ15" s="746"/>
      <c r="JEK15" s="746"/>
      <c r="JEL15" s="746"/>
      <c r="JEM15" s="746"/>
      <c r="JEN15" s="746"/>
      <c r="JEO15" s="746"/>
      <c r="JEP15" s="746"/>
      <c r="JEQ15" s="746"/>
      <c r="JER15" s="746"/>
      <c r="JES15" s="746"/>
      <c r="JET15" s="746"/>
      <c r="JEU15" s="746"/>
      <c r="JEV15" s="746"/>
      <c r="JEW15" s="746"/>
      <c r="JEX15" s="746"/>
      <c r="JEY15" s="746"/>
      <c r="JEZ15" s="746"/>
      <c r="JFA15" s="746"/>
      <c r="JFB15" s="746"/>
      <c r="JFC15" s="746"/>
      <c r="JFD15" s="746"/>
      <c r="JFE15" s="746"/>
      <c r="JFF15" s="746"/>
      <c r="JFG15" s="746"/>
      <c r="JFH15" s="746"/>
      <c r="JFI15" s="746"/>
      <c r="JFJ15" s="746"/>
      <c r="JFK15" s="746"/>
      <c r="JFL15" s="746"/>
      <c r="JFM15" s="746"/>
      <c r="JFN15" s="746"/>
      <c r="JFO15" s="746"/>
      <c r="JFP15" s="746"/>
      <c r="JFQ15" s="746"/>
      <c r="JFR15" s="746"/>
      <c r="JFS15" s="746"/>
      <c r="JFT15" s="746"/>
      <c r="JFU15" s="746"/>
      <c r="JFV15" s="746"/>
      <c r="JFW15" s="746"/>
      <c r="JFX15" s="746"/>
      <c r="JFY15" s="746"/>
      <c r="JFZ15" s="746"/>
      <c r="JGA15" s="746"/>
      <c r="JGB15" s="746"/>
      <c r="JGC15" s="746"/>
      <c r="JGD15" s="746"/>
      <c r="JGE15" s="746"/>
      <c r="JGF15" s="746"/>
      <c r="JGG15" s="746"/>
      <c r="JGH15" s="746"/>
      <c r="JGI15" s="746"/>
      <c r="JGJ15" s="746"/>
      <c r="JGK15" s="746"/>
      <c r="JGL15" s="746"/>
      <c r="JGM15" s="746"/>
      <c r="JGN15" s="746"/>
      <c r="JGO15" s="746"/>
      <c r="JGP15" s="746"/>
      <c r="JGQ15" s="746"/>
      <c r="JGR15" s="746"/>
      <c r="JGS15" s="746"/>
      <c r="JGT15" s="746"/>
      <c r="JGU15" s="746"/>
      <c r="JGV15" s="746"/>
      <c r="JGW15" s="746"/>
      <c r="JGX15" s="746"/>
      <c r="JGY15" s="746"/>
      <c r="JGZ15" s="746"/>
      <c r="JHA15" s="746"/>
      <c r="JHB15" s="746"/>
      <c r="JHC15" s="746"/>
      <c r="JHD15" s="746"/>
      <c r="JHE15" s="746"/>
      <c r="JHF15" s="746"/>
      <c r="JHG15" s="746"/>
      <c r="JHH15" s="746"/>
      <c r="JHI15" s="746"/>
      <c r="JHJ15" s="746"/>
      <c r="JHK15" s="746"/>
      <c r="JHL15" s="746"/>
      <c r="JHM15" s="746"/>
      <c r="JHN15" s="746"/>
      <c r="JHO15" s="746"/>
      <c r="JHP15" s="746"/>
      <c r="JHQ15" s="746"/>
      <c r="JHR15" s="746"/>
      <c r="JHS15" s="746"/>
      <c r="JHT15" s="746"/>
      <c r="JHU15" s="746"/>
      <c r="JHV15" s="746"/>
      <c r="JHW15" s="746"/>
      <c r="JHX15" s="746"/>
      <c r="JHY15" s="746"/>
      <c r="JHZ15" s="746"/>
      <c r="JIA15" s="746"/>
      <c r="JIB15" s="746"/>
      <c r="JIC15" s="746"/>
      <c r="JID15" s="746"/>
      <c r="JIE15" s="746"/>
      <c r="JIF15" s="746"/>
      <c r="JIG15" s="746"/>
      <c r="JIH15" s="746"/>
      <c r="JII15" s="746"/>
      <c r="JIJ15" s="746"/>
      <c r="JIK15" s="746"/>
      <c r="JIL15" s="746"/>
      <c r="JIM15" s="746"/>
      <c r="JIN15" s="746"/>
      <c r="JIO15" s="746"/>
      <c r="JIP15" s="746"/>
      <c r="JIQ15" s="746"/>
      <c r="JIR15" s="746"/>
      <c r="JIS15" s="746"/>
      <c r="JIT15" s="746"/>
      <c r="JIU15" s="746"/>
      <c r="JIV15" s="746"/>
      <c r="JIW15" s="746"/>
      <c r="JIX15" s="746"/>
      <c r="JIY15" s="746"/>
      <c r="JIZ15" s="746"/>
      <c r="JJA15" s="746"/>
      <c r="JJB15" s="746"/>
      <c r="JJC15" s="746"/>
      <c r="JJD15" s="746"/>
      <c r="JJE15" s="746"/>
      <c r="JJF15" s="746"/>
      <c r="JJG15" s="746"/>
      <c r="JJH15" s="746"/>
      <c r="JJI15" s="746"/>
      <c r="JJJ15" s="746"/>
      <c r="JJK15" s="746"/>
      <c r="JJL15" s="746"/>
      <c r="JJM15" s="746"/>
      <c r="JJN15" s="746"/>
      <c r="JJO15" s="746"/>
      <c r="JJP15" s="746"/>
      <c r="JJQ15" s="746"/>
      <c r="JJR15" s="746"/>
      <c r="JJS15" s="746"/>
      <c r="JJT15" s="746"/>
      <c r="JJU15" s="746"/>
      <c r="JJV15" s="746"/>
      <c r="JJW15" s="746"/>
      <c r="JJX15" s="746"/>
      <c r="JJY15" s="746"/>
      <c r="JJZ15" s="746"/>
      <c r="JKA15" s="746"/>
      <c r="JKB15" s="746"/>
      <c r="JKC15" s="746"/>
      <c r="JKD15" s="746"/>
      <c r="JKE15" s="746"/>
      <c r="JKF15" s="746"/>
      <c r="JKG15" s="746"/>
      <c r="JKH15" s="746"/>
      <c r="JKI15" s="746"/>
      <c r="JKJ15" s="746"/>
      <c r="JKK15" s="746"/>
      <c r="JKL15" s="746"/>
      <c r="JKM15" s="746"/>
      <c r="JKN15" s="746"/>
      <c r="JKO15" s="746"/>
      <c r="JKP15" s="746"/>
      <c r="JKQ15" s="746"/>
      <c r="JKR15" s="746"/>
      <c r="JKS15" s="746"/>
      <c r="JKT15" s="746"/>
      <c r="JKU15" s="746"/>
      <c r="JKV15" s="746"/>
      <c r="JKW15" s="746"/>
      <c r="JKX15" s="746"/>
      <c r="JKY15" s="746"/>
      <c r="JKZ15" s="746"/>
      <c r="JLA15" s="746"/>
      <c r="JLB15" s="746"/>
      <c r="JLC15" s="746"/>
      <c r="JLD15" s="746"/>
      <c r="JLE15" s="746"/>
      <c r="JLF15" s="746"/>
      <c r="JLG15" s="746"/>
      <c r="JLH15" s="746"/>
      <c r="JLI15" s="746"/>
      <c r="JLJ15" s="746"/>
      <c r="JLK15" s="746"/>
      <c r="JLL15" s="746"/>
      <c r="JLM15" s="746"/>
      <c r="JLN15" s="746"/>
      <c r="JLO15" s="746"/>
      <c r="JLP15" s="746"/>
      <c r="JLQ15" s="746"/>
      <c r="JLR15" s="746"/>
      <c r="JLS15" s="746"/>
      <c r="JLT15" s="746"/>
      <c r="JLU15" s="746"/>
      <c r="JLV15" s="746"/>
      <c r="JLW15" s="746"/>
      <c r="JLX15" s="746"/>
      <c r="JLY15" s="746"/>
      <c r="JLZ15" s="746"/>
      <c r="JMA15" s="746"/>
      <c r="JMB15" s="746"/>
      <c r="JMC15" s="746"/>
      <c r="JMD15" s="746"/>
      <c r="JME15" s="746"/>
      <c r="JMF15" s="746"/>
      <c r="JMG15" s="746"/>
      <c r="JMH15" s="746"/>
      <c r="JMI15" s="746"/>
      <c r="JMJ15" s="746"/>
      <c r="JMK15" s="746"/>
      <c r="JML15" s="746"/>
      <c r="JMM15" s="746"/>
      <c r="JMN15" s="746"/>
      <c r="JMO15" s="746"/>
      <c r="JMP15" s="746"/>
      <c r="JMQ15" s="746"/>
      <c r="JMR15" s="746"/>
      <c r="JMS15" s="746"/>
      <c r="JMT15" s="746"/>
      <c r="JMU15" s="746"/>
      <c r="JMV15" s="746"/>
      <c r="JMW15" s="746"/>
      <c r="JMX15" s="746"/>
      <c r="JMY15" s="746"/>
      <c r="JMZ15" s="746"/>
      <c r="JNA15" s="746"/>
      <c r="JNB15" s="746"/>
      <c r="JNC15" s="746"/>
      <c r="JND15" s="746"/>
      <c r="JNE15" s="746"/>
      <c r="JNF15" s="746"/>
      <c r="JNG15" s="746"/>
      <c r="JNH15" s="746"/>
      <c r="JNI15" s="746"/>
      <c r="JNJ15" s="746"/>
      <c r="JNK15" s="746"/>
      <c r="JNL15" s="746"/>
      <c r="JNM15" s="746"/>
      <c r="JNN15" s="746"/>
      <c r="JNO15" s="746"/>
      <c r="JNP15" s="746"/>
      <c r="JNQ15" s="746"/>
      <c r="JNR15" s="746"/>
      <c r="JNS15" s="746"/>
      <c r="JNT15" s="746"/>
      <c r="JNU15" s="746"/>
      <c r="JNV15" s="746"/>
      <c r="JNW15" s="746"/>
      <c r="JNX15" s="746"/>
      <c r="JNY15" s="746"/>
      <c r="JNZ15" s="746"/>
      <c r="JOA15" s="746"/>
      <c r="JOB15" s="746"/>
      <c r="JOC15" s="746"/>
      <c r="JOD15" s="746"/>
      <c r="JOE15" s="746"/>
      <c r="JOF15" s="746"/>
      <c r="JOG15" s="746"/>
      <c r="JOH15" s="746"/>
      <c r="JOI15" s="746"/>
      <c r="JOJ15" s="746"/>
      <c r="JOK15" s="746"/>
      <c r="JOL15" s="746"/>
      <c r="JOM15" s="746"/>
      <c r="JON15" s="746"/>
      <c r="JOO15" s="746"/>
      <c r="JOP15" s="746"/>
      <c r="JOQ15" s="746"/>
      <c r="JOR15" s="746"/>
      <c r="JOS15" s="746"/>
      <c r="JOT15" s="746"/>
      <c r="JOU15" s="746"/>
      <c r="JOV15" s="746"/>
      <c r="JOW15" s="746"/>
      <c r="JOX15" s="746"/>
      <c r="JOY15" s="746"/>
      <c r="JOZ15" s="746"/>
      <c r="JPA15" s="746"/>
      <c r="JPB15" s="746"/>
      <c r="JPC15" s="746"/>
      <c r="JPD15" s="746"/>
      <c r="JPE15" s="746"/>
      <c r="JPF15" s="746"/>
      <c r="JPG15" s="746"/>
      <c r="JPH15" s="746"/>
      <c r="JPI15" s="746"/>
      <c r="JPJ15" s="746"/>
      <c r="JPK15" s="746"/>
      <c r="JPL15" s="746"/>
      <c r="JPM15" s="746"/>
      <c r="JPN15" s="746"/>
      <c r="JPO15" s="746"/>
      <c r="JPP15" s="746"/>
      <c r="JPQ15" s="746"/>
      <c r="JPR15" s="746"/>
      <c r="JPS15" s="746"/>
      <c r="JPT15" s="746"/>
      <c r="JPU15" s="746"/>
      <c r="JPV15" s="746"/>
      <c r="JPW15" s="746"/>
      <c r="JPX15" s="746"/>
      <c r="JPY15" s="746"/>
      <c r="JPZ15" s="746"/>
      <c r="JQA15" s="746"/>
      <c r="JQB15" s="746"/>
      <c r="JQC15" s="746"/>
      <c r="JQD15" s="746"/>
      <c r="JQE15" s="746"/>
      <c r="JQF15" s="746"/>
      <c r="JQG15" s="746"/>
      <c r="JQH15" s="746"/>
      <c r="JQI15" s="746"/>
      <c r="JQJ15" s="746"/>
      <c r="JQK15" s="746"/>
      <c r="JQL15" s="746"/>
      <c r="JQM15" s="746"/>
      <c r="JQN15" s="746"/>
      <c r="JQO15" s="746"/>
      <c r="JQP15" s="746"/>
      <c r="JQQ15" s="746"/>
      <c r="JQR15" s="746"/>
      <c r="JQS15" s="746"/>
      <c r="JQT15" s="746"/>
      <c r="JQU15" s="746"/>
      <c r="JQV15" s="746"/>
      <c r="JQW15" s="746"/>
      <c r="JQX15" s="746"/>
      <c r="JQY15" s="746"/>
      <c r="JQZ15" s="746"/>
      <c r="JRA15" s="746"/>
      <c r="JRB15" s="746"/>
      <c r="JRC15" s="746"/>
      <c r="JRD15" s="746"/>
      <c r="JRE15" s="746"/>
      <c r="JRF15" s="746"/>
      <c r="JRG15" s="746"/>
      <c r="JRH15" s="746"/>
      <c r="JRI15" s="746"/>
      <c r="JRJ15" s="746"/>
      <c r="JRK15" s="746"/>
      <c r="JRL15" s="746"/>
      <c r="JRM15" s="746"/>
      <c r="JRN15" s="746"/>
      <c r="JRO15" s="746"/>
      <c r="JRP15" s="746"/>
      <c r="JRQ15" s="746"/>
      <c r="JRR15" s="746"/>
      <c r="JRS15" s="746"/>
      <c r="JRT15" s="746"/>
      <c r="JRU15" s="746"/>
      <c r="JRV15" s="746"/>
      <c r="JRW15" s="746"/>
      <c r="JRX15" s="746"/>
      <c r="JRY15" s="746"/>
      <c r="JRZ15" s="746"/>
      <c r="JSA15" s="746"/>
      <c r="JSB15" s="746"/>
      <c r="JSC15" s="746"/>
      <c r="JSD15" s="746"/>
      <c r="JSE15" s="746"/>
      <c r="JSF15" s="746"/>
      <c r="JSG15" s="746"/>
      <c r="JSH15" s="746"/>
      <c r="JSI15" s="746"/>
      <c r="JSJ15" s="746"/>
      <c r="JSK15" s="746"/>
      <c r="JSL15" s="746"/>
      <c r="JSM15" s="746"/>
      <c r="JSN15" s="746"/>
      <c r="JSO15" s="746"/>
      <c r="JSP15" s="746"/>
      <c r="JSQ15" s="746"/>
      <c r="JSR15" s="746"/>
      <c r="JSS15" s="746"/>
      <c r="JST15" s="746"/>
      <c r="JSU15" s="746"/>
      <c r="JSV15" s="746"/>
      <c r="JSW15" s="746"/>
      <c r="JSX15" s="746"/>
      <c r="JSY15" s="746"/>
      <c r="JSZ15" s="746"/>
      <c r="JTA15" s="746"/>
      <c r="JTB15" s="746"/>
      <c r="JTC15" s="746"/>
      <c r="JTD15" s="746"/>
      <c r="JTE15" s="746"/>
      <c r="JTF15" s="746"/>
      <c r="JTG15" s="746"/>
      <c r="JTH15" s="746"/>
      <c r="JTI15" s="746"/>
      <c r="JTJ15" s="746"/>
      <c r="JTK15" s="746"/>
      <c r="JTL15" s="746"/>
      <c r="JTM15" s="746"/>
      <c r="JTN15" s="746"/>
      <c r="JTO15" s="746"/>
      <c r="JTP15" s="746"/>
      <c r="JTQ15" s="746"/>
      <c r="JTR15" s="746"/>
      <c r="JTS15" s="746"/>
      <c r="JTT15" s="746"/>
      <c r="JTU15" s="746"/>
      <c r="JTV15" s="746"/>
      <c r="JTW15" s="746"/>
      <c r="JTX15" s="746"/>
      <c r="JTY15" s="746"/>
      <c r="JTZ15" s="746"/>
      <c r="JUA15" s="746"/>
      <c r="JUB15" s="746"/>
      <c r="JUC15" s="746"/>
      <c r="JUD15" s="746"/>
      <c r="JUE15" s="746"/>
      <c r="JUF15" s="746"/>
      <c r="JUG15" s="746"/>
      <c r="JUH15" s="746"/>
      <c r="JUI15" s="746"/>
      <c r="JUJ15" s="746"/>
      <c r="JUK15" s="746"/>
      <c r="JUL15" s="746"/>
      <c r="JUM15" s="746"/>
      <c r="JUN15" s="746"/>
      <c r="JUO15" s="746"/>
      <c r="JUP15" s="746"/>
      <c r="JUQ15" s="746"/>
      <c r="JUR15" s="746"/>
      <c r="JUS15" s="746"/>
      <c r="JUT15" s="746"/>
      <c r="JUU15" s="746"/>
      <c r="JUV15" s="746"/>
      <c r="JUW15" s="746"/>
      <c r="JUX15" s="746"/>
      <c r="JUY15" s="746"/>
      <c r="JUZ15" s="746"/>
      <c r="JVA15" s="746"/>
      <c r="JVB15" s="746"/>
      <c r="JVC15" s="746"/>
      <c r="JVD15" s="746"/>
      <c r="JVE15" s="746"/>
      <c r="JVF15" s="746"/>
      <c r="JVG15" s="746"/>
      <c r="JVH15" s="746"/>
      <c r="JVI15" s="746"/>
      <c r="JVJ15" s="746"/>
      <c r="JVK15" s="746"/>
      <c r="JVL15" s="746"/>
      <c r="JVM15" s="746"/>
      <c r="JVN15" s="746"/>
      <c r="JVO15" s="746"/>
      <c r="JVP15" s="746"/>
      <c r="JVQ15" s="746"/>
      <c r="JVR15" s="746"/>
      <c r="JVS15" s="746"/>
      <c r="JVT15" s="746"/>
      <c r="JVU15" s="746"/>
      <c r="JVV15" s="746"/>
      <c r="JVW15" s="746"/>
      <c r="JVX15" s="746"/>
      <c r="JVY15" s="746"/>
      <c r="JVZ15" s="746"/>
      <c r="JWA15" s="746"/>
      <c r="JWB15" s="746"/>
      <c r="JWC15" s="746"/>
      <c r="JWD15" s="746"/>
      <c r="JWE15" s="746"/>
      <c r="JWF15" s="746"/>
      <c r="JWG15" s="746"/>
      <c r="JWH15" s="746"/>
      <c r="JWI15" s="746"/>
      <c r="JWJ15" s="746"/>
      <c r="JWK15" s="746"/>
      <c r="JWL15" s="746"/>
      <c r="JWM15" s="746"/>
      <c r="JWN15" s="746"/>
      <c r="JWO15" s="746"/>
      <c r="JWP15" s="746"/>
      <c r="JWQ15" s="746"/>
      <c r="JWR15" s="746"/>
      <c r="JWS15" s="746"/>
      <c r="JWT15" s="746"/>
      <c r="JWU15" s="746"/>
      <c r="JWV15" s="746"/>
      <c r="JWW15" s="746"/>
      <c r="JWX15" s="746"/>
      <c r="JWY15" s="746"/>
      <c r="JWZ15" s="746"/>
      <c r="JXA15" s="746"/>
      <c r="JXB15" s="746"/>
      <c r="JXC15" s="746"/>
      <c r="JXD15" s="746"/>
      <c r="JXE15" s="746"/>
      <c r="JXF15" s="746"/>
      <c r="JXG15" s="746"/>
      <c r="JXH15" s="746"/>
      <c r="JXI15" s="746"/>
      <c r="JXJ15" s="746"/>
      <c r="JXK15" s="746"/>
      <c r="JXL15" s="746"/>
      <c r="JXM15" s="746"/>
      <c r="JXN15" s="746"/>
      <c r="JXO15" s="746"/>
      <c r="JXP15" s="746"/>
      <c r="JXQ15" s="746"/>
      <c r="JXR15" s="746"/>
      <c r="JXS15" s="746"/>
      <c r="JXT15" s="746"/>
      <c r="JXU15" s="746"/>
      <c r="JXV15" s="746"/>
      <c r="JXW15" s="746"/>
      <c r="JXX15" s="746"/>
      <c r="JXY15" s="746"/>
      <c r="JXZ15" s="746"/>
      <c r="JYA15" s="746"/>
      <c r="JYB15" s="746"/>
      <c r="JYC15" s="746"/>
      <c r="JYD15" s="746"/>
      <c r="JYE15" s="746"/>
      <c r="JYF15" s="746"/>
      <c r="JYG15" s="746"/>
      <c r="JYH15" s="746"/>
      <c r="JYI15" s="746"/>
      <c r="JYJ15" s="746"/>
      <c r="JYK15" s="746"/>
      <c r="JYL15" s="746"/>
      <c r="JYM15" s="746"/>
      <c r="JYN15" s="746"/>
      <c r="JYO15" s="746"/>
      <c r="JYP15" s="746"/>
      <c r="JYQ15" s="746"/>
      <c r="JYR15" s="746"/>
      <c r="JYS15" s="746"/>
      <c r="JYT15" s="746"/>
      <c r="JYU15" s="746"/>
      <c r="JYV15" s="746"/>
      <c r="JYW15" s="746"/>
      <c r="JYX15" s="746"/>
      <c r="JYY15" s="746"/>
      <c r="JYZ15" s="746"/>
      <c r="JZA15" s="746"/>
      <c r="JZB15" s="746"/>
      <c r="JZC15" s="746"/>
      <c r="JZD15" s="746"/>
      <c r="JZE15" s="746"/>
      <c r="JZF15" s="746"/>
      <c r="JZG15" s="746"/>
      <c r="JZH15" s="746"/>
      <c r="JZI15" s="746"/>
      <c r="JZJ15" s="746"/>
      <c r="JZK15" s="746"/>
      <c r="JZL15" s="746"/>
      <c r="JZM15" s="746"/>
      <c r="JZN15" s="746"/>
      <c r="JZO15" s="746"/>
      <c r="JZP15" s="746"/>
      <c r="JZQ15" s="746"/>
      <c r="JZR15" s="746"/>
      <c r="JZS15" s="746"/>
      <c r="JZT15" s="746"/>
      <c r="JZU15" s="746"/>
      <c r="JZV15" s="746"/>
      <c r="JZW15" s="746"/>
      <c r="JZX15" s="746"/>
      <c r="JZY15" s="746"/>
      <c r="JZZ15" s="746"/>
      <c r="KAA15" s="746"/>
      <c r="KAB15" s="746"/>
      <c r="KAC15" s="746"/>
      <c r="KAD15" s="746"/>
      <c r="KAE15" s="746"/>
      <c r="KAF15" s="746"/>
      <c r="KAG15" s="746"/>
      <c r="KAH15" s="746"/>
      <c r="KAI15" s="746"/>
      <c r="KAJ15" s="746"/>
      <c r="KAK15" s="746"/>
      <c r="KAL15" s="746"/>
      <c r="KAM15" s="746"/>
      <c r="KAN15" s="746"/>
      <c r="KAO15" s="746"/>
      <c r="KAP15" s="746"/>
      <c r="KAQ15" s="746"/>
      <c r="KAR15" s="746"/>
      <c r="KAS15" s="746"/>
      <c r="KAT15" s="746"/>
      <c r="KAU15" s="746"/>
      <c r="KAV15" s="746"/>
      <c r="KAW15" s="746"/>
      <c r="KAX15" s="746"/>
      <c r="KAY15" s="746"/>
      <c r="KAZ15" s="746"/>
      <c r="KBA15" s="746"/>
      <c r="KBB15" s="746"/>
      <c r="KBC15" s="746"/>
      <c r="KBD15" s="746"/>
      <c r="KBE15" s="746"/>
      <c r="KBF15" s="746"/>
      <c r="KBG15" s="746"/>
      <c r="KBH15" s="746"/>
      <c r="KBI15" s="746"/>
      <c r="KBJ15" s="746"/>
      <c r="KBK15" s="746"/>
      <c r="KBL15" s="746"/>
      <c r="KBM15" s="746"/>
      <c r="KBN15" s="746"/>
      <c r="KBO15" s="746"/>
      <c r="KBP15" s="746"/>
      <c r="KBQ15" s="746"/>
      <c r="KBR15" s="746"/>
      <c r="KBS15" s="746"/>
      <c r="KBT15" s="746"/>
      <c r="KBU15" s="746"/>
      <c r="KBV15" s="746"/>
      <c r="KBW15" s="746"/>
      <c r="KBX15" s="746"/>
      <c r="KBY15" s="746"/>
      <c r="KBZ15" s="746"/>
      <c r="KCA15" s="746"/>
      <c r="KCB15" s="746"/>
      <c r="KCC15" s="746"/>
      <c r="KCD15" s="746"/>
      <c r="KCE15" s="746"/>
      <c r="KCF15" s="746"/>
      <c r="KCG15" s="746"/>
      <c r="KCH15" s="746"/>
      <c r="KCI15" s="746"/>
      <c r="KCJ15" s="746"/>
      <c r="KCK15" s="746"/>
      <c r="KCL15" s="746"/>
      <c r="KCM15" s="746"/>
      <c r="KCN15" s="746"/>
      <c r="KCO15" s="746"/>
      <c r="KCP15" s="746"/>
      <c r="KCQ15" s="746"/>
      <c r="KCR15" s="746"/>
      <c r="KCS15" s="746"/>
      <c r="KCT15" s="746"/>
      <c r="KCU15" s="746"/>
      <c r="KCV15" s="746"/>
      <c r="KCW15" s="746"/>
      <c r="KCX15" s="746"/>
      <c r="KCY15" s="746"/>
      <c r="KCZ15" s="746"/>
      <c r="KDA15" s="746"/>
      <c r="KDB15" s="746"/>
      <c r="KDC15" s="746"/>
      <c r="KDD15" s="746"/>
      <c r="KDE15" s="746"/>
      <c r="KDF15" s="746"/>
      <c r="KDG15" s="746"/>
      <c r="KDH15" s="746"/>
      <c r="KDI15" s="746"/>
      <c r="KDJ15" s="746"/>
      <c r="KDK15" s="746"/>
      <c r="KDL15" s="746"/>
      <c r="KDM15" s="746"/>
      <c r="KDN15" s="746"/>
      <c r="KDO15" s="746"/>
      <c r="KDP15" s="746"/>
      <c r="KDQ15" s="746"/>
      <c r="KDR15" s="746"/>
      <c r="KDS15" s="746"/>
      <c r="KDT15" s="746"/>
      <c r="KDU15" s="746"/>
      <c r="KDV15" s="746"/>
      <c r="KDW15" s="746"/>
      <c r="KDX15" s="746"/>
      <c r="KDY15" s="746"/>
      <c r="KDZ15" s="746"/>
      <c r="KEA15" s="746"/>
      <c r="KEB15" s="746"/>
      <c r="KEC15" s="746"/>
      <c r="KED15" s="746"/>
      <c r="KEE15" s="746"/>
      <c r="KEF15" s="746"/>
      <c r="KEG15" s="746"/>
      <c r="KEH15" s="746"/>
      <c r="KEI15" s="746"/>
      <c r="KEJ15" s="746"/>
      <c r="KEK15" s="746"/>
      <c r="KEL15" s="746"/>
      <c r="KEM15" s="746"/>
      <c r="KEN15" s="746"/>
      <c r="KEO15" s="746"/>
      <c r="KEP15" s="746"/>
      <c r="KEQ15" s="746"/>
      <c r="KER15" s="746"/>
      <c r="KES15" s="746"/>
      <c r="KET15" s="746"/>
      <c r="KEU15" s="746"/>
      <c r="KEV15" s="746"/>
      <c r="KEW15" s="746"/>
      <c r="KEX15" s="746"/>
      <c r="KEY15" s="746"/>
      <c r="KEZ15" s="746"/>
      <c r="KFA15" s="746"/>
      <c r="KFB15" s="746"/>
      <c r="KFC15" s="746"/>
      <c r="KFD15" s="746"/>
      <c r="KFE15" s="746"/>
      <c r="KFF15" s="746"/>
      <c r="KFG15" s="746"/>
      <c r="KFH15" s="746"/>
      <c r="KFI15" s="746"/>
      <c r="KFJ15" s="746"/>
      <c r="KFK15" s="746"/>
      <c r="KFL15" s="746"/>
      <c r="KFM15" s="746"/>
      <c r="KFN15" s="746"/>
      <c r="KFO15" s="746"/>
      <c r="KFP15" s="746"/>
      <c r="KFQ15" s="746"/>
      <c r="KFR15" s="746"/>
      <c r="KFS15" s="746"/>
      <c r="KFT15" s="746"/>
      <c r="KFU15" s="746"/>
      <c r="KFV15" s="746"/>
      <c r="KFW15" s="746"/>
      <c r="KFX15" s="746"/>
      <c r="KFY15" s="746"/>
      <c r="KFZ15" s="746"/>
      <c r="KGA15" s="746"/>
      <c r="KGB15" s="746"/>
      <c r="KGC15" s="746"/>
      <c r="KGD15" s="746"/>
      <c r="KGE15" s="746"/>
      <c r="KGF15" s="746"/>
      <c r="KGG15" s="746"/>
      <c r="KGH15" s="746"/>
      <c r="KGI15" s="746"/>
      <c r="KGJ15" s="746"/>
      <c r="KGK15" s="746"/>
      <c r="KGL15" s="746"/>
      <c r="KGM15" s="746"/>
      <c r="KGN15" s="746"/>
      <c r="KGO15" s="746"/>
      <c r="KGP15" s="746"/>
      <c r="KGQ15" s="746"/>
      <c r="KGR15" s="746"/>
      <c r="KGS15" s="746"/>
      <c r="KGT15" s="746"/>
      <c r="KGU15" s="746"/>
      <c r="KGV15" s="746"/>
      <c r="KGW15" s="746"/>
      <c r="KGX15" s="746"/>
      <c r="KGY15" s="746"/>
      <c r="KGZ15" s="746"/>
      <c r="KHA15" s="746"/>
      <c r="KHB15" s="746"/>
      <c r="KHC15" s="746"/>
      <c r="KHD15" s="746"/>
      <c r="KHE15" s="746"/>
      <c r="KHF15" s="746"/>
      <c r="KHG15" s="746"/>
      <c r="KHH15" s="746"/>
      <c r="KHI15" s="746"/>
      <c r="KHJ15" s="746"/>
      <c r="KHK15" s="746"/>
      <c r="KHL15" s="746"/>
      <c r="KHM15" s="746"/>
      <c r="KHN15" s="746"/>
      <c r="KHO15" s="746"/>
      <c r="KHP15" s="746"/>
      <c r="KHQ15" s="746"/>
      <c r="KHR15" s="746"/>
      <c r="KHS15" s="746"/>
      <c r="KHT15" s="746"/>
      <c r="KHU15" s="746"/>
      <c r="KHV15" s="746"/>
      <c r="KHW15" s="746"/>
      <c r="KHX15" s="746"/>
      <c r="KHY15" s="746"/>
      <c r="KHZ15" s="746"/>
      <c r="KIA15" s="746"/>
      <c r="KIB15" s="746"/>
      <c r="KIC15" s="746"/>
      <c r="KID15" s="746"/>
      <c r="KIE15" s="746"/>
      <c r="KIF15" s="746"/>
      <c r="KIG15" s="746"/>
      <c r="KIH15" s="746"/>
      <c r="KII15" s="746"/>
      <c r="KIJ15" s="746"/>
      <c r="KIK15" s="746"/>
      <c r="KIL15" s="746"/>
      <c r="KIM15" s="746"/>
      <c r="KIN15" s="746"/>
      <c r="KIO15" s="746"/>
      <c r="KIP15" s="746"/>
      <c r="KIQ15" s="746"/>
      <c r="KIR15" s="746"/>
      <c r="KIS15" s="746"/>
      <c r="KIT15" s="746"/>
      <c r="KIU15" s="746"/>
      <c r="KIV15" s="746"/>
      <c r="KIW15" s="746"/>
      <c r="KIX15" s="746"/>
      <c r="KIY15" s="746"/>
      <c r="KIZ15" s="746"/>
      <c r="KJA15" s="746"/>
      <c r="KJB15" s="746"/>
      <c r="KJC15" s="746"/>
      <c r="KJD15" s="746"/>
      <c r="KJE15" s="746"/>
      <c r="KJF15" s="746"/>
      <c r="KJG15" s="746"/>
      <c r="KJH15" s="746"/>
      <c r="KJI15" s="746"/>
      <c r="KJJ15" s="746"/>
      <c r="KJK15" s="746"/>
      <c r="KJL15" s="746"/>
      <c r="KJM15" s="746"/>
      <c r="KJN15" s="746"/>
      <c r="KJO15" s="746"/>
      <c r="KJP15" s="746"/>
      <c r="KJQ15" s="746"/>
      <c r="KJR15" s="746"/>
      <c r="KJS15" s="746"/>
      <c r="KJT15" s="746"/>
      <c r="KJU15" s="746"/>
      <c r="KJV15" s="746"/>
      <c r="KJW15" s="746"/>
      <c r="KJX15" s="746"/>
      <c r="KJY15" s="746"/>
      <c r="KJZ15" s="746"/>
      <c r="KKA15" s="746"/>
      <c r="KKB15" s="746"/>
      <c r="KKC15" s="746"/>
      <c r="KKD15" s="746"/>
      <c r="KKE15" s="746"/>
      <c r="KKF15" s="746"/>
      <c r="KKG15" s="746"/>
      <c r="KKH15" s="746"/>
      <c r="KKI15" s="746"/>
      <c r="KKJ15" s="746"/>
      <c r="KKK15" s="746"/>
      <c r="KKL15" s="746"/>
      <c r="KKM15" s="746"/>
      <c r="KKN15" s="746"/>
      <c r="KKO15" s="746"/>
      <c r="KKP15" s="746"/>
      <c r="KKQ15" s="746"/>
      <c r="KKR15" s="746"/>
      <c r="KKS15" s="746"/>
      <c r="KKT15" s="746"/>
      <c r="KKU15" s="746"/>
      <c r="KKV15" s="746"/>
      <c r="KKW15" s="746"/>
      <c r="KKX15" s="746"/>
      <c r="KKY15" s="746"/>
      <c r="KKZ15" s="746"/>
      <c r="KLA15" s="746"/>
      <c r="KLB15" s="746"/>
      <c r="KLC15" s="746"/>
      <c r="KLD15" s="746"/>
      <c r="KLE15" s="746"/>
      <c r="KLF15" s="746"/>
      <c r="KLG15" s="746"/>
      <c r="KLH15" s="746"/>
      <c r="KLI15" s="746"/>
      <c r="KLJ15" s="746"/>
      <c r="KLK15" s="746"/>
      <c r="KLL15" s="746"/>
      <c r="KLM15" s="746"/>
      <c r="KLN15" s="746"/>
      <c r="KLO15" s="746"/>
      <c r="KLP15" s="746"/>
      <c r="KLQ15" s="746"/>
      <c r="KLR15" s="746"/>
      <c r="KLS15" s="746"/>
      <c r="KLT15" s="746"/>
      <c r="KLU15" s="746"/>
      <c r="KLV15" s="746"/>
      <c r="KLW15" s="746"/>
      <c r="KLX15" s="746"/>
      <c r="KLY15" s="746"/>
      <c r="KLZ15" s="746"/>
      <c r="KMA15" s="746"/>
      <c r="KMB15" s="746"/>
      <c r="KMC15" s="746"/>
      <c r="KMD15" s="746"/>
      <c r="KME15" s="746"/>
      <c r="KMF15" s="746"/>
      <c r="KMG15" s="746"/>
      <c r="KMH15" s="746"/>
      <c r="KMI15" s="746"/>
      <c r="KMJ15" s="746"/>
      <c r="KMK15" s="746"/>
      <c r="KML15" s="746"/>
      <c r="KMM15" s="746"/>
      <c r="KMN15" s="746"/>
      <c r="KMO15" s="746"/>
      <c r="KMP15" s="746"/>
      <c r="KMQ15" s="746"/>
      <c r="KMR15" s="746"/>
      <c r="KMS15" s="746"/>
      <c r="KMT15" s="746"/>
      <c r="KMU15" s="746"/>
      <c r="KMV15" s="746"/>
      <c r="KMW15" s="746"/>
      <c r="KMX15" s="746"/>
      <c r="KMY15" s="746"/>
      <c r="KMZ15" s="746"/>
      <c r="KNA15" s="746"/>
      <c r="KNB15" s="746"/>
      <c r="KNC15" s="746"/>
      <c r="KND15" s="746"/>
      <c r="KNE15" s="746"/>
      <c r="KNF15" s="746"/>
      <c r="KNG15" s="746"/>
      <c r="KNH15" s="746"/>
      <c r="KNI15" s="746"/>
      <c r="KNJ15" s="746"/>
      <c r="KNK15" s="746"/>
      <c r="KNL15" s="746"/>
      <c r="KNM15" s="746"/>
      <c r="KNN15" s="746"/>
      <c r="KNO15" s="746"/>
      <c r="KNP15" s="746"/>
      <c r="KNQ15" s="746"/>
      <c r="KNR15" s="746"/>
      <c r="KNS15" s="746"/>
      <c r="KNT15" s="746"/>
      <c r="KNU15" s="746"/>
      <c r="KNV15" s="746"/>
      <c r="KNW15" s="746"/>
      <c r="KNX15" s="746"/>
      <c r="KNY15" s="746"/>
      <c r="KNZ15" s="746"/>
      <c r="KOA15" s="746"/>
      <c r="KOB15" s="746"/>
      <c r="KOC15" s="746"/>
      <c r="KOD15" s="746"/>
      <c r="KOE15" s="746"/>
      <c r="KOF15" s="746"/>
      <c r="KOG15" s="746"/>
      <c r="KOH15" s="746"/>
      <c r="KOI15" s="746"/>
      <c r="KOJ15" s="746"/>
      <c r="KOK15" s="746"/>
      <c r="KOL15" s="746"/>
      <c r="KOM15" s="746"/>
      <c r="KON15" s="746"/>
      <c r="KOO15" s="746"/>
      <c r="KOP15" s="746"/>
      <c r="KOQ15" s="746"/>
      <c r="KOR15" s="746"/>
      <c r="KOS15" s="746"/>
      <c r="KOT15" s="746"/>
      <c r="KOU15" s="746"/>
      <c r="KOV15" s="746"/>
      <c r="KOW15" s="746"/>
      <c r="KOX15" s="746"/>
      <c r="KOY15" s="746"/>
      <c r="KOZ15" s="746"/>
      <c r="KPA15" s="746"/>
      <c r="KPB15" s="746"/>
      <c r="KPC15" s="746"/>
      <c r="KPD15" s="746"/>
      <c r="KPE15" s="746"/>
      <c r="KPF15" s="746"/>
      <c r="KPG15" s="746"/>
      <c r="KPH15" s="746"/>
      <c r="KPI15" s="746"/>
      <c r="KPJ15" s="746"/>
      <c r="KPK15" s="746"/>
      <c r="KPL15" s="746"/>
      <c r="KPM15" s="746"/>
      <c r="KPN15" s="746"/>
      <c r="KPO15" s="746"/>
      <c r="KPP15" s="746"/>
      <c r="KPQ15" s="746"/>
      <c r="KPR15" s="746"/>
      <c r="KPS15" s="746"/>
      <c r="KPT15" s="746"/>
      <c r="KPU15" s="746"/>
      <c r="KPV15" s="746"/>
      <c r="KPW15" s="746"/>
      <c r="KPX15" s="746"/>
      <c r="KPY15" s="746"/>
      <c r="KPZ15" s="746"/>
      <c r="KQA15" s="746"/>
      <c r="KQB15" s="746"/>
      <c r="KQC15" s="746"/>
      <c r="KQD15" s="746"/>
      <c r="KQE15" s="746"/>
      <c r="KQF15" s="746"/>
      <c r="KQG15" s="746"/>
      <c r="KQH15" s="746"/>
      <c r="KQI15" s="746"/>
      <c r="KQJ15" s="746"/>
      <c r="KQK15" s="746"/>
      <c r="KQL15" s="746"/>
      <c r="KQM15" s="746"/>
      <c r="KQN15" s="746"/>
      <c r="KQO15" s="746"/>
      <c r="KQP15" s="746"/>
      <c r="KQQ15" s="746"/>
      <c r="KQR15" s="746"/>
      <c r="KQS15" s="746"/>
      <c r="KQT15" s="746"/>
      <c r="KQU15" s="746"/>
      <c r="KQV15" s="746"/>
      <c r="KQW15" s="746"/>
      <c r="KQX15" s="746"/>
      <c r="KQY15" s="746"/>
      <c r="KQZ15" s="746"/>
      <c r="KRA15" s="746"/>
      <c r="KRB15" s="746"/>
      <c r="KRC15" s="746"/>
      <c r="KRD15" s="746"/>
      <c r="KRE15" s="746"/>
      <c r="KRF15" s="746"/>
      <c r="KRG15" s="746"/>
      <c r="KRH15" s="746"/>
      <c r="KRI15" s="746"/>
      <c r="KRJ15" s="746"/>
      <c r="KRK15" s="746"/>
      <c r="KRL15" s="746"/>
      <c r="KRM15" s="746"/>
      <c r="KRN15" s="746"/>
      <c r="KRO15" s="746"/>
      <c r="KRP15" s="746"/>
      <c r="KRQ15" s="746"/>
      <c r="KRR15" s="746"/>
      <c r="KRS15" s="746"/>
      <c r="KRT15" s="746"/>
      <c r="KRU15" s="746"/>
      <c r="KRV15" s="746"/>
      <c r="KRW15" s="746"/>
      <c r="KRX15" s="746"/>
      <c r="KRY15" s="746"/>
      <c r="KRZ15" s="746"/>
      <c r="KSA15" s="746"/>
      <c r="KSB15" s="746"/>
      <c r="KSC15" s="746"/>
      <c r="KSD15" s="746"/>
      <c r="KSE15" s="746"/>
      <c r="KSF15" s="746"/>
      <c r="KSG15" s="746"/>
      <c r="KSH15" s="746"/>
      <c r="KSI15" s="746"/>
      <c r="KSJ15" s="746"/>
      <c r="KSK15" s="746"/>
      <c r="KSL15" s="746"/>
      <c r="KSM15" s="746"/>
      <c r="KSN15" s="746"/>
      <c r="KSO15" s="746"/>
      <c r="KSP15" s="746"/>
      <c r="KSQ15" s="746"/>
      <c r="KSR15" s="746"/>
      <c r="KSS15" s="746"/>
      <c r="KST15" s="746"/>
      <c r="KSU15" s="746"/>
      <c r="KSV15" s="746"/>
      <c r="KSW15" s="746"/>
      <c r="KSX15" s="746"/>
      <c r="KSY15" s="746"/>
      <c r="KSZ15" s="746"/>
      <c r="KTA15" s="746"/>
      <c r="KTB15" s="746"/>
      <c r="KTC15" s="746"/>
      <c r="KTD15" s="746"/>
      <c r="KTE15" s="746"/>
      <c r="KTF15" s="746"/>
      <c r="KTG15" s="746"/>
      <c r="KTH15" s="746"/>
      <c r="KTI15" s="746"/>
      <c r="KTJ15" s="746"/>
      <c r="KTK15" s="746"/>
      <c r="KTL15" s="746"/>
      <c r="KTM15" s="746"/>
      <c r="KTN15" s="746"/>
      <c r="KTO15" s="746"/>
      <c r="KTP15" s="746"/>
      <c r="KTQ15" s="746"/>
      <c r="KTR15" s="746"/>
      <c r="KTS15" s="746"/>
      <c r="KTT15" s="746"/>
      <c r="KTU15" s="746"/>
      <c r="KTV15" s="746"/>
      <c r="KTW15" s="746"/>
      <c r="KTX15" s="746"/>
      <c r="KTY15" s="746"/>
      <c r="KTZ15" s="746"/>
      <c r="KUA15" s="746"/>
      <c r="KUB15" s="746"/>
      <c r="KUC15" s="746"/>
      <c r="KUD15" s="746"/>
      <c r="KUE15" s="746"/>
      <c r="KUF15" s="746"/>
      <c r="KUG15" s="746"/>
      <c r="KUH15" s="746"/>
      <c r="KUI15" s="746"/>
      <c r="KUJ15" s="746"/>
      <c r="KUK15" s="746"/>
      <c r="KUL15" s="746"/>
      <c r="KUM15" s="746"/>
      <c r="KUN15" s="746"/>
      <c r="KUO15" s="746"/>
      <c r="KUP15" s="746"/>
      <c r="KUQ15" s="746"/>
      <c r="KUR15" s="746"/>
      <c r="KUS15" s="746"/>
      <c r="KUT15" s="746"/>
      <c r="KUU15" s="746"/>
      <c r="KUV15" s="746"/>
      <c r="KUW15" s="746"/>
      <c r="KUX15" s="746"/>
      <c r="KUY15" s="746"/>
      <c r="KUZ15" s="746"/>
      <c r="KVA15" s="746"/>
      <c r="KVB15" s="746"/>
      <c r="KVC15" s="746"/>
      <c r="KVD15" s="746"/>
      <c r="KVE15" s="746"/>
      <c r="KVF15" s="746"/>
      <c r="KVG15" s="746"/>
      <c r="KVH15" s="746"/>
      <c r="KVI15" s="746"/>
      <c r="KVJ15" s="746"/>
      <c r="KVK15" s="746"/>
      <c r="KVL15" s="746"/>
      <c r="KVM15" s="746"/>
      <c r="KVN15" s="746"/>
      <c r="KVO15" s="746"/>
      <c r="KVP15" s="746"/>
      <c r="KVQ15" s="746"/>
      <c r="KVR15" s="746"/>
      <c r="KVS15" s="746"/>
      <c r="KVT15" s="746"/>
      <c r="KVU15" s="746"/>
      <c r="KVV15" s="746"/>
      <c r="KVW15" s="746"/>
      <c r="KVX15" s="746"/>
      <c r="KVY15" s="746"/>
      <c r="KVZ15" s="746"/>
      <c r="KWA15" s="746"/>
      <c r="KWB15" s="746"/>
      <c r="KWC15" s="746"/>
      <c r="KWD15" s="746"/>
      <c r="KWE15" s="746"/>
      <c r="KWF15" s="746"/>
      <c r="KWG15" s="746"/>
      <c r="KWH15" s="746"/>
      <c r="KWI15" s="746"/>
      <c r="KWJ15" s="746"/>
      <c r="KWK15" s="746"/>
      <c r="KWL15" s="746"/>
      <c r="KWM15" s="746"/>
      <c r="KWN15" s="746"/>
      <c r="KWO15" s="746"/>
      <c r="KWP15" s="746"/>
      <c r="KWQ15" s="746"/>
      <c r="KWR15" s="746"/>
      <c r="KWS15" s="746"/>
      <c r="KWT15" s="746"/>
      <c r="KWU15" s="746"/>
      <c r="KWV15" s="746"/>
      <c r="KWW15" s="746"/>
      <c r="KWX15" s="746"/>
      <c r="KWY15" s="746"/>
      <c r="KWZ15" s="746"/>
      <c r="KXA15" s="746"/>
      <c r="KXB15" s="746"/>
      <c r="KXC15" s="746"/>
      <c r="KXD15" s="746"/>
      <c r="KXE15" s="746"/>
      <c r="KXF15" s="746"/>
      <c r="KXG15" s="746"/>
      <c r="KXH15" s="746"/>
      <c r="KXI15" s="746"/>
      <c r="KXJ15" s="746"/>
      <c r="KXK15" s="746"/>
      <c r="KXL15" s="746"/>
      <c r="KXM15" s="746"/>
      <c r="KXN15" s="746"/>
      <c r="KXO15" s="746"/>
      <c r="KXP15" s="746"/>
      <c r="KXQ15" s="746"/>
      <c r="KXR15" s="746"/>
      <c r="KXS15" s="746"/>
      <c r="KXT15" s="746"/>
      <c r="KXU15" s="746"/>
      <c r="KXV15" s="746"/>
      <c r="KXW15" s="746"/>
      <c r="KXX15" s="746"/>
      <c r="KXY15" s="746"/>
      <c r="KXZ15" s="746"/>
      <c r="KYA15" s="746"/>
      <c r="KYB15" s="746"/>
      <c r="KYC15" s="746"/>
      <c r="KYD15" s="746"/>
      <c r="KYE15" s="746"/>
      <c r="KYF15" s="746"/>
      <c r="KYG15" s="746"/>
      <c r="KYH15" s="746"/>
      <c r="KYI15" s="746"/>
      <c r="KYJ15" s="746"/>
      <c r="KYK15" s="746"/>
      <c r="KYL15" s="746"/>
      <c r="KYM15" s="746"/>
      <c r="KYN15" s="746"/>
      <c r="KYO15" s="746"/>
      <c r="KYP15" s="746"/>
      <c r="KYQ15" s="746"/>
      <c r="KYR15" s="746"/>
      <c r="KYS15" s="746"/>
      <c r="KYT15" s="746"/>
      <c r="KYU15" s="746"/>
      <c r="KYV15" s="746"/>
      <c r="KYW15" s="746"/>
      <c r="KYX15" s="746"/>
      <c r="KYY15" s="746"/>
      <c r="KYZ15" s="746"/>
      <c r="KZA15" s="746"/>
      <c r="KZB15" s="746"/>
      <c r="KZC15" s="746"/>
      <c r="KZD15" s="746"/>
      <c r="KZE15" s="746"/>
      <c r="KZF15" s="746"/>
      <c r="KZG15" s="746"/>
      <c r="KZH15" s="746"/>
      <c r="KZI15" s="746"/>
      <c r="KZJ15" s="746"/>
      <c r="KZK15" s="746"/>
      <c r="KZL15" s="746"/>
      <c r="KZM15" s="746"/>
      <c r="KZN15" s="746"/>
      <c r="KZO15" s="746"/>
      <c r="KZP15" s="746"/>
      <c r="KZQ15" s="746"/>
      <c r="KZR15" s="746"/>
      <c r="KZS15" s="746"/>
      <c r="KZT15" s="746"/>
      <c r="KZU15" s="746"/>
      <c r="KZV15" s="746"/>
      <c r="KZW15" s="746"/>
      <c r="KZX15" s="746"/>
      <c r="KZY15" s="746"/>
      <c r="KZZ15" s="746"/>
      <c r="LAA15" s="746"/>
      <c r="LAB15" s="746"/>
      <c r="LAC15" s="746"/>
      <c r="LAD15" s="746"/>
      <c r="LAE15" s="746"/>
      <c r="LAF15" s="746"/>
      <c r="LAG15" s="746"/>
      <c r="LAH15" s="746"/>
      <c r="LAI15" s="746"/>
      <c r="LAJ15" s="746"/>
      <c r="LAK15" s="746"/>
      <c r="LAL15" s="746"/>
      <c r="LAM15" s="746"/>
      <c r="LAN15" s="746"/>
      <c r="LAO15" s="746"/>
      <c r="LAP15" s="746"/>
      <c r="LAQ15" s="746"/>
      <c r="LAR15" s="746"/>
      <c r="LAS15" s="746"/>
      <c r="LAT15" s="746"/>
      <c r="LAU15" s="746"/>
      <c r="LAV15" s="746"/>
      <c r="LAW15" s="746"/>
      <c r="LAX15" s="746"/>
      <c r="LAY15" s="746"/>
      <c r="LAZ15" s="746"/>
      <c r="LBA15" s="746"/>
      <c r="LBB15" s="746"/>
      <c r="LBC15" s="746"/>
      <c r="LBD15" s="746"/>
      <c r="LBE15" s="746"/>
      <c r="LBF15" s="746"/>
      <c r="LBG15" s="746"/>
      <c r="LBH15" s="746"/>
      <c r="LBI15" s="746"/>
      <c r="LBJ15" s="746"/>
      <c r="LBK15" s="746"/>
      <c r="LBL15" s="746"/>
      <c r="LBM15" s="746"/>
      <c r="LBN15" s="746"/>
      <c r="LBO15" s="746"/>
      <c r="LBP15" s="746"/>
      <c r="LBQ15" s="746"/>
      <c r="LBR15" s="746"/>
      <c r="LBS15" s="746"/>
      <c r="LBT15" s="746"/>
      <c r="LBU15" s="746"/>
      <c r="LBV15" s="746"/>
      <c r="LBW15" s="746"/>
      <c r="LBX15" s="746"/>
      <c r="LBY15" s="746"/>
      <c r="LBZ15" s="746"/>
      <c r="LCA15" s="746"/>
      <c r="LCB15" s="746"/>
      <c r="LCC15" s="746"/>
      <c r="LCD15" s="746"/>
      <c r="LCE15" s="746"/>
      <c r="LCF15" s="746"/>
      <c r="LCG15" s="746"/>
      <c r="LCH15" s="746"/>
      <c r="LCI15" s="746"/>
      <c r="LCJ15" s="746"/>
      <c r="LCK15" s="746"/>
      <c r="LCL15" s="746"/>
      <c r="LCM15" s="746"/>
      <c r="LCN15" s="746"/>
      <c r="LCO15" s="746"/>
      <c r="LCP15" s="746"/>
      <c r="LCQ15" s="746"/>
      <c r="LCR15" s="746"/>
      <c r="LCS15" s="746"/>
      <c r="LCT15" s="746"/>
      <c r="LCU15" s="746"/>
      <c r="LCV15" s="746"/>
      <c r="LCW15" s="746"/>
      <c r="LCX15" s="746"/>
      <c r="LCY15" s="746"/>
      <c r="LCZ15" s="746"/>
      <c r="LDA15" s="746"/>
      <c r="LDB15" s="746"/>
      <c r="LDC15" s="746"/>
      <c r="LDD15" s="746"/>
      <c r="LDE15" s="746"/>
      <c r="LDF15" s="746"/>
      <c r="LDG15" s="746"/>
      <c r="LDH15" s="746"/>
      <c r="LDI15" s="746"/>
      <c r="LDJ15" s="746"/>
      <c r="LDK15" s="746"/>
      <c r="LDL15" s="746"/>
      <c r="LDM15" s="746"/>
      <c r="LDN15" s="746"/>
      <c r="LDO15" s="746"/>
      <c r="LDP15" s="746"/>
      <c r="LDQ15" s="746"/>
      <c r="LDR15" s="746"/>
      <c r="LDS15" s="746"/>
      <c r="LDT15" s="746"/>
      <c r="LDU15" s="746"/>
      <c r="LDV15" s="746"/>
      <c r="LDW15" s="746"/>
      <c r="LDX15" s="746"/>
      <c r="LDY15" s="746"/>
      <c r="LDZ15" s="746"/>
      <c r="LEA15" s="746"/>
      <c r="LEB15" s="746"/>
      <c r="LEC15" s="746"/>
      <c r="LED15" s="746"/>
      <c r="LEE15" s="746"/>
      <c r="LEF15" s="746"/>
      <c r="LEG15" s="746"/>
      <c r="LEH15" s="746"/>
      <c r="LEI15" s="746"/>
      <c r="LEJ15" s="746"/>
      <c r="LEK15" s="746"/>
      <c r="LEL15" s="746"/>
      <c r="LEM15" s="746"/>
      <c r="LEN15" s="746"/>
      <c r="LEO15" s="746"/>
      <c r="LEP15" s="746"/>
      <c r="LEQ15" s="746"/>
      <c r="LER15" s="746"/>
      <c r="LES15" s="746"/>
      <c r="LET15" s="746"/>
      <c r="LEU15" s="746"/>
      <c r="LEV15" s="746"/>
      <c r="LEW15" s="746"/>
      <c r="LEX15" s="746"/>
      <c r="LEY15" s="746"/>
      <c r="LEZ15" s="746"/>
      <c r="LFA15" s="746"/>
      <c r="LFB15" s="746"/>
      <c r="LFC15" s="746"/>
      <c r="LFD15" s="746"/>
      <c r="LFE15" s="746"/>
      <c r="LFF15" s="746"/>
      <c r="LFG15" s="746"/>
      <c r="LFH15" s="746"/>
      <c r="LFI15" s="746"/>
      <c r="LFJ15" s="746"/>
      <c r="LFK15" s="746"/>
      <c r="LFL15" s="746"/>
      <c r="LFM15" s="746"/>
      <c r="LFN15" s="746"/>
      <c r="LFO15" s="746"/>
      <c r="LFP15" s="746"/>
      <c r="LFQ15" s="746"/>
      <c r="LFR15" s="746"/>
      <c r="LFS15" s="746"/>
      <c r="LFT15" s="746"/>
      <c r="LFU15" s="746"/>
      <c r="LFV15" s="746"/>
      <c r="LFW15" s="746"/>
      <c r="LFX15" s="746"/>
      <c r="LFY15" s="746"/>
      <c r="LFZ15" s="746"/>
      <c r="LGA15" s="746"/>
      <c r="LGB15" s="746"/>
      <c r="LGC15" s="746"/>
      <c r="LGD15" s="746"/>
      <c r="LGE15" s="746"/>
      <c r="LGF15" s="746"/>
      <c r="LGG15" s="746"/>
      <c r="LGH15" s="746"/>
      <c r="LGI15" s="746"/>
      <c r="LGJ15" s="746"/>
      <c r="LGK15" s="746"/>
      <c r="LGL15" s="746"/>
      <c r="LGM15" s="746"/>
      <c r="LGN15" s="746"/>
      <c r="LGO15" s="746"/>
      <c r="LGP15" s="746"/>
      <c r="LGQ15" s="746"/>
      <c r="LGR15" s="746"/>
      <c r="LGS15" s="746"/>
      <c r="LGT15" s="746"/>
      <c r="LGU15" s="746"/>
      <c r="LGV15" s="746"/>
      <c r="LGW15" s="746"/>
      <c r="LGX15" s="746"/>
      <c r="LGY15" s="746"/>
      <c r="LGZ15" s="746"/>
      <c r="LHA15" s="746"/>
      <c r="LHB15" s="746"/>
      <c r="LHC15" s="746"/>
      <c r="LHD15" s="746"/>
      <c r="LHE15" s="746"/>
      <c r="LHF15" s="746"/>
      <c r="LHG15" s="746"/>
      <c r="LHH15" s="746"/>
      <c r="LHI15" s="746"/>
      <c r="LHJ15" s="746"/>
      <c r="LHK15" s="746"/>
      <c r="LHL15" s="746"/>
      <c r="LHM15" s="746"/>
      <c r="LHN15" s="746"/>
      <c r="LHO15" s="746"/>
      <c r="LHP15" s="746"/>
      <c r="LHQ15" s="746"/>
      <c r="LHR15" s="746"/>
      <c r="LHS15" s="746"/>
      <c r="LHT15" s="746"/>
      <c r="LHU15" s="746"/>
      <c r="LHV15" s="746"/>
      <c r="LHW15" s="746"/>
      <c r="LHX15" s="746"/>
      <c r="LHY15" s="746"/>
      <c r="LHZ15" s="746"/>
      <c r="LIA15" s="746"/>
      <c r="LIB15" s="746"/>
      <c r="LIC15" s="746"/>
      <c r="LID15" s="746"/>
      <c r="LIE15" s="746"/>
      <c r="LIF15" s="746"/>
      <c r="LIG15" s="746"/>
      <c r="LIH15" s="746"/>
      <c r="LII15" s="746"/>
      <c r="LIJ15" s="746"/>
      <c r="LIK15" s="746"/>
      <c r="LIL15" s="746"/>
      <c r="LIM15" s="746"/>
      <c r="LIN15" s="746"/>
      <c r="LIO15" s="746"/>
      <c r="LIP15" s="746"/>
      <c r="LIQ15" s="746"/>
      <c r="LIR15" s="746"/>
      <c r="LIS15" s="746"/>
      <c r="LIT15" s="746"/>
      <c r="LIU15" s="746"/>
      <c r="LIV15" s="746"/>
      <c r="LIW15" s="746"/>
      <c r="LIX15" s="746"/>
      <c r="LIY15" s="746"/>
      <c r="LIZ15" s="746"/>
      <c r="LJA15" s="746"/>
      <c r="LJB15" s="746"/>
      <c r="LJC15" s="746"/>
      <c r="LJD15" s="746"/>
      <c r="LJE15" s="746"/>
      <c r="LJF15" s="746"/>
      <c r="LJG15" s="746"/>
      <c r="LJH15" s="746"/>
      <c r="LJI15" s="746"/>
      <c r="LJJ15" s="746"/>
      <c r="LJK15" s="746"/>
      <c r="LJL15" s="746"/>
      <c r="LJM15" s="746"/>
      <c r="LJN15" s="746"/>
      <c r="LJO15" s="746"/>
      <c r="LJP15" s="746"/>
      <c r="LJQ15" s="746"/>
      <c r="LJR15" s="746"/>
      <c r="LJS15" s="746"/>
      <c r="LJT15" s="746"/>
      <c r="LJU15" s="746"/>
      <c r="LJV15" s="746"/>
      <c r="LJW15" s="746"/>
      <c r="LJX15" s="746"/>
      <c r="LJY15" s="746"/>
      <c r="LJZ15" s="746"/>
      <c r="LKA15" s="746"/>
      <c r="LKB15" s="746"/>
      <c r="LKC15" s="746"/>
      <c r="LKD15" s="746"/>
      <c r="LKE15" s="746"/>
      <c r="LKF15" s="746"/>
      <c r="LKG15" s="746"/>
      <c r="LKH15" s="746"/>
      <c r="LKI15" s="746"/>
      <c r="LKJ15" s="746"/>
      <c r="LKK15" s="746"/>
      <c r="LKL15" s="746"/>
      <c r="LKM15" s="746"/>
      <c r="LKN15" s="746"/>
      <c r="LKO15" s="746"/>
      <c r="LKP15" s="746"/>
      <c r="LKQ15" s="746"/>
      <c r="LKR15" s="746"/>
      <c r="LKS15" s="746"/>
      <c r="LKT15" s="746"/>
      <c r="LKU15" s="746"/>
      <c r="LKV15" s="746"/>
      <c r="LKW15" s="746"/>
      <c r="LKX15" s="746"/>
      <c r="LKY15" s="746"/>
      <c r="LKZ15" s="746"/>
      <c r="LLA15" s="746"/>
      <c r="LLB15" s="746"/>
      <c r="LLC15" s="746"/>
      <c r="LLD15" s="746"/>
      <c r="LLE15" s="746"/>
      <c r="LLF15" s="746"/>
      <c r="LLG15" s="746"/>
      <c r="LLH15" s="746"/>
      <c r="LLI15" s="746"/>
      <c r="LLJ15" s="746"/>
      <c r="LLK15" s="746"/>
      <c r="LLL15" s="746"/>
      <c r="LLM15" s="746"/>
      <c r="LLN15" s="746"/>
      <c r="LLO15" s="746"/>
      <c r="LLP15" s="746"/>
      <c r="LLQ15" s="746"/>
      <c r="LLR15" s="746"/>
      <c r="LLS15" s="746"/>
      <c r="LLT15" s="746"/>
      <c r="LLU15" s="746"/>
      <c r="LLV15" s="746"/>
      <c r="LLW15" s="746"/>
      <c r="LLX15" s="746"/>
      <c r="LLY15" s="746"/>
      <c r="LLZ15" s="746"/>
      <c r="LMA15" s="746"/>
      <c r="LMB15" s="746"/>
      <c r="LMC15" s="746"/>
      <c r="LMD15" s="746"/>
      <c r="LME15" s="746"/>
      <c r="LMF15" s="746"/>
      <c r="LMG15" s="746"/>
      <c r="LMH15" s="746"/>
      <c r="LMI15" s="746"/>
      <c r="LMJ15" s="746"/>
      <c r="LMK15" s="746"/>
      <c r="LML15" s="746"/>
      <c r="LMM15" s="746"/>
      <c r="LMN15" s="746"/>
      <c r="LMO15" s="746"/>
      <c r="LMP15" s="746"/>
      <c r="LMQ15" s="746"/>
      <c r="LMR15" s="746"/>
      <c r="LMS15" s="746"/>
      <c r="LMT15" s="746"/>
      <c r="LMU15" s="746"/>
      <c r="LMV15" s="746"/>
      <c r="LMW15" s="746"/>
      <c r="LMX15" s="746"/>
      <c r="LMY15" s="746"/>
      <c r="LMZ15" s="746"/>
      <c r="LNA15" s="746"/>
      <c r="LNB15" s="746"/>
      <c r="LNC15" s="746"/>
      <c r="LND15" s="746"/>
      <c r="LNE15" s="746"/>
      <c r="LNF15" s="746"/>
      <c r="LNG15" s="746"/>
      <c r="LNH15" s="746"/>
      <c r="LNI15" s="746"/>
      <c r="LNJ15" s="746"/>
      <c r="LNK15" s="746"/>
      <c r="LNL15" s="746"/>
      <c r="LNM15" s="746"/>
      <c r="LNN15" s="746"/>
      <c r="LNO15" s="746"/>
      <c r="LNP15" s="746"/>
      <c r="LNQ15" s="746"/>
      <c r="LNR15" s="746"/>
      <c r="LNS15" s="746"/>
      <c r="LNT15" s="746"/>
      <c r="LNU15" s="746"/>
      <c r="LNV15" s="746"/>
      <c r="LNW15" s="746"/>
      <c r="LNX15" s="746"/>
      <c r="LNY15" s="746"/>
      <c r="LNZ15" s="746"/>
      <c r="LOA15" s="746"/>
      <c r="LOB15" s="746"/>
      <c r="LOC15" s="746"/>
      <c r="LOD15" s="746"/>
      <c r="LOE15" s="746"/>
      <c r="LOF15" s="746"/>
      <c r="LOG15" s="746"/>
      <c r="LOH15" s="746"/>
      <c r="LOI15" s="746"/>
      <c r="LOJ15" s="746"/>
      <c r="LOK15" s="746"/>
      <c r="LOL15" s="746"/>
      <c r="LOM15" s="746"/>
      <c r="LON15" s="746"/>
      <c r="LOO15" s="746"/>
      <c r="LOP15" s="746"/>
      <c r="LOQ15" s="746"/>
      <c r="LOR15" s="746"/>
      <c r="LOS15" s="746"/>
      <c r="LOT15" s="746"/>
      <c r="LOU15" s="746"/>
      <c r="LOV15" s="746"/>
      <c r="LOW15" s="746"/>
      <c r="LOX15" s="746"/>
      <c r="LOY15" s="746"/>
      <c r="LOZ15" s="746"/>
      <c r="LPA15" s="746"/>
      <c r="LPB15" s="746"/>
      <c r="LPC15" s="746"/>
      <c r="LPD15" s="746"/>
      <c r="LPE15" s="746"/>
      <c r="LPF15" s="746"/>
      <c r="LPG15" s="746"/>
      <c r="LPH15" s="746"/>
      <c r="LPI15" s="746"/>
      <c r="LPJ15" s="746"/>
      <c r="LPK15" s="746"/>
      <c r="LPL15" s="746"/>
      <c r="LPM15" s="746"/>
      <c r="LPN15" s="746"/>
      <c r="LPO15" s="746"/>
      <c r="LPP15" s="746"/>
      <c r="LPQ15" s="746"/>
      <c r="LPR15" s="746"/>
      <c r="LPS15" s="746"/>
      <c r="LPT15" s="746"/>
      <c r="LPU15" s="746"/>
      <c r="LPV15" s="746"/>
      <c r="LPW15" s="746"/>
      <c r="LPX15" s="746"/>
      <c r="LPY15" s="746"/>
      <c r="LPZ15" s="746"/>
      <c r="LQA15" s="746"/>
      <c r="LQB15" s="746"/>
      <c r="LQC15" s="746"/>
      <c r="LQD15" s="746"/>
      <c r="LQE15" s="746"/>
      <c r="LQF15" s="746"/>
      <c r="LQG15" s="746"/>
      <c r="LQH15" s="746"/>
      <c r="LQI15" s="746"/>
      <c r="LQJ15" s="746"/>
      <c r="LQK15" s="746"/>
      <c r="LQL15" s="746"/>
      <c r="LQM15" s="746"/>
      <c r="LQN15" s="746"/>
      <c r="LQO15" s="746"/>
      <c r="LQP15" s="746"/>
      <c r="LQQ15" s="746"/>
      <c r="LQR15" s="746"/>
      <c r="LQS15" s="746"/>
      <c r="LQT15" s="746"/>
      <c r="LQU15" s="746"/>
      <c r="LQV15" s="746"/>
      <c r="LQW15" s="746"/>
      <c r="LQX15" s="746"/>
      <c r="LQY15" s="746"/>
      <c r="LQZ15" s="746"/>
      <c r="LRA15" s="746"/>
      <c r="LRB15" s="746"/>
      <c r="LRC15" s="746"/>
      <c r="LRD15" s="746"/>
      <c r="LRE15" s="746"/>
      <c r="LRF15" s="746"/>
      <c r="LRG15" s="746"/>
      <c r="LRH15" s="746"/>
      <c r="LRI15" s="746"/>
      <c r="LRJ15" s="746"/>
      <c r="LRK15" s="746"/>
      <c r="LRL15" s="746"/>
      <c r="LRM15" s="746"/>
      <c r="LRN15" s="746"/>
      <c r="LRO15" s="746"/>
      <c r="LRP15" s="746"/>
      <c r="LRQ15" s="746"/>
      <c r="LRR15" s="746"/>
      <c r="LRS15" s="746"/>
      <c r="LRT15" s="746"/>
      <c r="LRU15" s="746"/>
      <c r="LRV15" s="746"/>
      <c r="LRW15" s="746"/>
      <c r="LRX15" s="746"/>
      <c r="LRY15" s="746"/>
      <c r="LRZ15" s="746"/>
      <c r="LSA15" s="746"/>
      <c r="LSB15" s="746"/>
      <c r="LSC15" s="746"/>
      <c r="LSD15" s="746"/>
      <c r="LSE15" s="746"/>
      <c r="LSF15" s="746"/>
      <c r="LSG15" s="746"/>
      <c r="LSH15" s="746"/>
      <c r="LSI15" s="746"/>
      <c r="LSJ15" s="746"/>
      <c r="LSK15" s="746"/>
      <c r="LSL15" s="746"/>
      <c r="LSM15" s="746"/>
      <c r="LSN15" s="746"/>
      <c r="LSO15" s="746"/>
      <c r="LSP15" s="746"/>
      <c r="LSQ15" s="746"/>
      <c r="LSR15" s="746"/>
      <c r="LSS15" s="746"/>
      <c r="LST15" s="746"/>
      <c r="LSU15" s="746"/>
      <c r="LSV15" s="746"/>
      <c r="LSW15" s="746"/>
      <c r="LSX15" s="746"/>
      <c r="LSY15" s="746"/>
      <c r="LSZ15" s="746"/>
      <c r="LTA15" s="746"/>
      <c r="LTB15" s="746"/>
      <c r="LTC15" s="746"/>
      <c r="LTD15" s="746"/>
      <c r="LTE15" s="746"/>
      <c r="LTF15" s="746"/>
      <c r="LTG15" s="746"/>
      <c r="LTH15" s="746"/>
      <c r="LTI15" s="746"/>
      <c r="LTJ15" s="746"/>
      <c r="LTK15" s="746"/>
      <c r="LTL15" s="746"/>
      <c r="LTM15" s="746"/>
      <c r="LTN15" s="746"/>
      <c r="LTO15" s="746"/>
      <c r="LTP15" s="746"/>
      <c r="LTQ15" s="746"/>
      <c r="LTR15" s="746"/>
      <c r="LTS15" s="746"/>
      <c r="LTT15" s="746"/>
      <c r="LTU15" s="746"/>
      <c r="LTV15" s="746"/>
      <c r="LTW15" s="746"/>
      <c r="LTX15" s="746"/>
      <c r="LTY15" s="746"/>
      <c r="LTZ15" s="746"/>
      <c r="LUA15" s="746"/>
      <c r="LUB15" s="746"/>
      <c r="LUC15" s="746"/>
      <c r="LUD15" s="746"/>
      <c r="LUE15" s="746"/>
      <c r="LUF15" s="746"/>
      <c r="LUG15" s="746"/>
      <c r="LUH15" s="746"/>
      <c r="LUI15" s="746"/>
      <c r="LUJ15" s="746"/>
      <c r="LUK15" s="746"/>
      <c r="LUL15" s="746"/>
      <c r="LUM15" s="746"/>
      <c r="LUN15" s="746"/>
      <c r="LUO15" s="746"/>
      <c r="LUP15" s="746"/>
      <c r="LUQ15" s="746"/>
      <c r="LUR15" s="746"/>
      <c r="LUS15" s="746"/>
      <c r="LUT15" s="746"/>
      <c r="LUU15" s="746"/>
      <c r="LUV15" s="746"/>
      <c r="LUW15" s="746"/>
      <c r="LUX15" s="746"/>
      <c r="LUY15" s="746"/>
      <c r="LUZ15" s="746"/>
      <c r="LVA15" s="746"/>
      <c r="LVB15" s="746"/>
      <c r="LVC15" s="746"/>
      <c r="LVD15" s="746"/>
      <c r="LVE15" s="746"/>
      <c r="LVF15" s="746"/>
      <c r="LVG15" s="746"/>
      <c r="LVH15" s="746"/>
      <c r="LVI15" s="746"/>
      <c r="LVJ15" s="746"/>
      <c r="LVK15" s="746"/>
      <c r="LVL15" s="746"/>
      <c r="LVM15" s="746"/>
      <c r="LVN15" s="746"/>
      <c r="LVO15" s="746"/>
      <c r="LVP15" s="746"/>
      <c r="LVQ15" s="746"/>
      <c r="LVR15" s="746"/>
      <c r="LVS15" s="746"/>
      <c r="LVT15" s="746"/>
      <c r="LVU15" s="746"/>
      <c r="LVV15" s="746"/>
      <c r="LVW15" s="746"/>
      <c r="LVX15" s="746"/>
      <c r="LVY15" s="746"/>
      <c r="LVZ15" s="746"/>
      <c r="LWA15" s="746"/>
      <c r="LWB15" s="746"/>
      <c r="LWC15" s="746"/>
      <c r="LWD15" s="746"/>
      <c r="LWE15" s="746"/>
      <c r="LWF15" s="746"/>
      <c r="LWG15" s="746"/>
      <c r="LWH15" s="746"/>
      <c r="LWI15" s="746"/>
      <c r="LWJ15" s="746"/>
      <c r="LWK15" s="746"/>
      <c r="LWL15" s="746"/>
      <c r="LWM15" s="746"/>
      <c r="LWN15" s="746"/>
      <c r="LWO15" s="746"/>
      <c r="LWP15" s="746"/>
      <c r="LWQ15" s="746"/>
      <c r="LWR15" s="746"/>
      <c r="LWS15" s="746"/>
      <c r="LWT15" s="746"/>
      <c r="LWU15" s="746"/>
      <c r="LWV15" s="746"/>
      <c r="LWW15" s="746"/>
      <c r="LWX15" s="746"/>
      <c r="LWY15" s="746"/>
      <c r="LWZ15" s="746"/>
      <c r="LXA15" s="746"/>
      <c r="LXB15" s="746"/>
      <c r="LXC15" s="746"/>
      <c r="LXD15" s="746"/>
      <c r="LXE15" s="746"/>
      <c r="LXF15" s="746"/>
      <c r="LXG15" s="746"/>
      <c r="LXH15" s="746"/>
      <c r="LXI15" s="746"/>
      <c r="LXJ15" s="746"/>
      <c r="LXK15" s="746"/>
      <c r="LXL15" s="746"/>
      <c r="LXM15" s="746"/>
      <c r="LXN15" s="746"/>
      <c r="LXO15" s="746"/>
      <c r="LXP15" s="746"/>
      <c r="LXQ15" s="746"/>
      <c r="LXR15" s="746"/>
      <c r="LXS15" s="746"/>
      <c r="LXT15" s="746"/>
      <c r="LXU15" s="746"/>
      <c r="LXV15" s="746"/>
      <c r="LXW15" s="746"/>
      <c r="LXX15" s="746"/>
      <c r="LXY15" s="746"/>
      <c r="LXZ15" s="746"/>
      <c r="LYA15" s="746"/>
      <c r="LYB15" s="746"/>
      <c r="LYC15" s="746"/>
      <c r="LYD15" s="746"/>
      <c r="LYE15" s="746"/>
      <c r="LYF15" s="746"/>
      <c r="LYG15" s="746"/>
      <c r="LYH15" s="746"/>
      <c r="LYI15" s="746"/>
      <c r="LYJ15" s="746"/>
      <c r="LYK15" s="746"/>
      <c r="LYL15" s="746"/>
      <c r="LYM15" s="746"/>
      <c r="LYN15" s="746"/>
      <c r="LYO15" s="746"/>
      <c r="LYP15" s="746"/>
      <c r="LYQ15" s="746"/>
      <c r="LYR15" s="746"/>
      <c r="LYS15" s="746"/>
      <c r="LYT15" s="746"/>
      <c r="LYU15" s="746"/>
      <c r="LYV15" s="746"/>
      <c r="LYW15" s="746"/>
      <c r="LYX15" s="746"/>
      <c r="LYY15" s="746"/>
      <c r="LYZ15" s="746"/>
      <c r="LZA15" s="746"/>
      <c r="LZB15" s="746"/>
      <c r="LZC15" s="746"/>
      <c r="LZD15" s="746"/>
      <c r="LZE15" s="746"/>
      <c r="LZF15" s="746"/>
      <c r="LZG15" s="746"/>
      <c r="LZH15" s="746"/>
      <c r="LZI15" s="746"/>
      <c r="LZJ15" s="746"/>
      <c r="LZK15" s="746"/>
      <c r="LZL15" s="746"/>
      <c r="LZM15" s="746"/>
      <c r="LZN15" s="746"/>
      <c r="LZO15" s="746"/>
      <c r="LZP15" s="746"/>
      <c r="LZQ15" s="746"/>
      <c r="LZR15" s="746"/>
      <c r="LZS15" s="746"/>
      <c r="LZT15" s="746"/>
      <c r="LZU15" s="746"/>
      <c r="LZV15" s="746"/>
      <c r="LZW15" s="746"/>
      <c r="LZX15" s="746"/>
      <c r="LZY15" s="746"/>
      <c r="LZZ15" s="746"/>
      <c r="MAA15" s="746"/>
      <c r="MAB15" s="746"/>
      <c r="MAC15" s="746"/>
      <c r="MAD15" s="746"/>
      <c r="MAE15" s="746"/>
      <c r="MAF15" s="746"/>
      <c r="MAG15" s="746"/>
      <c r="MAH15" s="746"/>
      <c r="MAI15" s="746"/>
      <c r="MAJ15" s="746"/>
      <c r="MAK15" s="746"/>
      <c r="MAL15" s="746"/>
      <c r="MAM15" s="746"/>
      <c r="MAN15" s="746"/>
      <c r="MAO15" s="746"/>
      <c r="MAP15" s="746"/>
      <c r="MAQ15" s="746"/>
      <c r="MAR15" s="746"/>
      <c r="MAS15" s="746"/>
      <c r="MAT15" s="746"/>
      <c r="MAU15" s="746"/>
      <c r="MAV15" s="746"/>
      <c r="MAW15" s="746"/>
      <c r="MAX15" s="746"/>
      <c r="MAY15" s="746"/>
      <c r="MAZ15" s="746"/>
      <c r="MBA15" s="746"/>
      <c r="MBB15" s="746"/>
      <c r="MBC15" s="746"/>
      <c r="MBD15" s="746"/>
      <c r="MBE15" s="746"/>
      <c r="MBF15" s="746"/>
      <c r="MBG15" s="746"/>
      <c r="MBH15" s="746"/>
      <c r="MBI15" s="746"/>
      <c r="MBJ15" s="746"/>
      <c r="MBK15" s="746"/>
      <c r="MBL15" s="746"/>
      <c r="MBM15" s="746"/>
      <c r="MBN15" s="746"/>
      <c r="MBO15" s="746"/>
      <c r="MBP15" s="746"/>
      <c r="MBQ15" s="746"/>
      <c r="MBR15" s="746"/>
      <c r="MBS15" s="746"/>
      <c r="MBT15" s="746"/>
      <c r="MBU15" s="746"/>
      <c r="MBV15" s="746"/>
      <c r="MBW15" s="746"/>
      <c r="MBX15" s="746"/>
      <c r="MBY15" s="746"/>
      <c r="MBZ15" s="746"/>
      <c r="MCA15" s="746"/>
      <c r="MCB15" s="746"/>
      <c r="MCC15" s="746"/>
      <c r="MCD15" s="746"/>
      <c r="MCE15" s="746"/>
      <c r="MCF15" s="746"/>
      <c r="MCG15" s="746"/>
      <c r="MCH15" s="746"/>
      <c r="MCI15" s="746"/>
      <c r="MCJ15" s="746"/>
      <c r="MCK15" s="746"/>
      <c r="MCL15" s="746"/>
      <c r="MCM15" s="746"/>
      <c r="MCN15" s="746"/>
      <c r="MCO15" s="746"/>
      <c r="MCP15" s="746"/>
      <c r="MCQ15" s="746"/>
      <c r="MCR15" s="746"/>
      <c r="MCS15" s="746"/>
      <c r="MCT15" s="746"/>
      <c r="MCU15" s="746"/>
      <c r="MCV15" s="746"/>
      <c r="MCW15" s="746"/>
      <c r="MCX15" s="746"/>
      <c r="MCY15" s="746"/>
      <c r="MCZ15" s="746"/>
      <c r="MDA15" s="746"/>
      <c r="MDB15" s="746"/>
      <c r="MDC15" s="746"/>
      <c r="MDD15" s="746"/>
      <c r="MDE15" s="746"/>
      <c r="MDF15" s="746"/>
      <c r="MDG15" s="746"/>
      <c r="MDH15" s="746"/>
      <c r="MDI15" s="746"/>
      <c r="MDJ15" s="746"/>
      <c r="MDK15" s="746"/>
      <c r="MDL15" s="746"/>
      <c r="MDM15" s="746"/>
      <c r="MDN15" s="746"/>
      <c r="MDO15" s="746"/>
      <c r="MDP15" s="746"/>
      <c r="MDQ15" s="746"/>
      <c r="MDR15" s="746"/>
      <c r="MDS15" s="746"/>
      <c r="MDT15" s="746"/>
      <c r="MDU15" s="746"/>
      <c r="MDV15" s="746"/>
      <c r="MDW15" s="746"/>
      <c r="MDX15" s="746"/>
      <c r="MDY15" s="746"/>
      <c r="MDZ15" s="746"/>
      <c r="MEA15" s="746"/>
      <c r="MEB15" s="746"/>
      <c r="MEC15" s="746"/>
      <c r="MED15" s="746"/>
      <c r="MEE15" s="746"/>
      <c r="MEF15" s="746"/>
      <c r="MEG15" s="746"/>
      <c r="MEH15" s="746"/>
      <c r="MEI15" s="746"/>
      <c r="MEJ15" s="746"/>
      <c r="MEK15" s="746"/>
      <c r="MEL15" s="746"/>
      <c r="MEM15" s="746"/>
      <c r="MEN15" s="746"/>
      <c r="MEO15" s="746"/>
      <c r="MEP15" s="746"/>
      <c r="MEQ15" s="746"/>
      <c r="MER15" s="746"/>
      <c r="MES15" s="746"/>
      <c r="MET15" s="746"/>
      <c r="MEU15" s="746"/>
      <c r="MEV15" s="746"/>
      <c r="MEW15" s="746"/>
      <c r="MEX15" s="746"/>
      <c r="MEY15" s="746"/>
      <c r="MEZ15" s="746"/>
      <c r="MFA15" s="746"/>
      <c r="MFB15" s="746"/>
      <c r="MFC15" s="746"/>
      <c r="MFD15" s="746"/>
      <c r="MFE15" s="746"/>
      <c r="MFF15" s="746"/>
      <c r="MFG15" s="746"/>
      <c r="MFH15" s="746"/>
      <c r="MFI15" s="746"/>
      <c r="MFJ15" s="746"/>
      <c r="MFK15" s="746"/>
      <c r="MFL15" s="746"/>
      <c r="MFM15" s="746"/>
      <c r="MFN15" s="746"/>
      <c r="MFO15" s="746"/>
      <c r="MFP15" s="746"/>
      <c r="MFQ15" s="746"/>
      <c r="MFR15" s="746"/>
      <c r="MFS15" s="746"/>
      <c r="MFT15" s="746"/>
      <c r="MFU15" s="746"/>
      <c r="MFV15" s="746"/>
      <c r="MFW15" s="746"/>
      <c r="MFX15" s="746"/>
      <c r="MFY15" s="746"/>
      <c r="MFZ15" s="746"/>
      <c r="MGA15" s="746"/>
      <c r="MGB15" s="746"/>
      <c r="MGC15" s="746"/>
      <c r="MGD15" s="746"/>
      <c r="MGE15" s="746"/>
      <c r="MGF15" s="746"/>
      <c r="MGG15" s="746"/>
      <c r="MGH15" s="746"/>
      <c r="MGI15" s="746"/>
      <c r="MGJ15" s="746"/>
      <c r="MGK15" s="746"/>
      <c r="MGL15" s="746"/>
      <c r="MGM15" s="746"/>
      <c r="MGN15" s="746"/>
      <c r="MGO15" s="746"/>
      <c r="MGP15" s="746"/>
      <c r="MGQ15" s="746"/>
      <c r="MGR15" s="746"/>
      <c r="MGS15" s="746"/>
      <c r="MGT15" s="746"/>
      <c r="MGU15" s="746"/>
      <c r="MGV15" s="746"/>
      <c r="MGW15" s="746"/>
      <c r="MGX15" s="746"/>
      <c r="MGY15" s="746"/>
      <c r="MGZ15" s="746"/>
      <c r="MHA15" s="746"/>
      <c r="MHB15" s="746"/>
      <c r="MHC15" s="746"/>
      <c r="MHD15" s="746"/>
      <c r="MHE15" s="746"/>
      <c r="MHF15" s="746"/>
      <c r="MHG15" s="746"/>
      <c r="MHH15" s="746"/>
      <c r="MHI15" s="746"/>
      <c r="MHJ15" s="746"/>
      <c r="MHK15" s="746"/>
      <c r="MHL15" s="746"/>
      <c r="MHM15" s="746"/>
      <c r="MHN15" s="746"/>
      <c r="MHO15" s="746"/>
      <c r="MHP15" s="746"/>
      <c r="MHQ15" s="746"/>
      <c r="MHR15" s="746"/>
      <c r="MHS15" s="746"/>
      <c r="MHT15" s="746"/>
      <c r="MHU15" s="746"/>
      <c r="MHV15" s="746"/>
      <c r="MHW15" s="746"/>
      <c r="MHX15" s="746"/>
      <c r="MHY15" s="746"/>
      <c r="MHZ15" s="746"/>
      <c r="MIA15" s="746"/>
      <c r="MIB15" s="746"/>
      <c r="MIC15" s="746"/>
      <c r="MID15" s="746"/>
      <c r="MIE15" s="746"/>
      <c r="MIF15" s="746"/>
      <c r="MIG15" s="746"/>
      <c r="MIH15" s="746"/>
      <c r="MII15" s="746"/>
      <c r="MIJ15" s="746"/>
      <c r="MIK15" s="746"/>
      <c r="MIL15" s="746"/>
      <c r="MIM15" s="746"/>
      <c r="MIN15" s="746"/>
      <c r="MIO15" s="746"/>
      <c r="MIP15" s="746"/>
      <c r="MIQ15" s="746"/>
      <c r="MIR15" s="746"/>
      <c r="MIS15" s="746"/>
      <c r="MIT15" s="746"/>
      <c r="MIU15" s="746"/>
      <c r="MIV15" s="746"/>
      <c r="MIW15" s="746"/>
      <c r="MIX15" s="746"/>
      <c r="MIY15" s="746"/>
      <c r="MIZ15" s="746"/>
      <c r="MJA15" s="746"/>
      <c r="MJB15" s="746"/>
      <c r="MJC15" s="746"/>
      <c r="MJD15" s="746"/>
      <c r="MJE15" s="746"/>
      <c r="MJF15" s="746"/>
      <c r="MJG15" s="746"/>
      <c r="MJH15" s="746"/>
      <c r="MJI15" s="746"/>
      <c r="MJJ15" s="746"/>
      <c r="MJK15" s="746"/>
      <c r="MJL15" s="746"/>
      <c r="MJM15" s="746"/>
      <c r="MJN15" s="746"/>
      <c r="MJO15" s="746"/>
      <c r="MJP15" s="746"/>
      <c r="MJQ15" s="746"/>
      <c r="MJR15" s="746"/>
      <c r="MJS15" s="746"/>
      <c r="MJT15" s="746"/>
      <c r="MJU15" s="746"/>
      <c r="MJV15" s="746"/>
      <c r="MJW15" s="746"/>
      <c r="MJX15" s="746"/>
      <c r="MJY15" s="746"/>
      <c r="MJZ15" s="746"/>
      <c r="MKA15" s="746"/>
      <c r="MKB15" s="746"/>
      <c r="MKC15" s="746"/>
      <c r="MKD15" s="746"/>
      <c r="MKE15" s="746"/>
      <c r="MKF15" s="746"/>
      <c r="MKG15" s="746"/>
      <c r="MKH15" s="746"/>
      <c r="MKI15" s="746"/>
      <c r="MKJ15" s="746"/>
      <c r="MKK15" s="746"/>
      <c r="MKL15" s="746"/>
      <c r="MKM15" s="746"/>
      <c r="MKN15" s="746"/>
      <c r="MKO15" s="746"/>
      <c r="MKP15" s="746"/>
      <c r="MKQ15" s="746"/>
      <c r="MKR15" s="746"/>
      <c r="MKS15" s="746"/>
      <c r="MKT15" s="746"/>
      <c r="MKU15" s="746"/>
      <c r="MKV15" s="746"/>
      <c r="MKW15" s="746"/>
      <c r="MKX15" s="746"/>
      <c r="MKY15" s="746"/>
      <c r="MKZ15" s="746"/>
      <c r="MLA15" s="746"/>
      <c r="MLB15" s="746"/>
      <c r="MLC15" s="746"/>
      <c r="MLD15" s="746"/>
      <c r="MLE15" s="746"/>
      <c r="MLF15" s="746"/>
      <c r="MLG15" s="746"/>
      <c r="MLH15" s="746"/>
      <c r="MLI15" s="746"/>
      <c r="MLJ15" s="746"/>
      <c r="MLK15" s="746"/>
      <c r="MLL15" s="746"/>
      <c r="MLM15" s="746"/>
      <c r="MLN15" s="746"/>
      <c r="MLO15" s="746"/>
      <c r="MLP15" s="746"/>
      <c r="MLQ15" s="746"/>
      <c r="MLR15" s="746"/>
      <c r="MLS15" s="746"/>
      <c r="MLT15" s="746"/>
      <c r="MLU15" s="746"/>
      <c r="MLV15" s="746"/>
      <c r="MLW15" s="746"/>
      <c r="MLX15" s="746"/>
      <c r="MLY15" s="746"/>
      <c r="MLZ15" s="746"/>
      <c r="MMA15" s="746"/>
      <c r="MMB15" s="746"/>
      <c r="MMC15" s="746"/>
      <c r="MMD15" s="746"/>
      <c r="MME15" s="746"/>
      <c r="MMF15" s="746"/>
      <c r="MMG15" s="746"/>
      <c r="MMH15" s="746"/>
      <c r="MMI15" s="746"/>
      <c r="MMJ15" s="746"/>
      <c r="MMK15" s="746"/>
      <c r="MML15" s="746"/>
      <c r="MMM15" s="746"/>
      <c r="MMN15" s="746"/>
      <c r="MMO15" s="746"/>
      <c r="MMP15" s="746"/>
      <c r="MMQ15" s="746"/>
      <c r="MMR15" s="746"/>
      <c r="MMS15" s="746"/>
      <c r="MMT15" s="746"/>
      <c r="MMU15" s="746"/>
      <c r="MMV15" s="746"/>
      <c r="MMW15" s="746"/>
      <c r="MMX15" s="746"/>
      <c r="MMY15" s="746"/>
      <c r="MMZ15" s="746"/>
      <c r="MNA15" s="746"/>
      <c r="MNB15" s="746"/>
      <c r="MNC15" s="746"/>
      <c r="MND15" s="746"/>
      <c r="MNE15" s="746"/>
      <c r="MNF15" s="746"/>
      <c r="MNG15" s="746"/>
      <c r="MNH15" s="746"/>
      <c r="MNI15" s="746"/>
      <c r="MNJ15" s="746"/>
      <c r="MNK15" s="746"/>
      <c r="MNL15" s="746"/>
      <c r="MNM15" s="746"/>
      <c r="MNN15" s="746"/>
      <c r="MNO15" s="746"/>
      <c r="MNP15" s="746"/>
      <c r="MNQ15" s="746"/>
      <c r="MNR15" s="746"/>
      <c r="MNS15" s="746"/>
      <c r="MNT15" s="746"/>
      <c r="MNU15" s="746"/>
      <c r="MNV15" s="746"/>
      <c r="MNW15" s="746"/>
      <c r="MNX15" s="746"/>
      <c r="MNY15" s="746"/>
      <c r="MNZ15" s="746"/>
      <c r="MOA15" s="746"/>
      <c r="MOB15" s="746"/>
      <c r="MOC15" s="746"/>
      <c r="MOD15" s="746"/>
      <c r="MOE15" s="746"/>
      <c r="MOF15" s="746"/>
      <c r="MOG15" s="746"/>
      <c r="MOH15" s="746"/>
      <c r="MOI15" s="746"/>
      <c r="MOJ15" s="746"/>
      <c r="MOK15" s="746"/>
      <c r="MOL15" s="746"/>
      <c r="MOM15" s="746"/>
      <c r="MON15" s="746"/>
      <c r="MOO15" s="746"/>
      <c r="MOP15" s="746"/>
      <c r="MOQ15" s="746"/>
      <c r="MOR15" s="746"/>
      <c r="MOS15" s="746"/>
      <c r="MOT15" s="746"/>
      <c r="MOU15" s="746"/>
      <c r="MOV15" s="746"/>
      <c r="MOW15" s="746"/>
      <c r="MOX15" s="746"/>
      <c r="MOY15" s="746"/>
      <c r="MOZ15" s="746"/>
      <c r="MPA15" s="746"/>
      <c r="MPB15" s="746"/>
      <c r="MPC15" s="746"/>
      <c r="MPD15" s="746"/>
      <c r="MPE15" s="746"/>
      <c r="MPF15" s="746"/>
      <c r="MPG15" s="746"/>
      <c r="MPH15" s="746"/>
      <c r="MPI15" s="746"/>
      <c r="MPJ15" s="746"/>
      <c r="MPK15" s="746"/>
      <c r="MPL15" s="746"/>
      <c r="MPM15" s="746"/>
      <c r="MPN15" s="746"/>
      <c r="MPO15" s="746"/>
      <c r="MPP15" s="746"/>
      <c r="MPQ15" s="746"/>
      <c r="MPR15" s="746"/>
      <c r="MPS15" s="746"/>
      <c r="MPT15" s="746"/>
      <c r="MPU15" s="746"/>
      <c r="MPV15" s="746"/>
      <c r="MPW15" s="746"/>
      <c r="MPX15" s="746"/>
      <c r="MPY15" s="746"/>
      <c r="MPZ15" s="746"/>
      <c r="MQA15" s="746"/>
      <c r="MQB15" s="746"/>
      <c r="MQC15" s="746"/>
      <c r="MQD15" s="746"/>
      <c r="MQE15" s="746"/>
      <c r="MQF15" s="746"/>
      <c r="MQG15" s="746"/>
      <c r="MQH15" s="746"/>
      <c r="MQI15" s="746"/>
      <c r="MQJ15" s="746"/>
      <c r="MQK15" s="746"/>
      <c r="MQL15" s="746"/>
      <c r="MQM15" s="746"/>
      <c r="MQN15" s="746"/>
      <c r="MQO15" s="746"/>
      <c r="MQP15" s="746"/>
      <c r="MQQ15" s="746"/>
      <c r="MQR15" s="746"/>
      <c r="MQS15" s="746"/>
      <c r="MQT15" s="746"/>
      <c r="MQU15" s="746"/>
      <c r="MQV15" s="746"/>
      <c r="MQW15" s="746"/>
      <c r="MQX15" s="746"/>
      <c r="MQY15" s="746"/>
      <c r="MQZ15" s="746"/>
      <c r="MRA15" s="746"/>
      <c r="MRB15" s="746"/>
      <c r="MRC15" s="746"/>
      <c r="MRD15" s="746"/>
      <c r="MRE15" s="746"/>
      <c r="MRF15" s="746"/>
      <c r="MRG15" s="746"/>
      <c r="MRH15" s="746"/>
      <c r="MRI15" s="746"/>
      <c r="MRJ15" s="746"/>
      <c r="MRK15" s="746"/>
      <c r="MRL15" s="746"/>
      <c r="MRM15" s="746"/>
      <c r="MRN15" s="746"/>
      <c r="MRO15" s="746"/>
      <c r="MRP15" s="746"/>
      <c r="MRQ15" s="746"/>
      <c r="MRR15" s="746"/>
      <c r="MRS15" s="746"/>
      <c r="MRT15" s="746"/>
      <c r="MRU15" s="746"/>
      <c r="MRV15" s="746"/>
      <c r="MRW15" s="746"/>
      <c r="MRX15" s="746"/>
      <c r="MRY15" s="746"/>
      <c r="MRZ15" s="746"/>
      <c r="MSA15" s="746"/>
      <c r="MSB15" s="746"/>
      <c r="MSC15" s="746"/>
      <c r="MSD15" s="746"/>
      <c r="MSE15" s="746"/>
      <c r="MSF15" s="746"/>
      <c r="MSG15" s="746"/>
      <c r="MSH15" s="746"/>
      <c r="MSI15" s="746"/>
      <c r="MSJ15" s="746"/>
      <c r="MSK15" s="746"/>
      <c r="MSL15" s="746"/>
      <c r="MSM15" s="746"/>
      <c r="MSN15" s="746"/>
      <c r="MSO15" s="746"/>
      <c r="MSP15" s="746"/>
      <c r="MSQ15" s="746"/>
      <c r="MSR15" s="746"/>
      <c r="MSS15" s="746"/>
      <c r="MST15" s="746"/>
      <c r="MSU15" s="746"/>
      <c r="MSV15" s="746"/>
      <c r="MSW15" s="746"/>
      <c r="MSX15" s="746"/>
      <c r="MSY15" s="746"/>
      <c r="MSZ15" s="746"/>
      <c r="MTA15" s="746"/>
      <c r="MTB15" s="746"/>
      <c r="MTC15" s="746"/>
      <c r="MTD15" s="746"/>
      <c r="MTE15" s="746"/>
      <c r="MTF15" s="746"/>
      <c r="MTG15" s="746"/>
      <c r="MTH15" s="746"/>
      <c r="MTI15" s="746"/>
      <c r="MTJ15" s="746"/>
      <c r="MTK15" s="746"/>
      <c r="MTL15" s="746"/>
      <c r="MTM15" s="746"/>
      <c r="MTN15" s="746"/>
      <c r="MTO15" s="746"/>
      <c r="MTP15" s="746"/>
      <c r="MTQ15" s="746"/>
      <c r="MTR15" s="746"/>
      <c r="MTS15" s="746"/>
      <c r="MTT15" s="746"/>
      <c r="MTU15" s="746"/>
      <c r="MTV15" s="746"/>
      <c r="MTW15" s="746"/>
      <c r="MTX15" s="746"/>
      <c r="MTY15" s="746"/>
      <c r="MTZ15" s="746"/>
      <c r="MUA15" s="746"/>
      <c r="MUB15" s="746"/>
      <c r="MUC15" s="746"/>
      <c r="MUD15" s="746"/>
      <c r="MUE15" s="746"/>
      <c r="MUF15" s="746"/>
      <c r="MUG15" s="746"/>
      <c r="MUH15" s="746"/>
      <c r="MUI15" s="746"/>
      <c r="MUJ15" s="746"/>
      <c r="MUK15" s="746"/>
      <c r="MUL15" s="746"/>
      <c r="MUM15" s="746"/>
      <c r="MUN15" s="746"/>
      <c r="MUO15" s="746"/>
      <c r="MUP15" s="746"/>
      <c r="MUQ15" s="746"/>
      <c r="MUR15" s="746"/>
      <c r="MUS15" s="746"/>
      <c r="MUT15" s="746"/>
      <c r="MUU15" s="746"/>
      <c r="MUV15" s="746"/>
      <c r="MUW15" s="746"/>
      <c r="MUX15" s="746"/>
      <c r="MUY15" s="746"/>
      <c r="MUZ15" s="746"/>
      <c r="MVA15" s="746"/>
      <c r="MVB15" s="746"/>
      <c r="MVC15" s="746"/>
      <c r="MVD15" s="746"/>
      <c r="MVE15" s="746"/>
      <c r="MVF15" s="746"/>
      <c r="MVG15" s="746"/>
      <c r="MVH15" s="746"/>
      <c r="MVI15" s="746"/>
      <c r="MVJ15" s="746"/>
      <c r="MVK15" s="746"/>
      <c r="MVL15" s="746"/>
      <c r="MVM15" s="746"/>
      <c r="MVN15" s="746"/>
      <c r="MVO15" s="746"/>
      <c r="MVP15" s="746"/>
      <c r="MVQ15" s="746"/>
      <c r="MVR15" s="746"/>
      <c r="MVS15" s="746"/>
      <c r="MVT15" s="746"/>
      <c r="MVU15" s="746"/>
      <c r="MVV15" s="746"/>
      <c r="MVW15" s="746"/>
      <c r="MVX15" s="746"/>
      <c r="MVY15" s="746"/>
      <c r="MVZ15" s="746"/>
      <c r="MWA15" s="746"/>
      <c r="MWB15" s="746"/>
      <c r="MWC15" s="746"/>
      <c r="MWD15" s="746"/>
      <c r="MWE15" s="746"/>
      <c r="MWF15" s="746"/>
      <c r="MWG15" s="746"/>
      <c r="MWH15" s="746"/>
      <c r="MWI15" s="746"/>
      <c r="MWJ15" s="746"/>
      <c r="MWK15" s="746"/>
      <c r="MWL15" s="746"/>
      <c r="MWM15" s="746"/>
      <c r="MWN15" s="746"/>
      <c r="MWO15" s="746"/>
      <c r="MWP15" s="746"/>
      <c r="MWQ15" s="746"/>
      <c r="MWR15" s="746"/>
      <c r="MWS15" s="746"/>
      <c r="MWT15" s="746"/>
      <c r="MWU15" s="746"/>
      <c r="MWV15" s="746"/>
      <c r="MWW15" s="746"/>
      <c r="MWX15" s="746"/>
      <c r="MWY15" s="746"/>
      <c r="MWZ15" s="746"/>
      <c r="MXA15" s="746"/>
      <c r="MXB15" s="746"/>
      <c r="MXC15" s="746"/>
      <c r="MXD15" s="746"/>
      <c r="MXE15" s="746"/>
      <c r="MXF15" s="746"/>
      <c r="MXG15" s="746"/>
      <c r="MXH15" s="746"/>
      <c r="MXI15" s="746"/>
      <c r="MXJ15" s="746"/>
      <c r="MXK15" s="746"/>
      <c r="MXL15" s="746"/>
      <c r="MXM15" s="746"/>
      <c r="MXN15" s="746"/>
      <c r="MXO15" s="746"/>
      <c r="MXP15" s="746"/>
      <c r="MXQ15" s="746"/>
      <c r="MXR15" s="746"/>
      <c r="MXS15" s="746"/>
      <c r="MXT15" s="746"/>
      <c r="MXU15" s="746"/>
      <c r="MXV15" s="746"/>
      <c r="MXW15" s="746"/>
      <c r="MXX15" s="746"/>
      <c r="MXY15" s="746"/>
      <c r="MXZ15" s="746"/>
      <c r="MYA15" s="746"/>
      <c r="MYB15" s="746"/>
      <c r="MYC15" s="746"/>
      <c r="MYD15" s="746"/>
      <c r="MYE15" s="746"/>
      <c r="MYF15" s="746"/>
      <c r="MYG15" s="746"/>
      <c r="MYH15" s="746"/>
      <c r="MYI15" s="746"/>
      <c r="MYJ15" s="746"/>
      <c r="MYK15" s="746"/>
      <c r="MYL15" s="746"/>
      <c r="MYM15" s="746"/>
      <c r="MYN15" s="746"/>
      <c r="MYO15" s="746"/>
      <c r="MYP15" s="746"/>
      <c r="MYQ15" s="746"/>
      <c r="MYR15" s="746"/>
      <c r="MYS15" s="746"/>
      <c r="MYT15" s="746"/>
      <c r="MYU15" s="746"/>
      <c r="MYV15" s="746"/>
      <c r="MYW15" s="746"/>
      <c r="MYX15" s="746"/>
      <c r="MYY15" s="746"/>
      <c r="MYZ15" s="746"/>
      <c r="MZA15" s="746"/>
      <c r="MZB15" s="746"/>
      <c r="MZC15" s="746"/>
      <c r="MZD15" s="746"/>
      <c r="MZE15" s="746"/>
      <c r="MZF15" s="746"/>
      <c r="MZG15" s="746"/>
      <c r="MZH15" s="746"/>
      <c r="MZI15" s="746"/>
      <c r="MZJ15" s="746"/>
      <c r="MZK15" s="746"/>
      <c r="MZL15" s="746"/>
      <c r="MZM15" s="746"/>
      <c r="MZN15" s="746"/>
      <c r="MZO15" s="746"/>
      <c r="MZP15" s="746"/>
      <c r="MZQ15" s="746"/>
      <c r="MZR15" s="746"/>
      <c r="MZS15" s="746"/>
      <c r="MZT15" s="746"/>
      <c r="MZU15" s="746"/>
      <c r="MZV15" s="746"/>
      <c r="MZW15" s="746"/>
      <c r="MZX15" s="746"/>
      <c r="MZY15" s="746"/>
      <c r="MZZ15" s="746"/>
      <c r="NAA15" s="746"/>
      <c r="NAB15" s="746"/>
      <c r="NAC15" s="746"/>
      <c r="NAD15" s="746"/>
      <c r="NAE15" s="746"/>
      <c r="NAF15" s="746"/>
      <c r="NAG15" s="746"/>
      <c r="NAH15" s="746"/>
      <c r="NAI15" s="746"/>
      <c r="NAJ15" s="746"/>
      <c r="NAK15" s="746"/>
      <c r="NAL15" s="746"/>
      <c r="NAM15" s="746"/>
      <c r="NAN15" s="746"/>
      <c r="NAO15" s="746"/>
      <c r="NAP15" s="746"/>
      <c r="NAQ15" s="746"/>
      <c r="NAR15" s="746"/>
      <c r="NAS15" s="746"/>
      <c r="NAT15" s="746"/>
      <c r="NAU15" s="746"/>
      <c r="NAV15" s="746"/>
      <c r="NAW15" s="746"/>
      <c r="NAX15" s="746"/>
      <c r="NAY15" s="746"/>
      <c r="NAZ15" s="746"/>
      <c r="NBA15" s="746"/>
      <c r="NBB15" s="746"/>
      <c r="NBC15" s="746"/>
      <c r="NBD15" s="746"/>
      <c r="NBE15" s="746"/>
      <c r="NBF15" s="746"/>
      <c r="NBG15" s="746"/>
      <c r="NBH15" s="746"/>
      <c r="NBI15" s="746"/>
      <c r="NBJ15" s="746"/>
      <c r="NBK15" s="746"/>
      <c r="NBL15" s="746"/>
      <c r="NBM15" s="746"/>
      <c r="NBN15" s="746"/>
      <c r="NBO15" s="746"/>
      <c r="NBP15" s="746"/>
      <c r="NBQ15" s="746"/>
      <c r="NBR15" s="746"/>
      <c r="NBS15" s="746"/>
      <c r="NBT15" s="746"/>
      <c r="NBU15" s="746"/>
      <c r="NBV15" s="746"/>
      <c r="NBW15" s="746"/>
      <c r="NBX15" s="746"/>
      <c r="NBY15" s="746"/>
      <c r="NBZ15" s="746"/>
      <c r="NCA15" s="746"/>
      <c r="NCB15" s="746"/>
      <c r="NCC15" s="746"/>
      <c r="NCD15" s="746"/>
      <c r="NCE15" s="746"/>
      <c r="NCF15" s="746"/>
      <c r="NCG15" s="746"/>
      <c r="NCH15" s="746"/>
      <c r="NCI15" s="746"/>
      <c r="NCJ15" s="746"/>
      <c r="NCK15" s="746"/>
      <c r="NCL15" s="746"/>
      <c r="NCM15" s="746"/>
      <c r="NCN15" s="746"/>
      <c r="NCO15" s="746"/>
      <c r="NCP15" s="746"/>
      <c r="NCQ15" s="746"/>
      <c r="NCR15" s="746"/>
      <c r="NCS15" s="746"/>
      <c r="NCT15" s="746"/>
      <c r="NCU15" s="746"/>
      <c r="NCV15" s="746"/>
      <c r="NCW15" s="746"/>
      <c r="NCX15" s="746"/>
      <c r="NCY15" s="746"/>
      <c r="NCZ15" s="746"/>
      <c r="NDA15" s="746"/>
      <c r="NDB15" s="746"/>
      <c r="NDC15" s="746"/>
      <c r="NDD15" s="746"/>
      <c r="NDE15" s="746"/>
      <c r="NDF15" s="746"/>
      <c r="NDG15" s="746"/>
      <c r="NDH15" s="746"/>
      <c r="NDI15" s="746"/>
      <c r="NDJ15" s="746"/>
      <c r="NDK15" s="746"/>
      <c r="NDL15" s="746"/>
      <c r="NDM15" s="746"/>
      <c r="NDN15" s="746"/>
      <c r="NDO15" s="746"/>
      <c r="NDP15" s="746"/>
      <c r="NDQ15" s="746"/>
      <c r="NDR15" s="746"/>
      <c r="NDS15" s="746"/>
      <c r="NDT15" s="746"/>
      <c r="NDU15" s="746"/>
      <c r="NDV15" s="746"/>
      <c r="NDW15" s="746"/>
      <c r="NDX15" s="746"/>
      <c r="NDY15" s="746"/>
      <c r="NDZ15" s="746"/>
      <c r="NEA15" s="746"/>
      <c r="NEB15" s="746"/>
      <c r="NEC15" s="746"/>
      <c r="NED15" s="746"/>
      <c r="NEE15" s="746"/>
      <c r="NEF15" s="746"/>
      <c r="NEG15" s="746"/>
      <c r="NEH15" s="746"/>
      <c r="NEI15" s="746"/>
      <c r="NEJ15" s="746"/>
      <c r="NEK15" s="746"/>
      <c r="NEL15" s="746"/>
      <c r="NEM15" s="746"/>
      <c r="NEN15" s="746"/>
      <c r="NEO15" s="746"/>
      <c r="NEP15" s="746"/>
      <c r="NEQ15" s="746"/>
      <c r="NER15" s="746"/>
      <c r="NES15" s="746"/>
      <c r="NET15" s="746"/>
      <c r="NEU15" s="746"/>
      <c r="NEV15" s="746"/>
      <c r="NEW15" s="746"/>
      <c r="NEX15" s="746"/>
      <c r="NEY15" s="746"/>
      <c r="NEZ15" s="746"/>
      <c r="NFA15" s="746"/>
      <c r="NFB15" s="746"/>
      <c r="NFC15" s="746"/>
      <c r="NFD15" s="746"/>
      <c r="NFE15" s="746"/>
      <c r="NFF15" s="746"/>
      <c r="NFG15" s="746"/>
      <c r="NFH15" s="746"/>
      <c r="NFI15" s="746"/>
      <c r="NFJ15" s="746"/>
      <c r="NFK15" s="746"/>
      <c r="NFL15" s="746"/>
      <c r="NFM15" s="746"/>
      <c r="NFN15" s="746"/>
      <c r="NFO15" s="746"/>
      <c r="NFP15" s="746"/>
      <c r="NFQ15" s="746"/>
      <c r="NFR15" s="746"/>
      <c r="NFS15" s="746"/>
      <c r="NFT15" s="746"/>
      <c r="NFU15" s="746"/>
      <c r="NFV15" s="746"/>
      <c r="NFW15" s="746"/>
      <c r="NFX15" s="746"/>
      <c r="NFY15" s="746"/>
      <c r="NFZ15" s="746"/>
      <c r="NGA15" s="746"/>
      <c r="NGB15" s="746"/>
      <c r="NGC15" s="746"/>
      <c r="NGD15" s="746"/>
      <c r="NGE15" s="746"/>
      <c r="NGF15" s="746"/>
      <c r="NGG15" s="746"/>
      <c r="NGH15" s="746"/>
      <c r="NGI15" s="746"/>
      <c r="NGJ15" s="746"/>
      <c r="NGK15" s="746"/>
      <c r="NGL15" s="746"/>
      <c r="NGM15" s="746"/>
      <c r="NGN15" s="746"/>
      <c r="NGO15" s="746"/>
      <c r="NGP15" s="746"/>
      <c r="NGQ15" s="746"/>
      <c r="NGR15" s="746"/>
      <c r="NGS15" s="746"/>
      <c r="NGT15" s="746"/>
      <c r="NGU15" s="746"/>
      <c r="NGV15" s="746"/>
      <c r="NGW15" s="746"/>
      <c r="NGX15" s="746"/>
      <c r="NGY15" s="746"/>
      <c r="NGZ15" s="746"/>
      <c r="NHA15" s="746"/>
      <c r="NHB15" s="746"/>
      <c r="NHC15" s="746"/>
      <c r="NHD15" s="746"/>
      <c r="NHE15" s="746"/>
      <c r="NHF15" s="746"/>
      <c r="NHG15" s="746"/>
      <c r="NHH15" s="746"/>
      <c r="NHI15" s="746"/>
      <c r="NHJ15" s="746"/>
      <c r="NHK15" s="746"/>
      <c r="NHL15" s="746"/>
      <c r="NHM15" s="746"/>
      <c r="NHN15" s="746"/>
      <c r="NHO15" s="746"/>
      <c r="NHP15" s="746"/>
      <c r="NHQ15" s="746"/>
      <c r="NHR15" s="746"/>
      <c r="NHS15" s="746"/>
      <c r="NHT15" s="746"/>
      <c r="NHU15" s="746"/>
      <c r="NHV15" s="746"/>
      <c r="NHW15" s="746"/>
      <c r="NHX15" s="746"/>
      <c r="NHY15" s="746"/>
      <c r="NHZ15" s="746"/>
      <c r="NIA15" s="746"/>
      <c r="NIB15" s="746"/>
      <c r="NIC15" s="746"/>
      <c r="NID15" s="746"/>
      <c r="NIE15" s="746"/>
      <c r="NIF15" s="746"/>
      <c r="NIG15" s="746"/>
      <c r="NIH15" s="746"/>
      <c r="NII15" s="746"/>
      <c r="NIJ15" s="746"/>
      <c r="NIK15" s="746"/>
      <c r="NIL15" s="746"/>
      <c r="NIM15" s="746"/>
      <c r="NIN15" s="746"/>
      <c r="NIO15" s="746"/>
      <c r="NIP15" s="746"/>
      <c r="NIQ15" s="746"/>
      <c r="NIR15" s="746"/>
      <c r="NIS15" s="746"/>
      <c r="NIT15" s="746"/>
      <c r="NIU15" s="746"/>
      <c r="NIV15" s="746"/>
      <c r="NIW15" s="746"/>
      <c r="NIX15" s="746"/>
      <c r="NIY15" s="746"/>
      <c r="NIZ15" s="746"/>
      <c r="NJA15" s="746"/>
      <c r="NJB15" s="746"/>
      <c r="NJC15" s="746"/>
      <c r="NJD15" s="746"/>
      <c r="NJE15" s="746"/>
      <c r="NJF15" s="746"/>
      <c r="NJG15" s="746"/>
      <c r="NJH15" s="746"/>
      <c r="NJI15" s="746"/>
      <c r="NJJ15" s="746"/>
      <c r="NJK15" s="746"/>
      <c r="NJL15" s="746"/>
      <c r="NJM15" s="746"/>
      <c r="NJN15" s="746"/>
      <c r="NJO15" s="746"/>
      <c r="NJP15" s="746"/>
      <c r="NJQ15" s="746"/>
      <c r="NJR15" s="746"/>
      <c r="NJS15" s="746"/>
      <c r="NJT15" s="746"/>
      <c r="NJU15" s="746"/>
      <c r="NJV15" s="746"/>
      <c r="NJW15" s="746"/>
      <c r="NJX15" s="746"/>
      <c r="NJY15" s="746"/>
      <c r="NJZ15" s="746"/>
      <c r="NKA15" s="746"/>
      <c r="NKB15" s="746"/>
      <c r="NKC15" s="746"/>
      <c r="NKD15" s="746"/>
      <c r="NKE15" s="746"/>
      <c r="NKF15" s="746"/>
      <c r="NKG15" s="746"/>
      <c r="NKH15" s="746"/>
      <c r="NKI15" s="746"/>
      <c r="NKJ15" s="746"/>
      <c r="NKK15" s="746"/>
      <c r="NKL15" s="746"/>
      <c r="NKM15" s="746"/>
      <c r="NKN15" s="746"/>
      <c r="NKO15" s="746"/>
      <c r="NKP15" s="746"/>
      <c r="NKQ15" s="746"/>
      <c r="NKR15" s="746"/>
      <c r="NKS15" s="746"/>
      <c r="NKT15" s="746"/>
      <c r="NKU15" s="746"/>
      <c r="NKV15" s="746"/>
      <c r="NKW15" s="746"/>
      <c r="NKX15" s="746"/>
      <c r="NKY15" s="746"/>
      <c r="NKZ15" s="746"/>
      <c r="NLA15" s="746"/>
      <c r="NLB15" s="746"/>
      <c r="NLC15" s="746"/>
      <c r="NLD15" s="746"/>
      <c r="NLE15" s="746"/>
      <c r="NLF15" s="746"/>
      <c r="NLG15" s="746"/>
      <c r="NLH15" s="746"/>
      <c r="NLI15" s="746"/>
      <c r="NLJ15" s="746"/>
      <c r="NLK15" s="746"/>
      <c r="NLL15" s="746"/>
      <c r="NLM15" s="746"/>
      <c r="NLN15" s="746"/>
      <c r="NLO15" s="746"/>
      <c r="NLP15" s="746"/>
      <c r="NLQ15" s="746"/>
      <c r="NLR15" s="746"/>
      <c r="NLS15" s="746"/>
      <c r="NLT15" s="746"/>
      <c r="NLU15" s="746"/>
      <c r="NLV15" s="746"/>
      <c r="NLW15" s="746"/>
      <c r="NLX15" s="746"/>
      <c r="NLY15" s="746"/>
      <c r="NLZ15" s="746"/>
      <c r="NMA15" s="746"/>
      <c r="NMB15" s="746"/>
      <c r="NMC15" s="746"/>
      <c r="NMD15" s="746"/>
      <c r="NME15" s="746"/>
      <c r="NMF15" s="746"/>
      <c r="NMG15" s="746"/>
      <c r="NMH15" s="746"/>
      <c r="NMI15" s="746"/>
      <c r="NMJ15" s="746"/>
      <c r="NMK15" s="746"/>
      <c r="NML15" s="746"/>
      <c r="NMM15" s="746"/>
      <c r="NMN15" s="746"/>
      <c r="NMO15" s="746"/>
      <c r="NMP15" s="746"/>
      <c r="NMQ15" s="746"/>
      <c r="NMR15" s="746"/>
      <c r="NMS15" s="746"/>
      <c r="NMT15" s="746"/>
      <c r="NMU15" s="746"/>
      <c r="NMV15" s="746"/>
      <c r="NMW15" s="746"/>
      <c r="NMX15" s="746"/>
      <c r="NMY15" s="746"/>
      <c r="NMZ15" s="746"/>
      <c r="NNA15" s="746"/>
      <c r="NNB15" s="746"/>
      <c r="NNC15" s="746"/>
      <c r="NND15" s="746"/>
      <c r="NNE15" s="746"/>
      <c r="NNF15" s="746"/>
      <c r="NNG15" s="746"/>
      <c r="NNH15" s="746"/>
      <c r="NNI15" s="746"/>
      <c r="NNJ15" s="746"/>
      <c r="NNK15" s="746"/>
      <c r="NNL15" s="746"/>
      <c r="NNM15" s="746"/>
      <c r="NNN15" s="746"/>
      <c r="NNO15" s="746"/>
      <c r="NNP15" s="746"/>
      <c r="NNQ15" s="746"/>
      <c r="NNR15" s="746"/>
      <c r="NNS15" s="746"/>
      <c r="NNT15" s="746"/>
      <c r="NNU15" s="746"/>
      <c r="NNV15" s="746"/>
      <c r="NNW15" s="746"/>
      <c r="NNX15" s="746"/>
      <c r="NNY15" s="746"/>
      <c r="NNZ15" s="746"/>
      <c r="NOA15" s="746"/>
      <c r="NOB15" s="746"/>
      <c r="NOC15" s="746"/>
      <c r="NOD15" s="746"/>
      <c r="NOE15" s="746"/>
      <c r="NOF15" s="746"/>
      <c r="NOG15" s="746"/>
      <c r="NOH15" s="746"/>
      <c r="NOI15" s="746"/>
      <c r="NOJ15" s="746"/>
      <c r="NOK15" s="746"/>
      <c r="NOL15" s="746"/>
      <c r="NOM15" s="746"/>
      <c r="NON15" s="746"/>
      <c r="NOO15" s="746"/>
      <c r="NOP15" s="746"/>
      <c r="NOQ15" s="746"/>
      <c r="NOR15" s="746"/>
      <c r="NOS15" s="746"/>
      <c r="NOT15" s="746"/>
      <c r="NOU15" s="746"/>
      <c r="NOV15" s="746"/>
      <c r="NOW15" s="746"/>
      <c r="NOX15" s="746"/>
      <c r="NOY15" s="746"/>
      <c r="NOZ15" s="746"/>
      <c r="NPA15" s="746"/>
      <c r="NPB15" s="746"/>
      <c r="NPC15" s="746"/>
      <c r="NPD15" s="746"/>
      <c r="NPE15" s="746"/>
      <c r="NPF15" s="746"/>
      <c r="NPG15" s="746"/>
      <c r="NPH15" s="746"/>
      <c r="NPI15" s="746"/>
      <c r="NPJ15" s="746"/>
      <c r="NPK15" s="746"/>
      <c r="NPL15" s="746"/>
      <c r="NPM15" s="746"/>
      <c r="NPN15" s="746"/>
      <c r="NPO15" s="746"/>
      <c r="NPP15" s="746"/>
      <c r="NPQ15" s="746"/>
      <c r="NPR15" s="746"/>
      <c r="NPS15" s="746"/>
      <c r="NPT15" s="746"/>
      <c r="NPU15" s="746"/>
      <c r="NPV15" s="746"/>
      <c r="NPW15" s="746"/>
      <c r="NPX15" s="746"/>
      <c r="NPY15" s="746"/>
      <c r="NPZ15" s="746"/>
      <c r="NQA15" s="746"/>
      <c r="NQB15" s="746"/>
      <c r="NQC15" s="746"/>
      <c r="NQD15" s="746"/>
      <c r="NQE15" s="746"/>
      <c r="NQF15" s="746"/>
      <c r="NQG15" s="746"/>
      <c r="NQH15" s="746"/>
      <c r="NQI15" s="746"/>
      <c r="NQJ15" s="746"/>
      <c r="NQK15" s="746"/>
      <c r="NQL15" s="746"/>
      <c r="NQM15" s="746"/>
      <c r="NQN15" s="746"/>
      <c r="NQO15" s="746"/>
      <c r="NQP15" s="746"/>
      <c r="NQQ15" s="746"/>
      <c r="NQR15" s="746"/>
      <c r="NQS15" s="746"/>
      <c r="NQT15" s="746"/>
      <c r="NQU15" s="746"/>
      <c r="NQV15" s="746"/>
      <c r="NQW15" s="746"/>
      <c r="NQX15" s="746"/>
      <c r="NQY15" s="746"/>
      <c r="NQZ15" s="746"/>
      <c r="NRA15" s="746"/>
      <c r="NRB15" s="746"/>
      <c r="NRC15" s="746"/>
      <c r="NRD15" s="746"/>
      <c r="NRE15" s="746"/>
      <c r="NRF15" s="746"/>
      <c r="NRG15" s="746"/>
      <c r="NRH15" s="746"/>
      <c r="NRI15" s="746"/>
      <c r="NRJ15" s="746"/>
      <c r="NRK15" s="746"/>
      <c r="NRL15" s="746"/>
      <c r="NRM15" s="746"/>
      <c r="NRN15" s="746"/>
      <c r="NRO15" s="746"/>
      <c r="NRP15" s="746"/>
      <c r="NRQ15" s="746"/>
      <c r="NRR15" s="746"/>
      <c r="NRS15" s="746"/>
      <c r="NRT15" s="746"/>
      <c r="NRU15" s="746"/>
      <c r="NRV15" s="746"/>
      <c r="NRW15" s="746"/>
      <c r="NRX15" s="746"/>
      <c r="NRY15" s="746"/>
      <c r="NRZ15" s="746"/>
      <c r="NSA15" s="746"/>
      <c r="NSB15" s="746"/>
      <c r="NSC15" s="746"/>
      <c r="NSD15" s="746"/>
      <c r="NSE15" s="746"/>
      <c r="NSF15" s="746"/>
      <c r="NSG15" s="746"/>
      <c r="NSH15" s="746"/>
      <c r="NSI15" s="746"/>
      <c r="NSJ15" s="746"/>
      <c r="NSK15" s="746"/>
      <c r="NSL15" s="746"/>
      <c r="NSM15" s="746"/>
      <c r="NSN15" s="746"/>
      <c r="NSO15" s="746"/>
      <c r="NSP15" s="746"/>
      <c r="NSQ15" s="746"/>
      <c r="NSR15" s="746"/>
      <c r="NSS15" s="746"/>
      <c r="NST15" s="746"/>
      <c r="NSU15" s="746"/>
      <c r="NSV15" s="746"/>
      <c r="NSW15" s="746"/>
      <c r="NSX15" s="746"/>
      <c r="NSY15" s="746"/>
      <c r="NSZ15" s="746"/>
      <c r="NTA15" s="746"/>
      <c r="NTB15" s="746"/>
      <c r="NTC15" s="746"/>
      <c r="NTD15" s="746"/>
      <c r="NTE15" s="746"/>
      <c r="NTF15" s="746"/>
      <c r="NTG15" s="746"/>
      <c r="NTH15" s="746"/>
      <c r="NTI15" s="746"/>
      <c r="NTJ15" s="746"/>
      <c r="NTK15" s="746"/>
      <c r="NTL15" s="746"/>
      <c r="NTM15" s="746"/>
      <c r="NTN15" s="746"/>
      <c r="NTO15" s="746"/>
      <c r="NTP15" s="746"/>
      <c r="NTQ15" s="746"/>
      <c r="NTR15" s="746"/>
      <c r="NTS15" s="746"/>
      <c r="NTT15" s="746"/>
      <c r="NTU15" s="746"/>
      <c r="NTV15" s="746"/>
      <c r="NTW15" s="746"/>
      <c r="NTX15" s="746"/>
      <c r="NTY15" s="746"/>
      <c r="NTZ15" s="746"/>
      <c r="NUA15" s="746"/>
      <c r="NUB15" s="746"/>
      <c r="NUC15" s="746"/>
      <c r="NUD15" s="746"/>
      <c r="NUE15" s="746"/>
      <c r="NUF15" s="746"/>
      <c r="NUG15" s="746"/>
      <c r="NUH15" s="746"/>
      <c r="NUI15" s="746"/>
      <c r="NUJ15" s="746"/>
      <c r="NUK15" s="746"/>
      <c r="NUL15" s="746"/>
      <c r="NUM15" s="746"/>
      <c r="NUN15" s="746"/>
      <c r="NUO15" s="746"/>
      <c r="NUP15" s="746"/>
      <c r="NUQ15" s="746"/>
      <c r="NUR15" s="746"/>
      <c r="NUS15" s="746"/>
      <c r="NUT15" s="746"/>
      <c r="NUU15" s="746"/>
      <c r="NUV15" s="746"/>
      <c r="NUW15" s="746"/>
      <c r="NUX15" s="746"/>
      <c r="NUY15" s="746"/>
      <c r="NUZ15" s="746"/>
      <c r="NVA15" s="746"/>
      <c r="NVB15" s="746"/>
      <c r="NVC15" s="746"/>
      <c r="NVD15" s="746"/>
      <c r="NVE15" s="746"/>
      <c r="NVF15" s="746"/>
      <c r="NVG15" s="746"/>
      <c r="NVH15" s="746"/>
      <c r="NVI15" s="746"/>
      <c r="NVJ15" s="746"/>
      <c r="NVK15" s="746"/>
      <c r="NVL15" s="746"/>
      <c r="NVM15" s="746"/>
      <c r="NVN15" s="746"/>
      <c r="NVO15" s="746"/>
      <c r="NVP15" s="746"/>
      <c r="NVQ15" s="746"/>
      <c r="NVR15" s="746"/>
      <c r="NVS15" s="746"/>
      <c r="NVT15" s="746"/>
      <c r="NVU15" s="746"/>
      <c r="NVV15" s="746"/>
      <c r="NVW15" s="746"/>
      <c r="NVX15" s="746"/>
      <c r="NVY15" s="746"/>
      <c r="NVZ15" s="746"/>
      <c r="NWA15" s="746"/>
      <c r="NWB15" s="746"/>
      <c r="NWC15" s="746"/>
      <c r="NWD15" s="746"/>
      <c r="NWE15" s="746"/>
      <c r="NWF15" s="746"/>
      <c r="NWG15" s="746"/>
      <c r="NWH15" s="746"/>
      <c r="NWI15" s="746"/>
      <c r="NWJ15" s="746"/>
      <c r="NWK15" s="746"/>
      <c r="NWL15" s="746"/>
      <c r="NWM15" s="746"/>
      <c r="NWN15" s="746"/>
      <c r="NWO15" s="746"/>
      <c r="NWP15" s="746"/>
      <c r="NWQ15" s="746"/>
      <c r="NWR15" s="746"/>
      <c r="NWS15" s="746"/>
      <c r="NWT15" s="746"/>
      <c r="NWU15" s="746"/>
      <c r="NWV15" s="746"/>
      <c r="NWW15" s="746"/>
      <c r="NWX15" s="746"/>
      <c r="NWY15" s="746"/>
      <c r="NWZ15" s="746"/>
      <c r="NXA15" s="746"/>
      <c r="NXB15" s="746"/>
      <c r="NXC15" s="746"/>
      <c r="NXD15" s="746"/>
      <c r="NXE15" s="746"/>
      <c r="NXF15" s="746"/>
      <c r="NXG15" s="746"/>
      <c r="NXH15" s="746"/>
      <c r="NXI15" s="746"/>
      <c r="NXJ15" s="746"/>
      <c r="NXK15" s="746"/>
      <c r="NXL15" s="746"/>
      <c r="NXM15" s="746"/>
      <c r="NXN15" s="746"/>
      <c r="NXO15" s="746"/>
      <c r="NXP15" s="746"/>
      <c r="NXQ15" s="746"/>
      <c r="NXR15" s="746"/>
      <c r="NXS15" s="746"/>
      <c r="NXT15" s="746"/>
      <c r="NXU15" s="746"/>
      <c r="NXV15" s="746"/>
      <c r="NXW15" s="746"/>
      <c r="NXX15" s="746"/>
      <c r="NXY15" s="746"/>
      <c r="NXZ15" s="746"/>
      <c r="NYA15" s="746"/>
      <c r="NYB15" s="746"/>
      <c r="NYC15" s="746"/>
      <c r="NYD15" s="746"/>
      <c r="NYE15" s="746"/>
      <c r="NYF15" s="746"/>
      <c r="NYG15" s="746"/>
      <c r="NYH15" s="746"/>
      <c r="NYI15" s="746"/>
      <c r="NYJ15" s="746"/>
      <c r="NYK15" s="746"/>
      <c r="NYL15" s="746"/>
      <c r="NYM15" s="746"/>
      <c r="NYN15" s="746"/>
      <c r="NYO15" s="746"/>
      <c r="NYP15" s="746"/>
      <c r="NYQ15" s="746"/>
      <c r="NYR15" s="746"/>
      <c r="NYS15" s="746"/>
      <c r="NYT15" s="746"/>
      <c r="NYU15" s="746"/>
      <c r="NYV15" s="746"/>
      <c r="NYW15" s="746"/>
      <c r="NYX15" s="746"/>
      <c r="NYY15" s="746"/>
      <c r="NYZ15" s="746"/>
      <c r="NZA15" s="746"/>
      <c r="NZB15" s="746"/>
      <c r="NZC15" s="746"/>
      <c r="NZD15" s="746"/>
      <c r="NZE15" s="746"/>
      <c r="NZF15" s="746"/>
      <c r="NZG15" s="746"/>
      <c r="NZH15" s="746"/>
      <c r="NZI15" s="746"/>
      <c r="NZJ15" s="746"/>
      <c r="NZK15" s="746"/>
      <c r="NZL15" s="746"/>
      <c r="NZM15" s="746"/>
      <c r="NZN15" s="746"/>
      <c r="NZO15" s="746"/>
      <c r="NZP15" s="746"/>
      <c r="NZQ15" s="746"/>
      <c r="NZR15" s="746"/>
      <c r="NZS15" s="746"/>
      <c r="NZT15" s="746"/>
      <c r="NZU15" s="746"/>
      <c r="NZV15" s="746"/>
      <c r="NZW15" s="746"/>
      <c r="NZX15" s="746"/>
      <c r="NZY15" s="746"/>
      <c r="NZZ15" s="746"/>
      <c r="OAA15" s="746"/>
      <c r="OAB15" s="746"/>
      <c r="OAC15" s="746"/>
      <c r="OAD15" s="746"/>
      <c r="OAE15" s="746"/>
      <c r="OAF15" s="746"/>
      <c r="OAG15" s="746"/>
      <c r="OAH15" s="746"/>
      <c r="OAI15" s="746"/>
      <c r="OAJ15" s="746"/>
      <c r="OAK15" s="746"/>
      <c r="OAL15" s="746"/>
      <c r="OAM15" s="746"/>
      <c r="OAN15" s="746"/>
      <c r="OAO15" s="746"/>
      <c r="OAP15" s="746"/>
      <c r="OAQ15" s="746"/>
      <c r="OAR15" s="746"/>
      <c r="OAS15" s="746"/>
      <c r="OAT15" s="746"/>
      <c r="OAU15" s="746"/>
      <c r="OAV15" s="746"/>
      <c r="OAW15" s="746"/>
      <c r="OAX15" s="746"/>
      <c r="OAY15" s="746"/>
      <c r="OAZ15" s="746"/>
      <c r="OBA15" s="746"/>
      <c r="OBB15" s="746"/>
      <c r="OBC15" s="746"/>
      <c r="OBD15" s="746"/>
      <c r="OBE15" s="746"/>
      <c r="OBF15" s="746"/>
      <c r="OBG15" s="746"/>
      <c r="OBH15" s="746"/>
      <c r="OBI15" s="746"/>
      <c r="OBJ15" s="746"/>
      <c r="OBK15" s="746"/>
      <c r="OBL15" s="746"/>
      <c r="OBM15" s="746"/>
      <c r="OBN15" s="746"/>
      <c r="OBO15" s="746"/>
      <c r="OBP15" s="746"/>
      <c r="OBQ15" s="746"/>
      <c r="OBR15" s="746"/>
      <c r="OBS15" s="746"/>
      <c r="OBT15" s="746"/>
      <c r="OBU15" s="746"/>
      <c r="OBV15" s="746"/>
      <c r="OBW15" s="746"/>
      <c r="OBX15" s="746"/>
      <c r="OBY15" s="746"/>
      <c r="OBZ15" s="746"/>
      <c r="OCA15" s="746"/>
      <c r="OCB15" s="746"/>
      <c r="OCC15" s="746"/>
      <c r="OCD15" s="746"/>
      <c r="OCE15" s="746"/>
      <c r="OCF15" s="746"/>
      <c r="OCG15" s="746"/>
      <c r="OCH15" s="746"/>
      <c r="OCI15" s="746"/>
      <c r="OCJ15" s="746"/>
      <c r="OCK15" s="746"/>
      <c r="OCL15" s="746"/>
      <c r="OCM15" s="746"/>
      <c r="OCN15" s="746"/>
      <c r="OCO15" s="746"/>
      <c r="OCP15" s="746"/>
      <c r="OCQ15" s="746"/>
      <c r="OCR15" s="746"/>
      <c r="OCS15" s="746"/>
      <c r="OCT15" s="746"/>
      <c r="OCU15" s="746"/>
      <c r="OCV15" s="746"/>
      <c r="OCW15" s="746"/>
      <c r="OCX15" s="746"/>
      <c r="OCY15" s="746"/>
      <c r="OCZ15" s="746"/>
      <c r="ODA15" s="746"/>
      <c r="ODB15" s="746"/>
      <c r="ODC15" s="746"/>
      <c r="ODD15" s="746"/>
      <c r="ODE15" s="746"/>
      <c r="ODF15" s="746"/>
      <c r="ODG15" s="746"/>
      <c r="ODH15" s="746"/>
      <c r="ODI15" s="746"/>
      <c r="ODJ15" s="746"/>
      <c r="ODK15" s="746"/>
      <c r="ODL15" s="746"/>
      <c r="ODM15" s="746"/>
      <c r="ODN15" s="746"/>
      <c r="ODO15" s="746"/>
      <c r="ODP15" s="746"/>
      <c r="ODQ15" s="746"/>
      <c r="ODR15" s="746"/>
      <c r="ODS15" s="746"/>
      <c r="ODT15" s="746"/>
      <c r="ODU15" s="746"/>
      <c r="ODV15" s="746"/>
      <c r="ODW15" s="746"/>
      <c r="ODX15" s="746"/>
      <c r="ODY15" s="746"/>
      <c r="ODZ15" s="746"/>
      <c r="OEA15" s="746"/>
      <c r="OEB15" s="746"/>
      <c r="OEC15" s="746"/>
      <c r="OED15" s="746"/>
      <c r="OEE15" s="746"/>
      <c r="OEF15" s="746"/>
      <c r="OEG15" s="746"/>
      <c r="OEH15" s="746"/>
      <c r="OEI15" s="746"/>
      <c r="OEJ15" s="746"/>
      <c r="OEK15" s="746"/>
      <c r="OEL15" s="746"/>
      <c r="OEM15" s="746"/>
      <c r="OEN15" s="746"/>
      <c r="OEO15" s="746"/>
      <c r="OEP15" s="746"/>
      <c r="OEQ15" s="746"/>
      <c r="OER15" s="746"/>
      <c r="OES15" s="746"/>
      <c r="OET15" s="746"/>
      <c r="OEU15" s="746"/>
      <c r="OEV15" s="746"/>
      <c r="OEW15" s="746"/>
      <c r="OEX15" s="746"/>
      <c r="OEY15" s="746"/>
      <c r="OEZ15" s="746"/>
      <c r="OFA15" s="746"/>
      <c r="OFB15" s="746"/>
      <c r="OFC15" s="746"/>
      <c r="OFD15" s="746"/>
      <c r="OFE15" s="746"/>
      <c r="OFF15" s="746"/>
      <c r="OFG15" s="746"/>
      <c r="OFH15" s="746"/>
      <c r="OFI15" s="746"/>
      <c r="OFJ15" s="746"/>
      <c r="OFK15" s="746"/>
      <c r="OFL15" s="746"/>
      <c r="OFM15" s="746"/>
      <c r="OFN15" s="746"/>
      <c r="OFO15" s="746"/>
      <c r="OFP15" s="746"/>
      <c r="OFQ15" s="746"/>
      <c r="OFR15" s="746"/>
      <c r="OFS15" s="746"/>
      <c r="OFT15" s="746"/>
      <c r="OFU15" s="746"/>
      <c r="OFV15" s="746"/>
      <c r="OFW15" s="746"/>
      <c r="OFX15" s="746"/>
      <c r="OFY15" s="746"/>
      <c r="OFZ15" s="746"/>
      <c r="OGA15" s="746"/>
      <c r="OGB15" s="746"/>
      <c r="OGC15" s="746"/>
      <c r="OGD15" s="746"/>
      <c r="OGE15" s="746"/>
      <c r="OGF15" s="746"/>
      <c r="OGG15" s="746"/>
      <c r="OGH15" s="746"/>
      <c r="OGI15" s="746"/>
      <c r="OGJ15" s="746"/>
      <c r="OGK15" s="746"/>
      <c r="OGL15" s="746"/>
      <c r="OGM15" s="746"/>
      <c r="OGN15" s="746"/>
      <c r="OGO15" s="746"/>
      <c r="OGP15" s="746"/>
      <c r="OGQ15" s="746"/>
      <c r="OGR15" s="746"/>
      <c r="OGS15" s="746"/>
      <c r="OGT15" s="746"/>
      <c r="OGU15" s="746"/>
      <c r="OGV15" s="746"/>
      <c r="OGW15" s="746"/>
      <c r="OGX15" s="746"/>
      <c r="OGY15" s="746"/>
      <c r="OGZ15" s="746"/>
      <c r="OHA15" s="746"/>
      <c r="OHB15" s="746"/>
      <c r="OHC15" s="746"/>
      <c r="OHD15" s="746"/>
      <c r="OHE15" s="746"/>
      <c r="OHF15" s="746"/>
      <c r="OHG15" s="746"/>
      <c r="OHH15" s="746"/>
      <c r="OHI15" s="746"/>
      <c r="OHJ15" s="746"/>
      <c r="OHK15" s="746"/>
      <c r="OHL15" s="746"/>
      <c r="OHM15" s="746"/>
      <c r="OHN15" s="746"/>
      <c r="OHO15" s="746"/>
      <c r="OHP15" s="746"/>
      <c r="OHQ15" s="746"/>
      <c r="OHR15" s="746"/>
      <c r="OHS15" s="746"/>
      <c r="OHT15" s="746"/>
      <c r="OHU15" s="746"/>
      <c r="OHV15" s="746"/>
      <c r="OHW15" s="746"/>
      <c r="OHX15" s="746"/>
      <c r="OHY15" s="746"/>
      <c r="OHZ15" s="746"/>
      <c r="OIA15" s="746"/>
      <c r="OIB15" s="746"/>
      <c r="OIC15" s="746"/>
      <c r="OID15" s="746"/>
      <c r="OIE15" s="746"/>
      <c r="OIF15" s="746"/>
      <c r="OIG15" s="746"/>
      <c r="OIH15" s="746"/>
      <c r="OII15" s="746"/>
      <c r="OIJ15" s="746"/>
      <c r="OIK15" s="746"/>
      <c r="OIL15" s="746"/>
      <c r="OIM15" s="746"/>
      <c r="OIN15" s="746"/>
      <c r="OIO15" s="746"/>
      <c r="OIP15" s="746"/>
      <c r="OIQ15" s="746"/>
      <c r="OIR15" s="746"/>
      <c r="OIS15" s="746"/>
      <c r="OIT15" s="746"/>
      <c r="OIU15" s="746"/>
      <c r="OIV15" s="746"/>
      <c r="OIW15" s="746"/>
      <c r="OIX15" s="746"/>
      <c r="OIY15" s="746"/>
      <c r="OIZ15" s="746"/>
      <c r="OJA15" s="746"/>
      <c r="OJB15" s="746"/>
      <c r="OJC15" s="746"/>
      <c r="OJD15" s="746"/>
      <c r="OJE15" s="746"/>
      <c r="OJF15" s="746"/>
      <c r="OJG15" s="746"/>
      <c r="OJH15" s="746"/>
      <c r="OJI15" s="746"/>
      <c r="OJJ15" s="746"/>
      <c r="OJK15" s="746"/>
      <c r="OJL15" s="746"/>
      <c r="OJM15" s="746"/>
      <c r="OJN15" s="746"/>
      <c r="OJO15" s="746"/>
      <c r="OJP15" s="746"/>
      <c r="OJQ15" s="746"/>
      <c r="OJR15" s="746"/>
      <c r="OJS15" s="746"/>
      <c r="OJT15" s="746"/>
      <c r="OJU15" s="746"/>
      <c r="OJV15" s="746"/>
      <c r="OJW15" s="746"/>
      <c r="OJX15" s="746"/>
      <c r="OJY15" s="746"/>
      <c r="OJZ15" s="746"/>
      <c r="OKA15" s="746"/>
      <c r="OKB15" s="746"/>
      <c r="OKC15" s="746"/>
      <c r="OKD15" s="746"/>
      <c r="OKE15" s="746"/>
      <c r="OKF15" s="746"/>
      <c r="OKG15" s="746"/>
      <c r="OKH15" s="746"/>
      <c r="OKI15" s="746"/>
      <c r="OKJ15" s="746"/>
      <c r="OKK15" s="746"/>
      <c r="OKL15" s="746"/>
      <c r="OKM15" s="746"/>
      <c r="OKN15" s="746"/>
      <c r="OKO15" s="746"/>
      <c r="OKP15" s="746"/>
      <c r="OKQ15" s="746"/>
      <c r="OKR15" s="746"/>
      <c r="OKS15" s="746"/>
      <c r="OKT15" s="746"/>
      <c r="OKU15" s="746"/>
      <c r="OKV15" s="746"/>
      <c r="OKW15" s="746"/>
      <c r="OKX15" s="746"/>
      <c r="OKY15" s="746"/>
      <c r="OKZ15" s="746"/>
      <c r="OLA15" s="746"/>
      <c r="OLB15" s="746"/>
      <c r="OLC15" s="746"/>
      <c r="OLD15" s="746"/>
      <c r="OLE15" s="746"/>
      <c r="OLF15" s="746"/>
      <c r="OLG15" s="746"/>
      <c r="OLH15" s="746"/>
      <c r="OLI15" s="746"/>
      <c r="OLJ15" s="746"/>
      <c r="OLK15" s="746"/>
      <c r="OLL15" s="746"/>
      <c r="OLM15" s="746"/>
      <c r="OLN15" s="746"/>
      <c r="OLO15" s="746"/>
      <c r="OLP15" s="746"/>
      <c r="OLQ15" s="746"/>
      <c r="OLR15" s="746"/>
      <c r="OLS15" s="746"/>
      <c r="OLT15" s="746"/>
      <c r="OLU15" s="746"/>
      <c r="OLV15" s="746"/>
      <c r="OLW15" s="746"/>
      <c r="OLX15" s="746"/>
      <c r="OLY15" s="746"/>
      <c r="OLZ15" s="746"/>
      <c r="OMA15" s="746"/>
      <c r="OMB15" s="746"/>
      <c r="OMC15" s="746"/>
      <c r="OMD15" s="746"/>
      <c r="OME15" s="746"/>
      <c r="OMF15" s="746"/>
      <c r="OMG15" s="746"/>
      <c r="OMH15" s="746"/>
      <c r="OMI15" s="746"/>
      <c r="OMJ15" s="746"/>
      <c r="OMK15" s="746"/>
      <c r="OML15" s="746"/>
      <c r="OMM15" s="746"/>
      <c r="OMN15" s="746"/>
      <c r="OMO15" s="746"/>
      <c r="OMP15" s="746"/>
      <c r="OMQ15" s="746"/>
      <c r="OMR15" s="746"/>
      <c r="OMS15" s="746"/>
      <c r="OMT15" s="746"/>
      <c r="OMU15" s="746"/>
      <c r="OMV15" s="746"/>
      <c r="OMW15" s="746"/>
      <c r="OMX15" s="746"/>
      <c r="OMY15" s="746"/>
      <c r="OMZ15" s="746"/>
      <c r="ONA15" s="746"/>
      <c r="ONB15" s="746"/>
      <c r="ONC15" s="746"/>
      <c r="OND15" s="746"/>
      <c r="ONE15" s="746"/>
      <c r="ONF15" s="746"/>
      <c r="ONG15" s="746"/>
      <c r="ONH15" s="746"/>
      <c r="ONI15" s="746"/>
      <c r="ONJ15" s="746"/>
      <c r="ONK15" s="746"/>
      <c r="ONL15" s="746"/>
      <c r="ONM15" s="746"/>
      <c r="ONN15" s="746"/>
      <c r="ONO15" s="746"/>
      <c r="ONP15" s="746"/>
      <c r="ONQ15" s="746"/>
      <c r="ONR15" s="746"/>
      <c r="ONS15" s="746"/>
      <c r="ONT15" s="746"/>
      <c r="ONU15" s="746"/>
      <c r="ONV15" s="746"/>
      <c r="ONW15" s="746"/>
      <c r="ONX15" s="746"/>
      <c r="ONY15" s="746"/>
      <c r="ONZ15" s="746"/>
      <c r="OOA15" s="746"/>
      <c r="OOB15" s="746"/>
      <c r="OOC15" s="746"/>
      <c r="OOD15" s="746"/>
      <c r="OOE15" s="746"/>
      <c r="OOF15" s="746"/>
      <c r="OOG15" s="746"/>
      <c r="OOH15" s="746"/>
      <c r="OOI15" s="746"/>
      <c r="OOJ15" s="746"/>
      <c r="OOK15" s="746"/>
      <c r="OOL15" s="746"/>
      <c r="OOM15" s="746"/>
      <c r="OON15" s="746"/>
      <c r="OOO15" s="746"/>
      <c r="OOP15" s="746"/>
      <c r="OOQ15" s="746"/>
      <c r="OOR15" s="746"/>
      <c r="OOS15" s="746"/>
      <c r="OOT15" s="746"/>
      <c r="OOU15" s="746"/>
      <c r="OOV15" s="746"/>
      <c r="OOW15" s="746"/>
      <c r="OOX15" s="746"/>
      <c r="OOY15" s="746"/>
      <c r="OOZ15" s="746"/>
      <c r="OPA15" s="746"/>
      <c r="OPB15" s="746"/>
      <c r="OPC15" s="746"/>
      <c r="OPD15" s="746"/>
      <c r="OPE15" s="746"/>
      <c r="OPF15" s="746"/>
      <c r="OPG15" s="746"/>
      <c r="OPH15" s="746"/>
      <c r="OPI15" s="746"/>
      <c r="OPJ15" s="746"/>
      <c r="OPK15" s="746"/>
      <c r="OPL15" s="746"/>
      <c r="OPM15" s="746"/>
      <c r="OPN15" s="746"/>
      <c r="OPO15" s="746"/>
      <c r="OPP15" s="746"/>
      <c r="OPQ15" s="746"/>
      <c r="OPR15" s="746"/>
      <c r="OPS15" s="746"/>
      <c r="OPT15" s="746"/>
      <c r="OPU15" s="746"/>
      <c r="OPV15" s="746"/>
      <c r="OPW15" s="746"/>
      <c r="OPX15" s="746"/>
      <c r="OPY15" s="746"/>
      <c r="OPZ15" s="746"/>
      <c r="OQA15" s="746"/>
      <c r="OQB15" s="746"/>
      <c r="OQC15" s="746"/>
      <c r="OQD15" s="746"/>
      <c r="OQE15" s="746"/>
      <c r="OQF15" s="746"/>
      <c r="OQG15" s="746"/>
      <c r="OQH15" s="746"/>
      <c r="OQI15" s="746"/>
      <c r="OQJ15" s="746"/>
      <c r="OQK15" s="746"/>
      <c r="OQL15" s="746"/>
      <c r="OQM15" s="746"/>
      <c r="OQN15" s="746"/>
      <c r="OQO15" s="746"/>
      <c r="OQP15" s="746"/>
      <c r="OQQ15" s="746"/>
      <c r="OQR15" s="746"/>
      <c r="OQS15" s="746"/>
      <c r="OQT15" s="746"/>
      <c r="OQU15" s="746"/>
      <c r="OQV15" s="746"/>
      <c r="OQW15" s="746"/>
      <c r="OQX15" s="746"/>
      <c r="OQY15" s="746"/>
      <c r="OQZ15" s="746"/>
      <c r="ORA15" s="746"/>
      <c r="ORB15" s="746"/>
      <c r="ORC15" s="746"/>
      <c r="ORD15" s="746"/>
      <c r="ORE15" s="746"/>
      <c r="ORF15" s="746"/>
      <c r="ORG15" s="746"/>
      <c r="ORH15" s="746"/>
      <c r="ORI15" s="746"/>
      <c r="ORJ15" s="746"/>
      <c r="ORK15" s="746"/>
      <c r="ORL15" s="746"/>
      <c r="ORM15" s="746"/>
      <c r="ORN15" s="746"/>
      <c r="ORO15" s="746"/>
      <c r="ORP15" s="746"/>
      <c r="ORQ15" s="746"/>
      <c r="ORR15" s="746"/>
      <c r="ORS15" s="746"/>
      <c r="ORT15" s="746"/>
      <c r="ORU15" s="746"/>
      <c r="ORV15" s="746"/>
      <c r="ORW15" s="746"/>
      <c r="ORX15" s="746"/>
      <c r="ORY15" s="746"/>
      <c r="ORZ15" s="746"/>
      <c r="OSA15" s="746"/>
      <c r="OSB15" s="746"/>
      <c r="OSC15" s="746"/>
      <c r="OSD15" s="746"/>
      <c r="OSE15" s="746"/>
      <c r="OSF15" s="746"/>
      <c r="OSG15" s="746"/>
      <c r="OSH15" s="746"/>
      <c r="OSI15" s="746"/>
      <c r="OSJ15" s="746"/>
      <c r="OSK15" s="746"/>
      <c r="OSL15" s="746"/>
      <c r="OSM15" s="746"/>
      <c r="OSN15" s="746"/>
      <c r="OSO15" s="746"/>
      <c r="OSP15" s="746"/>
      <c r="OSQ15" s="746"/>
      <c r="OSR15" s="746"/>
      <c r="OSS15" s="746"/>
      <c r="OST15" s="746"/>
      <c r="OSU15" s="746"/>
      <c r="OSV15" s="746"/>
      <c r="OSW15" s="746"/>
      <c r="OSX15" s="746"/>
      <c r="OSY15" s="746"/>
      <c r="OSZ15" s="746"/>
      <c r="OTA15" s="746"/>
      <c r="OTB15" s="746"/>
      <c r="OTC15" s="746"/>
      <c r="OTD15" s="746"/>
      <c r="OTE15" s="746"/>
      <c r="OTF15" s="746"/>
      <c r="OTG15" s="746"/>
      <c r="OTH15" s="746"/>
      <c r="OTI15" s="746"/>
      <c r="OTJ15" s="746"/>
      <c r="OTK15" s="746"/>
      <c r="OTL15" s="746"/>
      <c r="OTM15" s="746"/>
      <c r="OTN15" s="746"/>
      <c r="OTO15" s="746"/>
      <c r="OTP15" s="746"/>
      <c r="OTQ15" s="746"/>
      <c r="OTR15" s="746"/>
      <c r="OTS15" s="746"/>
      <c r="OTT15" s="746"/>
      <c r="OTU15" s="746"/>
      <c r="OTV15" s="746"/>
      <c r="OTW15" s="746"/>
      <c r="OTX15" s="746"/>
      <c r="OTY15" s="746"/>
      <c r="OTZ15" s="746"/>
      <c r="OUA15" s="746"/>
      <c r="OUB15" s="746"/>
      <c r="OUC15" s="746"/>
      <c r="OUD15" s="746"/>
      <c r="OUE15" s="746"/>
      <c r="OUF15" s="746"/>
      <c r="OUG15" s="746"/>
      <c r="OUH15" s="746"/>
      <c r="OUI15" s="746"/>
      <c r="OUJ15" s="746"/>
      <c r="OUK15" s="746"/>
      <c r="OUL15" s="746"/>
      <c r="OUM15" s="746"/>
      <c r="OUN15" s="746"/>
      <c r="OUO15" s="746"/>
      <c r="OUP15" s="746"/>
      <c r="OUQ15" s="746"/>
      <c r="OUR15" s="746"/>
      <c r="OUS15" s="746"/>
      <c r="OUT15" s="746"/>
      <c r="OUU15" s="746"/>
      <c r="OUV15" s="746"/>
      <c r="OUW15" s="746"/>
      <c r="OUX15" s="746"/>
      <c r="OUY15" s="746"/>
      <c r="OUZ15" s="746"/>
      <c r="OVA15" s="746"/>
      <c r="OVB15" s="746"/>
      <c r="OVC15" s="746"/>
      <c r="OVD15" s="746"/>
      <c r="OVE15" s="746"/>
      <c r="OVF15" s="746"/>
      <c r="OVG15" s="746"/>
      <c r="OVH15" s="746"/>
      <c r="OVI15" s="746"/>
      <c r="OVJ15" s="746"/>
      <c r="OVK15" s="746"/>
      <c r="OVL15" s="746"/>
      <c r="OVM15" s="746"/>
      <c r="OVN15" s="746"/>
      <c r="OVO15" s="746"/>
      <c r="OVP15" s="746"/>
      <c r="OVQ15" s="746"/>
      <c r="OVR15" s="746"/>
      <c r="OVS15" s="746"/>
      <c r="OVT15" s="746"/>
      <c r="OVU15" s="746"/>
      <c r="OVV15" s="746"/>
      <c r="OVW15" s="746"/>
      <c r="OVX15" s="746"/>
      <c r="OVY15" s="746"/>
      <c r="OVZ15" s="746"/>
      <c r="OWA15" s="746"/>
      <c r="OWB15" s="746"/>
      <c r="OWC15" s="746"/>
      <c r="OWD15" s="746"/>
      <c r="OWE15" s="746"/>
      <c r="OWF15" s="746"/>
      <c r="OWG15" s="746"/>
      <c r="OWH15" s="746"/>
      <c r="OWI15" s="746"/>
      <c r="OWJ15" s="746"/>
      <c r="OWK15" s="746"/>
      <c r="OWL15" s="746"/>
      <c r="OWM15" s="746"/>
      <c r="OWN15" s="746"/>
      <c r="OWO15" s="746"/>
      <c r="OWP15" s="746"/>
      <c r="OWQ15" s="746"/>
      <c r="OWR15" s="746"/>
      <c r="OWS15" s="746"/>
      <c r="OWT15" s="746"/>
      <c r="OWU15" s="746"/>
      <c r="OWV15" s="746"/>
      <c r="OWW15" s="746"/>
      <c r="OWX15" s="746"/>
      <c r="OWY15" s="746"/>
      <c r="OWZ15" s="746"/>
      <c r="OXA15" s="746"/>
      <c r="OXB15" s="746"/>
      <c r="OXC15" s="746"/>
      <c r="OXD15" s="746"/>
      <c r="OXE15" s="746"/>
      <c r="OXF15" s="746"/>
      <c r="OXG15" s="746"/>
      <c r="OXH15" s="746"/>
      <c r="OXI15" s="746"/>
      <c r="OXJ15" s="746"/>
      <c r="OXK15" s="746"/>
      <c r="OXL15" s="746"/>
      <c r="OXM15" s="746"/>
      <c r="OXN15" s="746"/>
      <c r="OXO15" s="746"/>
      <c r="OXP15" s="746"/>
      <c r="OXQ15" s="746"/>
      <c r="OXR15" s="746"/>
      <c r="OXS15" s="746"/>
      <c r="OXT15" s="746"/>
      <c r="OXU15" s="746"/>
      <c r="OXV15" s="746"/>
      <c r="OXW15" s="746"/>
      <c r="OXX15" s="746"/>
      <c r="OXY15" s="746"/>
      <c r="OXZ15" s="746"/>
      <c r="OYA15" s="746"/>
      <c r="OYB15" s="746"/>
      <c r="OYC15" s="746"/>
      <c r="OYD15" s="746"/>
      <c r="OYE15" s="746"/>
      <c r="OYF15" s="746"/>
      <c r="OYG15" s="746"/>
      <c r="OYH15" s="746"/>
      <c r="OYI15" s="746"/>
      <c r="OYJ15" s="746"/>
      <c r="OYK15" s="746"/>
      <c r="OYL15" s="746"/>
      <c r="OYM15" s="746"/>
      <c r="OYN15" s="746"/>
      <c r="OYO15" s="746"/>
      <c r="OYP15" s="746"/>
      <c r="OYQ15" s="746"/>
      <c r="OYR15" s="746"/>
      <c r="OYS15" s="746"/>
      <c r="OYT15" s="746"/>
      <c r="OYU15" s="746"/>
      <c r="OYV15" s="746"/>
      <c r="OYW15" s="746"/>
      <c r="OYX15" s="746"/>
      <c r="OYY15" s="746"/>
      <c r="OYZ15" s="746"/>
      <c r="OZA15" s="746"/>
      <c r="OZB15" s="746"/>
      <c r="OZC15" s="746"/>
      <c r="OZD15" s="746"/>
      <c r="OZE15" s="746"/>
      <c r="OZF15" s="746"/>
      <c r="OZG15" s="746"/>
      <c r="OZH15" s="746"/>
      <c r="OZI15" s="746"/>
      <c r="OZJ15" s="746"/>
      <c r="OZK15" s="746"/>
      <c r="OZL15" s="746"/>
      <c r="OZM15" s="746"/>
      <c r="OZN15" s="746"/>
      <c r="OZO15" s="746"/>
      <c r="OZP15" s="746"/>
      <c r="OZQ15" s="746"/>
      <c r="OZR15" s="746"/>
      <c r="OZS15" s="746"/>
      <c r="OZT15" s="746"/>
      <c r="OZU15" s="746"/>
      <c r="OZV15" s="746"/>
      <c r="OZW15" s="746"/>
      <c r="OZX15" s="746"/>
      <c r="OZY15" s="746"/>
      <c r="OZZ15" s="746"/>
      <c r="PAA15" s="746"/>
      <c r="PAB15" s="746"/>
      <c r="PAC15" s="746"/>
      <c r="PAD15" s="746"/>
      <c r="PAE15" s="746"/>
      <c r="PAF15" s="746"/>
      <c r="PAG15" s="746"/>
      <c r="PAH15" s="746"/>
      <c r="PAI15" s="746"/>
      <c r="PAJ15" s="746"/>
      <c r="PAK15" s="746"/>
      <c r="PAL15" s="746"/>
      <c r="PAM15" s="746"/>
      <c r="PAN15" s="746"/>
      <c r="PAO15" s="746"/>
      <c r="PAP15" s="746"/>
      <c r="PAQ15" s="746"/>
      <c r="PAR15" s="746"/>
      <c r="PAS15" s="746"/>
      <c r="PAT15" s="746"/>
      <c r="PAU15" s="746"/>
      <c r="PAV15" s="746"/>
      <c r="PAW15" s="746"/>
      <c r="PAX15" s="746"/>
      <c r="PAY15" s="746"/>
      <c r="PAZ15" s="746"/>
      <c r="PBA15" s="746"/>
      <c r="PBB15" s="746"/>
      <c r="PBC15" s="746"/>
      <c r="PBD15" s="746"/>
      <c r="PBE15" s="746"/>
      <c r="PBF15" s="746"/>
      <c r="PBG15" s="746"/>
      <c r="PBH15" s="746"/>
      <c r="PBI15" s="746"/>
      <c r="PBJ15" s="746"/>
      <c r="PBK15" s="746"/>
      <c r="PBL15" s="746"/>
      <c r="PBM15" s="746"/>
      <c r="PBN15" s="746"/>
      <c r="PBO15" s="746"/>
      <c r="PBP15" s="746"/>
      <c r="PBQ15" s="746"/>
      <c r="PBR15" s="746"/>
      <c r="PBS15" s="746"/>
      <c r="PBT15" s="746"/>
      <c r="PBU15" s="746"/>
      <c r="PBV15" s="746"/>
      <c r="PBW15" s="746"/>
      <c r="PBX15" s="746"/>
      <c r="PBY15" s="746"/>
      <c r="PBZ15" s="746"/>
      <c r="PCA15" s="746"/>
      <c r="PCB15" s="746"/>
      <c r="PCC15" s="746"/>
      <c r="PCD15" s="746"/>
      <c r="PCE15" s="746"/>
      <c r="PCF15" s="746"/>
      <c r="PCG15" s="746"/>
      <c r="PCH15" s="746"/>
      <c r="PCI15" s="746"/>
      <c r="PCJ15" s="746"/>
      <c r="PCK15" s="746"/>
      <c r="PCL15" s="746"/>
      <c r="PCM15" s="746"/>
      <c r="PCN15" s="746"/>
      <c r="PCO15" s="746"/>
      <c r="PCP15" s="746"/>
      <c r="PCQ15" s="746"/>
      <c r="PCR15" s="746"/>
      <c r="PCS15" s="746"/>
      <c r="PCT15" s="746"/>
      <c r="PCU15" s="746"/>
      <c r="PCV15" s="746"/>
      <c r="PCW15" s="746"/>
      <c r="PCX15" s="746"/>
      <c r="PCY15" s="746"/>
      <c r="PCZ15" s="746"/>
      <c r="PDA15" s="746"/>
      <c r="PDB15" s="746"/>
      <c r="PDC15" s="746"/>
      <c r="PDD15" s="746"/>
      <c r="PDE15" s="746"/>
      <c r="PDF15" s="746"/>
      <c r="PDG15" s="746"/>
      <c r="PDH15" s="746"/>
      <c r="PDI15" s="746"/>
      <c r="PDJ15" s="746"/>
      <c r="PDK15" s="746"/>
      <c r="PDL15" s="746"/>
      <c r="PDM15" s="746"/>
      <c r="PDN15" s="746"/>
      <c r="PDO15" s="746"/>
      <c r="PDP15" s="746"/>
      <c r="PDQ15" s="746"/>
      <c r="PDR15" s="746"/>
      <c r="PDS15" s="746"/>
      <c r="PDT15" s="746"/>
      <c r="PDU15" s="746"/>
      <c r="PDV15" s="746"/>
      <c r="PDW15" s="746"/>
      <c r="PDX15" s="746"/>
      <c r="PDY15" s="746"/>
      <c r="PDZ15" s="746"/>
      <c r="PEA15" s="746"/>
      <c r="PEB15" s="746"/>
      <c r="PEC15" s="746"/>
      <c r="PED15" s="746"/>
      <c r="PEE15" s="746"/>
      <c r="PEF15" s="746"/>
      <c r="PEG15" s="746"/>
      <c r="PEH15" s="746"/>
      <c r="PEI15" s="746"/>
      <c r="PEJ15" s="746"/>
      <c r="PEK15" s="746"/>
      <c r="PEL15" s="746"/>
      <c r="PEM15" s="746"/>
      <c r="PEN15" s="746"/>
      <c r="PEO15" s="746"/>
      <c r="PEP15" s="746"/>
      <c r="PEQ15" s="746"/>
      <c r="PER15" s="746"/>
      <c r="PES15" s="746"/>
      <c r="PET15" s="746"/>
      <c r="PEU15" s="746"/>
      <c r="PEV15" s="746"/>
      <c r="PEW15" s="746"/>
      <c r="PEX15" s="746"/>
      <c r="PEY15" s="746"/>
      <c r="PEZ15" s="746"/>
      <c r="PFA15" s="746"/>
      <c r="PFB15" s="746"/>
      <c r="PFC15" s="746"/>
      <c r="PFD15" s="746"/>
      <c r="PFE15" s="746"/>
      <c r="PFF15" s="746"/>
      <c r="PFG15" s="746"/>
      <c r="PFH15" s="746"/>
      <c r="PFI15" s="746"/>
      <c r="PFJ15" s="746"/>
      <c r="PFK15" s="746"/>
      <c r="PFL15" s="746"/>
      <c r="PFM15" s="746"/>
      <c r="PFN15" s="746"/>
      <c r="PFO15" s="746"/>
      <c r="PFP15" s="746"/>
      <c r="PFQ15" s="746"/>
      <c r="PFR15" s="746"/>
      <c r="PFS15" s="746"/>
      <c r="PFT15" s="746"/>
      <c r="PFU15" s="746"/>
      <c r="PFV15" s="746"/>
      <c r="PFW15" s="746"/>
      <c r="PFX15" s="746"/>
      <c r="PFY15" s="746"/>
      <c r="PFZ15" s="746"/>
      <c r="PGA15" s="746"/>
      <c r="PGB15" s="746"/>
      <c r="PGC15" s="746"/>
      <c r="PGD15" s="746"/>
      <c r="PGE15" s="746"/>
      <c r="PGF15" s="746"/>
      <c r="PGG15" s="746"/>
      <c r="PGH15" s="746"/>
      <c r="PGI15" s="746"/>
      <c r="PGJ15" s="746"/>
      <c r="PGK15" s="746"/>
      <c r="PGL15" s="746"/>
      <c r="PGM15" s="746"/>
      <c r="PGN15" s="746"/>
      <c r="PGO15" s="746"/>
      <c r="PGP15" s="746"/>
      <c r="PGQ15" s="746"/>
      <c r="PGR15" s="746"/>
      <c r="PGS15" s="746"/>
      <c r="PGT15" s="746"/>
      <c r="PGU15" s="746"/>
      <c r="PGV15" s="746"/>
      <c r="PGW15" s="746"/>
      <c r="PGX15" s="746"/>
      <c r="PGY15" s="746"/>
      <c r="PGZ15" s="746"/>
      <c r="PHA15" s="746"/>
      <c r="PHB15" s="746"/>
      <c r="PHC15" s="746"/>
      <c r="PHD15" s="746"/>
      <c r="PHE15" s="746"/>
      <c r="PHF15" s="746"/>
      <c r="PHG15" s="746"/>
      <c r="PHH15" s="746"/>
      <c r="PHI15" s="746"/>
      <c r="PHJ15" s="746"/>
      <c r="PHK15" s="746"/>
      <c r="PHL15" s="746"/>
      <c r="PHM15" s="746"/>
      <c r="PHN15" s="746"/>
      <c r="PHO15" s="746"/>
      <c r="PHP15" s="746"/>
      <c r="PHQ15" s="746"/>
      <c r="PHR15" s="746"/>
      <c r="PHS15" s="746"/>
      <c r="PHT15" s="746"/>
      <c r="PHU15" s="746"/>
      <c r="PHV15" s="746"/>
      <c r="PHW15" s="746"/>
      <c r="PHX15" s="746"/>
      <c r="PHY15" s="746"/>
      <c r="PHZ15" s="746"/>
      <c r="PIA15" s="746"/>
      <c r="PIB15" s="746"/>
      <c r="PIC15" s="746"/>
      <c r="PID15" s="746"/>
      <c r="PIE15" s="746"/>
      <c r="PIF15" s="746"/>
      <c r="PIG15" s="746"/>
      <c r="PIH15" s="746"/>
      <c r="PII15" s="746"/>
      <c r="PIJ15" s="746"/>
      <c r="PIK15" s="746"/>
      <c r="PIL15" s="746"/>
      <c r="PIM15" s="746"/>
      <c r="PIN15" s="746"/>
      <c r="PIO15" s="746"/>
      <c r="PIP15" s="746"/>
      <c r="PIQ15" s="746"/>
      <c r="PIR15" s="746"/>
      <c r="PIS15" s="746"/>
      <c r="PIT15" s="746"/>
      <c r="PIU15" s="746"/>
      <c r="PIV15" s="746"/>
      <c r="PIW15" s="746"/>
      <c r="PIX15" s="746"/>
      <c r="PIY15" s="746"/>
      <c r="PIZ15" s="746"/>
      <c r="PJA15" s="746"/>
      <c r="PJB15" s="746"/>
      <c r="PJC15" s="746"/>
      <c r="PJD15" s="746"/>
      <c r="PJE15" s="746"/>
      <c r="PJF15" s="746"/>
      <c r="PJG15" s="746"/>
      <c r="PJH15" s="746"/>
      <c r="PJI15" s="746"/>
      <c r="PJJ15" s="746"/>
      <c r="PJK15" s="746"/>
      <c r="PJL15" s="746"/>
      <c r="PJM15" s="746"/>
      <c r="PJN15" s="746"/>
      <c r="PJO15" s="746"/>
      <c r="PJP15" s="746"/>
      <c r="PJQ15" s="746"/>
      <c r="PJR15" s="746"/>
      <c r="PJS15" s="746"/>
      <c r="PJT15" s="746"/>
      <c r="PJU15" s="746"/>
      <c r="PJV15" s="746"/>
      <c r="PJW15" s="746"/>
      <c r="PJX15" s="746"/>
      <c r="PJY15" s="746"/>
      <c r="PJZ15" s="746"/>
      <c r="PKA15" s="746"/>
      <c r="PKB15" s="746"/>
      <c r="PKC15" s="746"/>
      <c r="PKD15" s="746"/>
      <c r="PKE15" s="746"/>
      <c r="PKF15" s="746"/>
      <c r="PKG15" s="746"/>
      <c r="PKH15" s="746"/>
      <c r="PKI15" s="746"/>
      <c r="PKJ15" s="746"/>
      <c r="PKK15" s="746"/>
      <c r="PKL15" s="746"/>
      <c r="PKM15" s="746"/>
      <c r="PKN15" s="746"/>
      <c r="PKO15" s="746"/>
      <c r="PKP15" s="746"/>
      <c r="PKQ15" s="746"/>
      <c r="PKR15" s="746"/>
      <c r="PKS15" s="746"/>
      <c r="PKT15" s="746"/>
      <c r="PKU15" s="746"/>
      <c r="PKV15" s="746"/>
      <c r="PKW15" s="746"/>
      <c r="PKX15" s="746"/>
      <c r="PKY15" s="746"/>
      <c r="PKZ15" s="746"/>
      <c r="PLA15" s="746"/>
      <c r="PLB15" s="746"/>
      <c r="PLC15" s="746"/>
      <c r="PLD15" s="746"/>
      <c r="PLE15" s="746"/>
      <c r="PLF15" s="746"/>
      <c r="PLG15" s="746"/>
      <c r="PLH15" s="746"/>
      <c r="PLI15" s="746"/>
      <c r="PLJ15" s="746"/>
      <c r="PLK15" s="746"/>
      <c r="PLL15" s="746"/>
      <c r="PLM15" s="746"/>
      <c r="PLN15" s="746"/>
      <c r="PLO15" s="746"/>
      <c r="PLP15" s="746"/>
      <c r="PLQ15" s="746"/>
      <c r="PLR15" s="746"/>
      <c r="PLS15" s="746"/>
      <c r="PLT15" s="746"/>
      <c r="PLU15" s="746"/>
      <c r="PLV15" s="746"/>
      <c r="PLW15" s="746"/>
      <c r="PLX15" s="746"/>
      <c r="PLY15" s="746"/>
      <c r="PLZ15" s="746"/>
      <c r="PMA15" s="746"/>
      <c r="PMB15" s="746"/>
      <c r="PMC15" s="746"/>
      <c r="PMD15" s="746"/>
      <c r="PME15" s="746"/>
      <c r="PMF15" s="746"/>
      <c r="PMG15" s="746"/>
      <c r="PMH15" s="746"/>
      <c r="PMI15" s="746"/>
      <c r="PMJ15" s="746"/>
      <c r="PMK15" s="746"/>
      <c r="PML15" s="746"/>
      <c r="PMM15" s="746"/>
      <c r="PMN15" s="746"/>
      <c r="PMO15" s="746"/>
      <c r="PMP15" s="746"/>
      <c r="PMQ15" s="746"/>
      <c r="PMR15" s="746"/>
      <c r="PMS15" s="746"/>
      <c r="PMT15" s="746"/>
      <c r="PMU15" s="746"/>
      <c r="PMV15" s="746"/>
      <c r="PMW15" s="746"/>
      <c r="PMX15" s="746"/>
      <c r="PMY15" s="746"/>
      <c r="PMZ15" s="746"/>
      <c r="PNA15" s="746"/>
      <c r="PNB15" s="746"/>
      <c r="PNC15" s="746"/>
      <c r="PND15" s="746"/>
      <c r="PNE15" s="746"/>
      <c r="PNF15" s="746"/>
      <c r="PNG15" s="746"/>
      <c r="PNH15" s="746"/>
      <c r="PNI15" s="746"/>
      <c r="PNJ15" s="746"/>
      <c r="PNK15" s="746"/>
      <c r="PNL15" s="746"/>
      <c r="PNM15" s="746"/>
      <c r="PNN15" s="746"/>
      <c r="PNO15" s="746"/>
      <c r="PNP15" s="746"/>
      <c r="PNQ15" s="746"/>
      <c r="PNR15" s="746"/>
      <c r="PNS15" s="746"/>
      <c r="PNT15" s="746"/>
      <c r="PNU15" s="746"/>
      <c r="PNV15" s="746"/>
      <c r="PNW15" s="746"/>
      <c r="PNX15" s="746"/>
      <c r="PNY15" s="746"/>
      <c r="PNZ15" s="746"/>
      <c r="POA15" s="746"/>
      <c r="POB15" s="746"/>
      <c r="POC15" s="746"/>
      <c r="POD15" s="746"/>
      <c r="POE15" s="746"/>
      <c r="POF15" s="746"/>
      <c r="POG15" s="746"/>
      <c r="POH15" s="746"/>
      <c r="POI15" s="746"/>
      <c r="POJ15" s="746"/>
      <c r="POK15" s="746"/>
      <c r="POL15" s="746"/>
      <c r="POM15" s="746"/>
      <c r="PON15" s="746"/>
      <c r="POO15" s="746"/>
      <c r="POP15" s="746"/>
      <c r="POQ15" s="746"/>
      <c r="POR15" s="746"/>
      <c r="POS15" s="746"/>
      <c r="POT15" s="746"/>
      <c r="POU15" s="746"/>
      <c r="POV15" s="746"/>
      <c r="POW15" s="746"/>
      <c r="POX15" s="746"/>
      <c r="POY15" s="746"/>
      <c r="POZ15" s="746"/>
      <c r="PPA15" s="746"/>
      <c r="PPB15" s="746"/>
      <c r="PPC15" s="746"/>
      <c r="PPD15" s="746"/>
      <c r="PPE15" s="746"/>
      <c r="PPF15" s="746"/>
      <c r="PPG15" s="746"/>
      <c r="PPH15" s="746"/>
      <c r="PPI15" s="746"/>
      <c r="PPJ15" s="746"/>
      <c r="PPK15" s="746"/>
      <c r="PPL15" s="746"/>
      <c r="PPM15" s="746"/>
      <c r="PPN15" s="746"/>
      <c r="PPO15" s="746"/>
      <c r="PPP15" s="746"/>
      <c r="PPQ15" s="746"/>
      <c r="PPR15" s="746"/>
      <c r="PPS15" s="746"/>
      <c r="PPT15" s="746"/>
      <c r="PPU15" s="746"/>
      <c r="PPV15" s="746"/>
      <c r="PPW15" s="746"/>
      <c r="PPX15" s="746"/>
      <c r="PPY15" s="746"/>
      <c r="PPZ15" s="746"/>
      <c r="PQA15" s="746"/>
      <c r="PQB15" s="746"/>
      <c r="PQC15" s="746"/>
      <c r="PQD15" s="746"/>
      <c r="PQE15" s="746"/>
      <c r="PQF15" s="746"/>
      <c r="PQG15" s="746"/>
      <c r="PQH15" s="746"/>
      <c r="PQI15" s="746"/>
      <c r="PQJ15" s="746"/>
      <c r="PQK15" s="746"/>
      <c r="PQL15" s="746"/>
      <c r="PQM15" s="746"/>
      <c r="PQN15" s="746"/>
      <c r="PQO15" s="746"/>
      <c r="PQP15" s="746"/>
      <c r="PQQ15" s="746"/>
      <c r="PQR15" s="746"/>
      <c r="PQS15" s="746"/>
      <c r="PQT15" s="746"/>
      <c r="PQU15" s="746"/>
      <c r="PQV15" s="746"/>
      <c r="PQW15" s="746"/>
      <c r="PQX15" s="746"/>
      <c r="PQY15" s="746"/>
      <c r="PQZ15" s="746"/>
      <c r="PRA15" s="746"/>
      <c r="PRB15" s="746"/>
      <c r="PRC15" s="746"/>
      <c r="PRD15" s="746"/>
      <c r="PRE15" s="746"/>
      <c r="PRF15" s="746"/>
      <c r="PRG15" s="746"/>
      <c r="PRH15" s="746"/>
      <c r="PRI15" s="746"/>
      <c r="PRJ15" s="746"/>
      <c r="PRK15" s="746"/>
      <c r="PRL15" s="746"/>
      <c r="PRM15" s="746"/>
      <c r="PRN15" s="746"/>
      <c r="PRO15" s="746"/>
      <c r="PRP15" s="746"/>
      <c r="PRQ15" s="746"/>
      <c r="PRR15" s="746"/>
      <c r="PRS15" s="746"/>
      <c r="PRT15" s="746"/>
      <c r="PRU15" s="746"/>
      <c r="PRV15" s="746"/>
      <c r="PRW15" s="746"/>
      <c r="PRX15" s="746"/>
      <c r="PRY15" s="746"/>
      <c r="PRZ15" s="746"/>
      <c r="PSA15" s="746"/>
      <c r="PSB15" s="746"/>
      <c r="PSC15" s="746"/>
      <c r="PSD15" s="746"/>
      <c r="PSE15" s="746"/>
      <c r="PSF15" s="746"/>
      <c r="PSG15" s="746"/>
      <c r="PSH15" s="746"/>
      <c r="PSI15" s="746"/>
      <c r="PSJ15" s="746"/>
      <c r="PSK15" s="746"/>
      <c r="PSL15" s="746"/>
      <c r="PSM15" s="746"/>
      <c r="PSN15" s="746"/>
      <c r="PSO15" s="746"/>
      <c r="PSP15" s="746"/>
      <c r="PSQ15" s="746"/>
      <c r="PSR15" s="746"/>
      <c r="PSS15" s="746"/>
      <c r="PST15" s="746"/>
      <c r="PSU15" s="746"/>
      <c r="PSV15" s="746"/>
      <c r="PSW15" s="746"/>
      <c r="PSX15" s="746"/>
      <c r="PSY15" s="746"/>
      <c r="PSZ15" s="746"/>
      <c r="PTA15" s="746"/>
      <c r="PTB15" s="746"/>
      <c r="PTC15" s="746"/>
      <c r="PTD15" s="746"/>
      <c r="PTE15" s="746"/>
      <c r="PTF15" s="746"/>
      <c r="PTG15" s="746"/>
      <c r="PTH15" s="746"/>
      <c r="PTI15" s="746"/>
      <c r="PTJ15" s="746"/>
      <c r="PTK15" s="746"/>
      <c r="PTL15" s="746"/>
      <c r="PTM15" s="746"/>
      <c r="PTN15" s="746"/>
      <c r="PTO15" s="746"/>
      <c r="PTP15" s="746"/>
      <c r="PTQ15" s="746"/>
      <c r="PTR15" s="746"/>
      <c r="PTS15" s="746"/>
      <c r="PTT15" s="746"/>
      <c r="PTU15" s="746"/>
      <c r="PTV15" s="746"/>
      <c r="PTW15" s="746"/>
      <c r="PTX15" s="746"/>
      <c r="PTY15" s="746"/>
      <c r="PTZ15" s="746"/>
      <c r="PUA15" s="746"/>
      <c r="PUB15" s="746"/>
      <c r="PUC15" s="746"/>
      <c r="PUD15" s="746"/>
      <c r="PUE15" s="746"/>
      <c r="PUF15" s="746"/>
      <c r="PUG15" s="746"/>
      <c r="PUH15" s="746"/>
      <c r="PUI15" s="746"/>
      <c r="PUJ15" s="746"/>
      <c r="PUK15" s="746"/>
      <c r="PUL15" s="746"/>
      <c r="PUM15" s="746"/>
      <c r="PUN15" s="746"/>
      <c r="PUO15" s="746"/>
      <c r="PUP15" s="746"/>
      <c r="PUQ15" s="746"/>
      <c r="PUR15" s="746"/>
      <c r="PUS15" s="746"/>
      <c r="PUT15" s="746"/>
      <c r="PUU15" s="746"/>
      <c r="PUV15" s="746"/>
      <c r="PUW15" s="746"/>
      <c r="PUX15" s="746"/>
      <c r="PUY15" s="746"/>
      <c r="PUZ15" s="746"/>
      <c r="PVA15" s="746"/>
      <c r="PVB15" s="746"/>
      <c r="PVC15" s="746"/>
      <c r="PVD15" s="746"/>
      <c r="PVE15" s="746"/>
      <c r="PVF15" s="746"/>
      <c r="PVG15" s="746"/>
      <c r="PVH15" s="746"/>
      <c r="PVI15" s="746"/>
      <c r="PVJ15" s="746"/>
      <c r="PVK15" s="746"/>
      <c r="PVL15" s="746"/>
      <c r="PVM15" s="746"/>
      <c r="PVN15" s="746"/>
      <c r="PVO15" s="746"/>
      <c r="PVP15" s="746"/>
      <c r="PVQ15" s="746"/>
      <c r="PVR15" s="746"/>
      <c r="PVS15" s="746"/>
      <c r="PVT15" s="746"/>
      <c r="PVU15" s="746"/>
      <c r="PVV15" s="746"/>
      <c r="PVW15" s="746"/>
      <c r="PVX15" s="746"/>
      <c r="PVY15" s="746"/>
      <c r="PVZ15" s="746"/>
      <c r="PWA15" s="746"/>
      <c r="PWB15" s="746"/>
      <c r="PWC15" s="746"/>
      <c r="PWD15" s="746"/>
      <c r="PWE15" s="746"/>
      <c r="PWF15" s="746"/>
      <c r="PWG15" s="746"/>
      <c r="PWH15" s="746"/>
      <c r="PWI15" s="746"/>
      <c r="PWJ15" s="746"/>
      <c r="PWK15" s="746"/>
      <c r="PWL15" s="746"/>
      <c r="PWM15" s="746"/>
      <c r="PWN15" s="746"/>
      <c r="PWO15" s="746"/>
      <c r="PWP15" s="746"/>
      <c r="PWQ15" s="746"/>
      <c r="PWR15" s="746"/>
      <c r="PWS15" s="746"/>
      <c r="PWT15" s="746"/>
      <c r="PWU15" s="746"/>
      <c r="PWV15" s="746"/>
      <c r="PWW15" s="746"/>
      <c r="PWX15" s="746"/>
      <c r="PWY15" s="746"/>
      <c r="PWZ15" s="746"/>
      <c r="PXA15" s="746"/>
      <c r="PXB15" s="746"/>
      <c r="PXC15" s="746"/>
      <c r="PXD15" s="746"/>
      <c r="PXE15" s="746"/>
      <c r="PXF15" s="746"/>
      <c r="PXG15" s="746"/>
      <c r="PXH15" s="746"/>
      <c r="PXI15" s="746"/>
      <c r="PXJ15" s="746"/>
      <c r="PXK15" s="746"/>
      <c r="PXL15" s="746"/>
      <c r="PXM15" s="746"/>
      <c r="PXN15" s="746"/>
      <c r="PXO15" s="746"/>
      <c r="PXP15" s="746"/>
      <c r="PXQ15" s="746"/>
      <c r="PXR15" s="746"/>
      <c r="PXS15" s="746"/>
      <c r="PXT15" s="746"/>
      <c r="PXU15" s="746"/>
      <c r="PXV15" s="746"/>
      <c r="PXW15" s="746"/>
      <c r="PXX15" s="746"/>
      <c r="PXY15" s="746"/>
      <c r="PXZ15" s="746"/>
      <c r="PYA15" s="746"/>
      <c r="PYB15" s="746"/>
      <c r="PYC15" s="746"/>
      <c r="PYD15" s="746"/>
      <c r="PYE15" s="746"/>
      <c r="PYF15" s="746"/>
      <c r="PYG15" s="746"/>
      <c r="PYH15" s="746"/>
      <c r="PYI15" s="746"/>
      <c r="PYJ15" s="746"/>
      <c r="PYK15" s="746"/>
      <c r="PYL15" s="746"/>
      <c r="PYM15" s="746"/>
      <c r="PYN15" s="746"/>
      <c r="PYO15" s="746"/>
      <c r="PYP15" s="746"/>
      <c r="PYQ15" s="746"/>
      <c r="PYR15" s="746"/>
      <c r="PYS15" s="746"/>
      <c r="PYT15" s="746"/>
      <c r="PYU15" s="746"/>
      <c r="PYV15" s="746"/>
      <c r="PYW15" s="746"/>
      <c r="PYX15" s="746"/>
      <c r="PYY15" s="746"/>
      <c r="PYZ15" s="746"/>
      <c r="PZA15" s="746"/>
      <c r="PZB15" s="746"/>
      <c r="PZC15" s="746"/>
      <c r="PZD15" s="746"/>
      <c r="PZE15" s="746"/>
      <c r="PZF15" s="746"/>
      <c r="PZG15" s="746"/>
      <c r="PZH15" s="746"/>
      <c r="PZI15" s="746"/>
      <c r="PZJ15" s="746"/>
      <c r="PZK15" s="746"/>
      <c r="PZL15" s="746"/>
      <c r="PZM15" s="746"/>
      <c r="PZN15" s="746"/>
      <c r="PZO15" s="746"/>
      <c r="PZP15" s="746"/>
      <c r="PZQ15" s="746"/>
      <c r="PZR15" s="746"/>
      <c r="PZS15" s="746"/>
      <c r="PZT15" s="746"/>
      <c r="PZU15" s="746"/>
      <c r="PZV15" s="746"/>
      <c r="PZW15" s="746"/>
      <c r="PZX15" s="746"/>
      <c r="PZY15" s="746"/>
      <c r="PZZ15" s="746"/>
      <c r="QAA15" s="746"/>
      <c r="QAB15" s="746"/>
      <c r="QAC15" s="746"/>
      <c r="QAD15" s="746"/>
      <c r="QAE15" s="746"/>
      <c r="QAF15" s="746"/>
      <c r="QAG15" s="746"/>
      <c r="QAH15" s="746"/>
      <c r="QAI15" s="746"/>
      <c r="QAJ15" s="746"/>
      <c r="QAK15" s="746"/>
      <c r="QAL15" s="746"/>
      <c r="QAM15" s="746"/>
      <c r="QAN15" s="746"/>
      <c r="QAO15" s="746"/>
      <c r="QAP15" s="746"/>
      <c r="QAQ15" s="746"/>
      <c r="QAR15" s="746"/>
      <c r="QAS15" s="746"/>
      <c r="QAT15" s="746"/>
      <c r="QAU15" s="746"/>
      <c r="QAV15" s="746"/>
      <c r="QAW15" s="746"/>
      <c r="QAX15" s="746"/>
      <c r="QAY15" s="746"/>
      <c r="QAZ15" s="746"/>
      <c r="QBA15" s="746"/>
      <c r="QBB15" s="746"/>
      <c r="QBC15" s="746"/>
      <c r="QBD15" s="746"/>
      <c r="QBE15" s="746"/>
      <c r="QBF15" s="746"/>
      <c r="QBG15" s="746"/>
      <c r="QBH15" s="746"/>
      <c r="QBI15" s="746"/>
      <c r="QBJ15" s="746"/>
      <c r="QBK15" s="746"/>
      <c r="QBL15" s="746"/>
      <c r="QBM15" s="746"/>
      <c r="QBN15" s="746"/>
      <c r="QBO15" s="746"/>
      <c r="QBP15" s="746"/>
      <c r="QBQ15" s="746"/>
      <c r="QBR15" s="746"/>
      <c r="QBS15" s="746"/>
      <c r="QBT15" s="746"/>
      <c r="QBU15" s="746"/>
      <c r="QBV15" s="746"/>
      <c r="QBW15" s="746"/>
      <c r="QBX15" s="746"/>
      <c r="QBY15" s="746"/>
      <c r="QBZ15" s="746"/>
      <c r="QCA15" s="746"/>
      <c r="QCB15" s="746"/>
      <c r="QCC15" s="746"/>
      <c r="QCD15" s="746"/>
      <c r="QCE15" s="746"/>
      <c r="QCF15" s="746"/>
      <c r="QCG15" s="746"/>
      <c r="QCH15" s="746"/>
      <c r="QCI15" s="746"/>
      <c r="QCJ15" s="746"/>
      <c r="QCK15" s="746"/>
      <c r="QCL15" s="746"/>
      <c r="QCM15" s="746"/>
      <c r="QCN15" s="746"/>
      <c r="QCO15" s="746"/>
      <c r="QCP15" s="746"/>
      <c r="QCQ15" s="746"/>
      <c r="QCR15" s="746"/>
      <c r="QCS15" s="746"/>
      <c r="QCT15" s="746"/>
      <c r="QCU15" s="746"/>
      <c r="QCV15" s="746"/>
      <c r="QCW15" s="746"/>
      <c r="QCX15" s="746"/>
      <c r="QCY15" s="746"/>
      <c r="QCZ15" s="746"/>
      <c r="QDA15" s="746"/>
      <c r="QDB15" s="746"/>
      <c r="QDC15" s="746"/>
      <c r="QDD15" s="746"/>
      <c r="QDE15" s="746"/>
      <c r="QDF15" s="746"/>
      <c r="QDG15" s="746"/>
      <c r="QDH15" s="746"/>
      <c r="QDI15" s="746"/>
      <c r="QDJ15" s="746"/>
      <c r="QDK15" s="746"/>
      <c r="QDL15" s="746"/>
      <c r="QDM15" s="746"/>
      <c r="QDN15" s="746"/>
      <c r="QDO15" s="746"/>
      <c r="QDP15" s="746"/>
      <c r="QDQ15" s="746"/>
      <c r="QDR15" s="746"/>
      <c r="QDS15" s="746"/>
      <c r="QDT15" s="746"/>
      <c r="QDU15" s="746"/>
      <c r="QDV15" s="746"/>
      <c r="QDW15" s="746"/>
      <c r="QDX15" s="746"/>
      <c r="QDY15" s="746"/>
      <c r="QDZ15" s="746"/>
      <c r="QEA15" s="746"/>
      <c r="QEB15" s="746"/>
      <c r="QEC15" s="746"/>
      <c r="QED15" s="746"/>
      <c r="QEE15" s="746"/>
      <c r="QEF15" s="746"/>
      <c r="QEG15" s="746"/>
      <c r="QEH15" s="746"/>
      <c r="QEI15" s="746"/>
      <c r="QEJ15" s="746"/>
      <c r="QEK15" s="746"/>
      <c r="QEL15" s="746"/>
      <c r="QEM15" s="746"/>
      <c r="QEN15" s="746"/>
      <c r="QEO15" s="746"/>
      <c r="QEP15" s="746"/>
      <c r="QEQ15" s="746"/>
      <c r="QER15" s="746"/>
      <c r="QES15" s="746"/>
      <c r="QET15" s="746"/>
      <c r="QEU15" s="746"/>
      <c r="QEV15" s="746"/>
      <c r="QEW15" s="746"/>
      <c r="QEX15" s="746"/>
      <c r="QEY15" s="746"/>
      <c r="QEZ15" s="746"/>
      <c r="QFA15" s="746"/>
      <c r="QFB15" s="746"/>
      <c r="QFC15" s="746"/>
      <c r="QFD15" s="746"/>
      <c r="QFE15" s="746"/>
      <c r="QFF15" s="746"/>
      <c r="QFG15" s="746"/>
      <c r="QFH15" s="746"/>
      <c r="QFI15" s="746"/>
      <c r="QFJ15" s="746"/>
      <c r="QFK15" s="746"/>
      <c r="QFL15" s="746"/>
      <c r="QFM15" s="746"/>
      <c r="QFN15" s="746"/>
      <c r="QFO15" s="746"/>
      <c r="QFP15" s="746"/>
      <c r="QFQ15" s="746"/>
      <c r="QFR15" s="746"/>
      <c r="QFS15" s="746"/>
      <c r="QFT15" s="746"/>
      <c r="QFU15" s="746"/>
      <c r="QFV15" s="746"/>
      <c r="QFW15" s="746"/>
      <c r="QFX15" s="746"/>
      <c r="QFY15" s="746"/>
      <c r="QFZ15" s="746"/>
      <c r="QGA15" s="746"/>
      <c r="QGB15" s="746"/>
      <c r="QGC15" s="746"/>
      <c r="QGD15" s="746"/>
      <c r="QGE15" s="746"/>
      <c r="QGF15" s="746"/>
      <c r="QGG15" s="746"/>
      <c r="QGH15" s="746"/>
      <c r="QGI15" s="746"/>
      <c r="QGJ15" s="746"/>
      <c r="QGK15" s="746"/>
      <c r="QGL15" s="746"/>
      <c r="QGM15" s="746"/>
      <c r="QGN15" s="746"/>
      <c r="QGO15" s="746"/>
      <c r="QGP15" s="746"/>
      <c r="QGQ15" s="746"/>
      <c r="QGR15" s="746"/>
      <c r="QGS15" s="746"/>
      <c r="QGT15" s="746"/>
      <c r="QGU15" s="746"/>
      <c r="QGV15" s="746"/>
      <c r="QGW15" s="746"/>
      <c r="QGX15" s="746"/>
      <c r="QGY15" s="746"/>
      <c r="QGZ15" s="746"/>
      <c r="QHA15" s="746"/>
      <c r="QHB15" s="746"/>
      <c r="QHC15" s="746"/>
      <c r="QHD15" s="746"/>
      <c r="QHE15" s="746"/>
      <c r="QHF15" s="746"/>
      <c r="QHG15" s="746"/>
      <c r="QHH15" s="746"/>
      <c r="QHI15" s="746"/>
      <c r="QHJ15" s="746"/>
      <c r="QHK15" s="746"/>
      <c r="QHL15" s="746"/>
      <c r="QHM15" s="746"/>
      <c r="QHN15" s="746"/>
      <c r="QHO15" s="746"/>
      <c r="QHP15" s="746"/>
      <c r="QHQ15" s="746"/>
      <c r="QHR15" s="746"/>
      <c r="QHS15" s="746"/>
      <c r="QHT15" s="746"/>
      <c r="QHU15" s="746"/>
      <c r="QHV15" s="746"/>
      <c r="QHW15" s="746"/>
      <c r="QHX15" s="746"/>
      <c r="QHY15" s="746"/>
      <c r="QHZ15" s="746"/>
      <c r="QIA15" s="746"/>
      <c r="QIB15" s="746"/>
      <c r="QIC15" s="746"/>
      <c r="QID15" s="746"/>
      <c r="QIE15" s="746"/>
      <c r="QIF15" s="746"/>
      <c r="QIG15" s="746"/>
      <c r="QIH15" s="746"/>
      <c r="QII15" s="746"/>
      <c r="QIJ15" s="746"/>
      <c r="QIK15" s="746"/>
      <c r="QIL15" s="746"/>
      <c r="QIM15" s="746"/>
      <c r="QIN15" s="746"/>
      <c r="QIO15" s="746"/>
      <c r="QIP15" s="746"/>
      <c r="QIQ15" s="746"/>
      <c r="QIR15" s="746"/>
      <c r="QIS15" s="746"/>
      <c r="QIT15" s="746"/>
      <c r="QIU15" s="746"/>
      <c r="QIV15" s="746"/>
      <c r="QIW15" s="746"/>
      <c r="QIX15" s="746"/>
      <c r="QIY15" s="746"/>
      <c r="QIZ15" s="746"/>
      <c r="QJA15" s="746"/>
      <c r="QJB15" s="746"/>
      <c r="QJC15" s="746"/>
      <c r="QJD15" s="746"/>
      <c r="QJE15" s="746"/>
      <c r="QJF15" s="746"/>
      <c r="QJG15" s="746"/>
      <c r="QJH15" s="746"/>
      <c r="QJI15" s="746"/>
      <c r="QJJ15" s="746"/>
      <c r="QJK15" s="746"/>
      <c r="QJL15" s="746"/>
      <c r="QJM15" s="746"/>
      <c r="QJN15" s="746"/>
      <c r="QJO15" s="746"/>
      <c r="QJP15" s="746"/>
      <c r="QJQ15" s="746"/>
      <c r="QJR15" s="746"/>
      <c r="QJS15" s="746"/>
      <c r="QJT15" s="746"/>
      <c r="QJU15" s="746"/>
      <c r="QJV15" s="746"/>
      <c r="QJW15" s="746"/>
      <c r="QJX15" s="746"/>
      <c r="QJY15" s="746"/>
      <c r="QJZ15" s="746"/>
      <c r="QKA15" s="746"/>
      <c r="QKB15" s="746"/>
      <c r="QKC15" s="746"/>
      <c r="QKD15" s="746"/>
      <c r="QKE15" s="746"/>
      <c r="QKF15" s="746"/>
      <c r="QKG15" s="746"/>
      <c r="QKH15" s="746"/>
      <c r="QKI15" s="746"/>
      <c r="QKJ15" s="746"/>
      <c r="QKK15" s="746"/>
      <c r="QKL15" s="746"/>
      <c r="QKM15" s="746"/>
      <c r="QKN15" s="746"/>
      <c r="QKO15" s="746"/>
      <c r="QKP15" s="746"/>
      <c r="QKQ15" s="746"/>
      <c r="QKR15" s="746"/>
      <c r="QKS15" s="746"/>
      <c r="QKT15" s="746"/>
      <c r="QKU15" s="746"/>
      <c r="QKV15" s="746"/>
      <c r="QKW15" s="746"/>
      <c r="QKX15" s="746"/>
      <c r="QKY15" s="746"/>
      <c r="QKZ15" s="746"/>
      <c r="QLA15" s="746"/>
      <c r="QLB15" s="746"/>
      <c r="QLC15" s="746"/>
      <c r="QLD15" s="746"/>
      <c r="QLE15" s="746"/>
      <c r="QLF15" s="746"/>
      <c r="QLG15" s="746"/>
      <c r="QLH15" s="746"/>
      <c r="QLI15" s="746"/>
      <c r="QLJ15" s="746"/>
      <c r="QLK15" s="746"/>
      <c r="QLL15" s="746"/>
      <c r="QLM15" s="746"/>
      <c r="QLN15" s="746"/>
      <c r="QLO15" s="746"/>
      <c r="QLP15" s="746"/>
      <c r="QLQ15" s="746"/>
      <c r="QLR15" s="746"/>
      <c r="QLS15" s="746"/>
      <c r="QLT15" s="746"/>
      <c r="QLU15" s="746"/>
      <c r="QLV15" s="746"/>
      <c r="QLW15" s="746"/>
      <c r="QLX15" s="746"/>
      <c r="QLY15" s="746"/>
      <c r="QLZ15" s="746"/>
      <c r="QMA15" s="746"/>
      <c r="QMB15" s="746"/>
      <c r="QMC15" s="746"/>
      <c r="QMD15" s="746"/>
      <c r="QME15" s="746"/>
      <c r="QMF15" s="746"/>
      <c r="QMG15" s="746"/>
      <c r="QMH15" s="746"/>
      <c r="QMI15" s="746"/>
      <c r="QMJ15" s="746"/>
      <c r="QMK15" s="746"/>
      <c r="QML15" s="746"/>
      <c r="QMM15" s="746"/>
      <c r="QMN15" s="746"/>
      <c r="QMO15" s="746"/>
      <c r="QMP15" s="746"/>
      <c r="QMQ15" s="746"/>
      <c r="QMR15" s="746"/>
      <c r="QMS15" s="746"/>
      <c r="QMT15" s="746"/>
      <c r="QMU15" s="746"/>
      <c r="QMV15" s="746"/>
      <c r="QMW15" s="746"/>
      <c r="QMX15" s="746"/>
      <c r="QMY15" s="746"/>
      <c r="QMZ15" s="746"/>
      <c r="QNA15" s="746"/>
      <c r="QNB15" s="746"/>
      <c r="QNC15" s="746"/>
      <c r="QND15" s="746"/>
      <c r="QNE15" s="746"/>
      <c r="QNF15" s="746"/>
      <c r="QNG15" s="746"/>
      <c r="QNH15" s="746"/>
      <c r="QNI15" s="746"/>
      <c r="QNJ15" s="746"/>
      <c r="QNK15" s="746"/>
      <c r="QNL15" s="746"/>
      <c r="QNM15" s="746"/>
      <c r="QNN15" s="746"/>
      <c r="QNO15" s="746"/>
      <c r="QNP15" s="746"/>
      <c r="QNQ15" s="746"/>
      <c r="QNR15" s="746"/>
      <c r="QNS15" s="746"/>
      <c r="QNT15" s="746"/>
      <c r="QNU15" s="746"/>
      <c r="QNV15" s="746"/>
      <c r="QNW15" s="746"/>
      <c r="QNX15" s="746"/>
      <c r="QNY15" s="746"/>
      <c r="QNZ15" s="746"/>
      <c r="QOA15" s="746"/>
      <c r="QOB15" s="746"/>
      <c r="QOC15" s="746"/>
      <c r="QOD15" s="746"/>
      <c r="QOE15" s="746"/>
      <c r="QOF15" s="746"/>
      <c r="QOG15" s="746"/>
      <c r="QOH15" s="746"/>
      <c r="QOI15" s="746"/>
      <c r="QOJ15" s="746"/>
      <c r="QOK15" s="746"/>
      <c r="QOL15" s="746"/>
      <c r="QOM15" s="746"/>
      <c r="QON15" s="746"/>
      <c r="QOO15" s="746"/>
      <c r="QOP15" s="746"/>
      <c r="QOQ15" s="746"/>
      <c r="QOR15" s="746"/>
      <c r="QOS15" s="746"/>
      <c r="QOT15" s="746"/>
      <c r="QOU15" s="746"/>
      <c r="QOV15" s="746"/>
      <c r="QOW15" s="746"/>
      <c r="QOX15" s="746"/>
      <c r="QOY15" s="746"/>
      <c r="QOZ15" s="746"/>
      <c r="QPA15" s="746"/>
      <c r="QPB15" s="746"/>
      <c r="QPC15" s="746"/>
      <c r="QPD15" s="746"/>
      <c r="QPE15" s="746"/>
      <c r="QPF15" s="746"/>
      <c r="QPG15" s="746"/>
      <c r="QPH15" s="746"/>
      <c r="QPI15" s="746"/>
      <c r="QPJ15" s="746"/>
      <c r="QPK15" s="746"/>
      <c r="QPL15" s="746"/>
      <c r="QPM15" s="746"/>
      <c r="QPN15" s="746"/>
      <c r="QPO15" s="746"/>
      <c r="QPP15" s="746"/>
      <c r="QPQ15" s="746"/>
      <c r="QPR15" s="746"/>
      <c r="QPS15" s="746"/>
      <c r="QPT15" s="746"/>
      <c r="QPU15" s="746"/>
      <c r="QPV15" s="746"/>
      <c r="QPW15" s="746"/>
      <c r="QPX15" s="746"/>
      <c r="QPY15" s="746"/>
      <c r="QPZ15" s="746"/>
      <c r="QQA15" s="746"/>
      <c r="QQB15" s="746"/>
      <c r="QQC15" s="746"/>
      <c r="QQD15" s="746"/>
      <c r="QQE15" s="746"/>
      <c r="QQF15" s="746"/>
      <c r="QQG15" s="746"/>
      <c r="QQH15" s="746"/>
      <c r="QQI15" s="746"/>
      <c r="QQJ15" s="746"/>
      <c r="QQK15" s="746"/>
      <c r="QQL15" s="746"/>
      <c r="QQM15" s="746"/>
      <c r="QQN15" s="746"/>
      <c r="QQO15" s="746"/>
      <c r="QQP15" s="746"/>
      <c r="QQQ15" s="746"/>
      <c r="QQR15" s="746"/>
      <c r="QQS15" s="746"/>
      <c r="QQT15" s="746"/>
      <c r="QQU15" s="746"/>
      <c r="QQV15" s="746"/>
      <c r="QQW15" s="746"/>
      <c r="QQX15" s="746"/>
      <c r="QQY15" s="746"/>
      <c r="QQZ15" s="746"/>
      <c r="QRA15" s="746"/>
      <c r="QRB15" s="746"/>
      <c r="QRC15" s="746"/>
      <c r="QRD15" s="746"/>
      <c r="QRE15" s="746"/>
      <c r="QRF15" s="746"/>
      <c r="QRG15" s="746"/>
      <c r="QRH15" s="746"/>
      <c r="QRI15" s="746"/>
      <c r="QRJ15" s="746"/>
      <c r="QRK15" s="746"/>
      <c r="QRL15" s="746"/>
      <c r="QRM15" s="746"/>
      <c r="QRN15" s="746"/>
      <c r="QRO15" s="746"/>
      <c r="QRP15" s="746"/>
      <c r="QRQ15" s="746"/>
      <c r="QRR15" s="746"/>
      <c r="QRS15" s="746"/>
      <c r="QRT15" s="746"/>
      <c r="QRU15" s="746"/>
      <c r="QRV15" s="746"/>
      <c r="QRW15" s="746"/>
      <c r="QRX15" s="746"/>
      <c r="QRY15" s="746"/>
      <c r="QRZ15" s="746"/>
      <c r="QSA15" s="746"/>
      <c r="QSB15" s="746"/>
      <c r="QSC15" s="746"/>
      <c r="QSD15" s="746"/>
      <c r="QSE15" s="746"/>
      <c r="QSF15" s="746"/>
      <c r="QSG15" s="746"/>
      <c r="QSH15" s="746"/>
      <c r="QSI15" s="746"/>
      <c r="QSJ15" s="746"/>
      <c r="QSK15" s="746"/>
      <c r="QSL15" s="746"/>
      <c r="QSM15" s="746"/>
      <c r="QSN15" s="746"/>
      <c r="QSO15" s="746"/>
      <c r="QSP15" s="746"/>
      <c r="QSQ15" s="746"/>
      <c r="QSR15" s="746"/>
      <c r="QSS15" s="746"/>
      <c r="QST15" s="746"/>
      <c r="QSU15" s="746"/>
      <c r="QSV15" s="746"/>
      <c r="QSW15" s="746"/>
      <c r="QSX15" s="746"/>
      <c r="QSY15" s="746"/>
      <c r="QSZ15" s="746"/>
      <c r="QTA15" s="746"/>
      <c r="QTB15" s="746"/>
      <c r="QTC15" s="746"/>
      <c r="QTD15" s="746"/>
      <c r="QTE15" s="746"/>
      <c r="QTF15" s="746"/>
      <c r="QTG15" s="746"/>
      <c r="QTH15" s="746"/>
      <c r="QTI15" s="746"/>
      <c r="QTJ15" s="746"/>
      <c r="QTK15" s="746"/>
      <c r="QTL15" s="746"/>
      <c r="QTM15" s="746"/>
      <c r="QTN15" s="746"/>
      <c r="QTO15" s="746"/>
      <c r="QTP15" s="746"/>
      <c r="QTQ15" s="746"/>
      <c r="QTR15" s="746"/>
      <c r="QTS15" s="746"/>
      <c r="QTT15" s="746"/>
      <c r="QTU15" s="746"/>
      <c r="QTV15" s="746"/>
      <c r="QTW15" s="746"/>
      <c r="QTX15" s="746"/>
      <c r="QTY15" s="746"/>
      <c r="QTZ15" s="746"/>
      <c r="QUA15" s="746"/>
      <c r="QUB15" s="746"/>
      <c r="QUC15" s="746"/>
      <c r="QUD15" s="746"/>
      <c r="QUE15" s="746"/>
      <c r="QUF15" s="746"/>
      <c r="QUG15" s="746"/>
      <c r="QUH15" s="746"/>
      <c r="QUI15" s="746"/>
      <c r="QUJ15" s="746"/>
      <c r="QUK15" s="746"/>
      <c r="QUL15" s="746"/>
      <c r="QUM15" s="746"/>
      <c r="QUN15" s="746"/>
      <c r="QUO15" s="746"/>
      <c r="QUP15" s="746"/>
      <c r="QUQ15" s="746"/>
      <c r="QUR15" s="746"/>
      <c r="QUS15" s="746"/>
      <c r="QUT15" s="746"/>
      <c r="QUU15" s="746"/>
      <c r="QUV15" s="746"/>
      <c r="QUW15" s="746"/>
      <c r="QUX15" s="746"/>
      <c r="QUY15" s="746"/>
      <c r="QUZ15" s="746"/>
      <c r="QVA15" s="746"/>
      <c r="QVB15" s="746"/>
      <c r="QVC15" s="746"/>
      <c r="QVD15" s="746"/>
      <c r="QVE15" s="746"/>
      <c r="QVF15" s="746"/>
      <c r="QVG15" s="746"/>
      <c r="QVH15" s="746"/>
      <c r="QVI15" s="746"/>
      <c r="QVJ15" s="746"/>
      <c r="QVK15" s="746"/>
      <c r="QVL15" s="746"/>
      <c r="QVM15" s="746"/>
      <c r="QVN15" s="746"/>
      <c r="QVO15" s="746"/>
      <c r="QVP15" s="746"/>
      <c r="QVQ15" s="746"/>
      <c r="QVR15" s="746"/>
      <c r="QVS15" s="746"/>
      <c r="QVT15" s="746"/>
      <c r="QVU15" s="746"/>
      <c r="QVV15" s="746"/>
      <c r="QVW15" s="746"/>
      <c r="QVX15" s="746"/>
      <c r="QVY15" s="746"/>
      <c r="QVZ15" s="746"/>
      <c r="QWA15" s="746"/>
      <c r="QWB15" s="746"/>
      <c r="QWC15" s="746"/>
      <c r="QWD15" s="746"/>
      <c r="QWE15" s="746"/>
      <c r="QWF15" s="746"/>
      <c r="QWG15" s="746"/>
      <c r="QWH15" s="746"/>
      <c r="QWI15" s="746"/>
      <c r="QWJ15" s="746"/>
      <c r="QWK15" s="746"/>
      <c r="QWL15" s="746"/>
      <c r="QWM15" s="746"/>
      <c r="QWN15" s="746"/>
      <c r="QWO15" s="746"/>
      <c r="QWP15" s="746"/>
      <c r="QWQ15" s="746"/>
      <c r="QWR15" s="746"/>
      <c r="QWS15" s="746"/>
      <c r="QWT15" s="746"/>
      <c r="QWU15" s="746"/>
      <c r="QWV15" s="746"/>
      <c r="QWW15" s="746"/>
      <c r="QWX15" s="746"/>
      <c r="QWY15" s="746"/>
      <c r="QWZ15" s="746"/>
      <c r="QXA15" s="746"/>
      <c r="QXB15" s="746"/>
      <c r="QXC15" s="746"/>
      <c r="QXD15" s="746"/>
      <c r="QXE15" s="746"/>
      <c r="QXF15" s="746"/>
      <c r="QXG15" s="746"/>
      <c r="QXH15" s="746"/>
      <c r="QXI15" s="746"/>
      <c r="QXJ15" s="746"/>
      <c r="QXK15" s="746"/>
      <c r="QXL15" s="746"/>
      <c r="QXM15" s="746"/>
      <c r="QXN15" s="746"/>
      <c r="QXO15" s="746"/>
      <c r="QXP15" s="746"/>
      <c r="QXQ15" s="746"/>
      <c r="QXR15" s="746"/>
      <c r="QXS15" s="746"/>
      <c r="QXT15" s="746"/>
      <c r="QXU15" s="746"/>
      <c r="QXV15" s="746"/>
      <c r="QXW15" s="746"/>
      <c r="QXX15" s="746"/>
      <c r="QXY15" s="746"/>
      <c r="QXZ15" s="746"/>
      <c r="QYA15" s="746"/>
      <c r="QYB15" s="746"/>
      <c r="QYC15" s="746"/>
      <c r="QYD15" s="746"/>
      <c r="QYE15" s="746"/>
      <c r="QYF15" s="746"/>
      <c r="QYG15" s="746"/>
      <c r="QYH15" s="746"/>
      <c r="QYI15" s="746"/>
      <c r="QYJ15" s="746"/>
      <c r="QYK15" s="746"/>
      <c r="QYL15" s="746"/>
      <c r="QYM15" s="746"/>
      <c r="QYN15" s="746"/>
      <c r="QYO15" s="746"/>
      <c r="QYP15" s="746"/>
      <c r="QYQ15" s="746"/>
      <c r="QYR15" s="746"/>
      <c r="QYS15" s="746"/>
      <c r="QYT15" s="746"/>
      <c r="QYU15" s="746"/>
      <c r="QYV15" s="746"/>
      <c r="QYW15" s="746"/>
      <c r="QYX15" s="746"/>
      <c r="QYY15" s="746"/>
      <c r="QYZ15" s="746"/>
      <c r="QZA15" s="746"/>
      <c r="QZB15" s="746"/>
      <c r="QZC15" s="746"/>
      <c r="QZD15" s="746"/>
      <c r="QZE15" s="746"/>
      <c r="QZF15" s="746"/>
      <c r="QZG15" s="746"/>
      <c r="QZH15" s="746"/>
      <c r="QZI15" s="746"/>
      <c r="QZJ15" s="746"/>
      <c r="QZK15" s="746"/>
      <c r="QZL15" s="746"/>
      <c r="QZM15" s="746"/>
      <c r="QZN15" s="746"/>
      <c r="QZO15" s="746"/>
      <c r="QZP15" s="746"/>
      <c r="QZQ15" s="746"/>
      <c r="QZR15" s="746"/>
      <c r="QZS15" s="746"/>
      <c r="QZT15" s="746"/>
      <c r="QZU15" s="746"/>
      <c r="QZV15" s="746"/>
      <c r="QZW15" s="746"/>
      <c r="QZX15" s="746"/>
      <c r="QZY15" s="746"/>
      <c r="QZZ15" s="746"/>
      <c r="RAA15" s="746"/>
      <c r="RAB15" s="746"/>
      <c r="RAC15" s="746"/>
      <c r="RAD15" s="746"/>
      <c r="RAE15" s="746"/>
      <c r="RAF15" s="746"/>
      <c r="RAG15" s="746"/>
      <c r="RAH15" s="746"/>
      <c r="RAI15" s="746"/>
      <c r="RAJ15" s="746"/>
      <c r="RAK15" s="746"/>
      <c r="RAL15" s="746"/>
      <c r="RAM15" s="746"/>
      <c r="RAN15" s="746"/>
      <c r="RAO15" s="746"/>
      <c r="RAP15" s="746"/>
      <c r="RAQ15" s="746"/>
      <c r="RAR15" s="746"/>
      <c r="RAS15" s="746"/>
      <c r="RAT15" s="746"/>
      <c r="RAU15" s="746"/>
      <c r="RAV15" s="746"/>
      <c r="RAW15" s="746"/>
      <c r="RAX15" s="746"/>
      <c r="RAY15" s="746"/>
      <c r="RAZ15" s="746"/>
      <c r="RBA15" s="746"/>
      <c r="RBB15" s="746"/>
      <c r="RBC15" s="746"/>
      <c r="RBD15" s="746"/>
      <c r="RBE15" s="746"/>
      <c r="RBF15" s="746"/>
      <c r="RBG15" s="746"/>
      <c r="RBH15" s="746"/>
      <c r="RBI15" s="746"/>
      <c r="RBJ15" s="746"/>
      <c r="RBK15" s="746"/>
      <c r="RBL15" s="746"/>
      <c r="RBM15" s="746"/>
      <c r="RBN15" s="746"/>
      <c r="RBO15" s="746"/>
      <c r="RBP15" s="746"/>
      <c r="RBQ15" s="746"/>
      <c r="RBR15" s="746"/>
      <c r="RBS15" s="746"/>
      <c r="RBT15" s="746"/>
      <c r="RBU15" s="746"/>
      <c r="RBV15" s="746"/>
      <c r="RBW15" s="746"/>
      <c r="RBX15" s="746"/>
      <c r="RBY15" s="746"/>
      <c r="RBZ15" s="746"/>
      <c r="RCA15" s="746"/>
      <c r="RCB15" s="746"/>
      <c r="RCC15" s="746"/>
      <c r="RCD15" s="746"/>
      <c r="RCE15" s="746"/>
      <c r="RCF15" s="746"/>
      <c r="RCG15" s="746"/>
      <c r="RCH15" s="746"/>
      <c r="RCI15" s="746"/>
      <c r="RCJ15" s="746"/>
      <c r="RCK15" s="746"/>
      <c r="RCL15" s="746"/>
      <c r="RCM15" s="746"/>
      <c r="RCN15" s="746"/>
      <c r="RCO15" s="746"/>
      <c r="RCP15" s="746"/>
      <c r="RCQ15" s="746"/>
      <c r="RCR15" s="746"/>
      <c r="RCS15" s="746"/>
      <c r="RCT15" s="746"/>
      <c r="RCU15" s="746"/>
      <c r="RCV15" s="746"/>
      <c r="RCW15" s="746"/>
      <c r="RCX15" s="746"/>
      <c r="RCY15" s="746"/>
      <c r="RCZ15" s="746"/>
      <c r="RDA15" s="746"/>
      <c r="RDB15" s="746"/>
      <c r="RDC15" s="746"/>
      <c r="RDD15" s="746"/>
      <c r="RDE15" s="746"/>
      <c r="RDF15" s="746"/>
      <c r="RDG15" s="746"/>
      <c r="RDH15" s="746"/>
      <c r="RDI15" s="746"/>
      <c r="RDJ15" s="746"/>
      <c r="RDK15" s="746"/>
      <c r="RDL15" s="746"/>
      <c r="RDM15" s="746"/>
      <c r="RDN15" s="746"/>
      <c r="RDO15" s="746"/>
      <c r="RDP15" s="746"/>
      <c r="RDQ15" s="746"/>
      <c r="RDR15" s="746"/>
      <c r="RDS15" s="746"/>
      <c r="RDT15" s="746"/>
      <c r="RDU15" s="746"/>
      <c r="RDV15" s="746"/>
      <c r="RDW15" s="746"/>
      <c r="RDX15" s="746"/>
      <c r="RDY15" s="746"/>
      <c r="RDZ15" s="746"/>
      <c r="REA15" s="746"/>
      <c r="REB15" s="746"/>
      <c r="REC15" s="746"/>
      <c r="RED15" s="746"/>
      <c r="REE15" s="746"/>
      <c r="REF15" s="746"/>
      <c r="REG15" s="746"/>
      <c r="REH15" s="746"/>
      <c r="REI15" s="746"/>
      <c r="REJ15" s="746"/>
      <c r="REK15" s="746"/>
      <c r="REL15" s="746"/>
      <c r="REM15" s="746"/>
      <c r="REN15" s="746"/>
      <c r="REO15" s="746"/>
      <c r="REP15" s="746"/>
      <c r="REQ15" s="746"/>
      <c r="RER15" s="746"/>
      <c r="RES15" s="746"/>
      <c r="RET15" s="746"/>
      <c r="REU15" s="746"/>
      <c r="REV15" s="746"/>
      <c r="REW15" s="746"/>
      <c r="REX15" s="746"/>
      <c r="REY15" s="746"/>
      <c r="REZ15" s="746"/>
      <c r="RFA15" s="746"/>
      <c r="RFB15" s="746"/>
      <c r="RFC15" s="746"/>
      <c r="RFD15" s="746"/>
      <c r="RFE15" s="746"/>
      <c r="RFF15" s="746"/>
      <c r="RFG15" s="746"/>
      <c r="RFH15" s="746"/>
      <c r="RFI15" s="746"/>
      <c r="RFJ15" s="746"/>
      <c r="RFK15" s="746"/>
      <c r="RFL15" s="746"/>
      <c r="RFM15" s="746"/>
      <c r="RFN15" s="746"/>
      <c r="RFO15" s="746"/>
      <c r="RFP15" s="746"/>
      <c r="RFQ15" s="746"/>
      <c r="RFR15" s="746"/>
      <c r="RFS15" s="746"/>
      <c r="RFT15" s="746"/>
      <c r="RFU15" s="746"/>
      <c r="RFV15" s="746"/>
      <c r="RFW15" s="746"/>
      <c r="RFX15" s="746"/>
      <c r="RFY15" s="746"/>
      <c r="RFZ15" s="746"/>
      <c r="RGA15" s="746"/>
      <c r="RGB15" s="746"/>
      <c r="RGC15" s="746"/>
      <c r="RGD15" s="746"/>
      <c r="RGE15" s="746"/>
      <c r="RGF15" s="746"/>
      <c r="RGG15" s="746"/>
      <c r="RGH15" s="746"/>
      <c r="RGI15" s="746"/>
      <c r="RGJ15" s="746"/>
      <c r="RGK15" s="746"/>
      <c r="RGL15" s="746"/>
      <c r="RGM15" s="746"/>
      <c r="RGN15" s="746"/>
      <c r="RGO15" s="746"/>
      <c r="RGP15" s="746"/>
      <c r="RGQ15" s="746"/>
      <c r="RGR15" s="746"/>
      <c r="RGS15" s="746"/>
      <c r="RGT15" s="746"/>
      <c r="RGU15" s="746"/>
      <c r="RGV15" s="746"/>
      <c r="RGW15" s="746"/>
      <c r="RGX15" s="746"/>
      <c r="RGY15" s="746"/>
      <c r="RGZ15" s="746"/>
      <c r="RHA15" s="746"/>
      <c r="RHB15" s="746"/>
      <c r="RHC15" s="746"/>
      <c r="RHD15" s="746"/>
      <c r="RHE15" s="746"/>
      <c r="RHF15" s="746"/>
      <c r="RHG15" s="746"/>
      <c r="RHH15" s="746"/>
      <c r="RHI15" s="746"/>
      <c r="RHJ15" s="746"/>
      <c r="RHK15" s="746"/>
      <c r="RHL15" s="746"/>
      <c r="RHM15" s="746"/>
      <c r="RHN15" s="746"/>
      <c r="RHO15" s="746"/>
      <c r="RHP15" s="746"/>
      <c r="RHQ15" s="746"/>
      <c r="RHR15" s="746"/>
      <c r="RHS15" s="746"/>
      <c r="RHT15" s="746"/>
      <c r="RHU15" s="746"/>
      <c r="RHV15" s="746"/>
      <c r="RHW15" s="746"/>
      <c r="RHX15" s="746"/>
      <c r="RHY15" s="746"/>
      <c r="RHZ15" s="746"/>
      <c r="RIA15" s="746"/>
      <c r="RIB15" s="746"/>
      <c r="RIC15" s="746"/>
      <c r="RID15" s="746"/>
      <c r="RIE15" s="746"/>
      <c r="RIF15" s="746"/>
      <c r="RIG15" s="746"/>
      <c r="RIH15" s="746"/>
      <c r="RII15" s="746"/>
      <c r="RIJ15" s="746"/>
      <c r="RIK15" s="746"/>
      <c r="RIL15" s="746"/>
      <c r="RIM15" s="746"/>
      <c r="RIN15" s="746"/>
      <c r="RIO15" s="746"/>
      <c r="RIP15" s="746"/>
      <c r="RIQ15" s="746"/>
      <c r="RIR15" s="746"/>
      <c r="RIS15" s="746"/>
      <c r="RIT15" s="746"/>
      <c r="RIU15" s="746"/>
      <c r="RIV15" s="746"/>
      <c r="RIW15" s="746"/>
      <c r="RIX15" s="746"/>
      <c r="RIY15" s="746"/>
      <c r="RIZ15" s="746"/>
      <c r="RJA15" s="746"/>
      <c r="RJB15" s="746"/>
      <c r="RJC15" s="746"/>
      <c r="RJD15" s="746"/>
      <c r="RJE15" s="746"/>
      <c r="RJF15" s="746"/>
      <c r="RJG15" s="746"/>
      <c r="RJH15" s="746"/>
      <c r="RJI15" s="746"/>
      <c r="RJJ15" s="746"/>
      <c r="RJK15" s="746"/>
      <c r="RJL15" s="746"/>
      <c r="RJM15" s="746"/>
      <c r="RJN15" s="746"/>
      <c r="RJO15" s="746"/>
      <c r="RJP15" s="746"/>
      <c r="RJQ15" s="746"/>
      <c r="RJR15" s="746"/>
      <c r="RJS15" s="746"/>
      <c r="RJT15" s="746"/>
      <c r="RJU15" s="746"/>
      <c r="RJV15" s="746"/>
      <c r="RJW15" s="746"/>
      <c r="RJX15" s="746"/>
      <c r="RJY15" s="746"/>
      <c r="RJZ15" s="746"/>
      <c r="RKA15" s="746"/>
      <c r="RKB15" s="746"/>
      <c r="RKC15" s="746"/>
      <c r="RKD15" s="746"/>
      <c r="RKE15" s="746"/>
      <c r="RKF15" s="746"/>
      <c r="RKG15" s="746"/>
      <c r="RKH15" s="746"/>
      <c r="RKI15" s="746"/>
      <c r="RKJ15" s="746"/>
      <c r="RKK15" s="746"/>
      <c r="RKL15" s="746"/>
      <c r="RKM15" s="746"/>
      <c r="RKN15" s="746"/>
      <c r="RKO15" s="746"/>
      <c r="RKP15" s="746"/>
      <c r="RKQ15" s="746"/>
      <c r="RKR15" s="746"/>
      <c r="RKS15" s="746"/>
      <c r="RKT15" s="746"/>
      <c r="RKU15" s="746"/>
      <c r="RKV15" s="746"/>
      <c r="RKW15" s="746"/>
      <c r="RKX15" s="746"/>
      <c r="RKY15" s="746"/>
      <c r="RKZ15" s="746"/>
      <c r="RLA15" s="746"/>
      <c r="RLB15" s="746"/>
      <c r="RLC15" s="746"/>
      <c r="RLD15" s="746"/>
      <c r="RLE15" s="746"/>
      <c r="RLF15" s="746"/>
      <c r="RLG15" s="746"/>
      <c r="RLH15" s="746"/>
      <c r="RLI15" s="746"/>
      <c r="RLJ15" s="746"/>
      <c r="RLK15" s="746"/>
      <c r="RLL15" s="746"/>
      <c r="RLM15" s="746"/>
      <c r="RLN15" s="746"/>
      <c r="RLO15" s="746"/>
      <c r="RLP15" s="746"/>
      <c r="RLQ15" s="746"/>
      <c r="RLR15" s="746"/>
      <c r="RLS15" s="746"/>
      <c r="RLT15" s="746"/>
      <c r="RLU15" s="746"/>
      <c r="RLV15" s="746"/>
      <c r="RLW15" s="746"/>
      <c r="RLX15" s="746"/>
      <c r="RLY15" s="746"/>
      <c r="RLZ15" s="746"/>
      <c r="RMA15" s="746"/>
      <c r="RMB15" s="746"/>
      <c r="RMC15" s="746"/>
      <c r="RMD15" s="746"/>
      <c r="RME15" s="746"/>
      <c r="RMF15" s="746"/>
      <c r="RMG15" s="746"/>
      <c r="RMH15" s="746"/>
      <c r="RMI15" s="746"/>
      <c r="RMJ15" s="746"/>
      <c r="RMK15" s="746"/>
      <c r="RML15" s="746"/>
      <c r="RMM15" s="746"/>
      <c r="RMN15" s="746"/>
      <c r="RMO15" s="746"/>
      <c r="RMP15" s="746"/>
      <c r="RMQ15" s="746"/>
      <c r="RMR15" s="746"/>
      <c r="RMS15" s="746"/>
      <c r="RMT15" s="746"/>
      <c r="RMU15" s="746"/>
      <c r="RMV15" s="746"/>
      <c r="RMW15" s="746"/>
      <c r="RMX15" s="746"/>
      <c r="RMY15" s="746"/>
      <c r="RMZ15" s="746"/>
      <c r="RNA15" s="746"/>
      <c r="RNB15" s="746"/>
      <c r="RNC15" s="746"/>
      <c r="RND15" s="746"/>
      <c r="RNE15" s="746"/>
      <c r="RNF15" s="746"/>
      <c r="RNG15" s="746"/>
      <c r="RNH15" s="746"/>
      <c r="RNI15" s="746"/>
      <c r="RNJ15" s="746"/>
      <c r="RNK15" s="746"/>
      <c r="RNL15" s="746"/>
      <c r="RNM15" s="746"/>
      <c r="RNN15" s="746"/>
      <c r="RNO15" s="746"/>
      <c r="RNP15" s="746"/>
      <c r="RNQ15" s="746"/>
      <c r="RNR15" s="746"/>
      <c r="RNS15" s="746"/>
      <c r="RNT15" s="746"/>
      <c r="RNU15" s="746"/>
      <c r="RNV15" s="746"/>
      <c r="RNW15" s="746"/>
      <c r="RNX15" s="746"/>
      <c r="RNY15" s="746"/>
      <c r="RNZ15" s="746"/>
      <c r="ROA15" s="746"/>
      <c r="ROB15" s="746"/>
      <c r="ROC15" s="746"/>
      <c r="ROD15" s="746"/>
      <c r="ROE15" s="746"/>
      <c r="ROF15" s="746"/>
      <c r="ROG15" s="746"/>
      <c r="ROH15" s="746"/>
      <c r="ROI15" s="746"/>
      <c r="ROJ15" s="746"/>
      <c r="ROK15" s="746"/>
      <c r="ROL15" s="746"/>
      <c r="ROM15" s="746"/>
      <c r="RON15" s="746"/>
      <c r="ROO15" s="746"/>
      <c r="ROP15" s="746"/>
      <c r="ROQ15" s="746"/>
      <c r="ROR15" s="746"/>
      <c r="ROS15" s="746"/>
      <c r="ROT15" s="746"/>
      <c r="ROU15" s="746"/>
      <c r="ROV15" s="746"/>
      <c r="ROW15" s="746"/>
      <c r="ROX15" s="746"/>
      <c r="ROY15" s="746"/>
      <c r="ROZ15" s="746"/>
      <c r="RPA15" s="746"/>
      <c r="RPB15" s="746"/>
      <c r="RPC15" s="746"/>
      <c r="RPD15" s="746"/>
      <c r="RPE15" s="746"/>
      <c r="RPF15" s="746"/>
      <c r="RPG15" s="746"/>
      <c r="RPH15" s="746"/>
      <c r="RPI15" s="746"/>
      <c r="RPJ15" s="746"/>
      <c r="RPK15" s="746"/>
      <c r="RPL15" s="746"/>
      <c r="RPM15" s="746"/>
      <c r="RPN15" s="746"/>
      <c r="RPO15" s="746"/>
      <c r="RPP15" s="746"/>
      <c r="RPQ15" s="746"/>
      <c r="RPR15" s="746"/>
      <c r="RPS15" s="746"/>
      <c r="RPT15" s="746"/>
      <c r="RPU15" s="746"/>
      <c r="RPV15" s="746"/>
      <c r="RPW15" s="746"/>
      <c r="RPX15" s="746"/>
      <c r="RPY15" s="746"/>
      <c r="RPZ15" s="746"/>
      <c r="RQA15" s="746"/>
      <c r="RQB15" s="746"/>
      <c r="RQC15" s="746"/>
      <c r="RQD15" s="746"/>
      <c r="RQE15" s="746"/>
      <c r="RQF15" s="746"/>
      <c r="RQG15" s="746"/>
      <c r="RQH15" s="746"/>
      <c r="RQI15" s="746"/>
      <c r="RQJ15" s="746"/>
      <c r="RQK15" s="746"/>
      <c r="RQL15" s="746"/>
      <c r="RQM15" s="746"/>
      <c r="RQN15" s="746"/>
      <c r="RQO15" s="746"/>
      <c r="RQP15" s="746"/>
      <c r="RQQ15" s="746"/>
      <c r="RQR15" s="746"/>
      <c r="RQS15" s="746"/>
      <c r="RQT15" s="746"/>
      <c r="RQU15" s="746"/>
      <c r="RQV15" s="746"/>
      <c r="RQW15" s="746"/>
      <c r="RQX15" s="746"/>
      <c r="RQY15" s="746"/>
      <c r="RQZ15" s="746"/>
      <c r="RRA15" s="746"/>
      <c r="RRB15" s="746"/>
      <c r="RRC15" s="746"/>
      <c r="RRD15" s="746"/>
      <c r="RRE15" s="746"/>
      <c r="RRF15" s="746"/>
      <c r="RRG15" s="746"/>
      <c r="RRH15" s="746"/>
      <c r="RRI15" s="746"/>
      <c r="RRJ15" s="746"/>
      <c r="RRK15" s="746"/>
      <c r="RRL15" s="746"/>
      <c r="RRM15" s="746"/>
      <c r="RRN15" s="746"/>
      <c r="RRO15" s="746"/>
      <c r="RRP15" s="746"/>
      <c r="RRQ15" s="746"/>
      <c r="RRR15" s="746"/>
      <c r="RRS15" s="746"/>
      <c r="RRT15" s="746"/>
      <c r="RRU15" s="746"/>
      <c r="RRV15" s="746"/>
      <c r="RRW15" s="746"/>
      <c r="RRX15" s="746"/>
      <c r="RRY15" s="746"/>
      <c r="RRZ15" s="746"/>
      <c r="RSA15" s="746"/>
      <c r="RSB15" s="746"/>
      <c r="RSC15" s="746"/>
      <c r="RSD15" s="746"/>
      <c r="RSE15" s="746"/>
      <c r="RSF15" s="746"/>
      <c r="RSG15" s="746"/>
      <c r="RSH15" s="746"/>
      <c r="RSI15" s="746"/>
      <c r="RSJ15" s="746"/>
      <c r="RSK15" s="746"/>
      <c r="RSL15" s="746"/>
      <c r="RSM15" s="746"/>
      <c r="RSN15" s="746"/>
      <c r="RSO15" s="746"/>
      <c r="RSP15" s="746"/>
      <c r="RSQ15" s="746"/>
      <c r="RSR15" s="746"/>
      <c r="RSS15" s="746"/>
      <c r="RST15" s="746"/>
      <c r="RSU15" s="746"/>
      <c r="RSV15" s="746"/>
      <c r="RSW15" s="746"/>
      <c r="RSX15" s="746"/>
      <c r="RSY15" s="746"/>
      <c r="RSZ15" s="746"/>
      <c r="RTA15" s="746"/>
      <c r="RTB15" s="746"/>
      <c r="RTC15" s="746"/>
      <c r="RTD15" s="746"/>
      <c r="RTE15" s="746"/>
      <c r="RTF15" s="746"/>
      <c r="RTG15" s="746"/>
      <c r="RTH15" s="746"/>
      <c r="RTI15" s="746"/>
      <c r="RTJ15" s="746"/>
      <c r="RTK15" s="746"/>
      <c r="RTL15" s="746"/>
      <c r="RTM15" s="746"/>
      <c r="RTN15" s="746"/>
      <c r="RTO15" s="746"/>
      <c r="RTP15" s="746"/>
      <c r="RTQ15" s="746"/>
      <c r="RTR15" s="746"/>
      <c r="RTS15" s="746"/>
      <c r="RTT15" s="746"/>
      <c r="RTU15" s="746"/>
      <c r="RTV15" s="746"/>
      <c r="RTW15" s="746"/>
      <c r="RTX15" s="746"/>
      <c r="RTY15" s="746"/>
      <c r="RTZ15" s="746"/>
      <c r="RUA15" s="746"/>
      <c r="RUB15" s="746"/>
      <c r="RUC15" s="746"/>
      <c r="RUD15" s="746"/>
      <c r="RUE15" s="746"/>
      <c r="RUF15" s="746"/>
      <c r="RUG15" s="746"/>
      <c r="RUH15" s="746"/>
      <c r="RUI15" s="746"/>
      <c r="RUJ15" s="746"/>
      <c r="RUK15" s="746"/>
      <c r="RUL15" s="746"/>
      <c r="RUM15" s="746"/>
      <c r="RUN15" s="746"/>
      <c r="RUO15" s="746"/>
      <c r="RUP15" s="746"/>
      <c r="RUQ15" s="746"/>
      <c r="RUR15" s="746"/>
      <c r="RUS15" s="746"/>
      <c r="RUT15" s="746"/>
      <c r="RUU15" s="746"/>
      <c r="RUV15" s="746"/>
      <c r="RUW15" s="746"/>
      <c r="RUX15" s="746"/>
      <c r="RUY15" s="746"/>
      <c r="RUZ15" s="746"/>
      <c r="RVA15" s="746"/>
      <c r="RVB15" s="746"/>
      <c r="RVC15" s="746"/>
      <c r="RVD15" s="746"/>
      <c r="RVE15" s="746"/>
      <c r="RVF15" s="746"/>
      <c r="RVG15" s="746"/>
      <c r="RVH15" s="746"/>
      <c r="RVI15" s="746"/>
      <c r="RVJ15" s="746"/>
      <c r="RVK15" s="746"/>
      <c r="RVL15" s="746"/>
      <c r="RVM15" s="746"/>
      <c r="RVN15" s="746"/>
      <c r="RVO15" s="746"/>
      <c r="RVP15" s="746"/>
      <c r="RVQ15" s="746"/>
      <c r="RVR15" s="746"/>
      <c r="RVS15" s="746"/>
      <c r="RVT15" s="746"/>
      <c r="RVU15" s="746"/>
      <c r="RVV15" s="746"/>
      <c r="RVW15" s="746"/>
      <c r="RVX15" s="746"/>
      <c r="RVY15" s="746"/>
      <c r="RVZ15" s="746"/>
      <c r="RWA15" s="746"/>
      <c r="RWB15" s="746"/>
      <c r="RWC15" s="746"/>
      <c r="RWD15" s="746"/>
      <c r="RWE15" s="746"/>
      <c r="RWF15" s="746"/>
      <c r="RWG15" s="746"/>
      <c r="RWH15" s="746"/>
      <c r="RWI15" s="746"/>
      <c r="RWJ15" s="746"/>
      <c r="RWK15" s="746"/>
      <c r="RWL15" s="746"/>
      <c r="RWM15" s="746"/>
      <c r="RWN15" s="746"/>
      <c r="RWO15" s="746"/>
      <c r="RWP15" s="746"/>
      <c r="RWQ15" s="746"/>
      <c r="RWR15" s="746"/>
      <c r="RWS15" s="746"/>
      <c r="RWT15" s="746"/>
      <c r="RWU15" s="746"/>
      <c r="RWV15" s="746"/>
      <c r="RWW15" s="746"/>
      <c r="RWX15" s="746"/>
      <c r="RWY15" s="746"/>
      <c r="RWZ15" s="746"/>
      <c r="RXA15" s="746"/>
      <c r="RXB15" s="746"/>
      <c r="RXC15" s="746"/>
      <c r="RXD15" s="746"/>
      <c r="RXE15" s="746"/>
      <c r="RXF15" s="746"/>
      <c r="RXG15" s="746"/>
      <c r="RXH15" s="746"/>
      <c r="RXI15" s="746"/>
      <c r="RXJ15" s="746"/>
      <c r="RXK15" s="746"/>
      <c r="RXL15" s="746"/>
      <c r="RXM15" s="746"/>
      <c r="RXN15" s="746"/>
      <c r="RXO15" s="746"/>
      <c r="RXP15" s="746"/>
      <c r="RXQ15" s="746"/>
      <c r="RXR15" s="746"/>
      <c r="RXS15" s="746"/>
      <c r="RXT15" s="746"/>
      <c r="RXU15" s="746"/>
      <c r="RXV15" s="746"/>
      <c r="RXW15" s="746"/>
      <c r="RXX15" s="746"/>
      <c r="RXY15" s="746"/>
      <c r="RXZ15" s="746"/>
      <c r="RYA15" s="746"/>
      <c r="RYB15" s="746"/>
      <c r="RYC15" s="746"/>
      <c r="RYD15" s="746"/>
      <c r="RYE15" s="746"/>
      <c r="RYF15" s="746"/>
      <c r="RYG15" s="746"/>
      <c r="RYH15" s="746"/>
      <c r="RYI15" s="746"/>
      <c r="RYJ15" s="746"/>
      <c r="RYK15" s="746"/>
      <c r="RYL15" s="746"/>
      <c r="RYM15" s="746"/>
      <c r="RYN15" s="746"/>
      <c r="RYO15" s="746"/>
      <c r="RYP15" s="746"/>
      <c r="RYQ15" s="746"/>
      <c r="RYR15" s="746"/>
      <c r="RYS15" s="746"/>
      <c r="RYT15" s="746"/>
      <c r="RYU15" s="746"/>
      <c r="RYV15" s="746"/>
      <c r="RYW15" s="746"/>
      <c r="RYX15" s="746"/>
      <c r="RYY15" s="746"/>
      <c r="RYZ15" s="746"/>
      <c r="RZA15" s="746"/>
      <c r="RZB15" s="746"/>
      <c r="RZC15" s="746"/>
      <c r="RZD15" s="746"/>
      <c r="RZE15" s="746"/>
      <c r="RZF15" s="746"/>
      <c r="RZG15" s="746"/>
      <c r="RZH15" s="746"/>
      <c r="RZI15" s="746"/>
      <c r="RZJ15" s="746"/>
      <c r="RZK15" s="746"/>
      <c r="RZL15" s="746"/>
      <c r="RZM15" s="746"/>
      <c r="RZN15" s="746"/>
      <c r="RZO15" s="746"/>
      <c r="RZP15" s="746"/>
      <c r="RZQ15" s="746"/>
      <c r="RZR15" s="746"/>
      <c r="RZS15" s="746"/>
      <c r="RZT15" s="746"/>
      <c r="RZU15" s="746"/>
      <c r="RZV15" s="746"/>
      <c r="RZW15" s="746"/>
      <c r="RZX15" s="746"/>
      <c r="RZY15" s="746"/>
      <c r="RZZ15" s="746"/>
      <c r="SAA15" s="746"/>
      <c r="SAB15" s="746"/>
      <c r="SAC15" s="746"/>
      <c r="SAD15" s="746"/>
      <c r="SAE15" s="746"/>
      <c r="SAF15" s="746"/>
      <c r="SAG15" s="746"/>
      <c r="SAH15" s="746"/>
      <c r="SAI15" s="746"/>
      <c r="SAJ15" s="746"/>
      <c r="SAK15" s="746"/>
      <c r="SAL15" s="746"/>
      <c r="SAM15" s="746"/>
      <c r="SAN15" s="746"/>
      <c r="SAO15" s="746"/>
      <c r="SAP15" s="746"/>
      <c r="SAQ15" s="746"/>
      <c r="SAR15" s="746"/>
      <c r="SAS15" s="746"/>
      <c r="SAT15" s="746"/>
      <c r="SAU15" s="746"/>
      <c r="SAV15" s="746"/>
      <c r="SAW15" s="746"/>
      <c r="SAX15" s="746"/>
      <c r="SAY15" s="746"/>
      <c r="SAZ15" s="746"/>
      <c r="SBA15" s="746"/>
      <c r="SBB15" s="746"/>
      <c r="SBC15" s="746"/>
      <c r="SBD15" s="746"/>
      <c r="SBE15" s="746"/>
      <c r="SBF15" s="746"/>
      <c r="SBG15" s="746"/>
      <c r="SBH15" s="746"/>
      <c r="SBI15" s="746"/>
      <c r="SBJ15" s="746"/>
      <c r="SBK15" s="746"/>
      <c r="SBL15" s="746"/>
      <c r="SBM15" s="746"/>
      <c r="SBN15" s="746"/>
      <c r="SBO15" s="746"/>
      <c r="SBP15" s="746"/>
      <c r="SBQ15" s="746"/>
      <c r="SBR15" s="746"/>
      <c r="SBS15" s="746"/>
      <c r="SBT15" s="746"/>
      <c r="SBU15" s="746"/>
      <c r="SBV15" s="746"/>
      <c r="SBW15" s="746"/>
      <c r="SBX15" s="746"/>
      <c r="SBY15" s="746"/>
      <c r="SBZ15" s="746"/>
      <c r="SCA15" s="746"/>
      <c r="SCB15" s="746"/>
      <c r="SCC15" s="746"/>
      <c r="SCD15" s="746"/>
      <c r="SCE15" s="746"/>
      <c r="SCF15" s="746"/>
      <c r="SCG15" s="746"/>
      <c r="SCH15" s="746"/>
      <c r="SCI15" s="746"/>
      <c r="SCJ15" s="746"/>
      <c r="SCK15" s="746"/>
      <c r="SCL15" s="746"/>
      <c r="SCM15" s="746"/>
      <c r="SCN15" s="746"/>
      <c r="SCO15" s="746"/>
      <c r="SCP15" s="746"/>
      <c r="SCQ15" s="746"/>
      <c r="SCR15" s="746"/>
      <c r="SCS15" s="746"/>
      <c r="SCT15" s="746"/>
      <c r="SCU15" s="746"/>
      <c r="SCV15" s="746"/>
      <c r="SCW15" s="746"/>
      <c r="SCX15" s="746"/>
      <c r="SCY15" s="746"/>
      <c r="SCZ15" s="746"/>
      <c r="SDA15" s="746"/>
      <c r="SDB15" s="746"/>
      <c r="SDC15" s="746"/>
      <c r="SDD15" s="746"/>
      <c r="SDE15" s="746"/>
      <c r="SDF15" s="746"/>
      <c r="SDG15" s="746"/>
      <c r="SDH15" s="746"/>
      <c r="SDI15" s="746"/>
      <c r="SDJ15" s="746"/>
      <c r="SDK15" s="746"/>
      <c r="SDL15" s="746"/>
      <c r="SDM15" s="746"/>
      <c r="SDN15" s="746"/>
      <c r="SDO15" s="746"/>
      <c r="SDP15" s="746"/>
      <c r="SDQ15" s="746"/>
      <c r="SDR15" s="746"/>
      <c r="SDS15" s="746"/>
      <c r="SDT15" s="746"/>
      <c r="SDU15" s="746"/>
      <c r="SDV15" s="746"/>
      <c r="SDW15" s="746"/>
      <c r="SDX15" s="746"/>
      <c r="SDY15" s="746"/>
      <c r="SDZ15" s="746"/>
      <c r="SEA15" s="746"/>
      <c r="SEB15" s="746"/>
      <c r="SEC15" s="746"/>
      <c r="SED15" s="746"/>
      <c r="SEE15" s="746"/>
      <c r="SEF15" s="746"/>
      <c r="SEG15" s="746"/>
      <c r="SEH15" s="746"/>
      <c r="SEI15" s="746"/>
      <c r="SEJ15" s="746"/>
      <c r="SEK15" s="746"/>
      <c r="SEL15" s="746"/>
      <c r="SEM15" s="746"/>
      <c r="SEN15" s="746"/>
      <c r="SEO15" s="746"/>
      <c r="SEP15" s="746"/>
      <c r="SEQ15" s="746"/>
      <c r="SER15" s="746"/>
      <c r="SES15" s="746"/>
      <c r="SET15" s="746"/>
      <c r="SEU15" s="746"/>
      <c r="SEV15" s="746"/>
      <c r="SEW15" s="746"/>
      <c r="SEX15" s="746"/>
      <c r="SEY15" s="746"/>
      <c r="SEZ15" s="746"/>
      <c r="SFA15" s="746"/>
      <c r="SFB15" s="746"/>
      <c r="SFC15" s="746"/>
      <c r="SFD15" s="746"/>
      <c r="SFE15" s="746"/>
      <c r="SFF15" s="746"/>
      <c r="SFG15" s="746"/>
      <c r="SFH15" s="746"/>
      <c r="SFI15" s="746"/>
      <c r="SFJ15" s="746"/>
      <c r="SFK15" s="746"/>
      <c r="SFL15" s="746"/>
      <c r="SFM15" s="746"/>
      <c r="SFN15" s="746"/>
      <c r="SFO15" s="746"/>
      <c r="SFP15" s="746"/>
      <c r="SFQ15" s="746"/>
      <c r="SFR15" s="746"/>
      <c r="SFS15" s="746"/>
      <c r="SFT15" s="746"/>
      <c r="SFU15" s="746"/>
      <c r="SFV15" s="746"/>
      <c r="SFW15" s="746"/>
      <c r="SFX15" s="746"/>
      <c r="SFY15" s="746"/>
      <c r="SFZ15" s="746"/>
      <c r="SGA15" s="746"/>
      <c r="SGB15" s="746"/>
      <c r="SGC15" s="746"/>
      <c r="SGD15" s="746"/>
      <c r="SGE15" s="746"/>
      <c r="SGF15" s="746"/>
      <c r="SGG15" s="746"/>
      <c r="SGH15" s="746"/>
      <c r="SGI15" s="746"/>
      <c r="SGJ15" s="746"/>
      <c r="SGK15" s="746"/>
      <c r="SGL15" s="746"/>
      <c r="SGM15" s="746"/>
      <c r="SGN15" s="746"/>
      <c r="SGO15" s="746"/>
      <c r="SGP15" s="746"/>
      <c r="SGQ15" s="746"/>
      <c r="SGR15" s="746"/>
      <c r="SGS15" s="746"/>
      <c r="SGT15" s="746"/>
      <c r="SGU15" s="746"/>
      <c r="SGV15" s="746"/>
      <c r="SGW15" s="746"/>
      <c r="SGX15" s="746"/>
      <c r="SGY15" s="746"/>
      <c r="SGZ15" s="746"/>
      <c r="SHA15" s="746"/>
      <c r="SHB15" s="746"/>
      <c r="SHC15" s="746"/>
      <c r="SHD15" s="746"/>
      <c r="SHE15" s="746"/>
      <c r="SHF15" s="746"/>
      <c r="SHG15" s="746"/>
      <c r="SHH15" s="746"/>
      <c r="SHI15" s="746"/>
      <c r="SHJ15" s="746"/>
      <c r="SHK15" s="746"/>
      <c r="SHL15" s="746"/>
      <c r="SHM15" s="746"/>
      <c r="SHN15" s="746"/>
      <c r="SHO15" s="746"/>
      <c r="SHP15" s="746"/>
      <c r="SHQ15" s="746"/>
      <c r="SHR15" s="746"/>
      <c r="SHS15" s="746"/>
      <c r="SHT15" s="746"/>
      <c r="SHU15" s="746"/>
      <c r="SHV15" s="746"/>
      <c r="SHW15" s="746"/>
      <c r="SHX15" s="746"/>
      <c r="SHY15" s="746"/>
      <c r="SHZ15" s="746"/>
      <c r="SIA15" s="746"/>
      <c r="SIB15" s="746"/>
      <c r="SIC15" s="746"/>
      <c r="SID15" s="746"/>
      <c r="SIE15" s="746"/>
      <c r="SIF15" s="746"/>
      <c r="SIG15" s="746"/>
      <c r="SIH15" s="746"/>
      <c r="SII15" s="746"/>
      <c r="SIJ15" s="746"/>
      <c r="SIK15" s="746"/>
      <c r="SIL15" s="746"/>
      <c r="SIM15" s="746"/>
      <c r="SIN15" s="746"/>
      <c r="SIO15" s="746"/>
      <c r="SIP15" s="746"/>
      <c r="SIQ15" s="746"/>
      <c r="SIR15" s="746"/>
      <c r="SIS15" s="746"/>
      <c r="SIT15" s="746"/>
      <c r="SIU15" s="746"/>
      <c r="SIV15" s="746"/>
      <c r="SIW15" s="746"/>
      <c r="SIX15" s="746"/>
      <c r="SIY15" s="746"/>
      <c r="SIZ15" s="746"/>
      <c r="SJA15" s="746"/>
      <c r="SJB15" s="746"/>
      <c r="SJC15" s="746"/>
      <c r="SJD15" s="746"/>
      <c r="SJE15" s="746"/>
      <c r="SJF15" s="746"/>
      <c r="SJG15" s="746"/>
      <c r="SJH15" s="746"/>
      <c r="SJI15" s="746"/>
      <c r="SJJ15" s="746"/>
      <c r="SJK15" s="746"/>
      <c r="SJL15" s="746"/>
      <c r="SJM15" s="746"/>
      <c r="SJN15" s="746"/>
      <c r="SJO15" s="746"/>
      <c r="SJP15" s="746"/>
      <c r="SJQ15" s="746"/>
      <c r="SJR15" s="746"/>
      <c r="SJS15" s="746"/>
      <c r="SJT15" s="746"/>
      <c r="SJU15" s="746"/>
      <c r="SJV15" s="746"/>
      <c r="SJW15" s="746"/>
      <c r="SJX15" s="746"/>
      <c r="SJY15" s="746"/>
      <c r="SJZ15" s="746"/>
      <c r="SKA15" s="746"/>
      <c r="SKB15" s="746"/>
      <c r="SKC15" s="746"/>
      <c r="SKD15" s="746"/>
      <c r="SKE15" s="746"/>
      <c r="SKF15" s="746"/>
      <c r="SKG15" s="746"/>
      <c r="SKH15" s="746"/>
      <c r="SKI15" s="746"/>
      <c r="SKJ15" s="746"/>
      <c r="SKK15" s="746"/>
      <c r="SKL15" s="746"/>
      <c r="SKM15" s="746"/>
      <c r="SKN15" s="746"/>
      <c r="SKO15" s="746"/>
      <c r="SKP15" s="746"/>
      <c r="SKQ15" s="746"/>
      <c r="SKR15" s="746"/>
      <c r="SKS15" s="746"/>
      <c r="SKT15" s="746"/>
      <c r="SKU15" s="746"/>
      <c r="SKV15" s="746"/>
      <c r="SKW15" s="746"/>
      <c r="SKX15" s="746"/>
      <c r="SKY15" s="746"/>
      <c r="SKZ15" s="746"/>
      <c r="SLA15" s="746"/>
      <c r="SLB15" s="746"/>
      <c r="SLC15" s="746"/>
      <c r="SLD15" s="746"/>
      <c r="SLE15" s="746"/>
      <c r="SLF15" s="746"/>
      <c r="SLG15" s="746"/>
      <c r="SLH15" s="746"/>
      <c r="SLI15" s="746"/>
      <c r="SLJ15" s="746"/>
      <c r="SLK15" s="746"/>
      <c r="SLL15" s="746"/>
      <c r="SLM15" s="746"/>
      <c r="SLN15" s="746"/>
      <c r="SLO15" s="746"/>
      <c r="SLP15" s="746"/>
      <c r="SLQ15" s="746"/>
      <c r="SLR15" s="746"/>
      <c r="SLS15" s="746"/>
      <c r="SLT15" s="746"/>
      <c r="SLU15" s="746"/>
      <c r="SLV15" s="746"/>
      <c r="SLW15" s="746"/>
      <c r="SLX15" s="746"/>
      <c r="SLY15" s="746"/>
      <c r="SLZ15" s="746"/>
      <c r="SMA15" s="746"/>
      <c r="SMB15" s="746"/>
      <c r="SMC15" s="746"/>
      <c r="SMD15" s="746"/>
      <c r="SME15" s="746"/>
      <c r="SMF15" s="746"/>
      <c r="SMG15" s="746"/>
      <c r="SMH15" s="746"/>
      <c r="SMI15" s="746"/>
      <c r="SMJ15" s="746"/>
      <c r="SMK15" s="746"/>
      <c r="SML15" s="746"/>
      <c r="SMM15" s="746"/>
      <c r="SMN15" s="746"/>
      <c r="SMO15" s="746"/>
      <c r="SMP15" s="746"/>
      <c r="SMQ15" s="746"/>
      <c r="SMR15" s="746"/>
      <c r="SMS15" s="746"/>
      <c r="SMT15" s="746"/>
      <c r="SMU15" s="746"/>
      <c r="SMV15" s="746"/>
      <c r="SMW15" s="746"/>
      <c r="SMX15" s="746"/>
      <c r="SMY15" s="746"/>
      <c r="SMZ15" s="746"/>
      <c r="SNA15" s="746"/>
      <c r="SNB15" s="746"/>
      <c r="SNC15" s="746"/>
      <c r="SND15" s="746"/>
      <c r="SNE15" s="746"/>
      <c r="SNF15" s="746"/>
      <c r="SNG15" s="746"/>
      <c r="SNH15" s="746"/>
      <c r="SNI15" s="746"/>
      <c r="SNJ15" s="746"/>
      <c r="SNK15" s="746"/>
      <c r="SNL15" s="746"/>
      <c r="SNM15" s="746"/>
      <c r="SNN15" s="746"/>
      <c r="SNO15" s="746"/>
      <c r="SNP15" s="746"/>
      <c r="SNQ15" s="746"/>
      <c r="SNR15" s="746"/>
      <c r="SNS15" s="746"/>
      <c r="SNT15" s="746"/>
      <c r="SNU15" s="746"/>
      <c r="SNV15" s="746"/>
      <c r="SNW15" s="746"/>
      <c r="SNX15" s="746"/>
      <c r="SNY15" s="746"/>
      <c r="SNZ15" s="746"/>
      <c r="SOA15" s="746"/>
      <c r="SOB15" s="746"/>
      <c r="SOC15" s="746"/>
      <c r="SOD15" s="746"/>
      <c r="SOE15" s="746"/>
      <c r="SOF15" s="746"/>
      <c r="SOG15" s="746"/>
      <c r="SOH15" s="746"/>
      <c r="SOI15" s="746"/>
      <c r="SOJ15" s="746"/>
      <c r="SOK15" s="746"/>
      <c r="SOL15" s="746"/>
      <c r="SOM15" s="746"/>
      <c r="SON15" s="746"/>
      <c r="SOO15" s="746"/>
      <c r="SOP15" s="746"/>
      <c r="SOQ15" s="746"/>
      <c r="SOR15" s="746"/>
      <c r="SOS15" s="746"/>
      <c r="SOT15" s="746"/>
      <c r="SOU15" s="746"/>
      <c r="SOV15" s="746"/>
      <c r="SOW15" s="746"/>
      <c r="SOX15" s="746"/>
      <c r="SOY15" s="746"/>
      <c r="SOZ15" s="746"/>
      <c r="SPA15" s="746"/>
      <c r="SPB15" s="746"/>
      <c r="SPC15" s="746"/>
      <c r="SPD15" s="746"/>
      <c r="SPE15" s="746"/>
      <c r="SPF15" s="746"/>
      <c r="SPG15" s="746"/>
      <c r="SPH15" s="746"/>
      <c r="SPI15" s="746"/>
      <c r="SPJ15" s="746"/>
      <c r="SPK15" s="746"/>
      <c r="SPL15" s="746"/>
      <c r="SPM15" s="746"/>
      <c r="SPN15" s="746"/>
      <c r="SPO15" s="746"/>
      <c r="SPP15" s="746"/>
      <c r="SPQ15" s="746"/>
      <c r="SPR15" s="746"/>
      <c r="SPS15" s="746"/>
      <c r="SPT15" s="746"/>
      <c r="SPU15" s="746"/>
      <c r="SPV15" s="746"/>
      <c r="SPW15" s="746"/>
      <c r="SPX15" s="746"/>
      <c r="SPY15" s="746"/>
      <c r="SPZ15" s="746"/>
      <c r="SQA15" s="746"/>
      <c r="SQB15" s="746"/>
      <c r="SQC15" s="746"/>
      <c r="SQD15" s="746"/>
      <c r="SQE15" s="746"/>
      <c r="SQF15" s="746"/>
      <c r="SQG15" s="746"/>
      <c r="SQH15" s="746"/>
      <c r="SQI15" s="746"/>
      <c r="SQJ15" s="746"/>
      <c r="SQK15" s="746"/>
      <c r="SQL15" s="746"/>
      <c r="SQM15" s="746"/>
      <c r="SQN15" s="746"/>
      <c r="SQO15" s="746"/>
      <c r="SQP15" s="746"/>
      <c r="SQQ15" s="746"/>
      <c r="SQR15" s="746"/>
      <c r="SQS15" s="746"/>
      <c r="SQT15" s="746"/>
      <c r="SQU15" s="746"/>
      <c r="SQV15" s="746"/>
      <c r="SQW15" s="746"/>
      <c r="SQX15" s="746"/>
      <c r="SQY15" s="746"/>
      <c r="SQZ15" s="746"/>
      <c r="SRA15" s="746"/>
      <c r="SRB15" s="746"/>
      <c r="SRC15" s="746"/>
      <c r="SRD15" s="746"/>
      <c r="SRE15" s="746"/>
      <c r="SRF15" s="746"/>
      <c r="SRG15" s="746"/>
      <c r="SRH15" s="746"/>
      <c r="SRI15" s="746"/>
      <c r="SRJ15" s="746"/>
      <c r="SRK15" s="746"/>
      <c r="SRL15" s="746"/>
      <c r="SRM15" s="746"/>
      <c r="SRN15" s="746"/>
      <c r="SRO15" s="746"/>
      <c r="SRP15" s="746"/>
      <c r="SRQ15" s="746"/>
      <c r="SRR15" s="746"/>
      <c r="SRS15" s="746"/>
      <c r="SRT15" s="746"/>
      <c r="SRU15" s="746"/>
      <c r="SRV15" s="746"/>
      <c r="SRW15" s="746"/>
      <c r="SRX15" s="746"/>
      <c r="SRY15" s="746"/>
      <c r="SRZ15" s="746"/>
      <c r="SSA15" s="746"/>
      <c r="SSB15" s="746"/>
      <c r="SSC15" s="746"/>
      <c r="SSD15" s="746"/>
      <c r="SSE15" s="746"/>
      <c r="SSF15" s="746"/>
      <c r="SSG15" s="746"/>
      <c r="SSH15" s="746"/>
      <c r="SSI15" s="746"/>
      <c r="SSJ15" s="746"/>
      <c r="SSK15" s="746"/>
      <c r="SSL15" s="746"/>
      <c r="SSM15" s="746"/>
      <c r="SSN15" s="746"/>
      <c r="SSO15" s="746"/>
      <c r="SSP15" s="746"/>
      <c r="SSQ15" s="746"/>
      <c r="SSR15" s="746"/>
      <c r="SSS15" s="746"/>
      <c r="SST15" s="746"/>
      <c r="SSU15" s="746"/>
      <c r="SSV15" s="746"/>
      <c r="SSW15" s="746"/>
      <c r="SSX15" s="746"/>
      <c r="SSY15" s="746"/>
      <c r="SSZ15" s="746"/>
      <c r="STA15" s="746"/>
      <c r="STB15" s="746"/>
      <c r="STC15" s="746"/>
      <c r="STD15" s="746"/>
      <c r="STE15" s="746"/>
      <c r="STF15" s="746"/>
      <c r="STG15" s="746"/>
      <c r="STH15" s="746"/>
      <c r="STI15" s="746"/>
      <c r="STJ15" s="746"/>
      <c r="STK15" s="746"/>
      <c r="STL15" s="746"/>
      <c r="STM15" s="746"/>
      <c r="STN15" s="746"/>
      <c r="STO15" s="746"/>
      <c r="STP15" s="746"/>
      <c r="STQ15" s="746"/>
      <c r="STR15" s="746"/>
      <c r="STS15" s="746"/>
      <c r="STT15" s="746"/>
      <c r="STU15" s="746"/>
      <c r="STV15" s="746"/>
      <c r="STW15" s="746"/>
      <c r="STX15" s="746"/>
      <c r="STY15" s="746"/>
      <c r="STZ15" s="746"/>
      <c r="SUA15" s="746"/>
      <c r="SUB15" s="746"/>
      <c r="SUC15" s="746"/>
      <c r="SUD15" s="746"/>
      <c r="SUE15" s="746"/>
      <c r="SUF15" s="746"/>
      <c r="SUG15" s="746"/>
      <c r="SUH15" s="746"/>
      <c r="SUI15" s="746"/>
      <c r="SUJ15" s="746"/>
      <c r="SUK15" s="746"/>
      <c r="SUL15" s="746"/>
      <c r="SUM15" s="746"/>
      <c r="SUN15" s="746"/>
      <c r="SUO15" s="746"/>
      <c r="SUP15" s="746"/>
      <c r="SUQ15" s="746"/>
      <c r="SUR15" s="746"/>
      <c r="SUS15" s="746"/>
      <c r="SUT15" s="746"/>
      <c r="SUU15" s="746"/>
      <c r="SUV15" s="746"/>
      <c r="SUW15" s="746"/>
      <c r="SUX15" s="746"/>
      <c r="SUY15" s="746"/>
      <c r="SUZ15" s="746"/>
      <c r="SVA15" s="746"/>
      <c r="SVB15" s="746"/>
      <c r="SVC15" s="746"/>
      <c r="SVD15" s="746"/>
      <c r="SVE15" s="746"/>
      <c r="SVF15" s="746"/>
      <c r="SVG15" s="746"/>
      <c r="SVH15" s="746"/>
      <c r="SVI15" s="746"/>
      <c r="SVJ15" s="746"/>
      <c r="SVK15" s="746"/>
      <c r="SVL15" s="746"/>
      <c r="SVM15" s="746"/>
      <c r="SVN15" s="746"/>
      <c r="SVO15" s="746"/>
      <c r="SVP15" s="746"/>
      <c r="SVQ15" s="746"/>
      <c r="SVR15" s="746"/>
      <c r="SVS15" s="746"/>
      <c r="SVT15" s="746"/>
      <c r="SVU15" s="746"/>
      <c r="SVV15" s="746"/>
      <c r="SVW15" s="746"/>
      <c r="SVX15" s="746"/>
      <c r="SVY15" s="746"/>
      <c r="SVZ15" s="746"/>
      <c r="SWA15" s="746"/>
      <c r="SWB15" s="746"/>
      <c r="SWC15" s="746"/>
      <c r="SWD15" s="746"/>
      <c r="SWE15" s="746"/>
      <c r="SWF15" s="746"/>
      <c r="SWG15" s="746"/>
      <c r="SWH15" s="746"/>
      <c r="SWI15" s="746"/>
      <c r="SWJ15" s="746"/>
      <c r="SWK15" s="746"/>
      <c r="SWL15" s="746"/>
      <c r="SWM15" s="746"/>
      <c r="SWN15" s="746"/>
      <c r="SWO15" s="746"/>
      <c r="SWP15" s="746"/>
      <c r="SWQ15" s="746"/>
      <c r="SWR15" s="746"/>
      <c r="SWS15" s="746"/>
      <c r="SWT15" s="746"/>
      <c r="SWU15" s="746"/>
      <c r="SWV15" s="746"/>
      <c r="SWW15" s="746"/>
      <c r="SWX15" s="746"/>
      <c r="SWY15" s="746"/>
      <c r="SWZ15" s="746"/>
      <c r="SXA15" s="746"/>
      <c r="SXB15" s="746"/>
      <c r="SXC15" s="746"/>
      <c r="SXD15" s="746"/>
      <c r="SXE15" s="746"/>
      <c r="SXF15" s="746"/>
      <c r="SXG15" s="746"/>
      <c r="SXH15" s="746"/>
      <c r="SXI15" s="746"/>
      <c r="SXJ15" s="746"/>
      <c r="SXK15" s="746"/>
      <c r="SXL15" s="746"/>
      <c r="SXM15" s="746"/>
      <c r="SXN15" s="746"/>
      <c r="SXO15" s="746"/>
      <c r="SXP15" s="746"/>
      <c r="SXQ15" s="746"/>
      <c r="SXR15" s="746"/>
      <c r="SXS15" s="746"/>
      <c r="SXT15" s="746"/>
      <c r="SXU15" s="746"/>
      <c r="SXV15" s="746"/>
      <c r="SXW15" s="746"/>
      <c r="SXX15" s="746"/>
      <c r="SXY15" s="746"/>
      <c r="SXZ15" s="746"/>
      <c r="SYA15" s="746"/>
      <c r="SYB15" s="746"/>
      <c r="SYC15" s="746"/>
      <c r="SYD15" s="746"/>
      <c r="SYE15" s="746"/>
      <c r="SYF15" s="746"/>
      <c r="SYG15" s="746"/>
      <c r="SYH15" s="746"/>
      <c r="SYI15" s="746"/>
      <c r="SYJ15" s="746"/>
      <c r="SYK15" s="746"/>
      <c r="SYL15" s="746"/>
      <c r="SYM15" s="746"/>
      <c r="SYN15" s="746"/>
      <c r="SYO15" s="746"/>
      <c r="SYP15" s="746"/>
      <c r="SYQ15" s="746"/>
      <c r="SYR15" s="746"/>
      <c r="SYS15" s="746"/>
      <c r="SYT15" s="746"/>
      <c r="SYU15" s="746"/>
      <c r="SYV15" s="746"/>
      <c r="SYW15" s="746"/>
      <c r="SYX15" s="746"/>
      <c r="SYY15" s="746"/>
      <c r="SYZ15" s="746"/>
      <c r="SZA15" s="746"/>
      <c r="SZB15" s="746"/>
      <c r="SZC15" s="746"/>
      <c r="SZD15" s="746"/>
      <c r="SZE15" s="746"/>
      <c r="SZF15" s="746"/>
      <c r="SZG15" s="746"/>
      <c r="SZH15" s="746"/>
      <c r="SZI15" s="746"/>
      <c r="SZJ15" s="746"/>
      <c r="SZK15" s="746"/>
      <c r="SZL15" s="746"/>
      <c r="SZM15" s="746"/>
      <c r="SZN15" s="746"/>
      <c r="SZO15" s="746"/>
      <c r="SZP15" s="746"/>
      <c r="SZQ15" s="746"/>
      <c r="SZR15" s="746"/>
      <c r="SZS15" s="746"/>
      <c r="SZT15" s="746"/>
      <c r="SZU15" s="746"/>
      <c r="SZV15" s="746"/>
      <c r="SZW15" s="746"/>
      <c r="SZX15" s="746"/>
      <c r="SZY15" s="746"/>
      <c r="SZZ15" s="746"/>
      <c r="TAA15" s="746"/>
      <c r="TAB15" s="746"/>
      <c r="TAC15" s="746"/>
      <c r="TAD15" s="746"/>
      <c r="TAE15" s="746"/>
      <c r="TAF15" s="746"/>
      <c r="TAG15" s="746"/>
      <c r="TAH15" s="746"/>
      <c r="TAI15" s="746"/>
      <c r="TAJ15" s="746"/>
      <c r="TAK15" s="746"/>
      <c r="TAL15" s="746"/>
      <c r="TAM15" s="746"/>
      <c r="TAN15" s="746"/>
      <c r="TAO15" s="746"/>
      <c r="TAP15" s="746"/>
      <c r="TAQ15" s="746"/>
      <c r="TAR15" s="746"/>
      <c r="TAS15" s="746"/>
      <c r="TAT15" s="746"/>
      <c r="TAU15" s="746"/>
      <c r="TAV15" s="746"/>
      <c r="TAW15" s="746"/>
      <c r="TAX15" s="746"/>
      <c r="TAY15" s="746"/>
      <c r="TAZ15" s="746"/>
      <c r="TBA15" s="746"/>
      <c r="TBB15" s="746"/>
      <c r="TBC15" s="746"/>
      <c r="TBD15" s="746"/>
      <c r="TBE15" s="746"/>
      <c r="TBF15" s="746"/>
      <c r="TBG15" s="746"/>
      <c r="TBH15" s="746"/>
      <c r="TBI15" s="746"/>
      <c r="TBJ15" s="746"/>
      <c r="TBK15" s="746"/>
      <c r="TBL15" s="746"/>
      <c r="TBM15" s="746"/>
      <c r="TBN15" s="746"/>
      <c r="TBO15" s="746"/>
      <c r="TBP15" s="746"/>
      <c r="TBQ15" s="746"/>
      <c r="TBR15" s="746"/>
      <c r="TBS15" s="746"/>
      <c r="TBT15" s="746"/>
      <c r="TBU15" s="746"/>
      <c r="TBV15" s="746"/>
      <c r="TBW15" s="746"/>
      <c r="TBX15" s="746"/>
      <c r="TBY15" s="746"/>
      <c r="TBZ15" s="746"/>
      <c r="TCA15" s="746"/>
      <c r="TCB15" s="746"/>
      <c r="TCC15" s="746"/>
      <c r="TCD15" s="746"/>
      <c r="TCE15" s="746"/>
      <c r="TCF15" s="746"/>
      <c r="TCG15" s="746"/>
      <c r="TCH15" s="746"/>
      <c r="TCI15" s="746"/>
      <c r="TCJ15" s="746"/>
      <c r="TCK15" s="746"/>
      <c r="TCL15" s="746"/>
      <c r="TCM15" s="746"/>
      <c r="TCN15" s="746"/>
      <c r="TCO15" s="746"/>
      <c r="TCP15" s="746"/>
      <c r="TCQ15" s="746"/>
      <c r="TCR15" s="746"/>
      <c r="TCS15" s="746"/>
      <c r="TCT15" s="746"/>
      <c r="TCU15" s="746"/>
      <c r="TCV15" s="746"/>
      <c r="TCW15" s="746"/>
      <c r="TCX15" s="746"/>
      <c r="TCY15" s="746"/>
      <c r="TCZ15" s="746"/>
      <c r="TDA15" s="746"/>
      <c r="TDB15" s="746"/>
      <c r="TDC15" s="746"/>
      <c r="TDD15" s="746"/>
      <c r="TDE15" s="746"/>
      <c r="TDF15" s="746"/>
      <c r="TDG15" s="746"/>
      <c r="TDH15" s="746"/>
      <c r="TDI15" s="746"/>
      <c r="TDJ15" s="746"/>
      <c r="TDK15" s="746"/>
      <c r="TDL15" s="746"/>
      <c r="TDM15" s="746"/>
      <c r="TDN15" s="746"/>
      <c r="TDO15" s="746"/>
      <c r="TDP15" s="746"/>
      <c r="TDQ15" s="746"/>
      <c r="TDR15" s="746"/>
      <c r="TDS15" s="746"/>
      <c r="TDT15" s="746"/>
      <c r="TDU15" s="746"/>
      <c r="TDV15" s="746"/>
      <c r="TDW15" s="746"/>
      <c r="TDX15" s="746"/>
      <c r="TDY15" s="746"/>
      <c r="TDZ15" s="746"/>
      <c r="TEA15" s="746"/>
      <c r="TEB15" s="746"/>
      <c r="TEC15" s="746"/>
      <c r="TED15" s="746"/>
      <c r="TEE15" s="746"/>
      <c r="TEF15" s="746"/>
      <c r="TEG15" s="746"/>
      <c r="TEH15" s="746"/>
      <c r="TEI15" s="746"/>
      <c r="TEJ15" s="746"/>
      <c r="TEK15" s="746"/>
      <c r="TEL15" s="746"/>
      <c r="TEM15" s="746"/>
      <c r="TEN15" s="746"/>
      <c r="TEO15" s="746"/>
      <c r="TEP15" s="746"/>
      <c r="TEQ15" s="746"/>
      <c r="TER15" s="746"/>
      <c r="TES15" s="746"/>
      <c r="TET15" s="746"/>
      <c r="TEU15" s="746"/>
      <c r="TEV15" s="746"/>
      <c r="TEW15" s="746"/>
      <c r="TEX15" s="746"/>
      <c r="TEY15" s="746"/>
      <c r="TEZ15" s="746"/>
      <c r="TFA15" s="746"/>
      <c r="TFB15" s="746"/>
      <c r="TFC15" s="746"/>
      <c r="TFD15" s="746"/>
      <c r="TFE15" s="746"/>
      <c r="TFF15" s="746"/>
      <c r="TFG15" s="746"/>
      <c r="TFH15" s="746"/>
      <c r="TFI15" s="746"/>
      <c r="TFJ15" s="746"/>
      <c r="TFK15" s="746"/>
      <c r="TFL15" s="746"/>
      <c r="TFM15" s="746"/>
      <c r="TFN15" s="746"/>
      <c r="TFO15" s="746"/>
      <c r="TFP15" s="746"/>
      <c r="TFQ15" s="746"/>
      <c r="TFR15" s="746"/>
      <c r="TFS15" s="746"/>
      <c r="TFT15" s="746"/>
      <c r="TFU15" s="746"/>
      <c r="TFV15" s="746"/>
      <c r="TFW15" s="746"/>
      <c r="TFX15" s="746"/>
      <c r="TFY15" s="746"/>
      <c r="TFZ15" s="746"/>
      <c r="TGA15" s="746"/>
      <c r="TGB15" s="746"/>
      <c r="TGC15" s="746"/>
      <c r="TGD15" s="746"/>
      <c r="TGE15" s="746"/>
      <c r="TGF15" s="746"/>
      <c r="TGG15" s="746"/>
      <c r="TGH15" s="746"/>
      <c r="TGI15" s="746"/>
      <c r="TGJ15" s="746"/>
      <c r="TGK15" s="746"/>
      <c r="TGL15" s="746"/>
      <c r="TGM15" s="746"/>
      <c r="TGN15" s="746"/>
      <c r="TGO15" s="746"/>
      <c r="TGP15" s="746"/>
      <c r="TGQ15" s="746"/>
      <c r="TGR15" s="746"/>
      <c r="TGS15" s="746"/>
      <c r="TGT15" s="746"/>
      <c r="TGU15" s="746"/>
      <c r="TGV15" s="746"/>
      <c r="TGW15" s="746"/>
      <c r="TGX15" s="746"/>
      <c r="TGY15" s="746"/>
      <c r="TGZ15" s="746"/>
      <c r="THA15" s="746"/>
      <c r="THB15" s="746"/>
      <c r="THC15" s="746"/>
      <c r="THD15" s="746"/>
      <c r="THE15" s="746"/>
      <c r="THF15" s="746"/>
      <c r="THG15" s="746"/>
      <c r="THH15" s="746"/>
      <c r="THI15" s="746"/>
      <c r="THJ15" s="746"/>
      <c r="THK15" s="746"/>
      <c r="THL15" s="746"/>
      <c r="THM15" s="746"/>
      <c r="THN15" s="746"/>
      <c r="THO15" s="746"/>
      <c r="THP15" s="746"/>
      <c r="THQ15" s="746"/>
      <c r="THR15" s="746"/>
      <c r="THS15" s="746"/>
      <c r="THT15" s="746"/>
      <c r="THU15" s="746"/>
      <c r="THV15" s="746"/>
      <c r="THW15" s="746"/>
      <c r="THX15" s="746"/>
      <c r="THY15" s="746"/>
      <c r="THZ15" s="746"/>
      <c r="TIA15" s="746"/>
      <c r="TIB15" s="746"/>
      <c r="TIC15" s="746"/>
      <c r="TID15" s="746"/>
      <c r="TIE15" s="746"/>
      <c r="TIF15" s="746"/>
      <c r="TIG15" s="746"/>
      <c r="TIH15" s="746"/>
      <c r="TII15" s="746"/>
      <c r="TIJ15" s="746"/>
      <c r="TIK15" s="746"/>
      <c r="TIL15" s="746"/>
      <c r="TIM15" s="746"/>
      <c r="TIN15" s="746"/>
      <c r="TIO15" s="746"/>
      <c r="TIP15" s="746"/>
      <c r="TIQ15" s="746"/>
      <c r="TIR15" s="746"/>
      <c r="TIS15" s="746"/>
      <c r="TIT15" s="746"/>
      <c r="TIU15" s="746"/>
      <c r="TIV15" s="746"/>
      <c r="TIW15" s="746"/>
      <c r="TIX15" s="746"/>
      <c r="TIY15" s="746"/>
      <c r="TIZ15" s="746"/>
      <c r="TJA15" s="746"/>
      <c r="TJB15" s="746"/>
      <c r="TJC15" s="746"/>
      <c r="TJD15" s="746"/>
      <c r="TJE15" s="746"/>
      <c r="TJF15" s="746"/>
      <c r="TJG15" s="746"/>
      <c r="TJH15" s="746"/>
      <c r="TJI15" s="746"/>
      <c r="TJJ15" s="746"/>
      <c r="TJK15" s="746"/>
      <c r="TJL15" s="746"/>
      <c r="TJM15" s="746"/>
      <c r="TJN15" s="746"/>
      <c r="TJO15" s="746"/>
      <c r="TJP15" s="746"/>
      <c r="TJQ15" s="746"/>
      <c r="TJR15" s="746"/>
      <c r="TJS15" s="746"/>
      <c r="TJT15" s="746"/>
      <c r="TJU15" s="746"/>
      <c r="TJV15" s="746"/>
      <c r="TJW15" s="746"/>
      <c r="TJX15" s="746"/>
      <c r="TJY15" s="746"/>
      <c r="TJZ15" s="746"/>
      <c r="TKA15" s="746"/>
      <c r="TKB15" s="746"/>
      <c r="TKC15" s="746"/>
      <c r="TKD15" s="746"/>
      <c r="TKE15" s="746"/>
      <c r="TKF15" s="746"/>
      <c r="TKG15" s="746"/>
      <c r="TKH15" s="746"/>
      <c r="TKI15" s="746"/>
      <c r="TKJ15" s="746"/>
      <c r="TKK15" s="746"/>
      <c r="TKL15" s="746"/>
      <c r="TKM15" s="746"/>
      <c r="TKN15" s="746"/>
      <c r="TKO15" s="746"/>
      <c r="TKP15" s="746"/>
      <c r="TKQ15" s="746"/>
      <c r="TKR15" s="746"/>
      <c r="TKS15" s="746"/>
      <c r="TKT15" s="746"/>
      <c r="TKU15" s="746"/>
      <c r="TKV15" s="746"/>
      <c r="TKW15" s="746"/>
      <c r="TKX15" s="746"/>
      <c r="TKY15" s="746"/>
      <c r="TKZ15" s="746"/>
      <c r="TLA15" s="746"/>
      <c r="TLB15" s="746"/>
      <c r="TLC15" s="746"/>
      <c r="TLD15" s="746"/>
      <c r="TLE15" s="746"/>
      <c r="TLF15" s="746"/>
      <c r="TLG15" s="746"/>
      <c r="TLH15" s="746"/>
      <c r="TLI15" s="746"/>
      <c r="TLJ15" s="746"/>
      <c r="TLK15" s="746"/>
      <c r="TLL15" s="746"/>
      <c r="TLM15" s="746"/>
      <c r="TLN15" s="746"/>
      <c r="TLO15" s="746"/>
      <c r="TLP15" s="746"/>
      <c r="TLQ15" s="746"/>
      <c r="TLR15" s="746"/>
      <c r="TLS15" s="746"/>
      <c r="TLT15" s="746"/>
      <c r="TLU15" s="746"/>
      <c r="TLV15" s="746"/>
      <c r="TLW15" s="746"/>
      <c r="TLX15" s="746"/>
      <c r="TLY15" s="746"/>
      <c r="TLZ15" s="746"/>
      <c r="TMA15" s="746"/>
      <c r="TMB15" s="746"/>
      <c r="TMC15" s="746"/>
      <c r="TMD15" s="746"/>
      <c r="TME15" s="746"/>
      <c r="TMF15" s="746"/>
      <c r="TMG15" s="746"/>
      <c r="TMH15" s="746"/>
      <c r="TMI15" s="746"/>
      <c r="TMJ15" s="746"/>
      <c r="TMK15" s="746"/>
      <c r="TML15" s="746"/>
      <c r="TMM15" s="746"/>
      <c r="TMN15" s="746"/>
      <c r="TMO15" s="746"/>
      <c r="TMP15" s="746"/>
      <c r="TMQ15" s="746"/>
      <c r="TMR15" s="746"/>
      <c r="TMS15" s="746"/>
      <c r="TMT15" s="746"/>
      <c r="TMU15" s="746"/>
      <c r="TMV15" s="746"/>
      <c r="TMW15" s="746"/>
      <c r="TMX15" s="746"/>
      <c r="TMY15" s="746"/>
      <c r="TMZ15" s="746"/>
      <c r="TNA15" s="746"/>
      <c r="TNB15" s="746"/>
      <c r="TNC15" s="746"/>
      <c r="TND15" s="746"/>
      <c r="TNE15" s="746"/>
      <c r="TNF15" s="746"/>
      <c r="TNG15" s="746"/>
      <c r="TNH15" s="746"/>
      <c r="TNI15" s="746"/>
      <c r="TNJ15" s="746"/>
      <c r="TNK15" s="746"/>
      <c r="TNL15" s="746"/>
      <c r="TNM15" s="746"/>
      <c r="TNN15" s="746"/>
      <c r="TNO15" s="746"/>
      <c r="TNP15" s="746"/>
      <c r="TNQ15" s="746"/>
      <c r="TNR15" s="746"/>
      <c r="TNS15" s="746"/>
      <c r="TNT15" s="746"/>
      <c r="TNU15" s="746"/>
      <c r="TNV15" s="746"/>
      <c r="TNW15" s="746"/>
      <c r="TNX15" s="746"/>
      <c r="TNY15" s="746"/>
      <c r="TNZ15" s="746"/>
      <c r="TOA15" s="746"/>
      <c r="TOB15" s="746"/>
      <c r="TOC15" s="746"/>
      <c r="TOD15" s="746"/>
      <c r="TOE15" s="746"/>
      <c r="TOF15" s="746"/>
      <c r="TOG15" s="746"/>
      <c r="TOH15" s="746"/>
      <c r="TOI15" s="746"/>
      <c r="TOJ15" s="746"/>
      <c r="TOK15" s="746"/>
      <c r="TOL15" s="746"/>
      <c r="TOM15" s="746"/>
      <c r="TON15" s="746"/>
      <c r="TOO15" s="746"/>
      <c r="TOP15" s="746"/>
      <c r="TOQ15" s="746"/>
      <c r="TOR15" s="746"/>
      <c r="TOS15" s="746"/>
      <c r="TOT15" s="746"/>
      <c r="TOU15" s="746"/>
      <c r="TOV15" s="746"/>
      <c r="TOW15" s="746"/>
      <c r="TOX15" s="746"/>
      <c r="TOY15" s="746"/>
      <c r="TOZ15" s="746"/>
      <c r="TPA15" s="746"/>
      <c r="TPB15" s="746"/>
      <c r="TPC15" s="746"/>
      <c r="TPD15" s="746"/>
      <c r="TPE15" s="746"/>
      <c r="TPF15" s="746"/>
      <c r="TPG15" s="746"/>
      <c r="TPH15" s="746"/>
      <c r="TPI15" s="746"/>
      <c r="TPJ15" s="746"/>
      <c r="TPK15" s="746"/>
      <c r="TPL15" s="746"/>
      <c r="TPM15" s="746"/>
      <c r="TPN15" s="746"/>
      <c r="TPO15" s="746"/>
      <c r="TPP15" s="746"/>
      <c r="TPQ15" s="746"/>
      <c r="TPR15" s="746"/>
      <c r="TPS15" s="746"/>
      <c r="TPT15" s="746"/>
      <c r="TPU15" s="746"/>
      <c r="TPV15" s="746"/>
      <c r="TPW15" s="746"/>
      <c r="TPX15" s="746"/>
      <c r="TPY15" s="746"/>
      <c r="TPZ15" s="746"/>
      <c r="TQA15" s="746"/>
      <c r="TQB15" s="746"/>
      <c r="TQC15" s="746"/>
      <c r="TQD15" s="746"/>
      <c r="TQE15" s="746"/>
      <c r="TQF15" s="746"/>
      <c r="TQG15" s="746"/>
      <c r="TQH15" s="746"/>
      <c r="TQI15" s="746"/>
      <c r="TQJ15" s="746"/>
      <c r="TQK15" s="746"/>
      <c r="TQL15" s="746"/>
      <c r="TQM15" s="746"/>
      <c r="TQN15" s="746"/>
      <c r="TQO15" s="746"/>
      <c r="TQP15" s="746"/>
      <c r="TQQ15" s="746"/>
      <c r="TQR15" s="746"/>
      <c r="TQS15" s="746"/>
      <c r="TQT15" s="746"/>
      <c r="TQU15" s="746"/>
      <c r="TQV15" s="746"/>
      <c r="TQW15" s="746"/>
      <c r="TQX15" s="746"/>
      <c r="TQY15" s="746"/>
      <c r="TQZ15" s="746"/>
      <c r="TRA15" s="746"/>
      <c r="TRB15" s="746"/>
      <c r="TRC15" s="746"/>
      <c r="TRD15" s="746"/>
      <c r="TRE15" s="746"/>
      <c r="TRF15" s="746"/>
      <c r="TRG15" s="746"/>
      <c r="TRH15" s="746"/>
      <c r="TRI15" s="746"/>
      <c r="TRJ15" s="746"/>
      <c r="TRK15" s="746"/>
      <c r="TRL15" s="746"/>
      <c r="TRM15" s="746"/>
      <c r="TRN15" s="746"/>
      <c r="TRO15" s="746"/>
      <c r="TRP15" s="746"/>
      <c r="TRQ15" s="746"/>
      <c r="TRR15" s="746"/>
      <c r="TRS15" s="746"/>
      <c r="TRT15" s="746"/>
      <c r="TRU15" s="746"/>
      <c r="TRV15" s="746"/>
      <c r="TRW15" s="746"/>
      <c r="TRX15" s="746"/>
      <c r="TRY15" s="746"/>
      <c r="TRZ15" s="746"/>
      <c r="TSA15" s="746"/>
      <c r="TSB15" s="746"/>
      <c r="TSC15" s="746"/>
      <c r="TSD15" s="746"/>
      <c r="TSE15" s="746"/>
      <c r="TSF15" s="746"/>
      <c r="TSG15" s="746"/>
      <c r="TSH15" s="746"/>
      <c r="TSI15" s="746"/>
      <c r="TSJ15" s="746"/>
      <c r="TSK15" s="746"/>
      <c r="TSL15" s="746"/>
      <c r="TSM15" s="746"/>
      <c r="TSN15" s="746"/>
      <c r="TSO15" s="746"/>
      <c r="TSP15" s="746"/>
      <c r="TSQ15" s="746"/>
      <c r="TSR15" s="746"/>
      <c r="TSS15" s="746"/>
      <c r="TST15" s="746"/>
      <c r="TSU15" s="746"/>
      <c r="TSV15" s="746"/>
      <c r="TSW15" s="746"/>
      <c r="TSX15" s="746"/>
      <c r="TSY15" s="746"/>
      <c r="TSZ15" s="746"/>
      <c r="TTA15" s="746"/>
      <c r="TTB15" s="746"/>
      <c r="TTC15" s="746"/>
      <c r="TTD15" s="746"/>
      <c r="TTE15" s="746"/>
      <c r="TTF15" s="746"/>
      <c r="TTG15" s="746"/>
      <c r="TTH15" s="746"/>
      <c r="TTI15" s="746"/>
      <c r="TTJ15" s="746"/>
      <c r="TTK15" s="746"/>
      <c r="TTL15" s="746"/>
      <c r="TTM15" s="746"/>
      <c r="TTN15" s="746"/>
      <c r="TTO15" s="746"/>
      <c r="TTP15" s="746"/>
      <c r="TTQ15" s="746"/>
      <c r="TTR15" s="746"/>
      <c r="TTS15" s="746"/>
      <c r="TTT15" s="746"/>
      <c r="TTU15" s="746"/>
      <c r="TTV15" s="746"/>
      <c r="TTW15" s="746"/>
      <c r="TTX15" s="746"/>
      <c r="TTY15" s="746"/>
      <c r="TTZ15" s="746"/>
      <c r="TUA15" s="746"/>
      <c r="TUB15" s="746"/>
      <c r="TUC15" s="746"/>
      <c r="TUD15" s="746"/>
      <c r="TUE15" s="746"/>
      <c r="TUF15" s="746"/>
      <c r="TUG15" s="746"/>
      <c r="TUH15" s="746"/>
      <c r="TUI15" s="746"/>
      <c r="TUJ15" s="746"/>
      <c r="TUK15" s="746"/>
      <c r="TUL15" s="746"/>
      <c r="TUM15" s="746"/>
      <c r="TUN15" s="746"/>
      <c r="TUO15" s="746"/>
      <c r="TUP15" s="746"/>
      <c r="TUQ15" s="746"/>
      <c r="TUR15" s="746"/>
      <c r="TUS15" s="746"/>
      <c r="TUT15" s="746"/>
      <c r="TUU15" s="746"/>
      <c r="TUV15" s="746"/>
      <c r="TUW15" s="746"/>
      <c r="TUX15" s="746"/>
      <c r="TUY15" s="746"/>
      <c r="TUZ15" s="746"/>
      <c r="TVA15" s="746"/>
      <c r="TVB15" s="746"/>
      <c r="TVC15" s="746"/>
      <c r="TVD15" s="746"/>
      <c r="TVE15" s="746"/>
      <c r="TVF15" s="746"/>
      <c r="TVG15" s="746"/>
      <c r="TVH15" s="746"/>
      <c r="TVI15" s="746"/>
      <c r="TVJ15" s="746"/>
      <c r="TVK15" s="746"/>
      <c r="TVL15" s="746"/>
      <c r="TVM15" s="746"/>
      <c r="TVN15" s="746"/>
      <c r="TVO15" s="746"/>
      <c r="TVP15" s="746"/>
      <c r="TVQ15" s="746"/>
      <c r="TVR15" s="746"/>
      <c r="TVS15" s="746"/>
      <c r="TVT15" s="746"/>
      <c r="TVU15" s="746"/>
      <c r="TVV15" s="746"/>
      <c r="TVW15" s="746"/>
      <c r="TVX15" s="746"/>
      <c r="TVY15" s="746"/>
      <c r="TVZ15" s="746"/>
      <c r="TWA15" s="746"/>
      <c r="TWB15" s="746"/>
      <c r="TWC15" s="746"/>
      <c r="TWD15" s="746"/>
      <c r="TWE15" s="746"/>
      <c r="TWF15" s="746"/>
      <c r="TWG15" s="746"/>
      <c r="TWH15" s="746"/>
      <c r="TWI15" s="746"/>
      <c r="TWJ15" s="746"/>
      <c r="TWK15" s="746"/>
      <c r="TWL15" s="746"/>
      <c r="TWM15" s="746"/>
      <c r="TWN15" s="746"/>
      <c r="TWO15" s="746"/>
      <c r="TWP15" s="746"/>
      <c r="TWQ15" s="746"/>
      <c r="TWR15" s="746"/>
      <c r="TWS15" s="746"/>
      <c r="TWT15" s="746"/>
      <c r="TWU15" s="746"/>
      <c r="TWV15" s="746"/>
      <c r="TWW15" s="746"/>
      <c r="TWX15" s="746"/>
      <c r="TWY15" s="746"/>
      <c r="TWZ15" s="746"/>
      <c r="TXA15" s="746"/>
      <c r="TXB15" s="746"/>
      <c r="TXC15" s="746"/>
      <c r="TXD15" s="746"/>
      <c r="TXE15" s="746"/>
      <c r="TXF15" s="746"/>
      <c r="TXG15" s="746"/>
      <c r="TXH15" s="746"/>
      <c r="TXI15" s="746"/>
      <c r="TXJ15" s="746"/>
      <c r="TXK15" s="746"/>
      <c r="TXL15" s="746"/>
      <c r="TXM15" s="746"/>
      <c r="TXN15" s="746"/>
      <c r="TXO15" s="746"/>
      <c r="TXP15" s="746"/>
      <c r="TXQ15" s="746"/>
      <c r="TXR15" s="746"/>
      <c r="TXS15" s="746"/>
      <c r="TXT15" s="746"/>
      <c r="TXU15" s="746"/>
      <c r="TXV15" s="746"/>
      <c r="TXW15" s="746"/>
      <c r="TXX15" s="746"/>
      <c r="TXY15" s="746"/>
      <c r="TXZ15" s="746"/>
      <c r="TYA15" s="746"/>
      <c r="TYB15" s="746"/>
      <c r="TYC15" s="746"/>
      <c r="TYD15" s="746"/>
      <c r="TYE15" s="746"/>
      <c r="TYF15" s="746"/>
      <c r="TYG15" s="746"/>
      <c r="TYH15" s="746"/>
      <c r="TYI15" s="746"/>
      <c r="TYJ15" s="746"/>
      <c r="TYK15" s="746"/>
      <c r="TYL15" s="746"/>
      <c r="TYM15" s="746"/>
      <c r="TYN15" s="746"/>
      <c r="TYO15" s="746"/>
      <c r="TYP15" s="746"/>
      <c r="TYQ15" s="746"/>
      <c r="TYR15" s="746"/>
      <c r="TYS15" s="746"/>
      <c r="TYT15" s="746"/>
      <c r="TYU15" s="746"/>
      <c r="TYV15" s="746"/>
      <c r="TYW15" s="746"/>
      <c r="TYX15" s="746"/>
      <c r="TYY15" s="746"/>
      <c r="TYZ15" s="746"/>
      <c r="TZA15" s="746"/>
      <c r="TZB15" s="746"/>
      <c r="TZC15" s="746"/>
      <c r="TZD15" s="746"/>
      <c r="TZE15" s="746"/>
      <c r="TZF15" s="746"/>
      <c r="TZG15" s="746"/>
      <c r="TZH15" s="746"/>
      <c r="TZI15" s="746"/>
      <c r="TZJ15" s="746"/>
      <c r="TZK15" s="746"/>
      <c r="TZL15" s="746"/>
      <c r="TZM15" s="746"/>
      <c r="TZN15" s="746"/>
      <c r="TZO15" s="746"/>
      <c r="TZP15" s="746"/>
      <c r="TZQ15" s="746"/>
      <c r="TZR15" s="746"/>
      <c r="TZS15" s="746"/>
      <c r="TZT15" s="746"/>
      <c r="TZU15" s="746"/>
      <c r="TZV15" s="746"/>
      <c r="TZW15" s="746"/>
      <c r="TZX15" s="746"/>
      <c r="TZY15" s="746"/>
      <c r="TZZ15" s="746"/>
      <c r="UAA15" s="746"/>
      <c r="UAB15" s="746"/>
      <c r="UAC15" s="746"/>
      <c r="UAD15" s="746"/>
      <c r="UAE15" s="746"/>
      <c r="UAF15" s="746"/>
      <c r="UAG15" s="746"/>
      <c r="UAH15" s="746"/>
      <c r="UAI15" s="746"/>
      <c r="UAJ15" s="746"/>
      <c r="UAK15" s="746"/>
      <c r="UAL15" s="746"/>
      <c r="UAM15" s="746"/>
      <c r="UAN15" s="746"/>
      <c r="UAO15" s="746"/>
      <c r="UAP15" s="746"/>
      <c r="UAQ15" s="746"/>
      <c r="UAR15" s="746"/>
      <c r="UAS15" s="746"/>
      <c r="UAT15" s="746"/>
      <c r="UAU15" s="746"/>
      <c r="UAV15" s="746"/>
      <c r="UAW15" s="746"/>
      <c r="UAX15" s="746"/>
      <c r="UAY15" s="746"/>
      <c r="UAZ15" s="746"/>
      <c r="UBA15" s="746"/>
      <c r="UBB15" s="746"/>
      <c r="UBC15" s="746"/>
      <c r="UBD15" s="746"/>
      <c r="UBE15" s="746"/>
      <c r="UBF15" s="746"/>
      <c r="UBG15" s="746"/>
      <c r="UBH15" s="746"/>
      <c r="UBI15" s="746"/>
      <c r="UBJ15" s="746"/>
      <c r="UBK15" s="746"/>
      <c r="UBL15" s="746"/>
      <c r="UBM15" s="746"/>
      <c r="UBN15" s="746"/>
      <c r="UBO15" s="746"/>
      <c r="UBP15" s="746"/>
      <c r="UBQ15" s="746"/>
      <c r="UBR15" s="746"/>
      <c r="UBS15" s="746"/>
      <c r="UBT15" s="746"/>
      <c r="UBU15" s="746"/>
      <c r="UBV15" s="746"/>
      <c r="UBW15" s="746"/>
      <c r="UBX15" s="746"/>
      <c r="UBY15" s="746"/>
      <c r="UBZ15" s="746"/>
      <c r="UCA15" s="746"/>
      <c r="UCB15" s="746"/>
      <c r="UCC15" s="746"/>
      <c r="UCD15" s="746"/>
      <c r="UCE15" s="746"/>
      <c r="UCF15" s="746"/>
      <c r="UCG15" s="746"/>
      <c r="UCH15" s="746"/>
      <c r="UCI15" s="746"/>
      <c r="UCJ15" s="746"/>
      <c r="UCK15" s="746"/>
      <c r="UCL15" s="746"/>
      <c r="UCM15" s="746"/>
      <c r="UCN15" s="746"/>
      <c r="UCO15" s="746"/>
      <c r="UCP15" s="746"/>
      <c r="UCQ15" s="746"/>
      <c r="UCR15" s="746"/>
      <c r="UCS15" s="746"/>
      <c r="UCT15" s="746"/>
      <c r="UCU15" s="746"/>
      <c r="UCV15" s="746"/>
      <c r="UCW15" s="746"/>
      <c r="UCX15" s="746"/>
      <c r="UCY15" s="746"/>
      <c r="UCZ15" s="746"/>
      <c r="UDA15" s="746"/>
      <c r="UDB15" s="746"/>
      <c r="UDC15" s="746"/>
      <c r="UDD15" s="746"/>
      <c r="UDE15" s="746"/>
      <c r="UDF15" s="746"/>
      <c r="UDG15" s="746"/>
      <c r="UDH15" s="746"/>
      <c r="UDI15" s="746"/>
      <c r="UDJ15" s="746"/>
      <c r="UDK15" s="746"/>
      <c r="UDL15" s="746"/>
      <c r="UDM15" s="746"/>
      <c r="UDN15" s="746"/>
      <c r="UDO15" s="746"/>
      <c r="UDP15" s="746"/>
      <c r="UDQ15" s="746"/>
      <c r="UDR15" s="746"/>
      <c r="UDS15" s="746"/>
      <c r="UDT15" s="746"/>
      <c r="UDU15" s="746"/>
      <c r="UDV15" s="746"/>
      <c r="UDW15" s="746"/>
      <c r="UDX15" s="746"/>
      <c r="UDY15" s="746"/>
      <c r="UDZ15" s="746"/>
      <c r="UEA15" s="746"/>
      <c r="UEB15" s="746"/>
      <c r="UEC15" s="746"/>
      <c r="UED15" s="746"/>
      <c r="UEE15" s="746"/>
      <c r="UEF15" s="746"/>
      <c r="UEG15" s="746"/>
      <c r="UEH15" s="746"/>
      <c r="UEI15" s="746"/>
      <c r="UEJ15" s="746"/>
      <c r="UEK15" s="746"/>
      <c r="UEL15" s="746"/>
      <c r="UEM15" s="746"/>
      <c r="UEN15" s="746"/>
      <c r="UEO15" s="746"/>
      <c r="UEP15" s="746"/>
      <c r="UEQ15" s="746"/>
      <c r="UER15" s="746"/>
      <c r="UES15" s="746"/>
      <c r="UET15" s="746"/>
      <c r="UEU15" s="746"/>
      <c r="UEV15" s="746"/>
      <c r="UEW15" s="746"/>
      <c r="UEX15" s="746"/>
      <c r="UEY15" s="746"/>
      <c r="UEZ15" s="746"/>
      <c r="UFA15" s="746"/>
      <c r="UFB15" s="746"/>
      <c r="UFC15" s="746"/>
      <c r="UFD15" s="746"/>
      <c r="UFE15" s="746"/>
      <c r="UFF15" s="746"/>
      <c r="UFG15" s="746"/>
      <c r="UFH15" s="746"/>
      <c r="UFI15" s="746"/>
      <c r="UFJ15" s="746"/>
      <c r="UFK15" s="746"/>
      <c r="UFL15" s="746"/>
      <c r="UFM15" s="746"/>
      <c r="UFN15" s="746"/>
      <c r="UFO15" s="746"/>
      <c r="UFP15" s="746"/>
      <c r="UFQ15" s="746"/>
      <c r="UFR15" s="746"/>
      <c r="UFS15" s="746"/>
      <c r="UFT15" s="746"/>
      <c r="UFU15" s="746"/>
      <c r="UFV15" s="746"/>
      <c r="UFW15" s="746"/>
      <c r="UFX15" s="746"/>
      <c r="UFY15" s="746"/>
      <c r="UFZ15" s="746"/>
      <c r="UGA15" s="746"/>
      <c r="UGB15" s="746"/>
      <c r="UGC15" s="746"/>
      <c r="UGD15" s="746"/>
      <c r="UGE15" s="746"/>
      <c r="UGF15" s="746"/>
      <c r="UGG15" s="746"/>
      <c r="UGH15" s="746"/>
      <c r="UGI15" s="746"/>
      <c r="UGJ15" s="746"/>
      <c r="UGK15" s="746"/>
      <c r="UGL15" s="746"/>
      <c r="UGM15" s="746"/>
      <c r="UGN15" s="746"/>
      <c r="UGO15" s="746"/>
      <c r="UGP15" s="746"/>
      <c r="UGQ15" s="746"/>
      <c r="UGR15" s="746"/>
      <c r="UGS15" s="746"/>
      <c r="UGT15" s="746"/>
      <c r="UGU15" s="746"/>
      <c r="UGV15" s="746"/>
      <c r="UGW15" s="746"/>
      <c r="UGX15" s="746"/>
      <c r="UGY15" s="746"/>
      <c r="UGZ15" s="746"/>
      <c r="UHA15" s="746"/>
      <c r="UHB15" s="746"/>
      <c r="UHC15" s="746"/>
      <c r="UHD15" s="746"/>
      <c r="UHE15" s="746"/>
      <c r="UHF15" s="746"/>
      <c r="UHG15" s="746"/>
      <c r="UHH15" s="746"/>
      <c r="UHI15" s="746"/>
      <c r="UHJ15" s="746"/>
      <c r="UHK15" s="746"/>
      <c r="UHL15" s="746"/>
      <c r="UHM15" s="746"/>
      <c r="UHN15" s="746"/>
      <c r="UHO15" s="746"/>
      <c r="UHP15" s="746"/>
      <c r="UHQ15" s="746"/>
      <c r="UHR15" s="746"/>
      <c r="UHS15" s="746"/>
      <c r="UHT15" s="746"/>
      <c r="UHU15" s="746"/>
      <c r="UHV15" s="746"/>
      <c r="UHW15" s="746"/>
      <c r="UHX15" s="746"/>
      <c r="UHY15" s="746"/>
      <c r="UHZ15" s="746"/>
      <c r="UIA15" s="746"/>
      <c r="UIB15" s="746"/>
      <c r="UIC15" s="746"/>
      <c r="UID15" s="746"/>
      <c r="UIE15" s="746"/>
      <c r="UIF15" s="746"/>
      <c r="UIG15" s="746"/>
      <c r="UIH15" s="746"/>
      <c r="UII15" s="746"/>
      <c r="UIJ15" s="746"/>
      <c r="UIK15" s="746"/>
      <c r="UIL15" s="746"/>
      <c r="UIM15" s="746"/>
      <c r="UIN15" s="746"/>
      <c r="UIO15" s="746"/>
      <c r="UIP15" s="746"/>
      <c r="UIQ15" s="746"/>
      <c r="UIR15" s="746"/>
      <c r="UIS15" s="746"/>
      <c r="UIT15" s="746"/>
      <c r="UIU15" s="746"/>
      <c r="UIV15" s="746"/>
      <c r="UIW15" s="746"/>
      <c r="UIX15" s="746"/>
      <c r="UIY15" s="746"/>
      <c r="UIZ15" s="746"/>
      <c r="UJA15" s="746"/>
      <c r="UJB15" s="746"/>
      <c r="UJC15" s="746"/>
      <c r="UJD15" s="746"/>
      <c r="UJE15" s="746"/>
      <c r="UJF15" s="746"/>
      <c r="UJG15" s="746"/>
      <c r="UJH15" s="746"/>
      <c r="UJI15" s="746"/>
      <c r="UJJ15" s="746"/>
      <c r="UJK15" s="746"/>
      <c r="UJL15" s="746"/>
      <c r="UJM15" s="746"/>
      <c r="UJN15" s="746"/>
      <c r="UJO15" s="746"/>
      <c r="UJP15" s="746"/>
      <c r="UJQ15" s="746"/>
      <c r="UJR15" s="746"/>
      <c r="UJS15" s="746"/>
      <c r="UJT15" s="746"/>
      <c r="UJU15" s="746"/>
      <c r="UJV15" s="746"/>
      <c r="UJW15" s="746"/>
      <c r="UJX15" s="746"/>
      <c r="UJY15" s="746"/>
      <c r="UJZ15" s="746"/>
      <c r="UKA15" s="746"/>
      <c r="UKB15" s="746"/>
      <c r="UKC15" s="746"/>
      <c r="UKD15" s="746"/>
      <c r="UKE15" s="746"/>
      <c r="UKF15" s="746"/>
      <c r="UKG15" s="746"/>
      <c r="UKH15" s="746"/>
      <c r="UKI15" s="746"/>
      <c r="UKJ15" s="746"/>
      <c r="UKK15" s="746"/>
      <c r="UKL15" s="746"/>
      <c r="UKM15" s="746"/>
      <c r="UKN15" s="746"/>
      <c r="UKO15" s="746"/>
      <c r="UKP15" s="746"/>
      <c r="UKQ15" s="746"/>
      <c r="UKR15" s="746"/>
      <c r="UKS15" s="746"/>
      <c r="UKT15" s="746"/>
      <c r="UKU15" s="746"/>
      <c r="UKV15" s="746"/>
      <c r="UKW15" s="746"/>
      <c r="UKX15" s="746"/>
      <c r="UKY15" s="746"/>
      <c r="UKZ15" s="746"/>
      <c r="ULA15" s="746"/>
      <c r="ULB15" s="746"/>
      <c r="ULC15" s="746"/>
      <c r="ULD15" s="746"/>
      <c r="ULE15" s="746"/>
      <c r="ULF15" s="746"/>
      <c r="ULG15" s="746"/>
      <c r="ULH15" s="746"/>
      <c r="ULI15" s="746"/>
      <c r="ULJ15" s="746"/>
      <c r="ULK15" s="746"/>
      <c r="ULL15" s="746"/>
      <c r="ULM15" s="746"/>
      <c r="ULN15" s="746"/>
      <c r="ULO15" s="746"/>
      <c r="ULP15" s="746"/>
      <c r="ULQ15" s="746"/>
      <c r="ULR15" s="746"/>
      <c r="ULS15" s="746"/>
      <c r="ULT15" s="746"/>
      <c r="ULU15" s="746"/>
      <c r="ULV15" s="746"/>
      <c r="ULW15" s="746"/>
      <c r="ULX15" s="746"/>
      <c r="ULY15" s="746"/>
      <c r="ULZ15" s="746"/>
      <c r="UMA15" s="746"/>
      <c r="UMB15" s="746"/>
      <c r="UMC15" s="746"/>
      <c r="UMD15" s="746"/>
      <c r="UME15" s="746"/>
      <c r="UMF15" s="746"/>
      <c r="UMG15" s="746"/>
      <c r="UMH15" s="746"/>
      <c r="UMI15" s="746"/>
      <c r="UMJ15" s="746"/>
      <c r="UMK15" s="746"/>
      <c r="UML15" s="746"/>
      <c r="UMM15" s="746"/>
      <c r="UMN15" s="746"/>
      <c r="UMO15" s="746"/>
      <c r="UMP15" s="746"/>
      <c r="UMQ15" s="746"/>
      <c r="UMR15" s="746"/>
      <c r="UMS15" s="746"/>
      <c r="UMT15" s="746"/>
      <c r="UMU15" s="746"/>
      <c r="UMV15" s="746"/>
      <c r="UMW15" s="746"/>
      <c r="UMX15" s="746"/>
      <c r="UMY15" s="746"/>
      <c r="UMZ15" s="746"/>
      <c r="UNA15" s="746"/>
      <c r="UNB15" s="746"/>
      <c r="UNC15" s="746"/>
      <c r="UND15" s="746"/>
      <c r="UNE15" s="746"/>
      <c r="UNF15" s="746"/>
      <c r="UNG15" s="746"/>
      <c r="UNH15" s="746"/>
      <c r="UNI15" s="746"/>
      <c r="UNJ15" s="746"/>
      <c r="UNK15" s="746"/>
      <c r="UNL15" s="746"/>
      <c r="UNM15" s="746"/>
      <c r="UNN15" s="746"/>
      <c r="UNO15" s="746"/>
      <c r="UNP15" s="746"/>
      <c r="UNQ15" s="746"/>
      <c r="UNR15" s="746"/>
      <c r="UNS15" s="746"/>
      <c r="UNT15" s="746"/>
      <c r="UNU15" s="746"/>
      <c r="UNV15" s="746"/>
      <c r="UNW15" s="746"/>
      <c r="UNX15" s="746"/>
      <c r="UNY15" s="746"/>
      <c r="UNZ15" s="746"/>
      <c r="UOA15" s="746"/>
      <c r="UOB15" s="746"/>
      <c r="UOC15" s="746"/>
      <c r="UOD15" s="746"/>
      <c r="UOE15" s="746"/>
      <c r="UOF15" s="746"/>
      <c r="UOG15" s="746"/>
      <c r="UOH15" s="746"/>
      <c r="UOI15" s="746"/>
      <c r="UOJ15" s="746"/>
      <c r="UOK15" s="746"/>
      <c r="UOL15" s="746"/>
      <c r="UOM15" s="746"/>
      <c r="UON15" s="746"/>
      <c r="UOO15" s="746"/>
      <c r="UOP15" s="746"/>
      <c r="UOQ15" s="746"/>
      <c r="UOR15" s="746"/>
      <c r="UOS15" s="746"/>
      <c r="UOT15" s="746"/>
      <c r="UOU15" s="746"/>
      <c r="UOV15" s="746"/>
      <c r="UOW15" s="746"/>
      <c r="UOX15" s="746"/>
      <c r="UOY15" s="746"/>
      <c r="UOZ15" s="746"/>
      <c r="UPA15" s="746"/>
      <c r="UPB15" s="746"/>
      <c r="UPC15" s="746"/>
      <c r="UPD15" s="746"/>
      <c r="UPE15" s="746"/>
      <c r="UPF15" s="746"/>
      <c r="UPG15" s="746"/>
      <c r="UPH15" s="746"/>
      <c r="UPI15" s="746"/>
      <c r="UPJ15" s="746"/>
      <c r="UPK15" s="746"/>
      <c r="UPL15" s="746"/>
      <c r="UPM15" s="746"/>
      <c r="UPN15" s="746"/>
      <c r="UPO15" s="746"/>
      <c r="UPP15" s="746"/>
      <c r="UPQ15" s="746"/>
      <c r="UPR15" s="746"/>
      <c r="UPS15" s="746"/>
      <c r="UPT15" s="746"/>
      <c r="UPU15" s="746"/>
      <c r="UPV15" s="746"/>
      <c r="UPW15" s="746"/>
      <c r="UPX15" s="746"/>
      <c r="UPY15" s="746"/>
      <c r="UPZ15" s="746"/>
      <c r="UQA15" s="746"/>
      <c r="UQB15" s="746"/>
      <c r="UQC15" s="746"/>
      <c r="UQD15" s="746"/>
      <c r="UQE15" s="746"/>
      <c r="UQF15" s="746"/>
      <c r="UQG15" s="746"/>
      <c r="UQH15" s="746"/>
      <c r="UQI15" s="746"/>
      <c r="UQJ15" s="746"/>
      <c r="UQK15" s="746"/>
      <c r="UQL15" s="746"/>
      <c r="UQM15" s="746"/>
      <c r="UQN15" s="746"/>
      <c r="UQO15" s="746"/>
      <c r="UQP15" s="746"/>
      <c r="UQQ15" s="746"/>
      <c r="UQR15" s="746"/>
      <c r="UQS15" s="746"/>
      <c r="UQT15" s="746"/>
      <c r="UQU15" s="746"/>
      <c r="UQV15" s="746"/>
      <c r="UQW15" s="746"/>
      <c r="UQX15" s="746"/>
      <c r="UQY15" s="746"/>
      <c r="UQZ15" s="746"/>
      <c r="URA15" s="746"/>
      <c r="URB15" s="746"/>
      <c r="URC15" s="746"/>
      <c r="URD15" s="746"/>
      <c r="URE15" s="746"/>
      <c r="URF15" s="746"/>
      <c r="URG15" s="746"/>
      <c r="URH15" s="746"/>
      <c r="URI15" s="746"/>
      <c r="URJ15" s="746"/>
      <c r="URK15" s="746"/>
      <c r="URL15" s="746"/>
      <c r="URM15" s="746"/>
      <c r="URN15" s="746"/>
      <c r="URO15" s="746"/>
      <c r="URP15" s="746"/>
      <c r="URQ15" s="746"/>
      <c r="URR15" s="746"/>
      <c r="URS15" s="746"/>
      <c r="URT15" s="746"/>
      <c r="URU15" s="746"/>
      <c r="URV15" s="746"/>
      <c r="URW15" s="746"/>
      <c r="URX15" s="746"/>
      <c r="URY15" s="746"/>
      <c r="URZ15" s="746"/>
      <c r="USA15" s="746"/>
      <c r="USB15" s="746"/>
      <c r="USC15" s="746"/>
      <c r="USD15" s="746"/>
      <c r="USE15" s="746"/>
      <c r="USF15" s="746"/>
      <c r="USG15" s="746"/>
      <c r="USH15" s="746"/>
      <c r="USI15" s="746"/>
      <c r="USJ15" s="746"/>
      <c r="USK15" s="746"/>
      <c r="USL15" s="746"/>
      <c r="USM15" s="746"/>
      <c r="USN15" s="746"/>
      <c r="USO15" s="746"/>
      <c r="USP15" s="746"/>
      <c r="USQ15" s="746"/>
      <c r="USR15" s="746"/>
      <c r="USS15" s="746"/>
      <c r="UST15" s="746"/>
      <c r="USU15" s="746"/>
      <c r="USV15" s="746"/>
      <c r="USW15" s="746"/>
      <c r="USX15" s="746"/>
      <c r="USY15" s="746"/>
      <c r="USZ15" s="746"/>
      <c r="UTA15" s="746"/>
      <c r="UTB15" s="746"/>
      <c r="UTC15" s="746"/>
      <c r="UTD15" s="746"/>
      <c r="UTE15" s="746"/>
      <c r="UTF15" s="746"/>
      <c r="UTG15" s="746"/>
      <c r="UTH15" s="746"/>
      <c r="UTI15" s="746"/>
      <c r="UTJ15" s="746"/>
      <c r="UTK15" s="746"/>
      <c r="UTL15" s="746"/>
      <c r="UTM15" s="746"/>
      <c r="UTN15" s="746"/>
      <c r="UTO15" s="746"/>
      <c r="UTP15" s="746"/>
      <c r="UTQ15" s="746"/>
      <c r="UTR15" s="746"/>
      <c r="UTS15" s="746"/>
      <c r="UTT15" s="746"/>
      <c r="UTU15" s="746"/>
      <c r="UTV15" s="746"/>
      <c r="UTW15" s="746"/>
      <c r="UTX15" s="746"/>
      <c r="UTY15" s="746"/>
      <c r="UTZ15" s="746"/>
      <c r="UUA15" s="746"/>
      <c r="UUB15" s="746"/>
      <c r="UUC15" s="746"/>
      <c r="UUD15" s="746"/>
      <c r="UUE15" s="746"/>
      <c r="UUF15" s="746"/>
      <c r="UUG15" s="746"/>
      <c r="UUH15" s="746"/>
      <c r="UUI15" s="746"/>
      <c r="UUJ15" s="746"/>
      <c r="UUK15" s="746"/>
      <c r="UUL15" s="746"/>
      <c r="UUM15" s="746"/>
      <c r="UUN15" s="746"/>
      <c r="UUO15" s="746"/>
      <c r="UUP15" s="746"/>
      <c r="UUQ15" s="746"/>
      <c r="UUR15" s="746"/>
      <c r="UUS15" s="746"/>
      <c r="UUT15" s="746"/>
      <c r="UUU15" s="746"/>
      <c r="UUV15" s="746"/>
      <c r="UUW15" s="746"/>
      <c r="UUX15" s="746"/>
      <c r="UUY15" s="746"/>
      <c r="UUZ15" s="746"/>
      <c r="UVA15" s="746"/>
      <c r="UVB15" s="746"/>
      <c r="UVC15" s="746"/>
      <c r="UVD15" s="746"/>
      <c r="UVE15" s="746"/>
      <c r="UVF15" s="746"/>
      <c r="UVG15" s="746"/>
      <c r="UVH15" s="746"/>
      <c r="UVI15" s="746"/>
      <c r="UVJ15" s="746"/>
      <c r="UVK15" s="746"/>
      <c r="UVL15" s="746"/>
      <c r="UVM15" s="746"/>
      <c r="UVN15" s="746"/>
      <c r="UVO15" s="746"/>
      <c r="UVP15" s="746"/>
      <c r="UVQ15" s="746"/>
      <c r="UVR15" s="746"/>
      <c r="UVS15" s="746"/>
      <c r="UVT15" s="746"/>
      <c r="UVU15" s="746"/>
      <c r="UVV15" s="746"/>
      <c r="UVW15" s="746"/>
      <c r="UVX15" s="746"/>
      <c r="UVY15" s="746"/>
      <c r="UVZ15" s="746"/>
      <c r="UWA15" s="746"/>
      <c r="UWB15" s="746"/>
      <c r="UWC15" s="746"/>
      <c r="UWD15" s="746"/>
      <c r="UWE15" s="746"/>
      <c r="UWF15" s="746"/>
      <c r="UWG15" s="746"/>
      <c r="UWH15" s="746"/>
      <c r="UWI15" s="746"/>
      <c r="UWJ15" s="746"/>
      <c r="UWK15" s="746"/>
      <c r="UWL15" s="746"/>
      <c r="UWM15" s="746"/>
      <c r="UWN15" s="746"/>
      <c r="UWO15" s="746"/>
      <c r="UWP15" s="746"/>
      <c r="UWQ15" s="746"/>
      <c r="UWR15" s="746"/>
      <c r="UWS15" s="746"/>
      <c r="UWT15" s="746"/>
      <c r="UWU15" s="746"/>
      <c r="UWV15" s="746"/>
      <c r="UWW15" s="746"/>
      <c r="UWX15" s="746"/>
      <c r="UWY15" s="746"/>
      <c r="UWZ15" s="746"/>
      <c r="UXA15" s="746"/>
      <c r="UXB15" s="746"/>
      <c r="UXC15" s="746"/>
      <c r="UXD15" s="746"/>
      <c r="UXE15" s="746"/>
      <c r="UXF15" s="746"/>
      <c r="UXG15" s="746"/>
      <c r="UXH15" s="746"/>
      <c r="UXI15" s="746"/>
      <c r="UXJ15" s="746"/>
      <c r="UXK15" s="746"/>
      <c r="UXL15" s="746"/>
      <c r="UXM15" s="746"/>
      <c r="UXN15" s="746"/>
      <c r="UXO15" s="746"/>
      <c r="UXP15" s="746"/>
      <c r="UXQ15" s="746"/>
      <c r="UXR15" s="746"/>
      <c r="UXS15" s="746"/>
      <c r="UXT15" s="746"/>
      <c r="UXU15" s="746"/>
      <c r="UXV15" s="746"/>
      <c r="UXW15" s="746"/>
      <c r="UXX15" s="746"/>
      <c r="UXY15" s="746"/>
      <c r="UXZ15" s="746"/>
      <c r="UYA15" s="746"/>
      <c r="UYB15" s="746"/>
      <c r="UYC15" s="746"/>
      <c r="UYD15" s="746"/>
      <c r="UYE15" s="746"/>
      <c r="UYF15" s="746"/>
      <c r="UYG15" s="746"/>
      <c r="UYH15" s="746"/>
      <c r="UYI15" s="746"/>
      <c r="UYJ15" s="746"/>
      <c r="UYK15" s="746"/>
      <c r="UYL15" s="746"/>
      <c r="UYM15" s="746"/>
      <c r="UYN15" s="746"/>
      <c r="UYO15" s="746"/>
      <c r="UYP15" s="746"/>
      <c r="UYQ15" s="746"/>
      <c r="UYR15" s="746"/>
      <c r="UYS15" s="746"/>
      <c r="UYT15" s="746"/>
      <c r="UYU15" s="746"/>
      <c r="UYV15" s="746"/>
      <c r="UYW15" s="746"/>
      <c r="UYX15" s="746"/>
      <c r="UYY15" s="746"/>
      <c r="UYZ15" s="746"/>
      <c r="UZA15" s="746"/>
      <c r="UZB15" s="746"/>
      <c r="UZC15" s="746"/>
      <c r="UZD15" s="746"/>
      <c r="UZE15" s="746"/>
      <c r="UZF15" s="746"/>
      <c r="UZG15" s="746"/>
      <c r="UZH15" s="746"/>
      <c r="UZI15" s="746"/>
      <c r="UZJ15" s="746"/>
      <c r="UZK15" s="746"/>
      <c r="UZL15" s="746"/>
      <c r="UZM15" s="746"/>
      <c r="UZN15" s="746"/>
      <c r="UZO15" s="746"/>
      <c r="UZP15" s="746"/>
      <c r="UZQ15" s="746"/>
      <c r="UZR15" s="746"/>
      <c r="UZS15" s="746"/>
      <c r="UZT15" s="746"/>
      <c r="UZU15" s="746"/>
      <c r="UZV15" s="746"/>
      <c r="UZW15" s="746"/>
      <c r="UZX15" s="746"/>
      <c r="UZY15" s="746"/>
      <c r="UZZ15" s="746"/>
      <c r="VAA15" s="746"/>
      <c r="VAB15" s="746"/>
      <c r="VAC15" s="746"/>
      <c r="VAD15" s="746"/>
      <c r="VAE15" s="746"/>
      <c r="VAF15" s="746"/>
      <c r="VAG15" s="746"/>
      <c r="VAH15" s="746"/>
      <c r="VAI15" s="746"/>
      <c r="VAJ15" s="746"/>
      <c r="VAK15" s="746"/>
      <c r="VAL15" s="746"/>
      <c r="VAM15" s="746"/>
      <c r="VAN15" s="746"/>
      <c r="VAO15" s="746"/>
      <c r="VAP15" s="746"/>
      <c r="VAQ15" s="746"/>
      <c r="VAR15" s="746"/>
      <c r="VAS15" s="746"/>
      <c r="VAT15" s="746"/>
      <c r="VAU15" s="746"/>
      <c r="VAV15" s="746"/>
      <c r="VAW15" s="746"/>
      <c r="VAX15" s="746"/>
      <c r="VAY15" s="746"/>
      <c r="VAZ15" s="746"/>
      <c r="VBA15" s="746"/>
      <c r="VBB15" s="746"/>
      <c r="VBC15" s="746"/>
      <c r="VBD15" s="746"/>
      <c r="VBE15" s="746"/>
      <c r="VBF15" s="746"/>
      <c r="VBG15" s="746"/>
      <c r="VBH15" s="746"/>
      <c r="VBI15" s="746"/>
      <c r="VBJ15" s="746"/>
      <c r="VBK15" s="746"/>
      <c r="VBL15" s="746"/>
      <c r="VBM15" s="746"/>
      <c r="VBN15" s="746"/>
      <c r="VBO15" s="746"/>
      <c r="VBP15" s="746"/>
      <c r="VBQ15" s="746"/>
      <c r="VBR15" s="746"/>
      <c r="VBS15" s="746"/>
      <c r="VBT15" s="746"/>
      <c r="VBU15" s="746"/>
      <c r="VBV15" s="746"/>
      <c r="VBW15" s="746"/>
      <c r="VBX15" s="746"/>
      <c r="VBY15" s="746"/>
      <c r="VBZ15" s="746"/>
      <c r="VCA15" s="746"/>
      <c r="VCB15" s="746"/>
      <c r="VCC15" s="746"/>
      <c r="VCD15" s="746"/>
      <c r="VCE15" s="746"/>
      <c r="VCF15" s="746"/>
      <c r="VCG15" s="746"/>
      <c r="VCH15" s="746"/>
      <c r="VCI15" s="746"/>
      <c r="VCJ15" s="746"/>
      <c r="VCK15" s="746"/>
      <c r="VCL15" s="746"/>
      <c r="VCM15" s="746"/>
      <c r="VCN15" s="746"/>
      <c r="VCO15" s="746"/>
      <c r="VCP15" s="746"/>
      <c r="VCQ15" s="746"/>
      <c r="VCR15" s="746"/>
      <c r="VCS15" s="746"/>
      <c r="VCT15" s="746"/>
      <c r="VCU15" s="746"/>
      <c r="VCV15" s="746"/>
      <c r="VCW15" s="746"/>
      <c r="VCX15" s="746"/>
      <c r="VCY15" s="746"/>
      <c r="VCZ15" s="746"/>
      <c r="VDA15" s="746"/>
      <c r="VDB15" s="746"/>
      <c r="VDC15" s="746"/>
      <c r="VDD15" s="746"/>
      <c r="VDE15" s="746"/>
      <c r="VDF15" s="746"/>
      <c r="VDG15" s="746"/>
      <c r="VDH15" s="746"/>
      <c r="VDI15" s="746"/>
      <c r="VDJ15" s="746"/>
      <c r="VDK15" s="746"/>
      <c r="VDL15" s="746"/>
      <c r="VDM15" s="746"/>
      <c r="VDN15" s="746"/>
      <c r="VDO15" s="746"/>
      <c r="VDP15" s="746"/>
      <c r="VDQ15" s="746"/>
      <c r="VDR15" s="746"/>
      <c r="VDS15" s="746"/>
      <c r="VDT15" s="746"/>
      <c r="VDU15" s="746"/>
      <c r="VDV15" s="746"/>
      <c r="VDW15" s="746"/>
      <c r="VDX15" s="746"/>
      <c r="VDY15" s="746"/>
      <c r="VDZ15" s="746"/>
      <c r="VEA15" s="746"/>
      <c r="VEB15" s="746"/>
      <c r="VEC15" s="746"/>
      <c r="VED15" s="746"/>
      <c r="VEE15" s="746"/>
      <c r="VEF15" s="746"/>
      <c r="VEG15" s="746"/>
      <c r="VEH15" s="746"/>
      <c r="VEI15" s="746"/>
      <c r="VEJ15" s="746"/>
      <c r="VEK15" s="746"/>
      <c r="VEL15" s="746"/>
      <c r="VEM15" s="746"/>
      <c r="VEN15" s="746"/>
      <c r="VEO15" s="746"/>
      <c r="VEP15" s="746"/>
      <c r="VEQ15" s="746"/>
      <c r="VER15" s="746"/>
      <c r="VES15" s="746"/>
      <c r="VET15" s="746"/>
      <c r="VEU15" s="746"/>
      <c r="VEV15" s="746"/>
      <c r="VEW15" s="746"/>
      <c r="VEX15" s="746"/>
      <c r="VEY15" s="746"/>
      <c r="VEZ15" s="746"/>
      <c r="VFA15" s="746"/>
      <c r="VFB15" s="746"/>
      <c r="VFC15" s="746"/>
      <c r="VFD15" s="746"/>
      <c r="VFE15" s="746"/>
      <c r="VFF15" s="746"/>
      <c r="VFG15" s="746"/>
      <c r="VFH15" s="746"/>
      <c r="VFI15" s="746"/>
      <c r="VFJ15" s="746"/>
      <c r="VFK15" s="746"/>
      <c r="VFL15" s="746"/>
      <c r="VFM15" s="746"/>
      <c r="VFN15" s="746"/>
      <c r="VFO15" s="746"/>
      <c r="VFP15" s="746"/>
      <c r="VFQ15" s="746"/>
      <c r="VFR15" s="746"/>
      <c r="VFS15" s="746"/>
      <c r="VFT15" s="746"/>
      <c r="VFU15" s="746"/>
      <c r="VFV15" s="746"/>
      <c r="VFW15" s="746"/>
      <c r="VFX15" s="746"/>
      <c r="VFY15" s="746"/>
      <c r="VFZ15" s="746"/>
      <c r="VGA15" s="746"/>
      <c r="VGB15" s="746"/>
      <c r="VGC15" s="746"/>
      <c r="VGD15" s="746"/>
      <c r="VGE15" s="746"/>
      <c r="VGF15" s="746"/>
      <c r="VGG15" s="746"/>
      <c r="VGH15" s="746"/>
      <c r="VGI15" s="746"/>
      <c r="VGJ15" s="746"/>
      <c r="VGK15" s="746"/>
      <c r="VGL15" s="746"/>
      <c r="VGM15" s="746"/>
      <c r="VGN15" s="746"/>
      <c r="VGO15" s="746"/>
      <c r="VGP15" s="746"/>
      <c r="VGQ15" s="746"/>
      <c r="VGR15" s="746"/>
      <c r="VGS15" s="746"/>
      <c r="VGT15" s="746"/>
      <c r="VGU15" s="746"/>
      <c r="VGV15" s="746"/>
      <c r="VGW15" s="746"/>
      <c r="VGX15" s="746"/>
      <c r="VGY15" s="746"/>
      <c r="VGZ15" s="746"/>
      <c r="VHA15" s="746"/>
      <c r="VHB15" s="746"/>
      <c r="VHC15" s="746"/>
      <c r="VHD15" s="746"/>
      <c r="VHE15" s="746"/>
      <c r="VHF15" s="746"/>
      <c r="VHG15" s="746"/>
      <c r="VHH15" s="746"/>
      <c r="VHI15" s="746"/>
      <c r="VHJ15" s="746"/>
      <c r="VHK15" s="746"/>
      <c r="VHL15" s="746"/>
      <c r="VHM15" s="746"/>
      <c r="VHN15" s="746"/>
      <c r="VHO15" s="746"/>
      <c r="VHP15" s="746"/>
      <c r="VHQ15" s="746"/>
      <c r="VHR15" s="746"/>
      <c r="VHS15" s="746"/>
      <c r="VHT15" s="746"/>
      <c r="VHU15" s="746"/>
      <c r="VHV15" s="746"/>
      <c r="VHW15" s="746"/>
      <c r="VHX15" s="746"/>
      <c r="VHY15" s="746"/>
      <c r="VHZ15" s="746"/>
      <c r="VIA15" s="746"/>
      <c r="VIB15" s="746"/>
      <c r="VIC15" s="746"/>
      <c r="VID15" s="746"/>
      <c r="VIE15" s="746"/>
      <c r="VIF15" s="746"/>
      <c r="VIG15" s="746"/>
      <c r="VIH15" s="746"/>
      <c r="VII15" s="746"/>
      <c r="VIJ15" s="746"/>
      <c r="VIK15" s="746"/>
      <c r="VIL15" s="746"/>
      <c r="VIM15" s="746"/>
      <c r="VIN15" s="746"/>
      <c r="VIO15" s="746"/>
      <c r="VIP15" s="746"/>
      <c r="VIQ15" s="746"/>
      <c r="VIR15" s="746"/>
      <c r="VIS15" s="746"/>
      <c r="VIT15" s="746"/>
      <c r="VIU15" s="746"/>
      <c r="VIV15" s="746"/>
      <c r="VIW15" s="746"/>
      <c r="VIX15" s="746"/>
      <c r="VIY15" s="746"/>
      <c r="VIZ15" s="746"/>
      <c r="VJA15" s="746"/>
      <c r="VJB15" s="746"/>
      <c r="VJC15" s="746"/>
      <c r="VJD15" s="746"/>
      <c r="VJE15" s="746"/>
      <c r="VJF15" s="746"/>
      <c r="VJG15" s="746"/>
      <c r="VJH15" s="746"/>
      <c r="VJI15" s="746"/>
      <c r="VJJ15" s="746"/>
      <c r="VJK15" s="746"/>
      <c r="VJL15" s="746"/>
      <c r="VJM15" s="746"/>
      <c r="VJN15" s="746"/>
      <c r="VJO15" s="746"/>
      <c r="VJP15" s="746"/>
      <c r="VJQ15" s="746"/>
      <c r="VJR15" s="746"/>
      <c r="VJS15" s="746"/>
      <c r="VJT15" s="746"/>
      <c r="VJU15" s="746"/>
      <c r="VJV15" s="746"/>
      <c r="VJW15" s="746"/>
      <c r="VJX15" s="746"/>
      <c r="VJY15" s="746"/>
      <c r="VJZ15" s="746"/>
      <c r="VKA15" s="746"/>
      <c r="VKB15" s="746"/>
      <c r="VKC15" s="746"/>
      <c r="VKD15" s="746"/>
      <c r="VKE15" s="746"/>
      <c r="VKF15" s="746"/>
      <c r="VKG15" s="746"/>
      <c r="VKH15" s="746"/>
      <c r="VKI15" s="746"/>
      <c r="VKJ15" s="746"/>
      <c r="VKK15" s="746"/>
      <c r="VKL15" s="746"/>
      <c r="VKM15" s="746"/>
      <c r="VKN15" s="746"/>
      <c r="VKO15" s="746"/>
      <c r="VKP15" s="746"/>
      <c r="VKQ15" s="746"/>
      <c r="VKR15" s="746"/>
      <c r="VKS15" s="746"/>
      <c r="VKT15" s="746"/>
      <c r="VKU15" s="746"/>
      <c r="VKV15" s="746"/>
      <c r="VKW15" s="746"/>
      <c r="VKX15" s="746"/>
      <c r="VKY15" s="746"/>
      <c r="VKZ15" s="746"/>
      <c r="VLA15" s="746"/>
      <c r="VLB15" s="746"/>
      <c r="VLC15" s="746"/>
      <c r="VLD15" s="746"/>
      <c r="VLE15" s="746"/>
      <c r="VLF15" s="746"/>
      <c r="VLG15" s="746"/>
      <c r="VLH15" s="746"/>
      <c r="VLI15" s="746"/>
      <c r="VLJ15" s="746"/>
      <c r="VLK15" s="746"/>
      <c r="VLL15" s="746"/>
      <c r="VLM15" s="746"/>
      <c r="VLN15" s="746"/>
      <c r="VLO15" s="746"/>
      <c r="VLP15" s="746"/>
      <c r="VLQ15" s="746"/>
      <c r="VLR15" s="746"/>
      <c r="VLS15" s="746"/>
      <c r="VLT15" s="746"/>
      <c r="VLU15" s="746"/>
      <c r="VLV15" s="746"/>
      <c r="VLW15" s="746"/>
      <c r="VLX15" s="746"/>
      <c r="VLY15" s="746"/>
      <c r="VLZ15" s="746"/>
      <c r="VMA15" s="746"/>
      <c r="VMB15" s="746"/>
      <c r="VMC15" s="746"/>
      <c r="VMD15" s="746"/>
      <c r="VME15" s="746"/>
      <c r="VMF15" s="746"/>
      <c r="VMG15" s="746"/>
      <c r="VMH15" s="746"/>
      <c r="VMI15" s="746"/>
      <c r="VMJ15" s="746"/>
      <c r="VMK15" s="746"/>
      <c r="VML15" s="746"/>
      <c r="VMM15" s="746"/>
      <c r="VMN15" s="746"/>
      <c r="VMO15" s="746"/>
      <c r="VMP15" s="746"/>
      <c r="VMQ15" s="746"/>
      <c r="VMR15" s="746"/>
      <c r="VMS15" s="746"/>
      <c r="VMT15" s="746"/>
      <c r="VMU15" s="746"/>
      <c r="VMV15" s="746"/>
      <c r="VMW15" s="746"/>
      <c r="VMX15" s="746"/>
      <c r="VMY15" s="746"/>
      <c r="VMZ15" s="746"/>
      <c r="VNA15" s="746"/>
      <c r="VNB15" s="746"/>
      <c r="VNC15" s="746"/>
      <c r="VND15" s="746"/>
      <c r="VNE15" s="746"/>
      <c r="VNF15" s="746"/>
      <c r="VNG15" s="746"/>
      <c r="VNH15" s="746"/>
      <c r="VNI15" s="746"/>
      <c r="VNJ15" s="746"/>
      <c r="VNK15" s="746"/>
      <c r="VNL15" s="746"/>
      <c r="VNM15" s="746"/>
      <c r="VNN15" s="746"/>
      <c r="VNO15" s="746"/>
      <c r="VNP15" s="746"/>
      <c r="VNQ15" s="746"/>
      <c r="VNR15" s="746"/>
      <c r="VNS15" s="746"/>
      <c r="VNT15" s="746"/>
      <c r="VNU15" s="746"/>
      <c r="VNV15" s="746"/>
      <c r="VNW15" s="746"/>
      <c r="VNX15" s="746"/>
      <c r="VNY15" s="746"/>
      <c r="VNZ15" s="746"/>
      <c r="VOA15" s="746"/>
      <c r="VOB15" s="746"/>
      <c r="VOC15" s="746"/>
      <c r="VOD15" s="746"/>
      <c r="VOE15" s="746"/>
      <c r="VOF15" s="746"/>
      <c r="VOG15" s="746"/>
      <c r="VOH15" s="746"/>
      <c r="VOI15" s="746"/>
      <c r="VOJ15" s="746"/>
      <c r="VOK15" s="746"/>
      <c r="VOL15" s="746"/>
      <c r="VOM15" s="746"/>
      <c r="VON15" s="746"/>
      <c r="VOO15" s="746"/>
      <c r="VOP15" s="746"/>
      <c r="VOQ15" s="746"/>
      <c r="VOR15" s="746"/>
      <c r="VOS15" s="746"/>
      <c r="VOT15" s="746"/>
      <c r="VOU15" s="746"/>
      <c r="VOV15" s="746"/>
      <c r="VOW15" s="746"/>
      <c r="VOX15" s="746"/>
      <c r="VOY15" s="746"/>
      <c r="VOZ15" s="746"/>
      <c r="VPA15" s="746"/>
      <c r="VPB15" s="746"/>
      <c r="VPC15" s="746"/>
      <c r="VPD15" s="746"/>
      <c r="VPE15" s="746"/>
      <c r="VPF15" s="746"/>
      <c r="VPG15" s="746"/>
      <c r="VPH15" s="746"/>
      <c r="VPI15" s="746"/>
      <c r="VPJ15" s="746"/>
      <c r="VPK15" s="746"/>
      <c r="VPL15" s="746"/>
      <c r="VPM15" s="746"/>
      <c r="VPN15" s="746"/>
      <c r="VPO15" s="746"/>
      <c r="VPP15" s="746"/>
      <c r="VPQ15" s="746"/>
      <c r="VPR15" s="746"/>
      <c r="VPS15" s="746"/>
      <c r="VPT15" s="746"/>
      <c r="VPU15" s="746"/>
      <c r="VPV15" s="746"/>
      <c r="VPW15" s="746"/>
      <c r="VPX15" s="746"/>
      <c r="VPY15" s="746"/>
      <c r="VPZ15" s="746"/>
      <c r="VQA15" s="746"/>
      <c r="VQB15" s="746"/>
      <c r="VQC15" s="746"/>
      <c r="VQD15" s="746"/>
      <c r="VQE15" s="746"/>
      <c r="VQF15" s="746"/>
      <c r="VQG15" s="746"/>
      <c r="VQH15" s="746"/>
      <c r="VQI15" s="746"/>
      <c r="VQJ15" s="746"/>
      <c r="VQK15" s="746"/>
      <c r="VQL15" s="746"/>
      <c r="VQM15" s="746"/>
      <c r="VQN15" s="746"/>
      <c r="VQO15" s="746"/>
      <c r="VQP15" s="746"/>
      <c r="VQQ15" s="746"/>
      <c r="VQR15" s="746"/>
      <c r="VQS15" s="746"/>
      <c r="VQT15" s="746"/>
      <c r="VQU15" s="746"/>
      <c r="VQV15" s="746"/>
      <c r="VQW15" s="746"/>
      <c r="VQX15" s="746"/>
      <c r="VQY15" s="746"/>
      <c r="VQZ15" s="746"/>
      <c r="VRA15" s="746"/>
      <c r="VRB15" s="746"/>
      <c r="VRC15" s="746"/>
      <c r="VRD15" s="746"/>
      <c r="VRE15" s="746"/>
      <c r="VRF15" s="746"/>
      <c r="VRG15" s="746"/>
      <c r="VRH15" s="746"/>
      <c r="VRI15" s="746"/>
      <c r="VRJ15" s="746"/>
      <c r="VRK15" s="746"/>
      <c r="VRL15" s="746"/>
      <c r="VRM15" s="746"/>
      <c r="VRN15" s="746"/>
      <c r="VRO15" s="746"/>
      <c r="VRP15" s="746"/>
      <c r="VRQ15" s="746"/>
      <c r="VRR15" s="746"/>
      <c r="VRS15" s="746"/>
      <c r="VRT15" s="746"/>
      <c r="VRU15" s="746"/>
      <c r="VRV15" s="746"/>
      <c r="VRW15" s="746"/>
      <c r="VRX15" s="746"/>
      <c r="VRY15" s="746"/>
      <c r="VRZ15" s="746"/>
      <c r="VSA15" s="746"/>
      <c r="VSB15" s="746"/>
      <c r="VSC15" s="746"/>
      <c r="VSD15" s="746"/>
      <c r="VSE15" s="746"/>
      <c r="VSF15" s="746"/>
      <c r="VSG15" s="746"/>
      <c r="VSH15" s="746"/>
      <c r="VSI15" s="746"/>
      <c r="VSJ15" s="746"/>
      <c r="VSK15" s="746"/>
      <c r="VSL15" s="746"/>
      <c r="VSM15" s="746"/>
      <c r="VSN15" s="746"/>
      <c r="VSO15" s="746"/>
      <c r="VSP15" s="746"/>
      <c r="VSQ15" s="746"/>
      <c r="VSR15" s="746"/>
      <c r="VSS15" s="746"/>
      <c r="VST15" s="746"/>
      <c r="VSU15" s="746"/>
      <c r="VSV15" s="746"/>
      <c r="VSW15" s="746"/>
      <c r="VSX15" s="746"/>
      <c r="VSY15" s="746"/>
      <c r="VSZ15" s="746"/>
      <c r="VTA15" s="746"/>
      <c r="VTB15" s="746"/>
      <c r="VTC15" s="746"/>
      <c r="VTD15" s="746"/>
      <c r="VTE15" s="746"/>
      <c r="VTF15" s="746"/>
      <c r="VTG15" s="746"/>
      <c r="VTH15" s="746"/>
      <c r="VTI15" s="746"/>
      <c r="VTJ15" s="746"/>
      <c r="VTK15" s="746"/>
      <c r="VTL15" s="746"/>
      <c r="VTM15" s="746"/>
      <c r="VTN15" s="746"/>
      <c r="VTO15" s="746"/>
      <c r="VTP15" s="746"/>
      <c r="VTQ15" s="746"/>
      <c r="VTR15" s="746"/>
      <c r="VTS15" s="746"/>
      <c r="VTT15" s="746"/>
      <c r="VTU15" s="746"/>
      <c r="VTV15" s="746"/>
      <c r="VTW15" s="746"/>
      <c r="VTX15" s="746"/>
      <c r="VTY15" s="746"/>
      <c r="VTZ15" s="746"/>
      <c r="VUA15" s="746"/>
      <c r="VUB15" s="746"/>
      <c r="VUC15" s="746"/>
      <c r="VUD15" s="746"/>
      <c r="VUE15" s="746"/>
      <c r="VUF15" s="746"/>
      <c r="VUG15" s="746"/>
      <c r="VUH15" s="746"/>
      <c r="VUI15" s="746"/>
      <c r="VUJ15" s="746"/>
      <c r="VUK15" s="746"/>
      <c r="VUL15" s="746"/>
      <c r="VUM15" s="746"/>
      <c r="VUN15" s="746"/>
      <c r="VUO15" s="746"/>
      <c r="VUP15" s="746"/>
      <c r="VUQ15" s="746"/>
      <c r="VUR15" s="746"/>
      <c r="VUS15" s="746"/>
      <c r="VUT15" s="746"/>
      <c r="VUU15" s="746"/>
      <c r="VUV15" s="746"/>
      <c r="VUW15" s="746"/>
      <c r="VUX15" s="746"/>
      <c r="VUY15" s="746"/>
      <c r="VUZ15" s="746"/>
      <c r="VVA15" s="746"/>
      <c r="VVB15" s="746"/>
      <c r="VVC15" s="746"/>
      <c r="VVD15" s="746"/>
      <c r="VVE15" s="746"/>
      <c r="VVF15" s="746"/>
      <c r="VVG15" s="746"/>
      <c r="VVH15" s="746"/>
      <c r="VVI15" s="746"/>
      <c r="VVJ15" s="746"/>
      <c r="VVK15" s="746"/>
      <c r="VVL15" s="746"/>
      <c r="VVM15" s="746"/>
      <c r="VVN15" s="746"/>
      <c r="VVO15" s="746"/>
      <c r="VVP15" s="746"/>
      <c r="VVQ15" s="746"/>
      <c r="VVR15" s="746"/>
      <c r="VVS15" s="746"/>
      <c r="VVT15" s="746"/>
      <c r="VVU15" s="746"/>
      <c r="VVV15" s="746"/>
      <c r="VVW15" s="746"/>
      <c r="VVX15" s="746"/>
      <c r="VVY15" s="746"/>
      <c r="VVZ15" s="746"/>
      <c r="VWA15" s="746"/>
      <c r="VWB15" s="746"/>
      <c r="VWC15" s="746"/>
      <c r="VWD15" s="746"/>
      <c r="VWE15" s="746"/>
      <c r="VWF15" s="746"/>
      <c r="VWG15" s="746"/>
      <c r="VWH15" s="746"/>
      <c r="VWI15" s="746"/>
      <c r="VWJ15" s="746"/>
      <c r="VWK15" s="746"/>
      <c r="VWL15" s="746"/>
      <c r="VWM15" s="746"/>
      <c r="VWN15" s="746"/>
      <c r="VWO15" s="746"/>
      <c r="VWP15" s="746"/>
      <c r="VWQ15" s="746"/>
      <c r="VWR15" s="746"/>
      <c r="VWS15" s="746"/>
      <c r="VWT15" s="746"/>
      <c r="VWU15" s="746"/>
      <c r="VWV15" s="746"/>
      <c r="VWW15" s="746"/>
      <c r="VWX15" s="746"/>
      <c r="VWY15" s="746"/>
      <c r="VWZ15" s="746"/>
      <c r="VXA15" s="746"/>
      <c r="VXB15" s="746"/>
      <c r="VXC15" s="746"/>
      <c r="VXD15" s="746"/>
      <c r="VXE15" s="746"/>
      <c r="VXF15" s="746"/>
      <c r="VXG15" s="746"/>
      <c r="VXH15" s="746"/>
      <c r="VXI15" s="746"/>
      <c r="VXJ15" s="746"/>
      <c r="VXK15" s="746"/>
      <c r="VXL15" s="746"/>
      <c r="VXM15" s="746"/>
      <c r="VXN15" s="746"/>
      <c r="VXO15" s="746"/>
      <c r="VXP15" s="746"/>
      <c r="VXQ15" s="746"/>
      <c r="VXR15" s="746"/>
      <c r="VXS15" s="746"/>
      <c r="VXT15" s="746"/>
      <c r="VXU15" s="746"/>
      <c r="VXV15" s="746"/>
      <c r="VXW15" s="746"/>
      <c r="VXX15" s="746"/>
      <c r="VXY15" s="746"/>
      <c r="VXZ15" s="746"/>
      <c r="VYA15" s="746"/>
      <c r="VYB15" s="746"/>
      <c r="VYC15" s="746"/>
      <c r="VYD15" s="746"/>
      <c r="VYE15" s="746"/>
      <c r="VYF15" s="746"/>
      <c r="VYG15" s="746"/>
      <c r="VYH15" s="746"/>
      <c r="VYI15" s="746"/>
      <c r="VYJ15" s="746"/>
      <c r="VYK15" s="746"/>
      <c r="VYL15" s="746"/>
      <c r="VYM15" s="746"/>
      <c r="VYN15" s="746"/>
      <c r="VYO15" s="746"/>
      <c r="VYP15" s="746"/>
      <c r="VYQ15" s="746"/>
      <c r="VYR15" s="746"/>
      <c r="VYS15" s="746"/>
      <c r="VYT15" s="746"/>
      <c r="VYU15" s="746"/>
      <c r="VYV15" s="746"/>
      <c r="VYW15" s="746"/>
      <c r="VYX15" s="746"/>
      <c r="VYY15" s="746"/>
      <c r="VYZ15" s="746"/>
      <c r="VZA15" s="746"/>
      <c r="VZB15" s="746"/>
      <c r="VZC15" s="746"/>
      <c r="VZD15" s="746"/>
      <c r="VZE15" s="746"/>
      <c r="VZF15" s="746"/>
      <c r="VZG15" s="746"/>
      <c r="VZH15" s="746"/>
      <c r="VZI15" s="746"/>
      <c r="VZJ15" s="746"/>
      <c r="VZK15" s="746"/>
      <c r="VZL15" s="746"/>
      <c r="VZM15" s="746"/>
      <c r="VZN15" s="746"/>
      <c r="VZO15" s="746"/>
      <c r="VZP15" s="746"/>
      <c r="VZQ15" s="746"/>
      <c r="VZR15" s="746"/>
      <c r="VZS15" s="746"/>
      <c r="VZT15" s="746"/>
      <c r="VZU15" s="746"/>
      <c r="VZV15" s="746"/>
      <c r="VZW15" s="746"/>
      <c r="VZX15" s="746"/>
      <c r="VZY15" s="746"/>
      <c r="VZZ15" s="746"/>
      <c r="WAA15" s="746"/>
      <c r="WAB15" s="746"/>
      <c r="WAC15" s="746"/>
      <c r="WAD15" s="746"/>
      <c r="WAE15" s="746"/>
      <c r="WAF15" s="746"/>
      <c r="WAG15" s="746"/>
      <c r="WAH15" s="746"/>
      <c r="WAI15" s="746"/>
      <c r="WAJ15" s="746"/>
      <c r="WAK15" s="746"/>
      <c r="WAL15" s="746"/>
      <c r="WAM15" s="746"/>
      <c r="WAN15" s="746"/>
      <c r="WAO15" s="746"/>
      <c r="WAP15" s="746"/>
      <c r="WAQ15" s="746"/>
      <c r="WAR15" s="746"/>
      <c r="WAS15" s="746"/>
      <c r="WAT15" s="746"/>
      <c r="WAU15" s="746"/>
      <c r="WAV15" s="746"/>
      <c r="WAW15" s="746"/>
      <c r="WAX15" s="746"/>
      <c r="WAY15" s="746"/>
      <c r="WAZ15" s="746"/>
      <c r="WBA15" s="746"/>
      <c r="WBB15" s="746"/>
      <c r="WBC15" s="746"/>
      <c r="WBD15" s="746"/>
      <c r="WBE15" s="746"/>
      <c r="WBF15" s="746"/>
      <c r="WBG15" s="746"/>
      <c r="WBH15" s="746"/>
      <c r="WBI15" s="746"/>
      <c r="WBJ15" s="746"/>
      <c r="WBK15" s="746"/>
      <c r="WBL15" s="746"/>
      <c r="WBM15" s="746"/>
      <c r="WBN15" s="746"/>
      <c r="WBO15" s="746"/>
      <c r="WBP15" s="746"/>
      <c r="WBQ15" s="746"/>
      <c r="WBR15" s="746"/>
      <c r="WBS15" s="746"/>
      <c r="WBT15" s="746"/>
      <c r="WBU15" s="746"/>
      <c r="WBV15" s="746"/>
      <c r="WBW15" s="746"/>
      <c r="WBX15" s="746"/>
      <c r="WBY15" s="746"/>
      <c r="WBZ15" s="746"/>
      <c r="WCA15" s="746"/>
      <c r="WCB15" s="746"/>
      <c r="WCC15" s="746"/>
      <c r="WCD15" s="746"/>
      <c r="WCE15" s="746"/>
      <c r="WCF15" s="746"/>
      <c r="WCG15" s="746"/>
      <c r="WCH15" s="746"/>
      <c r="WCI15" s="746"/>
      <c r="WCJ15" s="746"/>
      <c r="WCK15" s="746"/>
      <c r="WCL15" s="746"/>
      <c r="WCM15" s="746"/>
      <c r="WCN15" s="746"/>
      <c r="WCO15" s="746"/>
      <c r="WCP15" s="746"/>
      <c r="WCQ15" s="746"/>
      <c r="WCR15" s="746"/>
      <c r="WCS15" s="746"/>
      <c r="WCT15" s="746"/>
      <c r="WCU15" s="746"/>
      <c r="WCV15" s="746"/>
      <c r="WCW15" s="746"/>
      <c r="WCX15" s="746"/>
      <c r="WCY15" s="746"/>
      <c r="WCZ15" s="746"/>
      <c r="WDA15" s="746"/>
      <c r="WDB15" s="746"/>
      <c r="WDC15" s="746"/>
      <c r="WDD15" s="746"/>
      <c r="WDE15" s="746"/>
      <c r="WDF15" s="746"/>
      <c r="WDG15" s="746"/>
      <c r="WDH15" s="746"/>
      <c r="WDI15" s="746"/>
      <c r="WDJ15" s="746"/>
      <c r="WDK15" s="746"/>
      <c r="WDL15" s="746"/>
      <c r="WDM15" s="746"/>
      <c r="WDN15" s="746"/>
      <c r="WDO15" s="746"/>
      <c r="WDP15" s="746"/>
      <c r="WDQ15" s="746"/>
      <c r="WDR15" s="746"/>
      <c r="WDS15" s="746"/>
      <c r="WDT15" s="746"/>
      <c r="WDU15" s="746"/>
      <c r="WDV15" s="746"/>
      <c r="WDW15" s="746"/>
      <c r="WDX15" s="746"/>
      <c r="WDY15" s="746"/>
      <c r="WDZ15" s="746"/>
      <c r="WEA15" s="746"/>
      <c r="WEB15" s="746"/>
      <c r="WEC15" s="746"/>
      <c r="WED15" s="746"/>
      <c r="WEE15" s="746"/>
      <c r="WEF15" s="746"/>
      <c r="WEG15" s="746"/>
      <c r="WEH15" s="746"/>
      <c r="WEI15" s="746"/>
      <c r="WEJ15" s="746"/>
      <c r="WEK15" s="746"/>
      <c r="WEL15" s="746"/>
      <c r="WEM15" s="746"/>
      <c r="WEN15" s="746"/>
      <c r="WEO15" s="746"/>
      <c r="WEP15" s="746"/>
      <c r="WEQ15" s="746"/>
      <c r="WER15" s="746"/>
      <c r="WES15" s="746"/>
      <c r="WET15" s="746"/>
      <c r="WEU15" s="746"/>
      <c r="WEV15" s="746"/>
      <c r="WEW15" s="746"/>
      <c r="WEX15" s="746"/>
      <c r="WEY15" s="746"/>
      <c r="WEZ15" s="746"/>
      <c r="WFA15" s="746"/>
      <c r="WFB15" s="746"/>
      <c r="WFC15" s="746"/>
      <c r="WFD15" s="746"/>
      <c r="WFE15" s="746"/>
      <c r="WFF15" s="746"/>
      <c r="WFG15" s="746"/>
      <c r="WFH15" s="746"/>
      <c r="WFI15" s="746"/>
      <c r="WFJ15" s="746"/>
      <c r="WFK15" s="746"/>
      <c r="WFL15" s="746"/>
      <c r="WFM15" s="746"/>
      <c r="WFN15" s="746"/>
      <c r="WFO15" s="746"/>
      <c r="WFP15" s="746"/>
      <c r="WFQ15" s="746"/>
      <c r="WFR15" s="746"/>
      <c r="WFS15" s="746"/>
      <c r="WFT15" s="746"/>
      <c r="WFU15" s="746"/>
      <c r="WFV15" s="746"/>
      <c r="WFW15" s="746"/>
      <c r="WFX15" s="746"/>
      <c r="WFY15" s="746"/>
      <c r="WFZ15" s="746"/>
      <c r="WGA15" s="746"/>
      <c r="WGB15" s="746"/>
      <c r="WGC15" s="746"/>
      <c r="WGD15" s="746"/>
      <c r="WGE15" s="746"/>
      <c r="WGF15" s="746"/>
      <c r="WGG15" s="746"/>
      <c r="WGH15" s="746"/>
      <c r="WGI15" s="746"/>
      <c r="WGJ15" s="746"/>
      <c r="WGK15" s="746"/>
      <c r="WGL15" s="746"/>
      <c r="WGM15" s="746"/>
      <c r="WGN15" s="746"/>
      <c r="WGO15" s="746"/>
      <c r="WGP15" s="746"/>
      <c r="WGQ15" s="746"/>
      <c r="WGR15" s="746"/>
      <c r="WGS15" s="746"/>
      <c r="WGT15" s="746"/>
      <c r="WGU15" s="746"/>
      <c r="WGV15" s="746"/>
      <c r="WGW15" s="746"/>
      <c r="WGX15" s="746"/>
      <c r="WGY15" s="746"/>
      <c r="WGZ15" s="746"/>
      <c r="WHA15" s="746"/>
      <c r="WHB15" s="746"/>
      <c r="WHC15" s="746"/>
      <c r="WHD15" s="746"/>
      <c r="WHE15" s="746"/>
      <c r="WHF15" s="746"/>
      <c r="WHG15" s="746"/>
      <c r="WHH15" s="746"/>
      <c r="WHI15" s="746"/>
      <c r="WHJ15" s="746"/>
      <c r="WHK15" s="746"/>
      <c r="WHL15" s="746"/>
      <c r="WHM15" s="746"/>
      <c r="WHN15" s="746"/>
      <c r="WHO15" s="746"/>
      <c r="WHP15" s="746"/>
      <c r="WHQ15" s="746"/>
      <c r="WHR15" s="746"/>
      <c r="WHS15" s="746"/>
      <c r="WHT15" s="746"/>
      <c r="WHU15" s="746"/>
      <c r="WHV15" s="746"/>
      <c r="WHW15" s="746"/>
      <c r="WHX15" s="746"/>
      <c r="WHY15" s="746"/>
      <c r="WHZ15" s="746"/>
      <c r="WIA15" s="746"/>
      <c r="WIB15" s="746"/>
      <c r="WIC15" s="746"/>
      <c r="WID15" s="746"/>
      <c r="WIE15" s="746"/>
      <c r="WIF15" s="746"/>
      <c r="WIG15" s="746"/>
      <c r="WIH15" s="746"/>
      <c r="WII15" s="746"/>
      <c r="WIJ15" s="746"/>
      <c r="WIK15" s="746"/>
      <c r="WIL15" s="746"/>
      <c r="WIM15" s="746"/>
      <c r="WIN15" s="746"/>
      <c r="WIO15" s="746"/>
      <c r="WIP15" s="746"/>
      <c r="WIQ15" s="746"/>
      <c r="WIR15" s="746"/>
      <c r="WIS15" s="746"/>
      <c r="WIT15" s="746"/>
      <c r="WIU15" s="746"/>
      <c r="WIV15" s="746"/>
      <c r="WIW15" s="746"/>
      <c r="WIX15" s="746"/>
      <c r="WIY15" s="746"/>
      <c r="WIZ15" s="746"/>
      <c r="WJA15" s="746"/>
      <c r="WJB15" s="746"/>
      <c r="WJC15" s="746"/>
      <c r="WJD15" s="746"/>
      <c r="WJE15" s="746"/>
      <c r="WJF15" s="746"/>
      <c r="WJG15" s="746"/>
      <c r="WJH15" s="746"/>
      <c r="WJI15" s="746"/>
      <c r="WJJ15" s="746"/>
      <c r="WJK15" s="746"/>
      <c r="WJL15" s="746"/>
      <c r="WJM15" s="746"/>
      <c r="WJN15" s="746"/>
      <c r="WJO15" s="746"/>
      <c r="WJP15" s="746"/>
      <c r="WJQ15" s="746"/>
      <c r="WJR15" s="746"/>
      <c r="WJS15" s="746"/>
      <c r="WJT15" s="746"/>
      <c r="WJU15" s="746"/>
      <c r="WJV15" s="746"/>
      <c r="WJW15" s="746"/>
      <c r="WJX15" s="746"/>
      <c r="WJY15" s="746"/>
      <c r="WJZ15" s="746"/>
      <c r="WKA15" s="746"/>
      <c r="WKB15" s="746"/>
      <c r="WKC15" s="746"/>
      <c r="WKD15" s="746"/>
      <c r="WKE15" s="746"/>
      <c r="WKF15" s="746"/>
      <c r="WKG15" s="746"/>
      <c r="WKH15" s="746"/>
      <c r="WKI15" s="746"/>
      <c r="WKJ15" s="746"/>
      <c r="WKK15" s="746"/>
      <c r="WKL15" s="746"/>
      <c r="WKM15" s="746"/>
      <c r="WKN15" s="746"/>
      <c r="WKO15" s="746"/>
      <c r="WKP15" s="746"/>
      <c r="WKQ15" s="746"/>
      <c r="WKR15" s="746"/>
      <c r="WKS15" s="746"/>
      <c r="WKT15" s="746"/>
      <c r="WKU15" s="746"/>
      <c r="WKV15" s="746"/>
      <c r="WKW15" s="746"/>
      <c r="WKX15" s="746"/>
      <c r="WKY15" s="746"/>
      <c r="WKZ15" s="746"/>
      <c r="WLA15" s="746"/>
      <c r="WLB15" s="746"/>
      <c r="WLC15" s="746"/>
      <c r="WLD15" s="746"/>
      <c r="WLE15" s="746"/>
      <c r="WLF15" s="746"/>
      <c r="WLG15" s="746"/>
      <c r="WLH15" s="746"/>
      <c r="WLI15" s="746"/>
      <c r="WLJ15" s="746"/>
      <c r="WLK15" s="746"/>
      <c r="WLL15" s="746"/>
      <c r="WLM15" s="746"/>
      <c r="WLN15" s="746"/>
      <c r="WLO15" s="746"/>
      <c r="WLP15" s="746"/>
      <c r="WLQ15" s="746"/>
      <c r="WLR15" s="746"/>
      <c r="WLS15" s="746"/>
      <c r="WLT15" s="746"/>
      <c r="WLU15" s="746"/>
      <c r="WLV15" s="746"/>
      <c r="WLW15" s="746"/>
      <c r="WLX15" s="746"/>
      <c r="WLY15" s="746"/>
      <c r="WLZ15" s="746"/>
      <c r="WMA15" s="746"/>
      <c r="WMB15" s="746"/>
      <c r="WMC15" s="746"/>
      <c r="WMD15" s="746"/>
      <c r="WME15" s="746"/>
      <c r="WMF15" s="746"/>
      <c r="WMG15" s="746"/>
      <c r="WMH15" s="746"/>
      <c r="WMI15" s="746"/>
      <c r="WMJ15" s="746"/>
      <c r="WMK15" s="746"/>
      <c r="WML15" s="746"/>
      <c r="WMM15" s="746"/>
      <c r="WMN15" s="746"/>
      <c r="WMO15" s="746"/>
      <c r="WMP15" s="746"/>
      <c r="WMQ15" s="746"/>
      <c r="WMR15" s="746"/>
      <c r="WMS15" s="746"/>
      <c r="WMT15" s="746"/>
      <c r="WMU15" s="746"/>
      <c r="WMV15" s="746"/>
      <c r="WMW15" s="746"/>
      <c r="WMX15" s="746"/>
      <c r="WMY15" s="746"/>
      <c r="WMZ15" s="746"/>
      <c r="WNA15" s="746"/>
      <c r="WNB15" s="746"/>
      <c r="WNC15" s="746"/>
      <c r="WND15" s="746"/>
      <c r="WNE15" s="746"/>
      <c r="WNF15" s="746"/>
      <c r="WNG15" s="746"/>
      <c r="WNH15" s="746"/>
      <c r="WNI15" s="746"/>
      <c r="WNJ15" s="746"/>
      <c r="WNK15" s="746"/>
      <c r="WNL15" s="746"/>
      <c r="WNM15" s="746"/>
      <c r="WNN15" s="746"/>
      <c r="WNO15" s="746"/>
      <c r="WNP15" s="746"/>
      <c r="WNQ15" s="746"/>
      <c r="WNR15" s="746"/>
      <c r="WNS15" s="746"/>
      <c r="WNT15" s="746"/>
      <c r="WNU15" s="746"/>
      <c r="WNV15" s="746"/>
      <c r="WNW15" s="746"/>
      <c r="WNX15" s="746"/>
      <c r="WNY15" s="746"/>
      <c r="WNZ15" s="746"/>
      <c r="WOA15" s="746"/>
      <c r="WOB15" s="746"/>
      <c r="WOC15" s="746"/>
      <c r="WOD15" s="746"/>
      <c r="WOE15" s="746"/>
      <c r="WOF15" s="746"/>
      <c r="WOG15" s="746"/>
      <c r="WOH15" s="746"/>
      <c r="WOI15" s="746"/>
      <c r="WOJ15" s="746"/>
      <c r="WOK15" s="746"/>
      <c r="WOL15" s="746"/>
      <c r="WOM15" s="746"/>
      <c r="WON15" s="746"/>
      <c r="WOO15" s="746"/>
      <c r="WOP15" s="746"/>
      <c r="WOQ15" s="746"/>
      <c r="WOR15" s="746"/>
      <c r="WOS15" s="746"/>
      <c r="WOT15" s="746"/>
      <c r="WOU15" s="746"/>
      <c r="WOV15" s="746"/>
      <c r="WOW15" s="746"/>
      <c r="WOX15" s="746"/>
      <c r="WOY15" s="746"/>
      <c r="WOZ15" s="746"/>
      <c r="WPA15" s="746"/>
      <c r="WPB15" s="746"/>
      <c r="WPC15" s="746"/>
      <c r="WPD15" s="746"/>
      <c r="WPE15" s="746"/>
      <c r="WPF15" s="746"/>
      <c r="WPG15" s="746"/>
      <c r="WPH15" s="746"/>
      <c r="WPI15" s="746"/>
      <c r="WPJ15" s="746"/>
      <c r="WPK15" s="746"/>
      <c r="WPL15" s="746"/>
      <c r="WPM15" s="746"/>
      <c r="WPN15" s="746"/>
      <c r="WPO15" s="746"/>
      <c r="WPP15" s="746"/>
      <c r="WPQ15" s="746"/>
      <c r="WPR15" s="746"/>
      <c r="WPS15" s="746"/>
      <c r="WPT15" s="746"/>
      <c r="WPU15" s="746"/>
      <c r="WPV15" s="746"/>
      <c r="WPW15" s="746"/>
      <c r="WPX15" s="746"/>
      <c r="WPY15" s="746"/>
      <c r="WPZ15" s="746"/>
      <c r="WQA15" s="746"/>
      <c r="WQB15" s="746"/>
      <c r="WQC15" s="746"/>
      <c r="WQD15" s="746"/>
      <c r="WQE15" s="746"/>
      <c r="WQF15" s="746"/>
      <c r="WQG15" s="746"/>
      <c r="WQH15" s="746"/>
      <c r="WQI15" s="746"/>
      <c r="WQJ15" s="746"/>
      <c r="WQK15" s="746"/>
      <c r="WQL15" s="746"/>
      <c r="WQM15" s="746"/>
      <c r="WQN15" s="746"/>
      <c r="WQO15" s="746"/>
      <c r="WQP15" s="746"/>
      <c r="WQQ15" s="746"/>
      <c r="WQR15" s="746"/>
      <c r="WQS15" s="746"/>
      <c r="WQT15" s="746"/>
      <c r="WQU15" s="746"/>
      <c r="WQV15" s="746"/>
      <c r="WQW15" s="746"/>
      <c r="WQX15" s="746"/>
      <c r="WQY15" s="746"/>
      <c r="WQZ15" s="746"/>
      <c r="WRA15" s="746"/>
      <c r="WRB15" s="746"/>
      <c r="WRC15" s="746"/>
      <c r="WRD15" s="746"/>
      <c r="WRE15" s="746"/>
      <c r="WRF15" s="746"/>
      <c r="WRG15" s="746"/>
      <c r="WRH15" s="746"/>
      <c r="WRI15" s="746"/>
      <c r="WRJ15" s="746"/>
      <c r="WRK15" s="746"/>
      <c r="WRL15" s="746"/>
      <c r="WRM15" s="746"/>
      <c r="WRN15" s="746"/>
      <c r="WRO15" s="746"/>
      <c r="WRP15" s="746"/>
      <c r="WRQ15" s="746"/>
      <c r="WRR15" s="746"/>
      <c r="WRS15" s="746"/>
      <c r="WRT15" s="746"/>
      <c r="WRU15" s="746"/>
      <c r="WRV15" s="746"/>
      <c r="WRW15" s="746"/>
      <c r="WRX15" s="746"/>
      <c r="WRY15" s="746"/>
      <c r="WRZ15" s="746"/>
      <c r="WSA15" s="746"/>
      <c r="WSB15" s="746"/>
      <c r="WSC15" s="746"/>
      <c r="WSD15" s="746"/>
      <c r="WSE15" s="746"/>
      <c r="WSF15" s="746"/>
      <c r="WSG15" s="746"/>
      <c r="WSH15" s="746"/>
      <c r="WSI15" s="746"/>
      <c r="WSJ15" s="746"/>
      <c r="WSK15" s="746"/>
      <c r="WSL15" s="746"/>
      <c r="WSM15" s="746"/>
      <c r="WSN15" s="746"/>
      <c r="WSO15" s="746"/>
      <c r="WSP15" s="746"/>
      <c r="WSQ15" s="746"/>
      <c r="WSR15" s="746"/>
      <c r="WSS15" s="746"/>
      <c r="WST15" s="746"/>
      <c r="WSU15" s="746"/>
      <c r="WSV15" s="746"/>
      <c r="WSW15" s="746"/>
      <c r="WSX15" s="746"/>
      <c r="WSY15" s="746"/>
      <c r="WSZ15" s="746"/>
      <c r="WTA15" s="746"/>
      <c r="WTB15" s="746"/>
      <c r="WTC15" s="746"/>
      <c r="WTD15" s="746"/>
      <c r="WTE15" s="746"/>
      <c r="WTF15" s="746"/>
      <c r="WTG15" s="746"/>
      <c r="WTH15" s="746"/>
      <c r="WTI15" s="746"/>
      <c r="WTJ15" s="746"/>
      <c r="WTK15" s="746"/>
      <c r="WTL15" s="746"/>
      <c r="WTM15" s="746"/>
      <c r="WTN15" s="746"/>
      <c r="WTO15" s="746"/>
      <c r="WTP15" s="746"/>
      <c r="WTQ15" s="746"/>
      <c r="WTR15" s="746"/>
      <c r="WTS15" s="746"/>
      <c r="WTT15" s="746"/>
      <c r="WTU15" s="746"/>
      <c r="WTV15" s="746"/>
      <c r="WTW15" s="746"/>
      <c r="WTX15" s="746"/>
      <c r="WTY15" s="746"/>
      <c r="WTZ15" s="746"/>
      <c r="WUA15" s="746"/>
      <c r="WUB15" s="746"/>
      <c r="WUC15" s="746"/>
      <c r="WUD15" s="746"/>
      <c r="WUE15" s="746"/>
      <c r="WUF15" s="746"/>
      <c r="WUG15" s="746"/>
      <c r="WUH15" s="746"/>
      <c r="WUI15" s="746"/>
      <c r="WUJ15" s="746"/>
      <c r="WUK15" s="746"/>
      <c r="WUL15" s="746"/>
      <c r="WUM15" s="746"/>
      <c r="WUN15" s="746"/>
      <c r="WUO15" s="746"/>
      <c r="WUP15" s="746"/>
      <c r="WUQ15" s="746"/>
      <c r="WUR15" s="746"/>
      <c r="WUS15" s="746"/>
      <c r="WUT15" s="746"/>
      <c r="WUU15" s="746"/>
      <c r="WUV15" s="746"/>
      <c r="WUW15" s="746"/>
      <c r="WUX15" s="746"/>
      <c r="WUY15" s="746"/>
      <c r="WUZ15" s="746"/>
      <c r="WVA15" s="746"/>
      <c r="WVB15" s="746"/>
      <c r="WVC15" s="746"/>
      <c r="WVD15" s="746"/>
      <c r="WVE15" s="746"/>
      <c r="WVF15" s="746"/>
      <c r="WVG15" s="746"/>
      <c r="WVH15" s="746"/>
      <c r="WVI15" s="746"/>
      <c r="WVJ15" s="746"/>
      <c r="WVK15" s="746"/>
      <c r="WVL15" s="746"/>
      <c r="WVM15" s="746"/>
      <c r="WVN15" s="746"/>
      <c r="WVO15" s="746"/>
      <c r="WVP15" s="746"/>
      <c r="WVQ15" s="746"/>
      <c r="WVR15" s="746"/>
      <c r="WVS15" s="746"/>
      <c r="WVT15" s="746"/>
      <c r="WVU15" s="746"/>
      <c r="WVV15" s="746"/>
      <c r="WVW15" s="746"/>
      <c r="WVX15" s="746"/>
      <c r="WVY15" s="746"/>
      <c r="WVZ15" s="746"/>
      <c r="WWA15" s="746"/>
      <c r="WWB15" s="746"/>
      <c r="WWC15" s="746"/>
      <c r="WWD15" s="746"/>
      <c r="WWE15" s="746"/>
      <c r="WWF15" s="746"/>
      <c r="WWG15" s="746"/>
      <c r="WWH15" s="746"/>
      <c r="WWI15" s="746"/>
      <c r="WWJ15" s="746"/>
      <c r="WWK15" s="746"/>
      <c r="WWL15" s="746"/>
      <c r="WWM15" s="746"/>
      <c r="WWN15" s="746"/>
      <c r="WWO15" s="746"/>
      <c r="WWP15" s="746"/>
      <c r="WWQ15" s="746"/>
      <c r="WWR15" s="746"/>
      <c r="WWS15" s="746"/>
      <c r="WWT15" s="746"/>
      <c r="WWU15" s="746"/>
      <c r="WWV15" s="746"/>
      <c r="WWW15" s="746"/>
      <c r="WWX15" s="746"/>
      <c r="WWY15" s="746"/>
      <c r="WWZ15" s="746"/>
      <c r="WXA15" s="746"/>
      <c r="WXB15" s="746"/>
      <c r="WXC15" s="746"/>
      <c r="WXD15" s="746"/>
      <c r="WXE15" s="746"/>
      <c r="WXF15" s="746"/>
      <c r="WXG15" s="746"/>
      <c r="WXH15" s="746"/>
      <c r="WXI15" s="746"/>
      <c r="WXJ15" s="746"/>
      <c r="WXK15" s="746"/>
      <c r="WXL15" s="746"/>
      <c r="WXM15" s="746"/>
      <c r="WXN15" s="746"/>
      <c r="WXO15" s="746"/>
      <c r="WXP15" s="746"/>
      <c r="WXQ15" s="746"/>
      <c r="WXR15" s="746"/>
      <c r="WXS15" s="746"/>
      <c r="WXT15" s="746"/>
      <c r="WXU15" s="746"/>
      <c r="WXV15" s="746"/>
      <c r="WXW15" s="746"/>
      <c r="WXX15" s="746"/>
      <c r="WXY15" s="746"/>
      <c r="WXZ15" s="746"/>
      <c r="WYA15" s="746"/>
      <c r="WYB15" s="746"/>
      <c r="WYC15" s="746"/>
      <c r="WYD15" s="746"/>
      <c r="WYE15" s="746"/>
      <c r="WYF15" s="746"/>
      <c r="WYG15" s="746"/>
      <c r="WYH15" s="746"/>
      <c r="WYI15" s="746"/>
      <c r="WYJ15" s="746"/>
      <c r="WYK15" s="746"/>
      <c r="WYL15" s="746"/>
      <c r="WYM15" s="746"/>
      <c r="WYN15" s="746"/>
      <c r="WYO15" s="746"/>
      <c r="WYP15" s="746"/>
      <c r="WYQ15" s="746"/>
      <c r="WYR15" s="746"/>
      <c r="WYS15" s="746"/>
      <c r="WYT15" s="746"/>
      <c r="WYU15" s="746"/>
      <c r="WYV15" s="746"/>
      <c r="WYW15" s="746"/>
      <c r="WYX15" s="746"/>
      <c r="WYY15" s="746"/>
      <c r="WYZ15" s="746"/>
      <c r="WZA15" s="746"/>
      <c r="WZB15" s="746"/>
      <c r="WZC15" s="746"/>
      <c r="WZD15" s="746"/>
      <c r="WZE15" s="746"/>
      <c r="WZF15" s="746"/>
      <c r="WZG15" s="746"/>
      <c r="WZH15" s="746"/>
      <c r="WZI15" s="746"/>
      <c r="WZJ15" s="746"/>
      <c r="WZK15" s="746"/>
      <c r="WZL15" s="746"/>
      <c r="WZM15" s="746"/>
      <c r="WZN15" s="746"/>
      <c r="WZO15" s="746"/>
      <c r="WZP15" s="746"/>
      <c r="WZQ15" s="746"/>
      <c r="WZR15" s="746"/>
      <c r="WZS15" s="746"/>
      <c r="WZT15" s="746"/>
      <c r="WZU15" s="746"/>
      <c r="WZV15" s="746"/>
      <c r="WZW15" s="746"/>
      <c r="WZX15" s="746"/>
      <c r="WZY15" s="746"/>
      <c r="WZZ15" s="746"/>
      <c r="XAA15" s="746"/>
      <c r="XAB15" s="746"/>
      <c r="XAC15" s="746"/>
      <c r="XAD15" s="746"/>
      <c r="XAE15" s="746"/>
      <c r="XAF15" s="746"/>
      <c r="XAG15" s="746"/>
      <c r="XAH15" s="746"/>
      <c r="XAI15" s="746"/>
      <c r="XAJ15" s="746"/>
      <c r="XAK15" s="746"/>
      <c r="XAL15" s="746"/>
      <c r="XAM15" s="746"/>
      <c r="XAN15" s="746"/>
      <c r="XAO15" s="746"/>
      <c r="XAP15" s="746"/>
      <c r="XAQ15" s="746"/>
      <c r="XAR15" s="746"/>
      <c r="XAS15" s="746"/>
      <c r="XAT15" s="746"/>
      <c r="XAU15" s="746"/>
      <c r="XAV15" s="746"/>
      <c r="XAW15" s="746"/>
      <c r="XAX15" s="746"/>
      <c r="XAY15" s="746"/>
      <c r="XAZ15" s="746"/>
      <c r="XBA15" s="746"/>
      <c r="XBB15" s="746"/>
      <c r="XBC15" s="746"/>
      <c r="XBD15" s="746"/>
      <c r="XBE15" s="746"/>
      <c r="XBF15" s="746"/>
      <c r="XBG15" s="746"/>
      <c r="XBH15" s="746"/>
      <c r="XBI15" s="746"/>
      <c r="XBJ15" s="746"/>
      <c r="XBK15" s="746"/>
      <c r="XBL15" s="746"/>
      <c r="XBM15" s="746"/>
      <c r="XBN15" s="746"/>
      <c r="XBO15" s="746"/>
      <c r="XBP15" s="746"/>
      <c r="XBQ15" s="746"/>
      <c r="XBR15" s="746"/>
      <c r="XBS15" s="746"/>
      <c r="XBT15" s="746"/>
      <c r="XBU15" s="746"/>
      <c r="XBV15" s="746"/>
      <c r="XBW15" s="746"/>
      <c r="XBX15" s="746"/>
      <c r="XBY15" s="746"/>
      <c r="XBZ15" s="746"/>
      <c r="XCA15" s="746"/>
      <c r="XCB15" s="746"/>
      <c r="XCC15" s="746"/>
      <c r="XCD15" s="746"/>
      <c r="XCE15" s="746"/>
      <c r="XCF15" s="746"/>
      <c r="XCG15" s="746"/>
      <c r="XCH15" s="746"/>
      <c r="XCI15" s="746"/>
      <c r="XCJ15" s="746"/>
      <c r="XCK15" s="746"/>
      <c r="XCL15" s="746"/>
      <c r="XCM15" s="746"/>
      <c r="XCN15" s="746"/>
      <c r="XCO15" s="746"/>
      <c r="XCP15" s="746"/>
      <c r="XCQ15" s="746"/>
      <c r="XCR15" s="746"/>
      <c r="XCS15" s="746"/>
      <c r="XCT15" s="746"/>
      <c r="XCU15" s="746"/>
      <c r="XCV15" s="746"/>
      <c r="XCW15" s="746"/>
      <c r="XCX15" s="746"/>
      <c r="XCY15" s="746"/>
      <c r="XCZ15" s="746"/>
      <c r="XDA15" s="746"/>
      <c r="XDB15" s="746"/>
      <c r="XDC15" s="746"/>
      <c r="XDD15" s="746"/>
      <c r="XDE15" s="746"/>
      <c r="XDF15" s="746"/>
      <c r="XDG15" s="746"/>
      <c r="XDH15" s="746"/>
      <c r="XDI15" s="746"/>
      <c r="XDJ15" s="746"/>
      <c r="XDK15" s="746"/>
      <c r="XDL15" s="746"/>
      <c r="XDM15" s="746"/>
      <c r="XDN15" s="746"/>
      <c r="XDO15" s="746"/>
      <c r="XDP15" s="746"/>
      <c r="XDQ15" s="746"/>
      <c r="XDR15" s="746"/>
      <c r="XDS15" s="746"/>
      <c r="XDT15" s="746"/>
      <c r="XDU15" s="746"/>
      <c r="XDV15" s="746"/>
      <c r="XDW15" s="746"/>
      <c r="XDX15" s="746"/>
      <c r="XDY15" s="746"/>
      <c r="XDZ15" s="746"/>
      <c r="XEA15" s="746"/>
      <c r="XEB15" s="746"/>
      <c r="XEC15" s="746"/>
      <c r="XED15" s="746"/>
      <c r="XEE15" s="746"/>
      <c r="XEF15" s="746"/>
      <c r="XEG15" s="746"/>
      <c r="XEH15" s="746"/>
      <c r="XEI15" s="746"/>
      <c r="XEJ15" s="746"/>
      <c r="XEK15" s="746"/>
      <c r="XEL15" s="746"/>
      <c r="XEM15" s="746"/>
      <c r="XEN15" s="746"/>
      <c r="XEO15" s="746"/>
      <c r="XEP15" s="746"/>
      <c r="XEQ15" s="746"/>
      <c r="XER15" s="746"/>
      <c r="XES15" s="746"/>
      <c r="XET15" s="746"/>
      <c r="XEU15" s="746"/>
      <c r="XEV15" s="746"/>
      <c r="XEW15" s="746"/>
      <c r="XEX15" s="746"/>
      <c r="XEY15" s="746"/>
      <c r="XEZ15" s="746"/>
      <c r="XFA15" s="746"/>
      <c r="XFB15" s="746"/>
      <c r="XFC15" s="746"/>
      <c r="XFD15" s="746"/>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6" t="s">
        <v>417</v>
      </c>
      <c r="B38" s="746"/>
      <c r="C38" s="746"/>
      <c r="D38" s="746"/>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6" t="s">
        <v>418</v>
      </c>
      <c r="B46" s="746"/>
      <c r="C46" s="746"/>
      <c r="D46" s="746"/>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C8B7A341-DEA9-4F80-A452-8506CDBD2AF8}">
      <formula1>"Lakhs, Actual, Millions"</formula1>
    </dataValidation>
  </dataValidations>
  <pageMargins left="0.7" right="0.7" top="0.75" bottom="0.75" header="0.3" footer="0.3"/>
  <pageSetup paperSize="9" scale="84"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DC86C-C377-4C35-8A86-5AA371313B82}">
  <sheetPr codeName="Sheet40">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7" t="s">
        <v>409</v>
      </c>
      <c r="B1" s="747"/>
      <c r="C1" s="747"/>
      <c r="D1" s="747"/>
      <c r="E1" s="747"/>
      <c r="H1" s="441">
        <f>365/12</f>
        <v>30.416666666666668</v>
      </c>
      <c r="I1" s="441">
        <f>'Fin-CRISIL(3)'!B7</f>
        <v>0</v>
      </c>
      <c r="J1" s="441">
        <f>'Fin-CRISIL(3)'!C7</f>
        <v>0</v>
      </c>
      <c r="K1" s="441">
        <f>'Fin-CRISIL(3)'!D7</f>
        <v>0</v>
      </c>
    </row>
    <row r="2" spans="1:11" s="358" customFormat="1">
      <c r="A2" s="355" t="s">
        <v>379</v>
      </c>
      <c r="B2" s="357"/>
      <c r="C2" s="356">
        <f>'Fin-CRISIL(3)'!B4</f>
        <v>0</v>
      </c>
      <c r="D2" s="356" t="str">
        <f>'Fin-CRISIL(3)'!C4</f>
        <v>-</v>
      </c>
      <c r="E2" s="356" t="str">
        <f>'Fin-CRISIL(3)'!D4</f>
        <v>-</v>
      </c>
      <c r="I2" s="441">
        <f>I1*$H$1</f>
        <v>0</v>
      </c>
      <c r="J2" s="441">
        <f t="shared" ref="J2:K2" si="0">J1*$H$1</f>
        <v>0</v>
      </c>
      <c r="K2" s="441">
        <f t="shared" si="0"/>
        <v>0</v>
      </c>
    </row>
    <row r="3" spans="1:11">
      <c r="A3" s="359" t="s">
        <v>381</v>
      </c>
      <c r="B3" s="360" t="s">
        <v>490</v>
      </c>
      <c r="C3" s="416" t="str">
        <f>IFERROR('Fin-CRISIL(3)'!B11/('Fin-CRISIL(3)'!B9)*100,"-")</f>
        <v>-</v>
      </c>
      <c r="D3" s="416" t="str">
        <f>IFERROR('Fin-CRISIL(3)'!C11/('Fin-CRISIL(3)'!C9)*100,"-")</f>
        <v>-</v>
      </c>
      <c r="E3" s="416" t="str">
        <f>IFERROR('Fin-CRISIL(3)'!D11/('Fin-CRISIL(3)'!D9)*100,"-")</f>
        <v>-</v>
      </c>
    </row>
    <row r="4" spans="1:11">
      <c r="A4" s="340" t="s">
        <v>491</v>
      </c>
      <c r="B4" s="360" t="s">
        <v>490</v>
      </c>
      <c r="C4" s="416" t="str">
        <f>IFERROR('Fin-CRISIL(3)'!B22/('Fin-CRISIL(3)'!B9)*100,"-")</f>
        <v>-</v>
      </c>
      <c r="D4" s="416" t="str">
        <f>IFERROR('Fin-CRISIL(3)'!C22/('Fin-CRISIL(3)'!C9)*100,"-")</f>
        <v>-</v>
      </c>
      <c r="E4" s="416" t="str">
        <f>IFERROR('Fin-CRISIL(3)'!D22/('Fin-CRISIL(3)'!D9)*100,"-")</f>
        <v>-</v>
      </c>
    </row>
    <row r="5" spans="1:11">
      <c r="A5" s="340" t="s">
        <v>492</v>
      </c>
      <c r="B5" s="360" t="s">
        <v>490</v>
      </c>
      <c r="C5" s="416" t="str">
        <f>IFERROR(('Fin-CRISIL(3)'!B11-'Fin-CRISIL(3)'!B14)/('Fin-CRISIL(3)'!B32+'Fin-CRISIL(3)'!B33+'Fin-CRISIL(3)'!B34+'Fin-CRISIL(3)'!B36)*100,"-")</f>
        <v>-</v>
      </c>
      <c r="D5" s="416" t="str">
        <f>IFERROR(('Fin-CRISIL(3)'!C11-'Fin-CRISIL(3)'!C14)/('Fin-CRISIL(3)'!C32+'Fin-CRISIL(3)'!C33+'Fin-CRISIL(3)'!C34+'Fin-CRISIL(3)'!C36)*100,"-")</f>
        <v>-</v>
      </c>
      <c r="E5" s="416" t="s">
        <v>419</v>
      </c>
    </row>
    <row r="6" spans="1:11">
      <c r="A6" s="340" t="s">
        <v>493</v>
      </c>
      <c r="B6" s="360" t="s">
        <v>494</v>
      </c>
      <c r="C6" s="417" t="str">
        <f>IFERROR(I2/('Fin-CRISIL(3)'!B9/SUM('Fin-CRISIL(3)'!B47,'Fin-CRISIL(3)'!B46,'Fin-CRISIL(3)'!B44,'Fin-CRISIL(3)'!B43)),"-")</f>
        <v>-</v>
      </c>
      <c r="D6" s="417" t="str">
        <f>IFERROR(J2/('Fin-CRISIL(3)'!C9/SUM('Fin-CRISIL(3)'!C47,'Fin-CRISIL(3)'!C46,'Fin-CRISIL(3)'!C44,'Fin-CRISIL(3)'!C43)),"-")</f>
        <v>-</v>
      </c>
      <c r="E6" s="417" t="str">
        <f>IFERROR(K2/('Fin-CRISIL(3)'!D9/SUM('Fin-CRISIL(3)'!D47,'Fin-CRISIL(3)'!D46,'Fin-CRISIL(3)'!D44,'Fin-CRISIL(3)'!D43)),"-")</f>
        <v>-</v>
      </c>
    </row>
    <row r="7" spans="1:11">
      <c r="A7" s="340" t="s">
        <v>495</v>
      </c>
      <c r="B7" s="360" t="s">
        <v>494</v>
      </c>
      <c r="C7" s="417" t="str">
        <f>IFERROR(I2/('Fin-CRISIL(3)'!B10/'Fin-CRISIL(3)'!B43),"-")</f>
        <v>-</v>
      </c>
      <c r="D7" s="417" t="str">
        <f>IFERROR(J2/('Fin-CRISIL(3)'!C10/'Fin-CRISIL(3)'!C43),"-")</f>
        <v>-</v>
      </c>
      <c r="E7" s="417" t="str">
        <f>IFERROR(K2/('Fin-CRISIL(3)'!D10/'Fin-CRISIL(3)'!D43),"-")</f>
        <v>-</v>
      </c>
    </row>
    <row r="8" spans="1:11">
      <c r="A8" s="340" t="s">
        <v>496</v>
      </c>
      <c r="B8" s="360" t="s">
        <v>494</v>
      </c>
      <c r="C8" s="417" t="str">
        <f>IFERROR(I2/('Fin-CRISIL(3)'!B8/'Fin-CRISIL(3)'!B44),"-")</f>
        <v>-</v>
      </c>
      <c r="D8" s="417" t="str">
        <f>IFERROR(J2/('Fin-CRISIL(3)'!C8/'Fin-CRISIL(3)'!C44),"-")</f>
        <v>-</v>
      </c>
      <c r="E8" s="417" t="str">
        <f>IFERROR(K2/('Fin-CRISIL(3)'!D8/'Fin-CRISIL(3)'!D44),"-")</f>
        <v>-</v>
      </c>
    </row>
    <row r="9" spans="1:11">
      <c r="A9" s="340" t="s">
        <v>497</v>
      </c>
      <c r="B9" s="360" t="s">
        <v>494</v>
      </c>
      <c r="C9" s="417" t="str">
        <f>IFERROR(I2/('Fin-CRISIL(3)'!B10/'Fin-CRISIL(3)'!B50),"-")</f>
        <v>-</v>
      </c>
      <c r="D9" s="417" t="str">
        <f>IFERROR(J2/('Fin-CRISIL(3)'!C10/'Fin-CRISIL(3)'!C50),"-")</f>
        <v>-</v>
      </c>
      <c r="E9" s="417" t="str">
        <f>IFERROR(K2/('Fin-CRISIL(3)'!D10/'Fin-CRISIL(3)'!D50),"-")</f>
        <v>-</v>
      </c>
    </row>
    <row r="10" spans="1:11">
      <c r="A10" s="340" t="s">
        <v>498</v>
      </c>
      <c r="B10" s="360" t="s">
        <v>499</v>
      </c>
      <c r="C10" s="418" t="str">
        <f>IFERROR(SUM('Fin-CRISIL(3)'!B47+'Fin-CRISIL(3)'!B46+'Fin-CRISIL(3)'!B44+'Fin-CRISIL(3)'!B43)/SUM('Fin-CRISIL(3)'!B38+'Fin-CRISIL(3)'!B36),"-")</f>
        <v>-</v>
      </c>
      <c r="D10" s="418" t="str">
        <f>IFERROR(SUM('Fin-CRISIL(3)'!C47+'Fin-CRISIL(3)'!C46+'Fin-CRISIL(3)'!C44+'Fin-CRISIL(3)'!C43)/SUM('Fin-CRISIL(3)'!C38+'Fin-CRISIL(3)'!C36),"-")</f>
        <v>-</v>
      </c>
      <c r="E10" s="418" t="str">
        <f>IFERROR(SUM('Fin-CRISIL(3)'!D47+'Fin-CRISIL(3)'!D46+'Fin-CRISIL(3)'!D44+'Fin-CRISIL(3)'!D43)/SUM('Fin-CRISIL(3)'!D38+'Fin-CRISIL(3)'!D36),"-")</f>
        <v>-</v>
      </c>
    </row>
    <row r="11" spans="1:11">
      <c r="A11" s="359" t="s">
        <v>237</v>
      </c>
      <c r="B11" s="360" t="s">
        <v>499</v>
      </c>
      <c r="C11" s="418" t="str">
        <f>IFERROR(SUM('Fin-CRISIL(3)'!B46+'Fin-CRISIL(3)'!B44)/SUM('Fin-CRISIL(3)'!B38+'Fin-CRISIL(3)'!B36),"-")</f>
        <v>-</v>
      </c>
      <c r="D11" s="418" t="str">
        <f>IFERROR(SUM('Fin-CRISIL(3)'!C46+'Fin-CRISIL(3)'!C44)/SUM('Fin-CRISIL(3)'!C38+'Fin-CRISIL(3)'!C36),"-")</f>
        <v>-</v>
      </c>
      <c r="E11" s="418" t="str">
        <f>IFERROR(SUM('Fin-CRISIL(3)'!D46+'Fin-CRISIL(3)'!D44)/SUM('Fin-CRISIL(3)'!D38+'Fin-CRISIL(3)'!D36),"-")</f>
        <v>-</v>
      </c>
    </row>
    <row r="12" spans="1:11">
      <c r="A12" s="340" t="s">
        <v>500</v>
      </c>
      <c r="B12" s="360" t="s">
        <v>499</v>
      </c>
      <c r="C12" s="418" t="str">
        <f>IFERROR('Fin-CRISIL(3)'!B11/'Fin-CRISIL(3)'!B12,"-")</f>
        <v>-</v>
      </c>
      <c r="D12" s="418" t="str">
        <f>IFERROR('Fin-CRISIL(3)'!C11/'Fin-CRISIL(3)'!C12,"-")</f>
        <v>-</v>
      </c>
      <c r="E12" s="418" t="s">
        <v>419</v>
      </c>
    </row>
    <row r="13" spans="1:11">
      <c r="A13" s="340" t="s">
        <v>501</v>
      </c>
      <c r="B13" s="360" t="s">
        <v>499</v>
      </c>
      <c r="C13" s="418" t="str">
        <f>IFERROR('Fin-CRISIL(3)'!B24/('Fin-CRISIL(3)'!B34+'Fin-CRISIL(3)'!B36),"-")</f>
        <v>-</v>
      </c>
      <c r="D13" s="418" t="str">
        <f>IFERROR('Fin-CRISIL(3)'!C24/('Fin-CRISIL(3)'!C34+'Fin-CRISIL(3)'!C36),"-")</f>
        <v>-</v>
      </c>
      <c r="E13" s="418" t="s">
        <v>419</v>
      </c>
    </row>
    <row r="14" spans="1:11">
      <c r="A14" s="340" t="s">
        <v>502</v>
      </c>
      <c r="B14" s="360" t="s">
        <v>499</v>
      </c>
      <c r="C14" s="418" t="str">
        <f>IFERROR(('Fin-CRISIL(3)'!B22+'Fin-CRISIL(3)'!B14+'Fin-CRISIL(3)'!B12)/('Fin-CRISIL(3)'!B36+'Fin-CRISIL(3)'!B12),"-")</f>
        <v>-</v>
      </c>
      <c r="D14" s="418" t="str">
        <f>IFERROR(('Fin-CRISIL(3)'!C22+'Fin-CRISIL(3)'!C14+'Fin-CRISIL(3)'!C12)/('Fin-CRISIL(3)'!C36+'Fin-CRISIL(3)'!C12),"-")</f>
        <v>-</v>
      </c>
      <c r="E14" s="418" t="s">
        <v>419</v>
      </c>
    </row>
    <row r="15" spans="1:11">
      <c r="A15" s="340" t="s">
        <v>503</v>
      </c>
      <c r="B15" s="360" t="s">
        <v>490</v>
      </c>
      <c r="C15" s="416" t="str">
        <f>IFERROR('Fin-CRISIL(3)'!B12/SUM('Fin-CRISIL(3)'!B34+'Fin-CRISIL(3)'!B36)*100,"-")</f>
        <v>-</v>
      </c>
      <c r="D15" s="416" t="str">
        <f>IFERROR('Fin-CRISIL(3)'!C12/SUM('Fin-CRISIL(3)'!C34+'Fin-CRISIL(3)'!C36)*100,"-")</f>
        <v>-</v>
      </c>
      <c r="E15" s="416" t="s">
        <v>419</v>
      </c>
    </row>
    <row r="16" spans="1:11">
      <c r="A16" s="340" t="s">
        <v>504</v>
      </c>
      <c r="B16" s="360" t="s">
        <v>499</v>
      </c>
      <c r="C16" s="418" t="str">
        <f>IFERROR(SUM('Fin-CRISIL(3)'!B33+'Fin-CRISIL(3)'!B34+'Fin-CRISIL(3)'!B36+'Fin-CRISIL(3)'!B38)/'Fin-CRISIL(3)'!B32,"-")</f>
        <v>-</v>
      </c>
      <c r="D16" s="418" t="str">
        <f>IFERROR(SUM('Fin-CRISIL(3)'!C33+'Fin-CRISIL(3)'!C34+'Fin-CRISIL(3)'!C36+'Fin-CRISIL(3)'!C38)/'Fin-CRISIL(3)'!C32,"-")</f>
        <v>-</v>
      </c>
      <c r="E16" s="418" t="str">
        <f>IFERROR(SUM('Fin-CRISIL(3)'!D33+'Fin-CRISIL(3)'!D34+'Fin-CRISIL(3)'!D36+'Fin-CRISIL(3)'!D38)/'Fin-CRISIL(3)'!D32,"-")</f>
        <v>-</v>
      </c>
    </row>
    <row r="17" spans="1:5">
      <c r="A17" s="340" t="s">
        <v>505</v>
      </c>
      <c r="B17" s="360" t="s">
        <v>499</v>
      </c>
      <c r="C17" s="418" t="str">
        <f>IFERROR(SUM('Fin-CRISIL(3)'!B34+'Fin-CRISIL(3)'!B36)/'Fin-CRISIL(3)'!B32,"-")</f>
        <v>-</v>
      </c>
      <c r="D17" s="418" t="str">
        <f>IFERROR(SUM('Fin-CRISIL(3)'!C34+'Fin-CRISIL(3)'!C36)/'Fin-CRISIL(3)'!C32,"-")</f>
        <v>-</v>
      </c>
      <c r="E17" s="418" t="str">
        <f>IFERROR(SUM('Fin-CRISIL(3)'!D34+'Fin-CRISIL(3)'!D36)/'Fin-CRISIL(3)'!D32,"-")</f>
        <v>-</v>
      </c>
    </row>
    <row r="18" spans="1:5" ht="25.5">
      <c r="A18" s="359" t="s">
        <v>380</v>
      </c>
      <c r="B18" s="360" t="s">
        <v>499</v>
      </c>
      <c r="C18" s="418" t="str">
        <f>IFERROR(SUM('Fin-CRISIL(3)'!B34+'Fin-CRISIL(3)'!B36-'Fin-CRISIL(3)'!B51)/'Fin-CRISIL(3)'!B32,"-")</f>
        <v>-</v>
      </c>
      <c r="D18" s="418" t="str">
        <f>IFERROR(SUM('Fin-CRISIL(3)'!C34+'Fin-CRISIL(3)'!C36-'Fin-CRISIL(3)'!C51)/'Fin-CRISIL(3)'!C32,"-")</f>
        <v>-</v>
      </c>
      <c r="E18" s="418" t="str">
        <f>IFERROR(SUM('Fin-CRISIL(3)'!D34+'Fin-CRISIL(3)'!D36-'Fin-CRISIL(3)'!D51)/'Fin-CRISIL(3)'!D32,"-")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E7EB-C834-430F-98F1-DF54C7790EBF}">
  <sheetPr codeName="Sheet42">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401B-7B4C-4E50-AF93-6093C83B7445}">
  <sheetPr codeName="Sheet4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CRISIL(3)'!C2</f>
        <v>0</v>
      </c>
      <c r="C3" s="140" t="str">
        <f>'Ratio - CRISIL(3)'!D2</f>
        <v>-</v>
      </c>
      <c r="D3" s="140" t="str">
        <f>'Ratio - CRISIL(3)'!E2</f>
        <v>-</v>
      </c>
      <c r="F3" s="35" t="s">
        <v>385</v>
      </c>
      <c r="G3" s="140">
        <f>$B$3</f>
        <v>0</v>
      </c>
      <c r="H3" s="140" t="str">
        <f>$C$3</f>
        <v>-</v>
      </c>
      <c r="I3" s="140" t="str">
        <f>$D$3</f>
        <v>-</v>
      </c>
    </row>
    <row r="4" spans="1:9" ht="15" customHeight="1">
      <c r="A4" s="35" t="s">
        <v>577</v>
      </c>
      <c r="B4" s="159">
        <f>IF('Fin-CRISIL(3)'!B6="Actual", 'Fin-CRISIL(3)'!B10/100000, IF('Fin-CRISIL(3)'!B6="Lakhs", 'Fin-CRISIL(3)'!B10,"0"))</f>
        <v>0</v>
      </c>
      <c r="C4" s="159">
        <f>IF('Fin-CRISIL(3)'!C6="Actual", 'Fin-CRISIL(3)'!C10/100000, IF('Fin-CRISIL(3)'!C6="Lakhs", 'Fin-CRISIL(3)'!C10,"0"))</f>
        <v>0</v>
      </c>
      <c r="D4" s="159">
        <f>IF('Fin-CRISIL(3)'!D6="Actual", 'Fin-CRISIL(3)'!D10/100000, IF('Fin-CRISIL(3)'!D6="Lakhs", 'Fin-CRISIL(3)'!D10,"0"))</f>
        <v>0</v>
      </c>
      <c r="F4" s="35" t="s">
        <v>386</v>
      </c>
      <c r="G4" s="123" t="str">
        <f>'Ratio - CRISIL(3)'!C3</f>
        <v>-</v>
      </c>
      <c r="H4" s="123" t="str">
        <f>'Ratio - CRISIL(3)'!D3</f>
        <v>-</v>
      </c>
      <c r="I4" s="472" t="str">
        <f>'Ratio - CRISIL(3)'!E3</f>
        <v>-</v>
      </c>
    </row>
    <row r="5" spans="1:9" ht="15" customHeight="1">
      <c r="A5" s="35" t="s">
        <v>391</v>
      </c>
      <c r="B5" s="159">
        <f>IF('Fin-CRISIL(3)'!B6="Actual", 'Fin-CRISIL(3)'!B9/100000, IF('Fin-CRISIL(3)'!B6="Lakhs", 'Fin-CRISIL(3)'!B9,"0"))</f>
        <v>0</v>
      </c>
      <c r="C5" s="159">
        <f>IF('Fin-CRISIL(3)'!C6="Actual", 'Fin-CRISIL(3)'!C9/100000, IF('Fin-CRISIL(3)'!C6="Lakhs", 'Fin-CRISIL(3)'!C9,"0"))</f>
        <v>0</v>
      </c>
      <c r="D5" s="159">
        <f>IF('Fin-CRISIL(3)'!D6="Actual", 'Fin-CRISIL(3)'!D9/100000, IF('Fin-CRISIL(3)'!D6="Lakhs", 'Fin-CRISIL(3)'!D9,"0"))</f>
        <v>0</v>
      </c>
      <c r="F5" s="35" t="s">
        <v>387</v>
      </c>
      <c r="G5" s="123" t="str">
        <f>'Ratio - CRISIL(3)'!C4</f>
        <v>-</v>
      </c>
      <c r="H5" s="123" t="str">
        <f>'Ratio - CRISIL(3)'!D4</f>
        <v>-</v>
      </c>
      <c r="I5" s="472" t="str">
        <f>'Ratio - CRISIL(3)'!E4</f>
        <v>-</v>
      </c>
    </row>
    <row r="6" spans="1:9" ht="15" customHeight="1">
      <c r="F6" s="35" t="s">
        <v>388</v>
      </c>
      <c r="G6" s="123" t="str">
        <f>'Ratio - CRISIL(3)'!C5</f>
        <v>-</v>
      </c>
      <c r="H6" s="123" t="str">
        <f>'Ratio - CRISIL(3)'!D5</f>
        <v>-</v>
      </c>
      <c r="I6" s="472" t="str">
        <f>'Ratio - CRISIL(3)'!E5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CRISIL(3)'!C10</f>
        <v>-</v>
      </c>
      <c r="C11" s="123" t="str">
        <f>'Ratio - CRISIL(3)'!D10</f>
        <v>-</v>
      </c>
      <c r="D11" s="123" t="str">
        <f>'Ratio - CRISIL(3)'!E10</f>
        <v>-</v>
      </c>
      <c r="F11" s="93" t="s">
        <v>217</v>
      </c>
      <c r="G11" s="158" t="str">
        <f>'Ratio - CRISIL(3)'!C7</f>
        <v>-</v>
      </c>
      <c r="H11" s="158" t="str">
        <f>'Ratio - CRISIL(3)'!D7</f>
        <v>-</v>
      </c>
      <c r="I11" s="158" t="str">
        <f>'Ratio - CRISIL(3)'!E7</f>
        <v>-</v>
      </c>
    </row>
    <row r="12" spans="1:9" ht="15.75" customHeight="1">
      <c r="A12" s="93" t="s">
        <v>216</v>
      </c>
      <c r="B12" s="123" t="str">
        <f>'Ratio - CRISIL(3)'!C11</f>
        <v>-</v>
      </c>
      <c r="C12" s="123" t="str">
        <f>'Ratio - CRISIL(3)'!D11</f>
        <v>-</v>
      </c>
      <c r="D12" s="123" t="str">
        <f>'Ratio - CRISIL(3)'!E11</f>
        <v>-</v>
      </c>
      <c r="F12" s="473" t="s">
        <v>579</v>
      </c>
      <c r="G12" s="158" t="str">
        <f>'Ratio - CRISIL(3)'!C8</f>
        <v>-</v>
      </c>
      <c r="H12" s="158" t="str">
        <f>'Ratio - CRISIL(3)'!D8</f>
        <v>-</v>
      </c>
      <c r="I12" s="158" t="str">
        <f>'Ratio - CRISIL(3)'!E8</f>
        <v>-</v>
      </c>
    </row>
    <row r="13" spans="1:9" ht="15.75" customHeight="1">
      <c r="F13" s="473" t="s">
        <v>580</v>
      </c>
      <c r="G13" s="158" t="str">
        <f>'Ratio - CRISIL(3)'!C9</f>
        <v>-</v>
      </c>
      <c r="H13" s="158" t="str">
        <f>'Ratio - CRISIL(3)'!D9</f>
        <v>-</v>
      </c>
      <c r="I13" s="158" t="str">
        <f>'Ratio - CRISIL(3)'!E9</f>
        <v>-</v>
      </c>
    </row>
    <row r="14" spans="1:9" ht="15.75" customHeight="1">
      <c r="A14" s="749" t="s">
        <v>392</v>
      </c>
      <c r="B14" s="750"/>
      <c r="C14" s="750"/>
      <c r="D14" s="751"/>
      <c r="F14" s="138" t="s">
        <v>384</v>
      </c>
      <c r="G14" s="158" t="str">
        <f>'Ratio - CRISIL(3)'!C6</f>
        <v>-</v>
      </c>
      <c r="H14" s="158" t="str">
        <f>'Ratio - CRISIL(3)'!D6</f>
        <v>-</v>
      </c>
      <c r="I14" s="158" t="str">
        <f>'Ratio - CRISIL(3)'!E6</f>
        <v>-</v>
      </c>
    </row>
    <row r="15" spans="1:9" ht="15.75" customHeight="1">
      <c r="A15" s="35" t="s">
        <v>392</v>
      </c>
      <c r="B15" s="140">
        <f>$B$3</f>
        <v>0</v>
      </c>
      <c r="C15" s="140" t="str">
        <f>$C$3</f>
        <v>-</v>
      </c>
      <c r="D15" s="140" t="str">
        <f>$D$3</f>
        <v>-</v>
      </c>
    </row>
    <row r="16" spans="1:9" ht="15.75" customHeight="1">
      <c r="A16" s="35" t="s">
        <v>234</v>
      </c>
      <c r="B16" s="159">
        <f>'Fin-CRISIL(3)'!B41</f>
        <v>0</v>
      </c>
      <c r="C16" s="159">
        <f>'Fin-CRISIL(3)'!C41</f>
        <v>0</v>
      </c>
      <c r="D16" s="159">
        <f>'Fin-CRISIL(3)'!D41</f>
        <v>0</v>
      </c>
      <c r="F16" s="749" t="s">
        <v>396</v>
      </c>
      <c r="G16" s="750"/>
      <c r="H16" s="750"/>
      <c r="I16" s="751"/>
    </row>
    <row r="17" spans="1:9" ht="15.75" customHeight="1">
      <c r="A17" s="35" t="s">
        <v>236</v>
      </c>
      <c r="B17" s="159">
        <f>'Fin-CRISIL(3)'!B44</f>
        <v>0</v>
      </c>
      <c r="C17" s="159">
        <f>'Fin-CRISIL(3)'!C44</f>
        <v>0</v>
      </c>
      <c r="D17" s="159">
        <f>'Fin-CRISIL(3)'!D44</f>
        <v>0</v>
      </c>
      <c r="F17" s="92" t="s">
        <v>382</v>
      </c>
      <c r="G17" s="140">
        <f>$B$3</f>
        <v>0</v>
      </c>
      <c r="H17" s="140" t="str">
        <f>$C$3</f>
        <v>-</v>
      </c>
      <c r="I17" s="140" t="str">
        <f>$D$3</f>
        <v>-</v>
      </c>
    </row>
    <row r="18" spans="1:9" ht="15.75" customHeight="1">
      <c r="A18" s="35" t="s">
        <v>215</v>
      </c>
      <c r="B18" s="159">
        <f>'Fin-CRISIL(3)'!B47</f>
        <v>0</v>
      </c>
      <c r="C18" s="159">
        <f>'Fin-CRISIL(3)'!C47</f>
        <v>0</v>
      </c>
      <c r="D18" s="159">
        <f>'Fin-CRISIL(3)'!D47</f>
        <v>0</v>
      </c>
      <c r="F18" s="139" t="s">
        <v>394</v>
      </c>
      <c r="G18" s="154" t="str">
        <f>'Ratio - CRISIL(3)'!C16</f>
        <v>-</v>
      </c>
      <c r="H18" s="154" t="str">
        <f>'Ratio - CRISIL(3)'!D16</f>
        <v>-</v>
      </c>
      <c r="I18" s="155" t="str">
        <f>'Ratio - CRISIL(3)'!E16</f>
        <v>-</v>
      </c>
    </row>
    <row r="19" spans="1:9" ht="15.75" customHeight="1">
      <c r="A19" s="35" t="s">
        <v>235</v>
      </c>
      <c r="B19" s="159">
        <f>'Fin-CRISIL(3)'!B42</f>
        <v>0</v>
      </c>
      <c r="C19" s="159">
        <f>'Fin-CRISIL(3)'!C42</f>
        <v>0</v>
      </c>
      <c r="D19" s="159">
        <f>'Fin-CRISIL(3)'!D42</f>
        <v>0</v>
      </c>
      <c r="F19" s="138" t="s">
        <v>395</v>
      </c>
      <c r="G19" s="154" t="str">
        <f>'Ratio - CRISIL(3)'!C17</f>
        <v>-</v>
      </c>
      <c r="H19" s="154" t="str">
        <f>'Ratio - CRISIL(3)'!D17</f>
        <v>-</v>
      </c>
      <c r="I19" s="155" t="str">
        <f>'Ratio - CRISIL(3)'!E17</f>
        <v>-</v>
      </c>
    </row>
    <row r="20" spans="1:9" ht="15.75" customHeight="1">
      <c r="A20" s="35" t="s">
        <v>214</v>
      </c>
      <c r="B20" s="159">
        <f>'Fin-CRISIL(3)'!B43</f>
        <v>0</v>
      </c>
      <c r="C20" s="159">
        <f>'Fin-CRISIL(3)'!C43</f>
        <v>0</v>
      </c>
      <c r="D20" s="159">
        <f>'Fin-CRISIL(3)'!D43</f>
        <v>0</v>
      </c>
    </row>
    <row r="21" spans="1:9" ht="15.75" customHeight="1">
      <c r="A21" s="35" t="s">
        <v>393</v>
      </c>
      <c r="B21" s="159">
        <f>'Fin-CRISIL(3)'!B46</f>
        <v>0</v>
      </c>
      <c r="C21" s="159">
        <f>'Fin-CRISIL(3)'!C46</f>
        <v>0</v>
      </c>
      <c r="D21" s="159">
        <f>'Fin-CRISIL(3)'!D46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FED7-DF8F-4AEB-9B9C-2BAFA102E6E5}">
  <sheetPr codeName="Sheet45">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2.7109375" style="313" customWidth="1"/>
    <col min="6" max="6" width="12.5703125" style="313" bestFit="1" customWidth="1"/>
    <col min="7" max="16384" width="9.140625" style="313"/>
  </cols>
  <sheetData>
    <row r="1" spans="1:6" ht="13.5" thickBot="1">
      <c r="A1" s="312" t="s">
        <v>377</v>
      </c>
      <c r="B1" s="755"/>
      <c r="C1" s="756"/>
      <c r="D1" s="757"/>
    </row>
    <row r="2" spans="1:6">
      <c r="A2" s="736" t="s">
        <v>424</v>
      </c>
      <c r="B2" s="737"/>
      <c r="C2" s="737"/>
      <c r="D2" s="738"/>
    </row>
    <row r="3" spans="1:6">
      <c r="A3" s="758" t="s">
        <v>447</v>
      </c>
      <c r="B3" s="759"/>
      <c r="C3" s="759"/>
      <c r="D3" s="760"/>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2" t="s">
        <v>376</v>
      </c>
      <c r="B26" s="737"/>
      <c r="C26" s="737"/>
      <c r="D26" s="738"/>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58E653DC-5A5A-4147-9B28-849BC22A9DCA}">
      <formula1>"Lakhs, Actual, Millions"</formula1>
    </dataValidation>
  </dataValidations>
  <pageMargins left="0.7" right="0.7" top="0.75" bottom="0.75" header="0.3" footer="0.3"/>
  <pageSetup scale="96"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7854-72A9-4A98-8BE0-1B2E28C17BE2}">
  <sheetPr codeName="Sheet46">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6" t="s">
        <v>412</v>
      </c>
      <c r="B1" s="746"/>
      <c r="C1" s="746"/>
      <c r="D1" s="746"/>
      <c r="E1" s="746"/>
      <c r="F1" s="746"/>
      <c r="G1" s="746"/>
      <c r="H1" s="746"/>
      <c r="I1" s="746"/>
      <c r="J1" s="746"/>
      <c r="K1" s="746"/>
      <c r="L1" s="746"/>
      <c r="M1" s="746"/>
      <c r="N1" s="746"/>
      <c r="O1" s="746"/>
      <c r="P1" s="746"/>
      <c r="Q1" s="746"/>
      <c r="R1" s="746"/>
      <c r="S1" s="746"/>
      <c r="T1" s="746"/>
      <c r="U1" s="746"/>
      <c r="V1" s="746"/>
      <c r="W1" s="746"/>
      <c r="X1" s="746"/>
      <c r="Y1" s="746"/>
      <c r="Z1" s="746"/>
      <c r="AA1" s="746"/>
      <c r="AB1" s="746"/>
      <c r="AC1" s="746"/>
      <c r="AD1" s="746"/>
      <c r="AE1" s="746"/>
      <c r="AF1" s="746"/>
      <c r="AG1" s="746"/>
      <c r="AH1" s="746"/>
      <c r="AI1" s="746"/>
      <c r="AJ1" s="746"/>
      <c r="AK1" s="746"/>
      <c r="AL1" s="746"/>
      <c r="AM1" s="746"/>
      <c r="AN1" s="746"/>
      <c r="AO1" s="746"/>
      <c r="AP1" s="746"/>
      <c r="AQ1" s="746"/>
      <c r="AR1" s="746"/>
      <c r="AS1" s="746"/>
      <c r="AT1" s="746"/>
      <c r="AU1" s="746"/>
      <c r="AV1" s="746"/>
      <c r="AW1" s="746"/>
      <c r="AX1" s="746"/>
      <c r="AY1" s="746"/>
      <c r="AZ1" s="746"/>
      <c r="BA1" s="746"/>
      <c r="BB1" s="746"/>
      <c r="BC1" s="746"/>
      <c r="BD1" s="746"/>
      <c r="BE1" s="746"/>
      <c r="BF1" s="746"/>
      <c r="BG1" s="746"/>
      <c r="BH1" s="746"/>
      <c r="BI1" s="746"/>
      <c r="BJ1" s="746"/>
      <c r="BK1" s="746"/>
      <c r="BL1" s="746"/>
      <c r="BM1" s="746"/>
      <c r="BN1" s="746"/>
      <c r="BO1" s="746"/>
      <c r="BP1" s="746"/>
      <c r="BQ1" s="746"/>
      <c r="BR1" s="746"/>
      <c r="BS1" s="746"/>
      <c r="BT1" s="746"/>
      <c r="BU1" s="746"/>
      <c r="BV1" s="746"/>
      <c r="BW1" s="746"/>
      <c r="BX1" s="746"/>
      <c r="BY1" s="746"/>
      <c r="BZ1" s="746"/>
      <c r="CA1" s="746"/>
      <c r="CB1" s="746"/>
      <c r="CC1" s="746"/>
      <c r="CD1" s="746"/>
      <c r="CE1" s="746"/>
      <c r="CF1" s="746"/>
      <c r="CG1" s="746"/>
      <c r="CH1" s="746"/>
      <c r="CI1" s="746"/>
      <c r="CJ1" s="746"/>
      <c r="CK1" s="746"/>
      <c r="CL1" s="746"/>
      <c r="CM1" s="746"/>
      <c r="CN1" s="746"/>
      <c r="CO1" s="746"/>
      <c r="CP1" s="746"/>
      <c r="CQ1" s="746"/>
      <c r="CR1" s="746"/>
      <c r="CS1" s="746"/>
      <c r="CT1" s="746"/>
      <c r="CU1" s="746"/>
      <c r="CV1" s="746"/>
      <c r="CW1" s="746"/>
      <c r="CX1" s="746"/>
      <c r="CY1" s="746"/>
      <c r="CZ1" s="746"/>
      <c r="DA1" s="746"/>
      <c r="DB1" s="746"/>
      <c r="DC1" s="746"/>
      <c r="DD1" s="746"/>
      <c r="DE1" s="746"/>
      <c r="DF1" s="746"/>
      <c r="DG1" s="746"/>
      <c r="DH1" s="746"/>
      <c r="DI1" s="746"/>
      <c r="DJ1" s="746"/>
      <c r="DK1" s="746"/>
      <c r="DL1" s="746"/>
      <c r="DM1" s="746"/>
      <c r="DN1" s="746"/>
      <c r="DO1" s="746"/>
      <c r="DP1" s="746"/>
      <c r="DQ1" s="746"/>
      <c r="DR1" s="746"/>
      <c r="DS1" s="746"/>
      <c r="DT1" s="746"/>
      <c r="DU1" s="746"/>
      <c r="DV1" s="746"/>
      <c r="DW1" s="746"/>
      <c r="DX1" s="746"/>
      <c r="DY1" s="746"/>
      <c r="DZ1" s="746"/>
      <c r="EA1" s="746"/>
      <c r="EB1" s="746"/>
      <c r="EC1" s="746"/>
      <c r="ED1" s="746"/>
      <c r="EE1" s="746"/>
      <c r="EF1" s="746"/>
      <c r="EG1" s="746"/>
      <c r="EH1" s="746"/>
      <c r="EI1" s="746"/>
      <c r="EJ1" s="746"/>
      <c r="EK1" s="746"/>
      <c r="EL1" s="746"/>
      <c r="EM1" s="746"/>
      <c r="EN1" s="746"/>
      <c r="EO1" s="746"/>
      <c r="EP1" s="746"/>
      <c r="EQ1" s="746"/>
      <c r="ER1" s="746"/>
      <c r="ES1" s="746"/>
      <c r="ET1" s="746"/>
      <c r="EU1" s="746"/>
      <c r="EV1" s="746"/>
      <c r="EW1" s="746"/>
      <c r="EX1" s="746"/>
      <c r="EY1" s="746"/>
      <c r="EZ1" s="746"/>
      <c r="FA1" s="746"/>
      <c r="FB1" s="746"/>
      <c r="FC1" s="746"/>
      <c r="FD1" s="746"/>
      <c r="FE1" s="746"/>
      <c r="FF1" s="746"/>
      <c r="FG1" s="746"/>
      <c r="FH1" s="746"/>
      <c r="FI1" s="746"/>
      <c r="FJ1" s="746"/>
      <c r="FK1" s="746"/>
      <c r="FL1" s="746"/>
      <c r="FM1" s="746"/>
      <c r="FN1" s="746"/>
      <c r="FO1" s="746"/>
      <c r="FP1" s="746"/>
      <c r="FQ1" s="746"/>
      <c r="FR1" s="746"/>
      <c r="FS1" s="746"/>
      <c r="FT1" s="746"/>
      <c r="FU1" s="746"/>
      <c r="FV1" s="746"/>
      <c r="FW1" s="746"/>
      <c r="FX1" s="746"/>
      <c r="FY1" s="746"/>
      <c r="FZ1" s="746"/>
      <c r="GA1" s="746"/>
      <c r="GB1" s="746"/>
      <c r="GC1" s="746"/>
      <c r="GD1" s="746"/>
      <c r="GE1" s="746"/>
      <c r="GF1" s="746"/>
      <c r="GG1" s="746"/>
      <c r="GH1" s="746"/>
      <c r="GI1" s="746"/>
      <c r="GJ1" s="746"/>
      <c r="GK1" s="746"/>
      <c r="GL1" s="746"/>
      <c r="GM1" s="746"/>
      <c r="GN1" s="746"/>
      <c r="GO1" s="746"/>
      <c r="GP1" s="746"/>
      <c r="GQ1" s="746"/>
      <c r="GR1" s="746"/>
      <c r="GS1" s="746"/>
      <c r="GT1" s="746"/>
      <c r="GU1" s="746"/>
      <c r="GV1" s="746"/>
      <c r="GW1" s="746"/>
      <c r="GX1" s="746"/>
      <c r="GY1" s="746"/>
      <c r="GZ1" s="746"/>
      <c r="HA1" s="746"/>
      <c r="HB1" s="746"/>
      <c r="HC1" s="746"/>
      <c r="HD1" s="746"/>
      <c r="HE1" s="746"/>
      <c r="HF1" s="746"/>
      <c r="HG1" s="746"/>
      <c r="HH1" s="746"/>
      <c r="HI1" s="746"/>
      <c r="HJ1" s="746"/>
      <c r="HK1" s="746"/>
      <c r="HL1" s="746"/>
      <c r="HM1" s="746"/>
      <c r="HN1" s="746"/>
      <c r="HO1" s="746"/>
      <c r="HP1" s="746"/>
      <c r="HQ1" s="746"/>
      <c r="HR1" s="746"/>
      <c r="HS1" s="746"/>
      <c r="HT1" s="746"/>
      <c r="HU1" s="746"/>
      <c r="HV1" s="746"/>
      <c r="HW1" s="746"/>
      <c r="HX1" s="746"/>
      <c r="HY1" s="746"/>
      <c r="HZ1" s="746"/>
      <c r="IA1" s="746"/>
      <c r="IB1" s="746"/>
      <c r="IC1" s="746"/>
      <c r="ID1" s="746"/>
      <c r="IE1" s="746"/>
      <c r="IF1" s="746"/>
      <c r="IG1" s="746"/>
      <c r="IH1" s="746"/>
      <c r="II1" s="746"/>
      <c r="IJ1" s="746"/>
      <c r="IK1" s="746"/>
      <c r="IL1" s="746"/>
      <c r="IM1" s="746"/>
      <c r="IN1" s="746"/>
      <c r="IO1" s="746"/>
      <c r="IP1" s="746"/>
      <c r="IQ1" s="746"/>
      <c r="IR1" s="746"/>
      <c r="IS1" s="746"/>
      <c r="IT1" s="746"/>
      <c r="IU1" s="746"/>
      <c r="IV1" s="746"/>
      <c r="IW1" s="746"/>
      <c r="IX1" s="746"/>
      <c r="IY1" s="746"/>
      <c r="IZ1" s="746"/>
      <c r="JA1" s="746"/>
      <c r="JB1" s="746"/>
      <c r="JC1" s="746"/>
      <c r="JD1" s="746"/>
      <c r="JE1" s="746"/>
      <c r="JF1" s="746"/>
      <c r="JG1" s="746"/>
      <c r="JH1" s="746"/>
      <c r="JI1" s="746"/>
      <c r="JJ1" s="746"/>
      <c r="JK1" s="746"/>
      <c r="JL1" s="746"/>
      <c r="JM1" s="746"/>
      <c r="JN1" s="746"/>
      <c r="JO1" s="746"/>
      <c r="JP1" s="746"/>
      <c r="JQ1" s="746"/>
      <c r="JR1" s="746"/>
      <c r="JS1" s="746"/>
      <c r="JT1" s="746"/>
      <c r="JU1" s="746"/>
      <c r="JV1" s="746"/>
      <c r="JW1" s="746"/>
      <c r="JX1" s="746"/>
      <c r="JY1" s="746"/>
      <c r="JZ1" s="746"/>
      <c r="KA1" s="746"/>
      <c r="KB1" s="746"/>
      <c r="KC1" s="746"/>
      <c r="KD1" s="746"/>
      <c r="KE1" s="746"/>
      <c r="KF1" s="746"/>
      <c r="KG1" s="746"/>
      <c r="KH1" s="746"/>
      <c r="KI1" s="746"/>
      <c r="KJ1" s="746"/>
      <c r="KK1" s="746"/>
      <c r="KL1" s="746"/>
      <c r="KM1" s="746"/>
      <c r="KN1" s="746"/>
      <c r="KO1" s="746"/>
      <c r="KP1" s="746"/>
      <c r="KQ1" s="746"/>
      <c r="KR1" s="746"/>
      <c r="KS1" s="746"/>
      <c r="KT1" s="746"/>
      <c r="KU1" s="746"/>
      <c r="KV1" s="746"/>
      <c r="KW1" s="746"/>
      <c r="KX1" s="746"/>
      <c r="KY1" s="746"/>
      <c r="KZ1" s="746"/>
      <c r="LA1" s="746"/>
      <c r="LB1" s="746"/>
      <c r="LC1" s="746"/>
      <c r="LD1" s="746"/>
      <c r="LE1" s="746"/>
      <c r="LF1" s="746"/>
      <c r="LG1" s="746"/>
      <c r="LH1" s="746"/>
      <c r="LI1" s="746"/>
      <c r="LJ1" s="746"/>
      <c r="LK1" s="746"/>
      <c r="LL1" s="746"/>
      <c r="LM1" s="746"/>
      <c r="LN1" s="746"/>
      <c r="LO1" s="746"/>
      <c r="LP1" s="746"/>
      <c r="LQ1" s="746"/>
      <c r="LR1" s="746"/>
      <c r="LS1" s="746"/>
      <c r="LT1" s="746"/>
      <c r="LU1" s="746"/>
      <c r="LV1" s="746"/>
      <c r="LW1" s="746"/>
      <c r="LX1" s="746"/>
      <c r="LY1" s="746"/>
      <c r="LZ1" s="746"/>
      <c r="MA1" s="746"/>
      <c r="MB1" s="746"/>
      <c r="MC1" s="746"/>
      <c r="MD1" s="746"/>
      <c r="ME1" s="746"/>
      <c r="MF1" s="746"/>
      <c r="MG1" s="746"/>
      <c r="MH1" s="746"/>
      <c r="MI1" s="746"/>
      <c r="MJ1" s="746"/>
      <c r="MK1" s="746"/>
      <c r="ML1" s="746"/>
      <c r="MM1" s="746"/>
      <c r="MN1" s="746"/>
      <c r="MO1" s="746"/>
      <c r="MP1" s="746"/>
      <c r="MQ1" s="746"/>
      <c r="MR1" s="746"/>
      <c r="MS1" s="746"/>
      <c r="MT1" s="746"/>
      <c r="MU1" s="746"/>
      <c r="MV1" s="746"/>
      <c r="MW1" s="746"/>
      <c r="MX1" s="746"/>
      <c r="MY1" s="746"/>
      <c r="MZ1" s="746"/>
      <c r="NA1" s="746"/>
      <c r="NB1" s="746"/>
      <c r="NC1" s="746"/>
      <c r="ND1" s="746"/>
      <c r="NE1" s="746"/>
      <c r="NF1" s="746"/>
      <c r="NG1" s="746"/>
      <c r="NH1" s="746"/>
      <c r="NI1" s="746"/>
      <c r="NJ1" s="746"/>
      <c r="NK1" s="746"/>
      <c r="NL1" s="746"/>
      <c r="NM1" s="746"/>
      <c r="NN1" s="746"/>
      <c r="NO1" s="746"/>
      <c r="NP1" s="746"/>
      <c r="NQ1" s="746"/>
      <c r="NR1" s="746"/>
      <c r="NS1" s="746"/>
      <c r="NT1" s="746"/>
      <c r="NU1" s="746"/>
      <c r="NV1" s="746"/>
      <c r="NW1" s="746"/>
      <c r="NX1" s="746"/>
      <c r="NY1" s="746"/>
      <c r="NZ1" s="746"/>
      <c r="OA1" s="746"/>
      <c r="OB1" s="746"/>
      <c r="OC1" s="746"/>
      <c r="OD1" s="746"/>
      <c r="OE1" s="746"/>
      <c r="OF1" s="746"/>
      <c r="OG1" s="746"/>
      <c r="OH1" s="746"/>
      <c r="OI1" s="746"/>
      <c r="OJ1" s="746"/>
      <c r="OK1" s="746"/>
      <c r="OL1" s="746"/>
      <c r="OM1" s="746"/>
      <c r="ON1" s="746"/>
      <c r="OO1" s="746"/>
      <c r="OP1" s="746"/>
      <c r="OQ1" s="746"/>
      <c r="OR1" s="746"/>
      <c r="OS1" s="746"/>
      <c r="OT1" s="746"/>
      <c r="OU1" s="746"/>
      <c r="OV1" s="746"/>
      <c r="OW1" s="746"/>
      <c r="OX1" s="746"/>
      <c r="OY1" s="746"/>
      <c r="OZ1" s="746"/>
      <c r="PA1" s="746"/>
      <c r="PB1" s="746"/>
      <c r="PC1" s="746"/>
      <c r="PD1" s="746"/>
      <c r="PE1" s="746"/>
      <c r="PF1" s="746"/>
      <c r="PG1" s="746"/>
      <c r="PH1" s="746"/>
      <c r="PI1" s="746"/>
      <c r="PJ1" s="746"/>
      <c r="PK1" s="746"/>
      <c r="PL1" s="746"/>
      <c r="PM1" s="746"/>
      <c r="PN1" s="746"/>
      <c r="PO1" s="746"/>
      <c r="PP1" s="746"/>
      <c r="PQ1" s="746"/>
      <c r="PR1" s="746"/>
      <c r="PS1" s="746"/>
      <c r="PT1" s="746"/>
      <c r="PU1" s="746"/>
      <c r="PV1" s="746"/>
      <c r="PW1" s="746"/>
      <c r="PX1" s="746"/>
      <c r="PY1" s="746"/>
      <c r="PZ1" s="746"/>
      <c r="QA1" s="746"/>
      <c r="QB1" s="746"/>
      <c r="QC1" s="746"/>
      <c r="QD1" s="746"/>
      <c r="QE1" s="746"/>
      <c r="QF1" s="746"/>
      <c r="QG1" s="746"/>
      <c r="QH1" s="746"/>
      <c r="QI1" s="746"/>
      <c r="QJ1" s="746"/>
      <c r="QK1" s="746"/>
      <c r="QL1" s="746"/>
      <c r="QM1" s="746"/>
      <c r="QN1" s="746"/>
      <c r="QO1" s="746"/>
      <c r="QP1" s="746"/>
      <c r="QQ1" s="746"/>
      <c r="QR1" s="746"/>
      <c r="QS1" s="746"/>
      <c r="QT1" s="746"/>
      <c r="QU1" s="746"/>
      <c r="QV1" s="746"/>
      <c r="QW1" s="746"/>
      <c r="QX1" s="746"/>
      <c r="QY1" s="746"/>
      <c r="QZ1" s="746"/>
      <c r="RA1" s="746"/>
      <c r="RB1" s="746"/>
      <c r="RC1" s="746"/>
      <c r="RD1" s="746"/>
      <c r="RE1" s="746"/>
      <c r="RF1" s="746"/>
      <c r="RG1" s="746"/>
      <c r="RH1" s="746"/>
      <c r="RI1" s="746"/>
      <c r="RJ1" s="746"/>
      <c r="RK1" s="746"/>
      <c r="RL1" s="746"/>
      <c r="RM1" s="746"/>
      <c r="RN1" s="746"/>
      <c r="RO1" s="746"/>
      <c r="RP1" s="746"/>
      <c r="RQ1" s="746"/>
      <c r="RR1" s="746"/>
      <c r="RS1" s="746"/>
      <c r="RT1" s="746"/>
      <c r="RU1" s="746"/>
      <c r="RV1" s="746"/>
      <c r="RW1" s="746"/>
      <c r="RX1" s="746"/>
      <c r="RY1" s="746"/>
      <c r="RZ1" s="746"/>
      <c r="SA1" s="746"/>
      <c r="SB1" s="746"/>
      <c r="SC1" s="746"/>
      <c r="SD1" s="746"/>
      <c r="SE1" s="746"/>
      <c r="SF1" s="746"/>
      <c r="SG1" s="746"/>
      <c r="SH1" s="746"/>
      <c r="SI1" s="746"/>
      <c r="SJ1" s="746"/>
      <c r="SK1" s="746"/>
      <c r="SL1" s="746"/>
      <c r="SM1" s="746"/>
      <c r="SN1" s="746"/>
      <c r="SO1" s="746"/>
      <c r="SP1" s="746"/>
      <c r="SQ1" s="746"/>
      <c r="SR1" s="746"/>
      <c r="SS1" s="746"/>
      <c r="ST1" s="746"/>
      <c r="SU1" s="746"/>
      <c r="SV1" s="746"/>
      <c r="SW1" s="746"/>
      <c r="SX1" s="746"/>
      <c r="SY1" s="746"/>
      <c r="SZ1" s="746"/>
      <c r="TA1" s="746"/>
      <c r="TB1" s="746"/>
      <c r="TC1" s="746"/>
      <c r="TD1" s="746"/>
      <c r="TE1" s="746"/>
      <c r="TF1" s="746"/>
      <c r="TG1" s="746"/>
      <c r="TH1" s="746"/>
      <c r="TI1" s="746"/>
      <c r="TJ1" s="746"/>
      <c r="TK1" s="746"/>
      <c r="TL1" s="746"/>
      <c r="TM1" s="746"/>
      <c r="TN1" s="746"/>
      <c r="TO1" s="746"/>
      <c r="TP1" s="746"/>
      <c r="TQ1" s="746"/>
      <c r="TR1" s="746"/>
      <c r="TS1" s="746"/>
      <c r="TT1" s="746"/>
      <c r="TU1" s="746"/>
      <c r="TV1" s="746"/>
      <c r="TW1" s="746"/>
      <c r="TX1" s="746"/>
      <c r="TY1" s="746"/>
      <c r="TZ1" s="746"/>
      <c r="UA1" s="746"/>
      <c r="UB1" s="746"/>
      <c r="UC1" s="746"/>
      <c r="UD1" s="746"/>
      <c r="UE1" s="746"/>
      <c r="UF1" s="746"/>
      <c r="UG1" s="746"/>
      <c r="UH1" s="746"/>
      <c r="UI1" s="746"/>
      <c r="UJ1" s="746"/>
      <c r="UK1" s="746"/>
      <c r="UL1" s="746"/>
      <c r="UM1" s="746"/>
      <c r="UN1" s="746"/>
      <c r="UO1" s="746"/>
      <c r="UP1" s="746"/>
      <c r="UQ1" s="746"/>
      <c r="UR1" s="746"/>
      <c r="US1" s="746"/>
      <c r="UT1" s="746"/>
      <c r="UU1" s="746"/>
      <c r="UV1" s="746"/>
      <c r="UW1" s="746"/>
      <c r="UX1" s="746"/>
      <c r="UY1" s="746"/>
      <c r="UZ1" s="746"/>
      <c r="VA1" s="746"/>
      <c r="VB1" s="746"/>
      <c r="VC1" s="746"/>
      <c r="VD1" s="746"/>
      <c r="VE1" s="746"/>
      <c r="VF1" s="746"/>
      <c r="VG1" s="746"/>
      <c r="VH1" s="746"/>
      <c r="VI1" s="746"/>
      <c r="VJ1" s="746"/>
      <c r="VK1" s="746"/>
      <c r="VL1" s="746"/>
      <c r="VM1" s="746"/>
      <c r="VN1" s="746"/>
      <c r="VO1" s="746"/>
      <c r="VP1" s="746"/>
      <c r="VQ1" s="746"/>
      <c r="VR1" s="746"/>
      <c r="VS1" s="746"/>
      <c r="VT1" s="746"/>
      <c r="VU1" s="746"/>
      <c r="VV1" s="746"/>
      <c r="VW1" s="746"/>
      <c r="VX1" s="746"/>
      <c r="VY1" s="746"/>
      <c r="VZ1" s="746"/>
      <c r="WA1" s="746"/>
      <c r="WB1" s="746"/>
      <c r="WC1" s="746"/>
      <c r="WD1" s="746"/>
      <c r="WE1" s="746"/>
      <c r="WF1" s="746"/>
      <c r="WG1" s="746"/>
      <c r="WH1" s="746"/>
      <c r="WI1" s="746"/>
      <c r="WJ1" s="746"/>
      <c r="WK1" s="746"/>
      <c r="WL1" s="746"/>
      <c r="WM1" s="746"/>
      <c r="WN1" s="746"/>
      <c r="WO1" s="746"/>
      <c r="WP1" s="746"/>
      <c r="WQ1" s="746"/>
      <c r="WR1" s="746"/>
      <c r="WS1" s="746"/>
      <c r="WT1" s="746"/>
      <c r="WU1" s="746"/>
      <c r="WV1" s="746"/>
      <c r="WW1" s="746"/>
      <c r="WX1" s="746"/>
      <c r="WY1" s="746"/>
      <c r="WZ1" s="746"/>
      <c r="XA1" s="746"/>
      <c r="XB1" s="746"/>
      <c r="XC1" s="746"/>
      <c r="XD1" s="746"/>
      <c r="XE1" s="746"/>
      <c r="XF1" s="746"/>
      <c r="XG1" s="746"/>
      <c r="XH1" s="746"/>
      <c r="XI1" s="746"/>
      <c r="XJ1" s="746"/>
      <c r="XK1" s="746"/>
      <c r="XL1" s="746"/>
      <c r="XM1" s="746"/>
      <c r="XN1" s="746"/>
      <c r="XO1" s="746"/>
      <c r="XP1" s="746"/>
      <c r="XQ1" s="746"/>
      <c r="XR1" s="746"/>
      <c r="XS1" s="746"/>
      <c r="XT1" s="746"/>
      <c r="XU1" s="746"/>
      <c r="XV1" s="746"/>
      <c r="XW1" s="746"/>
      <c r="XX1" s="746"/>
      <c r="XY1" s="746"/>
      <c r="XZ1" s="746"/>
      <c r="YA1" s="746"/>
      <c r="YB1" s="746"/>
      <c r="YC1" s="746"/>
      <c r="YD1" s="746"/>
      <c r="YE1" s="746"/>
      <c r="YF1" s="746"/>
      <c r="YG1" s="746"/>
      <c r="YH1" s="746"/>
      <c r="YI1" s="746"/>
      <c r="YJ1" s="746"/>
      <c r="YK1" s="746"/>
      <c r="YL1" s="746"/>
      <c r="YM1" s="746"/>
      <c r="YN1" s="746"/>
      <c r="YO1" s="746"/>
      <c r="YP1" s="746"/>
      <c r="YQ1" s="746"/>
      <c r="YR1" s="746"/>
      <c r="YS1" s="746"/>
      <c r="YT1" s="746"/>
      <c r="YU1" s="746"/>
      <c r="YV1" s="746"/>
      <c r="YW1" s="746"/>
      <c r="YX1" s="746"/>
      <c r="YY1" s="746"/>
      <c r="YZ1" s="746"/>
      <c r="ZA1" s="746"/>
      <c r="ZB1" s="746"/>
      <c r="ZC1" s="746"/>
      <c r="ZD1" s="746"/>
      <c r="ZE1" s="746"/>
      <c r="ZF1" s="746"/>
      <c r="ZG1" s="746"/>
      <c r="ZH1" s="746"/>
      <c r="ZI1" s="746"/>
      <c r="ZJ1" s="746"/>
      <c r="ZK1" s="746"/>
      <c r="ZL1" s="746"/>
      <c r="ZM1" s="746"/>
      <c r="ZN1" s="746"/>
      <c r="ZO1" s="746"/>
      <c r="ZP1" s="746"/>
      <c r="ZQ1" s="746"/>
      <c r="ZR1" s="746"/>
      <c r="ZS1" s="746"/>
      <c r="ZT1" s="746"/>
      <c r="ZU1" s="746"/>
      <c r="ZV1" s="746"/>
      <c r="ZW1" s="746"/>
      <c r="ZX1" s="746"/>
      <c r="ZY1" s="746"/>
      <c r="ZZ1" s="746"/>
      <c r="AAA1" s="746"/>
      <c r="AAB1" s="746"/>
      <c r="AAC1" s="746"/>
      <c r="AAD1" s="746"/>
      <c r="AAE1" s="746"/>
      <c r="AAF1" s="746"/>
      <c r="AAG1" s="746"/>
      <c r="AAH1" s="746"/>
      <c r="AAI1" s="746"/>
      <c r="AAJ1" s="746"/>
      <c r="AAK1" s="746"/>
      <c r="AAL1" s="746"/>
      <c r="AAM1" s="746"/>
      <c r="AAN1" s="746"/>
      <c r="AAO1" s="746"/>
      <c r="AAP1" s="746"/>
      <c r="AAQ1" s="746"/>
      <c r="AAR1" s="746"/>
      <c r="AAS1" s="746"/>
      <c r="AAT1" s="746"/>
      <c r="AAU1" s="746"/>
      <c r="AAV1" s="746"/>
      <c r="AAW1" s="746"/>
      <c r="AAX1" s="746"/>
      <c r="AAY1" s="746"/>
      <c r="AAZ1" s="746"/>
      <c r="ABA1" s="746"/>
      <c r="ABB1" s="746"/>
      <c r="ABC1" s="746"/>
      <c r="ABD1" s="746"/>
      <c r="ABE1" s="746"/>
      <c r="ABF1" s="746"/>
      <c r="ABG1" s="746"/>
      <c r="ABH1" s="746"/>
      <c r="ABI1" s="746"/>
      <c r="ABJ1" s="746"/>
      <c r="ABK1" s="746"/>
      <c r="ABL1" s="746"/>
      <c r="ABM1" s="746"/>
      <c r="ABN1" s="746"/>
      <c r="ABO1" s="746"/>
      <c r="ABP1" s="746"/>
      <c r="ABQ1" s="746"/>
      <c r="ABR1" s="746"/>
      <c r="ABS1" s="746"/>
      <c r="ABT1" s="746"/>
      <c r="ABU1" s="746"/>
      <c r="ABV1" s="746"/>
      <c r="ABW1" s="746"/>
      <c r="ABX1" s="746"/>
      <c r="ABY1" s="746"/>
      <c r="ABZ1" s="746"/>
      <c r="ACA1" s="746"/>
      <c r="ACB1" s="746"/>
      <c r="ACC1" s="746"/>
      <c r="ACD1" s="746"/>
      <c r="ACE1" s="746"/>
      <c r="ACF1" s="746"/>
      <c r="ACG1" s="746"/>
      <c r="ACH1" s="746"/>
      <c r="ACI1" s="746"/>
      <c r="ACJ1" s="746"/>
      <c r="ACK1" s="746"/>
      <c r="ACL1" s="746"/>
      <c r="ACM1" s="746"/>
      <c r="ACN1" s="746"/>
      <c r="ACO1" s="746"/>
      <c r="ACP1" s="746"/>
      <c r="ACQ1" s="746"/>
      <c r="ACR1" s="746"/>
      <c r="ACS1" s="746"/>
      <c r="ACT1" s="746"/>
      <c r="ACU1" s="746"/>
      <c r="ACV1" s="746"/>
      <c r="ACW1" s="746"/>
      <c r="ACX1" s="746"/>
      <c r="ACY1" s="746"/>
      <c r="ACZ1" s="746"/>
      <c r="ADA1" s="746"/>
      <c r="ADB1" s="746"/>
      <c r="ADC1" s="746"/>
      <c r="ADD1" s="746"/>
      <c r="ADE1" s="746"/>
      <c r="ADF1" s="746"/>
      <c r="ADG1" s="746"/>
      <c r="ADH1" s="746"/>
      <c r="ADI1" s="746"/>
      <c r="ADJ1" s="746"/>
      <c r="ADK1" s="746"/>
      <c r="ADL1" s="746"/>
      <c r="ADM1" s="746"/>
      <c r="ADN1" s="746"/>
      <c r="ADO1" s="746"/>
      <c r="ADP1" s="746"/>
      <c r="ADQ1" s="746"/>
      <c r="ADR1" s="746"/>
      <c r="ADS1" s="746"/>
      <c r="ADT1" s="746"/>
      <c r="ADU1" s="746"/>
      <c r="ADV1" s="746"/>
      <c r="ADW1" s="746"/>
      <c r="ADX1" s="746"/>
      <c r="ADY1" s="746"/>
      <c r="ADZ1" s="746"/>
      <c r="AEA1" s="746"/>
      <c r="AEB1" s="746"/>
      <c r="AEC1" s="746"/>
      <c r="AED1" s="746"/>
      <c r="AEE1" s="746"/>
      <c r="AEF1" s="746"/>
      <c r="AEG1" s="746"/>
      <c r="AEH1" s="746"/>
      <c r="AEI1" s="746"/>
      <c r="AEJ1" s="746"/>
      <c r="AEK1" s="746"/>
      <c r="AEL1" s="746"/>
      <c r="AEM1" s="746"/>
      <c r="AEN1" s="746"/>
      <c r="AEO1" s="746"/>
      <c r="AEP1" s="746"/>
      <c r="AEQ1" s="746"/>
      <c r="AER1" s="746"/>
      <c r="AES1" s="746"/>
      <c r="AET1" s="746"/>
      <c r="AEU1" s="746"/>
      <c r="AEV1" s="746"/>
      <c r="AEW1" s="746"/>
      <c r="AEX1" s="746"/>
      <c r="AEY1" s="746"/>
      <c r="AEZ1" s="746"/>
      <c r="AFA1" s="746"/>
      <c r="AFB1" s="746"/>
      <c r="AFC1" s="746"/>
      <c r="AFD1" s="746"/>
      <c r="AFE1" s="746"/>
      <c r="AFF1" s="746"/>
      <c r="AFG1" s="746"/>
      <c r="AFH1" s="746"/>
      <c r="AFI1" s="746"/>
      <c r="AFJ1" s="746"/>
      <c r="AFK1" s="746"/>
      <c r="AFL1" s="746"/>
      <c r="AFM1" s="746"/>
      <c r="AFN1" s="746"/>
      <c r="AFO1" s="746"/>
      <c r="AFP1" s="746"/>
      <c r="AFQ1" s="746"/>
      <c r="AFR1" s="746"/>
      <c r="AFS1" s="746"/>
      <c r="AFT1" s="746"/>
      <c r="AFU1" s="746"/>
      <c r="AFV1" s="746"/>
      <c r="AFW1" s="746"/>
      <c r="AFX1" s="746"/>
      <c r="AFY1" s="746"/>
      <c r="AFZ1" s="746"/>
      <c r="AGA1" s="746"/>
      <c r="AGB1" s="746"/>
      <c r="AGC1" s="746"/>
      <c r="AGD1" s="746"/>
      <c r="AGE1" s="746"/>
      <c r="AGF1" s="746"/>
      <c r="AGG1" s="746"/>
      <c r="AGH1" s="746"/>
      <c r="AGI1" s="746"/>
      <c r="AGJ1" s="746"/>
      <c r="AGK1" s="746"/>
      <c r="AGL1" s="746"/>
      <c r="AGM1" s="746"/>
      <c r="AGN1" s="746"/>
      <c r="AGO1" s="746"/>
      <c r="AGP1" s="746"/>
      <c r="AGQ1" s="746"/>
      <c r="AGR1" s="746"/>
      <c r="AGS1" s="746"/>
      <c r="AGT1" s="746"/>
      <c r="AGU1" s="746"/>
      <c r="AGV1" s="746"/>
      <c r="AGW1" s="746"/>
      <c r="AGX1" s="746"/>
      <c r="AGY1" s="746"/>
      <c r="AGZ1" s="746"/>
      <c r="AHA1" s="746"/>
      <c r="AHB1" s="746"/>
      <c r="AHC1" s="746"/>
      <c r="AHD1" s="746"/>
      <c r="AHE1" s="746"/>
      <c r="AHF1" s="746"/>
      <c r="AHG1" s="746"/>
      <c r="AHH1" s="746"/>
      <c r="AHI1" s="746"/>
      <c r="AHJ1" s="746"/>
      <c r="AHK1" s="746"/>
      <c r="AHL1" s="746"/>
      <c r="AHM1" s="746"/>
      <c r="AHN1" s="746"/>
      <c r="AHO1" s="746"/>
      <c r="AHP1" s="746"/>
      <c r="AHQ1" s="746"/>
      <c r="AHR1" s="746"/>
      <c r="AHS1" s="746"/>
      <c r="AHT1" s="746"/>
      <c r="AHU1" s="746"/>
      <c r="AHV1" s="746"/>
      <c r="AHW1" s="746"/>
      <c r="AHX1" s="746"/>
      <c r="AHY1" s="746"/>
      <c r="AHZ1" s="746"/>
      <c r="AIA1" s="746"/>
      <c r="AIB1" s="746"/>
      <c r="AIC1" s="746"/>
      <c r="AID1" s="746"/>
      <c r="AIE1" s="746"/>
      <c r="AIF1" s="746"/>
      <c r="AIG1" s="746"/>
      <c r="AIH1" s="746"/>
      <c r="AII1" s="746"/>
      <c r="AIJ1" s="746"/>
      <c r="AIK1" s="746"/>
      <c r="AIL1" s="746"/>
      <c r="AIM1" s="746"/>
      <c r="AIN1" s="746"/>
      <c r="AIO1" s="746"/>
      <c r="AIP1" s="746"/>
      <c r="AIQ1" s="746"/>
      <c r="AIR1" s="746"/>
      <c r="AIS1" s="746"/>
      <c r="AIT1" s="746"/>
      <c r="AIU1" s="746"/>
      <c r="AIV1" s="746"/>
      <c r="AIW1" s="746"/>
      <c r="AIX1" s="746"/>
      <c r="AIY1" s="746"/>
      <c r="AIZ1" s="746"/>
      <c r="AJA1" s="746"/>
      <c r="AJB1" s="746"/>
      <c r="AJC1" s="746"/>
      <c r="AJD1" s="746"/>
      <c r="AJE1" s="746"/>
      <c r="AJF1" s="746"/>
      <c r="AJG1" s="746"/>
      <c r="AJH1" s="746"/>
      <c r="AJI1" s="746"/>
      <c r="AJJ1" s="746"/>
      <c r="AJK1" s="746"/>
      <c r="AJL1" s="746"/>
      <c r="AJM1" s="746"/>
      <c r="AJN1" s="746"/>
      <c r="AJO1" s="746"/>
      <c r="AJP1" s="746"/>
      <c r="AJQ1" s="746"/>
      <c r="AJR1" s="746"/>
      <c r="AJS1" s="746"/>
      <c r="AJT1" s="746"/>
      <c r="AJU1" s="746"/>
      <c r="AJV1" s="746"/>
      <c r="AJW1" s="746"/>
      <c r="AJX1" s="746"/>
      <c r="AJY1" s="746"/>
      <c r="AJZ1" s="746"/>
      <c r="AKA1" s="746"/>
      <c r="AKB1" s="746"/>
      <c r="AKC1" s="746"/>
      <c r="AKD1" s="746"/>
      <c r="AKE1" s="746"/>
      <c r="AKF1" s="746"/>
      <c r="AKG1" s="746"/>
      <c r="AKH1" s="746"/>
      <c r="AKI1" s="746"/>
      <c r="AKJ1" s="746"/>
      <c r="AKK1" s="746"/>
      <c r="AKL1" s="746"/>
      <c r="AKM1" s="746"/>
      <c r="AKN1" s="746"/>
      <c r="AKO1" s="746"/>
      <c r="AKP1" s="746"/>
      <c r="AKQ1" s="746"/>
      <c r="AKR1" s="746"/>
      <c r="AKS1" s="746"/>
      <c r="AKT1" s="746"/>
      <c r="AKU1" s="746"/>
      <c r="AKV1" s="746"/>
      <c r="AKW1" s="746"/>
      <c r="AKX1" s="746"/>
      <c r="AKY1" s="746"/>
      <c r="AKZ1" s="746"/>
      <c r="ALA1" s="746"/>
      <c r="ALB1" s="746"/>
      <c r="ALC1" s="746"/>
      <c r="ALD1" s="746"/>
      <c r="ALE1" s="746"/>
      <c r="ALF1" s="746"/>
      <c r="ALG1" s="746"/>
      <c r="ALH1" s="746"/>
      <c r="ALI1" s="746"/>
      <c r="ALJ1" s="746"/>
      <c r="ALK1" s="746"/>
      <c r="ALL1" s="746"/>
      <c r="ALM1" s="746"/>
      <c r="ALN1" s="746"/>
      <c r="ALO1" s="746"/>
      <c r="ALP1" s="746"/>
      <c r="ALQ1" s="746"/>
      <c r="ALR1" s="746"/>
      <c r="ALS1" s="746"/>
      <c r="ALT1" s="746"/>
      <c r="ALU1" s="746"/>
      <c r="ALV1" s="746"/>
      <c r="ALW1" s="746"/>
      <c r="ALX1" s="746"/>
      <c r="ALY1" s="746"/>
      <c r="ALZ1" s="746"/>
      <c r="AMA1" s="746"/>
      <c r="AMB1" s="746"/>
      <c r="AMC1" s="746"/>
      <c r="AMD1" s="746"/>
      <c r="AME1" s="746"/>
      <c r="AMF1" s="746"/>
      <c r="AMG1" s="746"/>
      <c r="AMH1" s="746"/>
      <c r="AMI1" s="746"/>
      <c r="AMJ1" s="746"/>
      <c r="AMK1" s="746"/>
      <c r="AML1" s="746"/>
      <c r="AMM1" s="746"/>
      <c r="AMN1" s="746"/>
      <c r="AMO1" s="746"/>
      <c r="AMP1" s="746"/>
      <c r="AMQ1" s="746"/>
      <c r="AMR1" s="746"/>
      <c r="AMS1" s="746"/>
      <c r="AMT1" s="746"/>
      <c r="AMU1" s="746"/>
      <c r="AMV1" s="746"/>
      <c r="AMW1" s="746"/>
      <c r="AMX1" s="746"/>
      <c r="AMY1" s="746"/>
      <c r="AMZ1" s="746"/>
      <c r="ANA1" s="746"/>
      <c r="ANB1" s="746"/>
      <c r="ANC1" s="746"/>
      <c r="AND1" s="746"/>
      <c r="ANE1" s="746"/>
      <c r="ANF1" s="746"/>
      <c r="ANG1" s="746"/>
      <c r="ANH1" s="746"/>
      <c r="ANI1" s="746"/>
      <c r="ANJ1" s="746"/>
      <c r="ANK1" s="746"/>
      <c r="ANL1" s="746"/>
      <c r="ANM1" s="746"/>
      <c r="ANN1" s="746"/>
      <c r="ANO1" s="746"/>
      <c r="ANP1" s="746"/>
      <c r="ANQ1" s="746"/>
      <c r="ANR1" s="746"/>
      <c r="ANS1" s="746"/>
      <c r="ANT1" s="746"/>
      <c r="ANU1" s="746"/>
      <c r="ANV1" s="746"/>
      <c r="ANW1" s="746"/>
      <c r="ANX1" s="746"/>
      <c r="ANY1" s="746"/>
      <c r="ANZ1" s="746"/>
      <c r="AOA1" s="746"/>
      <c r="AOB1" s="746"/>
      <c r="AOC1" s="746"/>
      <c r="AOD1" s="746"/>
      <c r="AOE1" s="746"/>
      <c r="AOF1" s="746"/>
      <c r="AOG1" s="746"/>
      <c r="AOH1" s="746"/>
      <c r="AOI1" s="746"/>
      <c r="AOJ1" s="746"/>
      <c r="AOK1" s="746"/>
      <c r="AOL1" s="746"/>
      <c r="AOM1" s="746"/>
      <c r="AON1" s="746"/>
      <c r="AOO1" s="746"/>
      <c r="AOP1" s="746"/>
      <c r="AOQ1" s="746"/>
      <c r="AOR1" s="746"/>
      <c r="AOS1" s="746"/>
      <c r="AOT1" s="746"/>
      <c r="AOU1" s="746"/>
      <c r="AOV1" s="746"/>
      <c r="AOW1" s="746"/>
      <c r="AOX1" s="746"/>
      <c r="AOY1" s="746"/>
      <c r="AOZ1" s="746"/>
      <c r="APA1" s="746"/>
      <c r="APB1" s="746"/>
      <c r="APC1" s="746"/>
      <c r="APD1" s="746"/>
      <c r="APE1" s="746"/>
      <c r="APF1" s="746"/>
      <c r="APG1" s="746"/>
      <c r="APH1" s="746"/>
      <c r="API1" s="746"/>
      <c r="APJ1" s="746"/>
      <c r="APK1" s="746"/>
      <c r="APL1" s="746"/>
      <c r="APM1" s="746"/>
      <c r="APN1" s="746"/>
      <c r="APO1" s="746"/>
      <c r="APP1" s="746"/>
      <c r="APQ1" s="746"/>
      <c r="APR1" s="746"/>
      <c r="APS1" s="746"/>
      <c r="APT1" s="746"/>
      <c r="APU1" s="746"/>
      <c r="APV1" s="746"/>
      <c r="APW1" s="746"/>
      <c r="APX1" s="746"/>
      <c r="APY1" s="746"/>
      <c r="APZ1" s="746"/>
      <c r="AQA1" s="746"/>
      <c r="AQB1" s="746"/>
      <c r="AQC1" s="746"/>
      <c r="AQD1" s="746"/>
      <c r="AQE1" s="746"/>
      <c r="AQF1" s="746"/>
      <c r="AQG1" s="746"/>
      <c r="AQH1" s="746"/>
      <c r="AQI1" s="746"/>
      <c r="AQJ1" s="746"/>
      <c r="AQK1" s="746"/>
      <c r="AQL1" s="746"/>
      <c r="AQM1" s="746"/>
      <c r="AQN1" s="746"/>
      <c r="AQO1" s="746"/>
      <c r="AQP1" s="746"/>
      <c r="AQQ1" s="746"/>
      <c r="AQR1" s="746"/>
      <c r="AQS1" s="746"/>
      <c r="AQT1" s="746"/>
      <c r="AQU1" s="746"/>
      <c r="AQV1" s="746"/>
      <c r="AQW1" s="746"/>
      <c r="AQX1" s="746"/>
      <c r="AQY1" s="746"/>
      <c r="AQZ1" s="746"/>
      <c r="ARA1" s="746"/>
      <c r="ARB1" s="746"/>
      <c r="ARC1" s="746"/>
      <c r="ARD1" s="746"/>
      <c r="ARE1" s="746"/>
      <c r="ARF1" s="746"/>
      <c r="ARG1" s="746"/>
      <c r="ARH1" s="746"/>
      <c r="ARI1" s="746"/>
      <c r="ARJ1" s="746"/>
      <c r="ARK1" s="746"/>
      <c r="ARL1" s="746"/>
      <c r="ARM1" s="746"/>
      <c r="ARN1" s="746"/>
      <c r="ARO1" s="746"/>
      <c r="ARP1" s="746"/>
      <c r="ARQ1" s="746"/>
      <c r="ARR1" s="746"/>
      <c r="ARS1" s="746"/>
      <c r="ART1" s="746"/>
      <c r="ARU1" s="746"/>
      <c r="ARV1" s="746"/>
      <c r="ARW1" s="746"/>
      <c r="ARX1" s="746"/>
      <c r="ARY1" s="746"/>
      <c r="ARZ1" s="746"/>
      <c r="ASA1" s="746"/>
      <c r="ASB1" s="746"/>
      <c r="ASC1" s="746"/>
      <c r="ASD1" s="746"/>
      <c r="ASE1" s="746"/>
      <c r="ASF1" s="746"/>
      <c r="ASG1" s="746"/>
      <c r="ASH1" s="746"/>
      <c r="ASI1" s="746"/>
      <c r="ASJ1" s="746"/>
      <c r="ASK1" s="746"/>
      <c r="ASL1" s="746"/>
      <c r="ASM1" s="746"/>
      <c r="ASN1" s="746"/>
      <c r="ASO1" s="746"/>
      <c r="ASP1" s="746"/>
      <c r="ASQ1" s="746"/>
      <c r="ASR1" s="746"/>
      <c r="ASS1" s="746"/>
      <c r="AST1" s="746"/>
      <c r="ASU1" s="746"/>
      <c r="ASV1" s="746"/>
      <c r="ASW1" s="746"/>
      <c r="ASX1" s="746"/>
      <c r="ASY1" s="746"/>
      <c r="ASZ1" s="746"/>
      <c r="ATA1" s="746"/>
      <c r="ATB1" s="746"/>
      <c r="ATC1" s="746"/>
      <c r="ATD1" s="746"/>
      <c r="ATE1" s="746"/>
      <c r="ATF1" s="746"/>
      <c r="ATG1" s="746"/>
      <c r="ATH1" s="746"/>
      <c r="ATI1" s="746"/>
      <c r="ATJ1" s="746"/>
      <c r="ATK1" s="746"/>
      <c r="ATL1" s="746"/>
      <c r="ATM1" s="746"/>
      <c r="ATN1" s="746"/>
      <c r="ATO1" s="746"/>
      <c r="ATP1" s="746"/>
      <c r="ATQ1" s="746"/>
      <c r="ATR1" s="746"/>
      <c r="ATS1" s="746"/>
      <c r="ATT1" s="746"/>
      <c r="ATU1" s="746"/>
      <c r="ATV1" s="746"/>
      <c r="ATW1" s="746"/>
      <c r="ATX1" s="746"/>
      <c r="ATY1" s="746"/>
      <c r="ATZ1" s="746"/>
      <c r="AUA1" s="746"/>
      <c r="AUB1" s="746"/>
      <c r="AUC1" s="746"/>
      <c r="AUD1" s="746"/>
      <c r="AUE1" s="746"/>
      <c r="AUF1" s="746"/>
      <c r="AUG1" s="746"/>
      <c r="AUH1" s="746"/>
      <c r="AUI1" s="746"/>
      <c r="AUJ1" s="746"/>
      <c r="AUK1" s="746"/>
      <c r="AUL1" s="746"/>
      <c r="AUM1" s="746"/>
      <c r="AUN1" s="746"/>
      <c r="AUO1" s="746"/>
      <c r="AUP1" s="746"/>
      <c r="AUQ1" s="746"/>
      <c r="AUR1" s="746"/>
      <c r="AUS1" s="746"/>
      <c r="AUT1" s="746"/>
      <c r="AUU1" s="746"/>
      <c r="AUV1" s="746"/>
      <c r="AUW1" s="746"/>
      <c r="AUX1" s="746"/>
      <c r="AUY1" s="746"/>
      <c r="AUZ1" s="746"/>
      <c r="AVA1" s="746"/>
      <c r="AVB1" s="746"/>
      <c r="AVC1" s="746"/>
      <c r="AVD1" s="746"/>
      <c r="AVE1" s="746"/>
      <c r="AVF1" s="746"/>
      <c r="AVG1" s="746"/>
      <c r="AVH1" s="746"/>
      <c r="AVI1" s="746"/>
      <c r="AVJ1" s="746"/>
      <c r="AVK1" s="746"/>
      <c r="AVL1" s="746"/>
      <c r="AVM1" s="746"/>
      <c r="AVN1" s="746"/>
      <c r="AVO1" s="746"/>
      <c r="AVP1" s="746"/>
      <c r="AVQ1" s="746"/>
      <c r="AVR1" s="746"/>
      <c r="AVS1" s="746"/>
      <c r="AVT1" s="746"/>
      <c r="AVU1" s="746"/>
      <c r="AVV1" s="746"/>
      <c r="AVW1" s="746"/>
      <c r="AVX1" s="746"/>
      <c r="AVY1" s="746"/>
      <c r="AVZ1" s="746"/>
      <c r="AWA1" s="746"/>
      <c r="AWB1" s="746"/>
      <c r="AWC1" s="746"/>
      <c r="AWD1" s="746"/>
      <c r="AWE1" s="746"/>
      <c r="AWF1" s="746"/>
      <c r="AWG1" s="746"/>
      <c r="AWH1" s="746"/>
      <c r="AWI1" s="746"/>
      <c r="AWJ1" s="746"/>
      <c r="AWK1" s="746"/>
      <c r="AWL1" s="746"/>
      <c r="AWM1" s="746"/>
      <c r="AWN1" s="746"/>
      <c r="AWO1" s="746"/>
      <c r="AWP1" s="746"/>
      <c r="AWQ1" s="746"/>
      <c r="AWR1" s="746"/>
      <c r="AWS1" s="746"/>
      <c r="AWT1" s="746"/>
      <c r="AWU1" s="746"/>
      <c r="AWV1" s="746"/>
      <c r="AWW1" s="746"/>
      <c r="AWX1" s="746"/>
      <c r="AWY1" s="746"/>
      <c r="AWZ1" s="746"/>
      <c r="AXA1" s="746"/>
      <c r="AXB1" s="746"/>
      <c r="AXC1" s="746"/>
      <c r="AXD1" s="746"/>
      <c r="AXE1" s="746"/>
      <c r="AXF1" s="746"/>
      <c r="AXG1" s="746"/>
      <c r="AXH1" s="746"/>
      <c r="AXI1" s="746"/>
      <c r="AXJ1" s="746"/>
      <c r="AXK1" s="746"/>
      <c r="AXL1" s="746"/>
      <c r="AXM1" s="746"/>
      <c r="AXN1" s="746"/>
      <c r="AXO1" s="746"/>
      <c r="AXP1" s="746"/>
      <c r="AXQ1" s="746"/>
      <c r="AXR1" s="746"/>
      <c r="AXS1" s="746"/>
      <c r="AXT1" s="746"/>
      <c r="AXU1" s="746"/>
      <c r="AXV1" s="746"/>
      <c r="AXW1" s="746"/>
      <c r="AXX1" s="746"/>
      <c r="AXY1" s="746"/>
      <c r="AXZ1" s="746"/>
      <c r="AYA1" s="746"/>
      <c r="AYB1" s="746"/>
      <c r="AYC1" s="746"/>
      <c r="AYD1" s="746"/>
      <c r="AYE1" s="746"/>
      <c r="AYF1" s="746"/>
      <c r="AYG1" s="746"/>
      <c r="AYH1" s="746"/>
      <c r="AYI1" s="746"/>
      <c r="AYJ1" s="746"/>
      <c r="AYK1" s="746"/>
      <c r="AYL1" s="746"/>
      <c r="AYM1" s="746"/>
      <c r="AYN1" s="746"/>
      <c r="AYO1" s="746"/>
      <c r="AYP1" s="746"/>
      <c r="AYQ1" s="746"/>
      <c r="AYR1" s="746"/>
      <c r="AYS1" s="746"/>
      <c r="AYT1" s="746"/>
      <c r="AYU1" s="746"/>
      <c r="AYV1" s="746"/>
      <c r="AYW1" s="746"/>
      <c r="AYX1" s="746"/>
      <c r="AYY1" s="746"/>
      <c r="AYZ1" s="746"/>
      <c r="AZA1" s="746"/>
      <c r="AZB1" s="746"/>
      <c r="AZC1" s="746"/>
      <c r="AZD1" s="746"/>
      <c r="AZE1" s="746"/>
      <c r="AZF1" s="746"/>
      <c r="AZG1" s="746"/>
      <c r="AZH1" s="746"/>
      <c r="AZI1" s="746"/>
      <c r="AZJ1" s="746"/>
      <c r="AZK1" s="746"/>
      <c r="AZL1" s="746"/>
      <c r="AZM1" s="746"/>
      <c r="AZN1" s="746"/>
      <c r="AZO1" s="746"/>
      <c r="AZP1" s="746"/>
      <c r="AZQ1" s="746"/>
      <c r="AZR1" s="746"/>
      <c r="AZS1" s="746"/>
      <c r="AZT1" s="746"/>
      <c r="AZU1" s="746"/>
      <c r="AZV1" s="746"/>
      <c r="AZW1" s="746"/>
      <c r="AZX1" s="746"/>
      <c r="AZY1" s="746"/>
      <c r="AZZ1" s="746"/>
      <c r="BAA1" s="746"/>
      <c r="BAB1" s="746"/>
      <c r="BAC1" s="746"/>
      <c r="BAD1" s="746"/>
      <c r="BAE1" s="746"/>
      <c r="BAF1" s="746"/>
      <c r="BAG1" s="746"/>
      <c r="BAH1" s="746"/>
      <c r="BAI1" s="746"/>
      <c r="BAJ1" s="746"/>
      <c r="BAK1" s="746"/>
      <c r="BAL1" s="746"/>
      <c r="BAM1" s="746"/>
      <c r="BAN1" s="746"/>
      <c r="BAO1" s="746"/>
      <c r="BAP1" s="746"/>
      <c r="BAQ1" s="746"/>
      <c r="BAR1" s="746"/>
      <c r="BAS1" s="746"/>
      <c r="BAT1" s="746"/>
      <c r="BAU1" s="746"/>
      <c r="BAV1" s="746"/>
      <c r="BAW1" s="746"/>
      <c r="BAX1" s="746"/>
      <c r="BAY1" s="746"/>
      <c r="BAZ1" s="746"/>
      <c r="BBA1" s="746"/>
      <c r="BBB1" s="746"/>
      <c r="BBC1" s="746"/>
      <c r="BBD1" s="746"/>
      <c r="BBE1" s="746"/>
      <c r="BBF1" s="746"/>
      <c r="BBG1" s="746"/>
      <c r="BBH1" s="746"/>
      <c r="BBI1" s="746"/>
      <c r="BBJ1" s="746"/>
      <c r="BBK1" s="746"/>
      <c r="BBL1" s="746"/>
      <c r="BBM1" s="746"/>
      <c r="BBN1" s="746"/>
      <c r="BBO1" s="746"/>
      <c r="BBP1" s="746"/>
      <c r="BBQ1" s="746"/>
      <c r="BBR1" s="746"/>
      <c r="BBS1" s="746"/>
      <c r="BBT1" s="746"/>
      <c r="BBU1" s="746"/>
      <c r="BBV1" s="746"/>
      <c r="BBW1" s="746"/>
      <c r="BBX1" s="746"/>
      <c r="BBY1" s="746"/>
      <c r="BBZ1" s="746"/>
      <c r="BCA1" s="746"/>
      <c r="BCB1" s="746"/>
      <c r="BCC1" s="746"/>
      <c r="BCD1" s="746"/>
      <c r="BCE1" s="746"/>
      <c r="BCF1" s="746"/>
      <c r="BCG1" s="746"/>
      <c r="BCH1" s="746"/>
      <c r="BCI1" s="746"/>
      <c r="BCJ1" s="746"/>
      <c r="BCK1" s="746"/>
      <c r="BCL1" s="746"/>
      <c r="BCM1" s="746"/>
      <c r="BCN1" s="746"/>
      <c r="BCO1" s="746"/>
      <c r="BCP1" s="746"/>
      <c r="BCQ1" s="746"/>
      <c r="BCR1" s="746"/>
      <c r="BCS1" s="746"/>
      <c r="BCT1" s="746"/>
      <c r="BCU1" s="746"/>
      <c r="BCV1" s="746"/>
      <c r="BCW1" s="746"/>
      <c r="BCX1" s="746"/>
      <c r="BCY1" s="746"/>
      <c r="BCZ1" s="746"/>
      <c r="BDA1" s="746"/>
      <c r="BDB1" s="746"/>
      <c r="BDC1" s="746"/>
      <c r="BDD1" s="746"/>
      <c r="BDE1" s="746"/>
      <c r="BDF1" s="746"/>
      <c r="BDG1" s="746"/>
      <c r="BDH1" s="746"/>
      <c r="BDI1" s="746"/>
      <c r="BDJ1" s="746"/>
      <c r="BDK1" s="746"/>
      <c r="BDL1" s="746"/>
      <c r="BDM1" s="746"/>
      <c r="BDN1" s="746"/>
      <c r="BDO1" s="746"/>
      <c r="BDP1" s="746"/>
      <c r="BDQ1" s="746"/>
      <c r="BDR1" s="746"/>
      <c r="BDS1" s="746"/>
      <c r="BDT1" s="746"/>
      <c r="BDU1" s="746"/>
      <c r="BDV1" s="746"/>
      <c r="BDW1" s="746"/>
      <c r="BDX1" s="746"/>
      <c r="BDY1" s="746"/>
      <c r="BDZ1" s="746"/>
      <c r="BEA1" s="746"/>
      <c r="BEB1" s="746"/>
      <c r="BEC1" s="746"/>
      <c r="BED1" s="746"/>
      <c r="BEE1" s="746"/>
      <c r="BEF1" s="746"/>
      <c r="BEG1" s="746"/>
      <c r="BEH1" s="746"/>
      <c r="BEI1" s="746"/>
      <c r="BEJ1" s="746"/>
      <c r="BEK1" s="746"/>
      <c r="BEL1" s="746"/>
      <c r="BEM1" s="746"/>
      <c r="BEN1" s="746"/>
      <c r="BEO1" s="746"/>
      <c r="BEP1" s="746"/>
      <c r="BEQ1" s="746"/>
      <c r="BER1" s="746"/>
      <c r="BES1" s="746"/>
      <c r="BET1" s="746"/>
      <c r="BEU1" s="746"/>
      <c r="BEV1" s="746"/>
      <c r="BEW1" s="746"/>
      <c r="BEX1" s="746"/>
      <c r="BEY1" s="746"/>
      <c r="BEZ1" s="746"/>
      <c r="BFA1" s="746"/>
      <c r="BFB1" s="746"/>
      <c r="BFC1" s="746"/>
      <c r="BFD1" s="746"/>
      <c r="BFE1" s="746"/>
      <c r="BFF1" s="746"/>
      <c r="BFG1" s="746"/>
      <c r="BFH1" s="746"/>
      <c r="BFI1" s="746"/>
      <c r="BFJ1" s="746"/>
      <c r="BFK1" s="746"/>
      <c r="BFL1" s="746"/>
      <c r="BFM1" s="746"/>
      <c r="BFN1" s="746"/>
      <c r="BFO1" s="746"/>
      <c r="BFP1" s="746"/>
      <c r="BFQ1" s="746"/>
      <c r="BFR1" s="746"/>
      <c r="BFS1" s="746"/>
      <c r="BFT1" s="746"/>
      <c r="BFU1" s="746"/>
      <c r="BFV1" s="746"/>
      <c r="BFW1" s="746"/>
      <c r="BFX1" s="746"/>
      <c r="BFY1" s="746"/>
      <c r="BFZ1" s="746"/>
      <c r="BGA1" s="746"/>
      <c r="BGB1" s="746"/>
      <c r="BGC1" s="746"/>
      <c r="BGD1" s="746"/>
      <c r="BGE1" s="746"/>
      <c r="BGF1" s="746"/>
      <c r="BGG1" s="746"/>
      <c r="BGH1" s="746"/>
      <c r="BGI1" s="746"/>
      <c r="BGJ1" s="746"/>
      <c r="BGK1" s="746"/>
      <c r="BGL1" s="746"/>
      <c r="BGM1" s="746"/>
      <c r="BGN1" s="746"/>
      <c r="BGO1" s="746"/>
      <c r="BGP1" s="746"/>
      <c r="BGQ1" s="746"/>
      <c r="BGR1" s="746"/>
      <c r="BGS1" s="746"/>
      <c r="BGT1" s="746"/>
      <c r="BGU1" s="746"/>
      <c r="BGV1" s="746"/>
      <c r="BGW1" s="746"/>
      <c r="BGX1" s="746"/>
      <c r="BGY1" s="746"/>
      <c r="BGZ1" s="746"/>
      <c r="BHA1" s="746"/>
      <c r="BHB1" s="746"/>
      <c r="BHC1" s="746"/>
      <c r="BHD1" s="746"/>
      <c r="BHE1" s="746"/>
      <c r="BHF1" s="746"/>
      <c r="BHG1" s="746"/>
      <c r="BHH1" s="746"/>
      <c r="BHI1" s="746"/>
      <c r="BHJ1" s="746"/>
      <c r="BHK1" s="746"/>
      <c r="BHL1" s="746"/>
      <c r="BHM1" s="746"/>
      <c r="BHN1" s="746"/>
      <c r="BHO1" s="746"/>
      <c r="BHP1" s="746"/>
      <c r="BHQ1" s="746"/>
      <c r="BHR1" s="746"/>
      <c r="BHS1" s="746"/>
      <c r="BHT1" s="746"/>
      <c r="BHU1" s="746"/>
      <c r="BHV1" s="746"/>
      <c r="BHW1" s="746"/>
      <c r="BHX1" s="746"/>
      <c r="BHY1" s="746"/>
      <c r="BHZ1" s="746"/>
      <c r="BIA1" s="746"/>
      <c r="BIB1" s="746"/>
      <c r="BIC1" s="746"/>
      <c r="BID1" s="746"/>
      <c r="BIE1" s="746"/>
      <c r="BIF1" s="746"/>
      <c r="BIG1" s="746"/>
      <c r="BIH1" s="746"/>
      <c r="BII1" s="746"/>
      <c r="BIJ1" s="746"/>
      <c r="BIK1" s="746"/>
      <c r="BIL1" s="746"/>
      <c r="BIM1" s="746"/>
      <c r="BIN1" s="746"/>
      <c r="BIO1" s="746"/>
      <c r="BIP1" s="746"/>
      <c r="BIQ1" s="746"/>
      <c r="BIR1" s="746"/>
      <c r="BIS1" s="746"/>
      <c r="BIT1" s="746"/>
      <c r="BIU1" s="746"/>
      <c r="BIV1" s="746"/>
      <c r="BIW1" s="746"/>
      <c r="BIX1" s="746"/>
      <c r="BIY1" s="746"/>
      <c r="BIZ1" s="746"/>
      <c r="BJA1" s="746"/>
      <c r="BJB1" s="746"/>
      <c r="BJC1" s="746"/>
      <c r="BJD1" s="746"/>
      <c r="BJE1" s="746"/>
      <c r="BJF1" s="746"/>
      <c r="BJG1" s="746"/>
      <c r="BJH1" s="746"/>
      <c r="BJI1" s="746"/>
      <c r="BJJ1" s="746"/>
      <c r="BJK1" s="746"/>
      <c r="BJL1" s="746"/>
      <c r="BJM1" s="746"/>
      <c r="BJN1" s="746"/>
      <c r="BJO1" s="746"/>
      <c r="BJP1" s="746"/>
      <c r="BJQ1" s="746"/>
      <c r="BJR1" s="746"/>
      <c r="BJS1" s="746"/>
      <c r="BJT1" s="746"/>
      <c r="BJU1" s="746"/>
      <c r="BJV1" s="746"/>
      <c r="BJW1" s="746"/>
      <c r="BJX1" s="746"/>
      <c r="BJY1" s="746"/>
      <c r="BJZ1" s="746"/>
      <c r="BKA1" s="746"/>
      <c r="BKB1" s="746"/>
      <c r="BKC1" s="746"/>
      <c r="BKD1" s="746"/>
      <c r="BKE1" s="746"/>
      <c r="BKF1" s="746"/>
      <c r="BKG1" s="746"/>
      <c r="BKH1" s="746"/>
      <c r="BKI1" s="746"/>
      <c r="BKJ1" s="746"/>
      <c r="BKK1" s="746"/>
      <c r="BKL1" s="746"/>
      <c r="BKM1" s="746"/>
      <c r="BKN1" s="746"/>
      <c r="BKO1" s="746"/>
      <c r="BKP1" s="746"/>
      <c r="BKQ1" s="746"/>
      <c r="BKR1" s="746"/>
      <c r="BKS1" s="746"/>
      <c r="BKT1" s="746"/>
      <c r="BKU1" s="746"/>
      <c r="BKV1" s="746"/>
      <c r="BKW1" s="746"/>
      <c r="BKX1" s="746"/>
      <c r="BKY1" s="746"/>
      <c r="BKZ1" s="746"/>
      <c r="BLA1" s="746"/>
      <c r="BLB1" s="746"/>
      <c r="BLC1" s="746"/>
      <c r="BLD1" s="746"/>
      <c r="BLE1" s="746"/>
      <c r="BLF1" s="746"/>
      <c r="BLG1" s="746"/>
      <c r="BLH1" s="746"/>
      <c r="BLI1" s="746"/>
      <c r="BLJ1" s="746"/>
      <c r="BLK1" s="746"/>
      <c r="BLL1" s="746"/>
      <c r="BLM1" s="746"/>
      <c r="BLN1" s="746"/>
      <c r="BLO1" s="746"/>
      <c r="BLP1" s="746"/>
      <c r="BLQ1" s="746"/>
      <c r="BLR1" s="746"/>
      <c r="BLS1" s="746"/>
      <c r="BLT1" s="746"/>
      <c r="BLU1" s="746"/>
      <c r="BLV1" s="746"/>
      <c r="BLW1" s="746"/>
      <c r="BLX1" s="746"/>
      <c r="BLY1" s="746"/>
      <c r="BLZ1" s="746"/>
      <c r="BMA1" s="746"/>
      <c r="BMB1" s="746"/>
      <c r="BMC1" s="746"/>
      <c r="BMD1" s="746"/>
      <c r="BME1" s="746"/>
      <c r="BMF1" s="746"/>
      <c r="BMG1" s="746"/>
      <c r="BMH1" s="746"/>
      <c r="BMI1" s="746"/>
      <c r="BMJ1" s="746"/>
      <c r="BMK1" s="746"/>
      <c r="BML1" s="746"/>
      <c r="BMM1" s="746"/>
      <c r="BMN1" s="746"/>
      <c r="BMO1" s="746"/>
      <c r="BMP1" s="746"/>
      <c r="BMQ1" s="746"/>
      <c r="BMR1" s="746"/>
      <c r="BMS1" s="746"/>
      <c r="BMT1" s="746"/>
      <c r="BMU1" s="746"/>
      <c r="BMV1" s="746"/>
      <c r="BMW1" s="746"/>
      <c r="BMX1" s="746"/>
      <c r="BMY1" s="746"/>
      <c r="BMZ1" s="746"/>
      <c r="BNA1" s="746"/>
      <c r="BNB1" s="746"/>
      <c r="BNC1" s="746"/>
      <c r="BND1" s="746"/>
      <c r="BNE1" s="746"/>
      <c r="BNF1" s="746"/>
      <c r="BNG1" s="746"/>
      <c r="BNH1" s="746"/>
      <c r="BNI1" s="746"/>
      <c r="BNJ1" s="746"/>
      <c r="BNK1" s="746"/>
      <c r="BNL1" s="746"/>
      <c r="BNM1" s="746"/>
      <c r="BNN1" s="746"/>
      <c r="BNO1" s="746"/>
      <c r="BNP1" s="746"/>
      <c r="BNQ1" s="746"/>
      <c r="BNR1" s="746"/>
      <c r="BNS1" s="746"/>
      <c r="BNT1" s="746"/>
      <c r="BNU1" s="746"/>
      <c r="BNV1" s="746"/>
      <c r="BNW1" s="746"/>
      <c r="BNX1" s="746"/>
      <c r="BNY1" s="746"/>
      <c r="BNZ1" s="746"/>
      <c r="BOA1" s="746"/>
      <c r="BOB1" s="746"/>
      <c r="BOC1" s="746"/>
      <c r="BOD1" s="746"/>
      <c r="BOE1" s="746"/>
      <c r="BOF1" s="746"/>
      <c r="BOG1" s="746"/>
      <c r="BOH1" s="746"/>
      <c r="BOI1" s="746"/>
      <c r="BOJ1" s="746"/>
      <c r="BOK1" s="746"/>
      <c r="BOL1" s="746"/>
      <c r="BOM1" s="746"/>
      <c r="BON1" s="746"/>
      <c r="BOO1" s="746"/>
      <c r="BOP1" s="746"/>
      <c r="BOQ1" s="746"/>
      <c r="BOR1" s="746"/>
      <c r="BOS1" s="746"/>
      <c r="BOT1" s="746"/>
      <c r="BOU1" s="746"/>
      <c r="BOV1" s="746"/>
      <c r="BOW1" s="746"/>
      <c r="BOX1" s="746"/>
      <c r="BOY1" s="746"/>
      <c r="BOZ1" s="746"/>
      <c r="BPA1" s="746"/>
      <c r="BPB1" s="746"/>
      <c r="BPC1" s="746"/>
      <c r="BPD1" s="746"/>
      <c r="BPE1" s="746"/>
      <c r="BPF1" s="746"/>
      <c r="BPG1" s="746"/>
      <c r="BPH1" s="746"/>
      <c r="BPI1" s="746"/>
      <c r="BPJ1" s="746"/>
      <c r="BPK1" s="746"/>
      <c r="BPL1" s="746"/>
      <c r="BPM1" s="746"/>
      <c r="BPN1" s="746"/>
      <c r="BPO1" s="746"/>
      <c r="BPP1" s="746"/>
      <c r="BPQ1" s="746"/>
      <c r="BPR1" s="746"/>
      <c r="BPS1" s="746"/>
      <c r="BPT1" s="746"/>
      <c r="BPU1" s="746"/>
      <c r="BPV1" s="746"/>
      <c r="BPW1" s="746"/>
      <c r="BPX1" s="746"/>
      <c r="BPY1" s="746"/>
      <c r="BPZ1" s="746"/>
      <c r="BQA1" s="746"/>
      <c r="BQB1" s="746"/>
      <c r="BQC1" s="746"/>
      <c r="BQD1" s="746"/>
      <c r="BQE1" s="746"/>
      <c r="BQF1" s="746"/>
      <c r="BQG1" s="746"/>
      <c r="BQH1" s="746"/>
      <c r="BQI1" s="746"/>
      <c r="BQJ1" s="746"/>
      <c r="BQK1" s="746"/>
      <c r="BQL1" s="746"/>
      <c r="BQM1" s="746"/>
      <c r="BQN1" s="746"/>
      <c r="BQO1" s="746"/>
      <c r="BQP1" s="746"/>
      <c r="BQQ1" s="746"/>
      <c r="BQR1" s="746"/>
      <c r="BQS1" s="746"/>
      <c r="BQT1" s="746"/>
      <c r="BQU1" s="746"/>
      <c r="BQV1" s="746"/>
      <c r="BQW1" s="746"/>
      <c r="BQX1" s="746"/>
      <c r="BQY1" s="746"/>
      <c r="BQZ1" s="746"/>
      <c r="BRA1" s="746"/>
      <c r="BRB1" s="746"/>
      <c r="BRC1" s="746"/>
      <c r="BRD1" s="746"/>
      <c r="BRE1" s="746"/>
      <c r="BRF1" s="746"/>
      <c r="BRG1" s="746"/>
      <c r="BRH1" s="746"/>
      <c r="BRI1" s="746"/>
      <c r="BRJ1" s="746"/>
      <c r="BRK1" s="746"/>
      <c r="BRL1" s="746"/>
      <c r="BRM1" s="746"/>
      <c r="BRN1" s="746"/>
      <c r="BRO1" s="746"/>
      <c r="BRP1" s="746"/>
      <c r="BRQ1" s="746"/>
      <c r="BRR1" s="746"/>
      <c r="BRS1" s="746"/>
      <c r="BRT1" s="746"/>
      <c r="BRU1" s="746"/>
      <c r="BRV1" s="746"/>
      <c r="BRW1" s="746"/>
      <c r="BRX1" s="746"/>
      <c r="BRY1" s="746"/>
      <c r="BRZ1" s="746"/>
      <c r="BSA1" s="746"/>
      <c r="BSB1" s="746"/>
      <c r="BSC1" s="746"/>
      <c r="BSD1" s="746"/>
      <c r="BSE1" s="746"/>
      <c r="BSF1" s="746"/>
      <c r="BSG1" s="746"/>
      <c r="BSH1" s="746"/>
      <c r="BSI1" s="746"/>
      <c r="BSJ1" s="746"/>
      <c r="BSK1" s="746"/>
      <c r="BSL1" s="746"/>
      <c r="BSM1" s="746"/>
      <c r="BSN1" s="746"/>
      <c r="BSO1" s="746"/>
      <c r="BSP1" s="746"/>
      <c r="BSQ1" s="746"/>
      <c r="BSR1" s="746"/>
      <c r="BSS1" s="746"/>
      <c r="BST1" s="746"/>
      <c r="BSU1" s="746"/>
      <c r="BSV1" s="746"/>
      <c r="BSW1" s="746"/>
      <c r="BSX1" s="746"/>
      <c r="BSY1" s="746"/>
      <c r="BSZ1" s="746"/>
      <c r="BTA1" s="746"/>
      <c r="BTB1" s="746"/>
      <c r="BTC1" s="746"/>
      <c r="BTD1" s="746"/>
      <c r="BTE1" s="746"/>
      <c r="BTF1" s="746"/>
      <c r="BTG1" s="746"/>
      <c r="BTH1" s="746"/>
      <c r="BTI1" s="746"/>
      <c r="BTJ1" s="746"/>
      <c r="BTK1" s="746"/>
      <c r="BTL1" s="746"/>
      <c r="BTM1" s="746"/>
      <c r="BTN1" s="746"/>
      <c r="BTO1" s="746"/>
      <c r="BTP1" s="746"/>
      <c r="BTQ1" s="746"/>
      <c r="BTR1" s="746"/>
      <c r="BTS1" s="746"/>
      <c r="BTT1" s="746"/>
      <c r="BTU1" s="746"/>
      <c r="BTV1" s="746"/>
      <c r="BTW1" s="746"/>
      <c r="BTX1" s="746"/>
      <c r="BTY1" s="746"/>
      <c r="BTZ1" s="746"/>
      <c r="BUA1" s="746"/>
      <c r="BUB1" s="746"/>
      <c r="BUC1" s="746"/>
      <c r="BUD1" s="746"/>
      <c r="BUE1" s="746"/>
      <c r="BUF1" s="746"/>
      <c r="BUG1" s="746"/>
      <c r="BUH1" s="746"/>
      <c r="BUI1" s="746"/>
      <c r="BUJ1" s="746"/>
      <c r="BUK1" s="746"/>
      <c r="BUL1" s="746"/>
      <c r="BUM1" s="746"/>
      <c r="BUN1" s="746"/>
      <c r="BUO1" s="746"/>
      <c r="BUP1" s="746"/>
      <c r="BUQ1" s="746"/>
      <c r="BUR1" s="746"/>
      <c r="BUS1" s="746"/>
      <c r="BUT1" s="746"/>
      <c r="BUU1" s="746"/>
      <c r="BUV1" s="746"/>
      <c r="BUW1" s="746"/>
      <c r="BUX1" s="746"/>
      <c r="BUY1" s="746"/>
      <c r="BUZ1" s="746"/>
      <c r="BVA1" s="746"/>
      <c r="BVB1" s="746"/>
      <c r="BVC1" s="746"/>
      <c r="BVD1" s="746"/>
      <c r="BVE1" s="746"/>
      <c r="BVF1" s="746"/>
      <c r="BVG1" s="746"/>
      <c r="BVH1" s="746"/>
      <c r="BVI1" s="746"/>
      <c r="BVJ1" s="746"/>
      <c r="BVK1" s="746"/>
      <c r="BVL1" s="746"/>
      <c r="BVM1" s="746"/>
      <c r="BVN1" s="746"/>
      <c r="BVO1" s="746"/>
      <c r="BVP1" s="746"/>
      <c r="BVQ1" s="746"/>
      <c r="BVR1" s="746"/>
      <c r="BVS1" s="746"/>
      <c r="BVT1" s="746"/>
      <c r="BVU1" s="746"/>
      <c r="BVV1" s="746"/>
      <c r="BVW1" s="746"/>
      <c r="BVX1" s="746"/>
      <c r="BVY1" s="746"/>
      <c r="BVZ1" s="746"/>
      <c r="BWA1" s="746"/>
      <c r="BWB1" s="746"/>
      <c r="BWC1" s="746"/>
      <c r="BWD1" s="746"/>
      <c r="BWE1" s="746"/>
      <c r="BWF1" s="746"/>
      <c r="BWG1" s="746"/>
      <c r="BWH1" s="746"/>
      <c r="BWI1" s="746"/>
      <c r="BWJ1" s="746"/>
      <c r="BWK1" s="746"/>
      <c r="BWL1" s="746"/>
      <c r="BWM1" s="746"/>
      <c r="BWN1" s="746"/>
      <c r="BWO1" s="746"/>
      <c r="BWP1" s="746"/>
      <c r="BWQ1" s="746"/>
      <c r="BWR1" s="746"/>
      <c r="BWS1" s="746"/>
      <c r="BWT1" s="746"/>
      <c r="BWU1" s="746"/>
      <c r="BWV1" s="746"/>
      <c r="BWW1" s="746"/>
      <c r="BWX1" s="746"/>
      <c r="BWY1" s="746"/>
      <c r="BWZ1" s="746"/>
      <c r="BXA1" s="746"/>
      <c r="BXB1" s="746"/>
      <c r="BXC1" s="746"/>
      <c r="BXD1" s="746"/>
      <c r="BXE1" s="746"/>
      <c r="BXF1" s="746"/>
      <c r="BXG1" s="746"/>
      <c r="BXH1" s="746"/>
      <c r="BXI1" s="746"/>
      <c r="BXJ1" s="746"/>
      <c r="BXK1" s="746"/>
      <c r="BXL1" s="746"/>
      <c r="BXM1" s="746"/>
      <c r="BXN1" s="746"/>
      <c r="BXO1" s="746"/>
      <c r="BXP1" s="746"/>
      <c r="BXQ1" s="746"/>
      <c r="BXR1" s="746"/>
      <c r="BXS1" s="746"/>
      <c r="BXT1" s="746"/>
      <c r="BXU1" s="746"/>
      <c r="BXV1" s="746"/>
      <c r="BXW1" s="746"/>
      <c r="BXX1" s="746"/>
      <c r="BXY1" s="746"/>
      <c r="BXZ1" s="746"/>
      <c r="BYA1" s="746"/>
      <c r="BYB1" s="746"/>
      <c r="BYC1" s="746"/>
      <c r="BYD1" s="746"/>
      <c r="BYE1" s="746"/>
      <c r="BYF1" s="746"/>
      <c r="BYG1" s="746"/>
      <c r="BYH1" s="746"/>
      <c r="BYI1" s="746"/>
      <c r="BYJ1" s="746"/>
      <c r="BYK1" s="746"/>
      <c r="BYL1" s="746"/>
      <c r="BYM1" s="746"/>
      <c r="BYN1" s="746"/>
      <c r="BYO1" s="746"/>
      <c r="BYP1" s="746"/>
      <c r="BYQ1" s="746"/>
      <c r="BYR1" s="746"/>
      <c r="BYS1" s="746"/>
      <c r="BYT1" s="746"/>
      <c r="BYU1" s="746"/>
      <c r="BYV1" s="746"/>
      <c r="BYW1" s="746"/>
      <c r="BYX1" s="746"/>
      <c r="BYY1" s="746"/>
      <c r="BYZ1" s="746"/>
      <c r="BZA1" s="746"/>
      <c r="BZB1" s="746"/>
      <c r="BZC1" s="746"/>
      <c r="BZD1" s="746"/>
      <c r="BZE1" s="746"/>
      <c r="BZF1" s="746"/>
      <c r="BZG1" s="746"/>
      <c r="BZH1" s="746"/>
      <c r="BZI1" s="746"/>
      <c r="BZJ1" s="746"/>
      <c r="BZK1" s="746"/>
      <c r="BZL1" s="746"/>
      <c r="BZM1" s="746"/>
      <c r="BZN1" s="746"/>
      <c r="BZO1" s="746"/>
      <c r="BZP1" s="746"/>
      <c r="BZQ1" s="746"/>
      <c r="BZR1" s="746"/>
      <c r="BZS1" s="746"/>
      <c r="BZT1" s="746"/>
      <c r="BZU1" s="746"/>
      <c r="BZV1" s="746"/>
      <c r="BZW1" s="746"/>
      <c r="BZX1" s="746"/>
      <c r="BZY1" s="746"/>
      <c r="BZZ1" s="746"/>
      <c r="CAA1" s="746"/>
      <c r="CAB1" s="746"/>
      <c r="CAC1" s="746"/>
      <c r="CAD1" s="746"/>
      <c r="CAE1" s="746"/>
      <c r="CAF1" s="746"/>
      <c r="CAG1" s="746"/>
      <c r="CAH1" s="746"/>
      <c r="CAI1" s="746"/>
      <c r="CAJ1" s="746"/>
      <c r="CAK1" s="746"/>
      <c r="CAL1" s="746"/>
      <c r="CAM1" s="746"/>
      <c r="CAN1" s="746"/>
      <c r="CAO1" s="746"/>
      <c r="CAP1" s="746"/>
      <c r="CAQ1" s="746"/>
      <c r="CAR1" s="746"/>
      <c r="CAS1" s="746"/>
      <c r="CAT1" s="746"/>
      <c r="CAU1" s="746"/>
      <c r="CAV1" s="746"/>
      <c r="CAW1" s="746"/>
      <c r="CAX1" s="746"/>
      <c r="CAY1" s="746"/>
      <c r="CAZ1" s="746"/>
      <c r="CBA1" s="746"/>
      <c r="CBB1" s="746"/>
      <c r="CBC1" s="746"/>
      <c r="CBD1" s="746"/>
      <c r="CBE1" s="746"/>
      <c r="CBF1" s="746"/>
      <c r="CBG1" s="746"/>
      <c r="CBH1" s="746"/>
      <c r="CBI1" s="746"/>
      <c r="CBJ1" s="746"/>
      <c r="CBK1" s="746"/>
      <c r="CBL1" s="746"/>
      <c r="CBM1" s="746"/>
      <c r="CBN1" s="746"/>
      <c r="CBO1" s="746"/>
      <c r="CBP1" s="746"/>
      <c r="CBQ1" s="746"/>
      <c r="CBR1" s="746"/>
      <c r="CBS1" s="746"/>
      <c r="CBT1" s="746"/>
      <c r="CBU1" s="746"/>
      <c r="CBV1" s="746"/>
      <c r="CBW1" s="746"/>
      <c r="CBX1" s="746"/>
      <c r="CBY1" s="746"/>
      <c r="CBZ1" s="746"/>
      <c r="CCA1" s="746"/>
      <c r="CCB1" s="746"/>
      <c r="CCC1" s="746"/>
      <c r="CCD1" s="746"/>
      <c r="CCE1" s="746"/>
      <c r="CCF1" s="746"/>
      <c r="CCG1" s="746"/>
      <c r="CCH1" s="746"/>
      <c r="CCI1" s="746"/>
      <c r="CCJ1" s="746"/>
      <c r="CCK1" s="746"/>
      <c r="CCL1" s="746"/>
      <c r="CCM1" s="746"/>
      <c r="CCN1" s="746"/>
      <c r="CCO1" s="746"/>
      <c r="CCP1" s="746"/>
      <c r="CCQ1" s="746"/>
      <c r="CCR1" s="746"/>
      <c r="CCS1" s="746"/>
      <c r="CCT1" s="746"/>
      <c r="CCU1" s="746"/>
      <c r="CCV1" s="746"/>
      <c r="CCW1" s="746"/>
      <c r="CCX1" s="746"/>
      <c r="CCY1" s="746"/>
      <c r="CCZ1" s="746"/>
      <c r="CDA1" s="746"/>
      <c r="CDB1" s="746"/>
      <c r="CDC1" s="746"/>
      <c r="CDD1" s="746"/>
      <c r="CDE1" s="746"/>
      <c r="CDF1" s="746"/>
      <c r="CDG1" s="746"/>
      <c r="CDH1" s="746"/>
      <c r="CDI1" s="746"/>
      <c r="CDJ1" s="746"/>
      <c r="CDK1" s="746"/>
      <c r="CDL1" s="746"/>
      <c r="CDM1" s="746"/>
      <c r="CDN1" s="746"/>
      <c r="CDO1" s="746"/>
      <c r="CDP1" s="746"/>
      <c r="CDQ1" s="746"/>
      <c r="CDR1" s="746"/>
      <c r="CDS1" s="746"/>
      <c r="CDT1" s="746"/>
      <c r="CDU1" s="746"/>
      <c r="CDV1" s="746"/>
      <c r="CDW1" s="746"/>
      <c r="CDX1" s="746"/>
      <c r="CDY1" s="746"/>
      <c r="CDZ1" s="746"/>
      <c r="CEA1" s="746"/>
      <c r="CEB1" s="746"/>
      <c r="CEC1" s="746"/>
      <c r="CED1" s="746"/>
      <c r="CEE1" s="746"/>
      <c r="CEF1" s="746"/>
      <c r="CEG1" s="746"/>
      <c r="CEH1" s="746"/>
      <c r="CEI1" s="746"/>
      <c r="CEJ1" s="746"/>
      <c r="CEK1" s="746"/>
      <c r="CEL1" s="746"/>
      <c r="CEM1" s="746"/>
      <c r="CEN1" s="746"/>
      <c r="CEO1" s="746"/>
      <c r="CEP1" s="746"/>
      <c r="CEQ1" s="746"/>
      <c r="CER1" s="746"/>
      <c r="CES1" s="746"/>
      <c r="CET1" s="746"/>
      <c r="CEU1" s="746"/>
      <c r="CEV1" s="746"/>
      <c r="CEW1" s="746"/>
      <c r="CEX1" s="746"/>
      <c r="CEY1" s="746"/>
      <c r="CEZ1" s="746"/>
      <c r="CFA1" s="746"/>
      <c r="CFB1" s="746"/>
      <c r="CFC1" s="746"/>
      <c r="CFD1" s="746"/>
      <c r="CFE1" s="746"/>
      <c r="CFF1" s="746"/>
      <c r="CFG1" s="746"/>
      <c r="CFH1" s="746"/>
      <c r="CFI1" s="746"/>
      <c r="CFJ1" s="746"/>
      <c r="CFK1" s="746"/>
      <c r="CFL1" s="746"/>
      <c r="CFM1" s="746"/>
      <c r="CFN1" s="746"/>
      <c r="CFO1" s="746"/>
      <c r="CFP1" s="746"/>
      <c r="CFQ1" s="746"/>
      <c r="CFR1" s="746"/>
      <c r="CFS1" s="746"/>
      <c r="CFT1" s="746"/>
      <c r="CFU1" s="746"/>
      <c r="CFV1" s="746"/>
      <c r="CFW1" s="746"/>
      <c r="CFX1" s="746"/>
      <c r="CFY1" s="746"/>
      <c r="CFZ1" s="746"/>
      <c r="CGA1" s="746"/>
      <c r="CGB1" s="746"/>
      <c r="CGC1" s="746"/>
      <c r="CGD1" s="746"/>
      <c r="CGE1" s="746"/>
      <c r="CGF1" s="746"/>
      <c r="CGG1" s="746"/>
      <c r="CGH1" s="746"/>
      <c r="CGI1" s="746"/>
      <c r="CGJ1" s="746"/>
      <c r="CGK1" s="746"/>
      <c r="CGL1" s="746"/>
      <c r="CGM1" s="746"/>
      <c r="CGN1" s="746"/>
      <c r="CGO1" s="746"/>
      <c r="CGP1" s="746"/>
      <c r="CGQ1" s="746"/>
      <c r="CGR1" s="746"/>
      <c r="CGS1" s="746"/>
      <c r="CGT1" s="746"/>
      <c r="CGU1" s="746"/>
      <c r="CGV1" s="746"/>
      <c r="CGW1" s="746"/>
      <c r="CGX1" s="746"/>
      <c r="CGY1" s="746"/>
      <c r="CGZ1" s="746"/>
      <c r="CHA1" s="746"/>
      <c r="CHB1" s="746"/>
      <c r="CHC1" s="746"/>
      <c r="CHD1" s="746"/>
      <c r="CHE1" s="746"/>
      <c r="CHF1" s="746"/>
      <c r="CHG1" s="746"/>
      <c r="CHH1" s="746"/>
      <c r="CHI1" s="746"/>
      <c r="CHJ1" s="746"/>
      <c r="CHK1" s="746"/>
      <c r="CHL1" s="746"/>
      <c r="CHM1" s="746"/>
      <c r="CHN1" s="746"/>
      <c r="CHO1" s="746"/>
      <c r="CHP1" s="746"/>
      <c r="CHQ1" s="746"/>
      <c r="CHR1" s="746"/>
      <c r="CHS1" s="746"/>
      <c r="CHT1" s="746"/>
      <c r="CHU1" s="746"/>
      <c r="CHV1" s="746"/>
      <c r="CHW1" s="746"/>
      <c r="CHX1" s="746"/>
      <c r="CHY1" s="746"/>
      <c r="CHZ1" s="746"/>
      <c r="CIA1" s="746"/>
      <c r="CIB1" s="746"/>
      <c r="CIC1" s="746"/>
      <c r="CID1" s="746"/>
      <c r="CIE1" s="746"/>
      <c r="CIF1" s="746"/>
      <c r="CIG1" s="746"/>
      <c r="CIH1" s="746"/>
      <c r="CII1" s="746"/>
      <c r="CIJ1" s="746"/>
      <c r="CIK1" s="746"/>
      <c r="CIL1" s="746"/>
      <c r="CIM1" s="746"/>
      <c r="CIN1" s="746"/>
      <c r="CIO1" s="746"/>
      <c r="CIP1" s="746"/>
      <c r="CIQ1" s="746"/>
      <c r="CIR1" s="746"/>
      <c r="CIS1" s="746"/>
      <c r="CIT1" s="746"/>
      <c r="CIU1" s="746"/>
      <c r="CIV1" s="746"/>
      <c r="CIW1" s="746"/>
      <c r="CIX1" s="746"/>
      <c r="CIY1" s="746"/>
      <c r="CIZ1" s="746"/>
      <c r="CJA1" s="746"/>
      <c r="CJB1" s="746"/>
      <c r="CJC1" s="746"/>
      <c r="CJD1" s="746"/>
      <c r="CJE1" s="746"/>
      <c r="CJF1" s="746"/>
      <c r="CJG1" s="746"/>
      <c r="CJH1" s="746"/>
      <c r="CJI1" s="746"/>
      <c r="CJJ1" s="746"/>
      <c r="CJK1" s="746"/>
      <c r="CJL1" s="746"/>
      <c r="CJM1" s="746"/>
      <c r="CJN1" s="746"/>
      <c r="CJO1" s="746"/>
      <c r="CJP1" s="746"/>
      <c r="CJQ1" s="746"/>
      <c r="CJR1" s="746"/>
      <c r="CJS1" s="746"/>
      <c r="CJT1" s="746"/>
      <c r="CJU1" s="746"/>
      <c r="CJV1" s="746"/>
      <c r="CJW1" s="746"/>
      <c r="CJX1" s="746"/>
      <c r="CJY1" s="746"/>
      <c r="CJZ1" s="746"/>
      <c r="CKA1" s="746"/>
      <c r="CKB1" s="746"/>
      <c r="CKC1" s="746"/>
      <c r="CKD1" s="746"/>
      <c r="CKE1" s="746"/>
      <c r="CKF1" s="746"/>
      <c r="CKG1" s="746"/>
      <c r="CKH1" s="746"/>
      <c r="CKI1" s="746"/>
      <c r="CKJ1" s="746"/>
      <c r="CKK1" s="746"/>
      <c r="CKL1" s="746"/>
      <c r="CKM1" s="746"/>
      <c r="CKN1" s="746"/>
      <c r="CKO1" s="746"/>
      <c r="CKP1" s="746"/>
      <c r="CKQ1" s="746"/>
      <c r="CKR1" s="746"/>
      <c r="CKS1" s="746"/>
      <c r="CKT1" s="746"/>
      <c r="CKU1" s="746"/>
      <c r="CKV1" s="746"/>
      <c r="CKW1" s="746"/>
      <c r="CKX1" s="746"/>
      <c r="CKY1" s="746"/>
      <c r="CKZ1" s="746"/>
      <c r="CLA1" s="746"/>
      <c r="CLB1" s="746"/>
      <c r="CLC1" s="746"/>
      <c r="CLD1" s="746"/>
      <c r="CLE1" s="746"/>
      <c r="CLF1" s="746"/>
      <c r="CLG1" s="746"/>
      <c r="CLH1" s="746"/>
      <c r="CLI1" s="746"/>
      <c r="CLJ1" s="746"/>
      <c r="CLK1" s="746"/>
      <c r="CLL1" s="746"/>
      <c r="CLM1" s="746"/>
      <c r="CLN1" s="746"/>
      <c r="CLO1" s="746"/>
      <c r="CLP1" s="746"/>
      <c r="CLQ1" s="746"/>
      <c r="CLR1" s="746"/>
      <c r="CLS1" s="746"/>
      <c r="CLT1" s="746"/>
      <c r="CLU1" s="746"/>
      <c r="CLV1" s="746"/>
      <c r="CLW1" s="746"/>
      <c r="CLX1" s="746"/>
      <c r="CLY1" s="746"/>
      <c r="CLZ1" s="746"/>
      <c r="CMA1" s="746"/>
      <c r="CMB1" s="746"/>
      <c r="CMC1" s="746"/>
      <c r="CMD1" s="746"/>
      <c r="CME1" s="746"/>
      <c r="CMF1" s="746"/>
      <c r="CMG1" s="746"/>
      <c r="CMH1" s="746"/>
      <c r="CMI1" s="746"/>
      <c r="CMJ1" s="746"/>
      <c r="CMK1" s="746"/>
      <c r="CML1" s="746"/>
      <c r="CMM1" s="746"/>
      <c r="CMN1" s="746"/>
      <c r="CMO1" s="746"/>
      <c r="CMP1" s="746"/>
      <c r="CMQ1" s="746"/>
      <c r="CMR1" s="746"/>
      <c r="CMS1" s="746"/>
      <c r="CMT1" s="746"/>
      <c r="CMU1" s="746"/>
      <c r="CMV1" s="746"/>
      <c r="CMW1" s="746"/>
      <c r="CMX1" s="746"/>
      <c r="CMY1" s="746"/>
      <c r="CMZ1" s="746"/>
      <c r="CNA1" s="746"/>
      <c r="CNB1" s="746"/>
      <c r="CNC1" s="746"/>
      <c r="CND1" s="746"/>
      <c r="CNE1" s="746"/>
      <c r="CNF1" s="746"/>
      <c r="CNG1" s="746"/>
      <c r="CNH1" s="746"/>
      <c r="CNI1" s="746"/>
      <c r="CNJ1" s="746"/>
      <c r="CNK1" s="746"/>
      <c r="CNL1" s="746"/>
      <c r="CNM1" s="746"/>
      <c r="CNN1" s="746"/>
      <c r="CNO1" s="746"/>
      <c r="CNP1" s="746"/>
      <c r="CNQ1" s="746"/>
      <c r="CNR1" s="746"/>
      <c r="CNS1" s="746"/>
      <c r="CNT1" s="746"/>
      <c r="CNU1" s="746"/>
      <c r="CNV1" s="746"/>
      <c r="CNW1" s="746"/>
      <c r="CNX1" s="746"/>
      <c r="CNY1" s="746"/>
      <c r="CNZ1" s="746"/>
      <c r="COA1" s="746"/>
      <c r="COB1" s="746"/>
      <c r="COC1" s="746"/>
      <c r="COD1" s="746"/>
      <c r="COE1" s="746"/>
      <c r="COF1" s="746"/>
      <c r="COG1" s="746"/>
      <c r="COH1" s="746"/>
      <c r="COI1" s="746"/>
      <c r="COJ1" s="746"/>
      <c r="COK1" s="746"/>
      <c r="COL1" s="746"/>
      <c r="COM1" s="746"/>
      <c r="CON1" s="746"/>
      <c r="COO1" s="746"/>
      <c r="COP1" s="746"/>
      <c r="COQ1" s="746"/>
      <c r="COR1" s="746"/>
      <c r="COS1" s="746"/>
      <c r="COT1" s="746"/>
      <c r="COU1" s="746"/>
      <c r="COV1" s="746"/>
      <c r="COW1" s="746"/>
      <c r="COX1" s="746"/>
      <c r="COY1" s="746"/>
      <c r="COZ1" s="746"/>
      <c r="CPA1" s="746"/>
      <c r="CPB1" s="746"/>
      <c r="CPC1" s="746"/>
      <c r="CPD1" s="746"/>
      <c r="CPE1" s="746"/>
      <c r="CPF1" s="746"/>
      <c r="CPG1" s="746"/>
      <c r="CPH1" s="746"/>
      <c r="CPI1" s="746"/>
      <c r="CPJ1" s="746"/>
      <c r="CPK1" s="746"/>
      <c r="CPL1" s="746"/>
      <c r="CPM1" s="746"/>
      <c r="CPN1" s="746"/>
      <c r="CPO1" s="746"/>
      <c r="CPP1" s="746"/>
      <c r="CPQ1" s="746"/>
      <c r="CPR1" s="746"/>
      <c r="CPS1" s="746"/>
      <c r="CPT1" s="746"/>
      <c r="CPU1" s="746"/>
      <c r="CPV1" s="746"/>
      <c r="CPW1" s="746"/>
      <c r="CPX1" s="746"/>
      <c r="CPY1" s="746"/>
      <c r="CPZ1" s="746"/>
      <c r="CQA1" s="746"/>
      <c r="CQB1" s="746"/>
      <c r="CQC1" s="746"/>
      <c r="CQD1" s="746"/>
      <c r="CQE1" s="746"/>
      <c r="CQF1" s="746"/>
      <c r="CQG1" s="746"/>
      <c r="CQH1" s="746"/>
      <c r="CQI1" s="746"/>
      <c r="CQJ1" s="746"/>
      <c r="CQK1" s="746"/>
      <c r="CQL1" s="746"/>
      <c r="CQM1" s="746"/>
      <c r="CQN1" s="746"/>
      <c r="CQO1" s="746"/>
      <c r="CQP1" s="746"/>
      <c r="CQQ1" s="746"/>
      <c r="CQR1" s="746"/>
      <c r="CQS1" s="746"/>
      <c r="CQT1" s="746"/>
      <c r="CQU1" s="746"/>
      <c r="CQV1" s="746"/>
      <c r="CQW1" s="746"/>
      <c r="CQX1" s="746"/>
      <c r="CQY1" s="746"/>
      <c r="CQZ1" s="746"/>
      <c r="CRA1" s="746"/>
      <c r="CRB1" s="746"/>
      <c r="CRC1" s="746"/>
      <c r="CRD1" s="746"/>
      <c r="CRE1" s="746"/>
      <c r="CRF1" s="746"/>
      <c r="CRG1" s="746"/>
      <c r="CRH1" s="746"/>
      <c r="CRI1" s="746"/>
      <c r="CRJ1" s="746"/>
      <c r="CRK1" s="746"/>
      <c r="CRL1" s="746"/>
      <c r="CRM1" s="746"/>
      <c r="CRN1" s="746"/>
      <c r="CRO1" s="746"/>
      <c r="CRP1" s="746"/>
      <c r="CRQ1" s="746"/>
      <c r="CRR1" s="746"/>
      <c r="CRS1" s="746"/>
      <c r="CRT1" s="746"/>
      <c r="CRU1" s="746"/>
      <c r="CRV1" s="746"/>
      <c r="CRW1" s="746"/>
      <c r="CRX1" s="746"/>
      <c r="CRY1" s="746"/>
      <c r="CRZ1" s="746"/>
      <c r="CSA1" s="746"/>
      <c r="CSB1" s="746"/>
      <c r="CSC1" s="746"/>
      <c r="CSD1" s="746"/>
      <c r="CSE1" s="746"/>
      <c r="CSF1" s="746"/>
      <c r="CSG1" s="746"/>
      <c r="CSH1" s="746"/>
      <c r="CSI1" s="746"/>
      <c r="CSJ1" s="746"/>
      <c r="CSK1" s="746"/>
      <c r="CSL1" s="746"/>
      <c r="CSM1" s="746"/>
      <c r="CSN1" s="746"/>
      <c r="CSO1" s="746"/>
      <c r="CSP1" s="746"/>
      <c r="CSQ1" s="746"/>
      <c r="CSR1" s="746"/>
      <c r="CSS1" s="746"/>
      <c r="CST1" s="746"/>
      <c r="CSU1" s="746"/>
      <c r="CSV1" s="746"/>
      <c r="CSW1" s="746"/>
      <c r="CSX1" s="746"/>
      <c r="CSY1" s="746"/>
      <c r="CSZ1" s="746"/>
      <c r="CTA1" s="746"/>
      <c r="CTB1" s="746"/>
      <c r="CTC1" s="746"/>
      <c r="CTD1" s="746"/>
      <c r="CTE1" s="746"/>
      <c r="CTF1" s="746"/>
      <c r="CTG1" s="746"/>
      <c r="CTH1" s="746"/>
      <c r="CTI1" s="746"/>
      <c r="CTJ1" s="746"/>
      <c r="CTK1" s="746"/>
      <c r="CTL1" s="746"/>
      <c r="CTM1" s="746"/>
      <c r="CTN1" s="746"/>
      <c r="CTO1" s="746"/>
      <c r="CTP1" s="746"/>
      <c r="CTQ1" s="746"/>
      <c r="CTR1" s="746"/>
      <c r="CTS1" s="746"/>
      <c r="CTT1" s="746"/>
      <c r="CTU1" s="746"/>
      <c r="CTV1" s="746"/>
      <c r="CTW1" s="746"/>
      <c r="CTX1" s="746"/>
      <c r="CTY1" s="746"/>
      <c r="CTZ1" s="746"/>
      <c r="CUA1" s="746"/>
      <c r="CUB1" s="746"/>
      <c r="CUC1" s="746"/>
      <c r="CUD1" s="746"/>
      <c r="CUE1" s="746"/>
      <c r="CUF1" s="746"/>
      <c r="CUG1" s="746"/>
      <c r="CUH1" s="746"/>
      <c r="CUI1" s="746"/>
      <c r="CUJ1" s="746"/>
      <c r="CUK1" s="746"/>
      <c r="CUL1" s="746"/>
      <c r="CUM1" s="746"/>
      <c r="CUN1" s="746"/>
      <c r="CUO1" s="746"/>
      <c r="CUP1" s="746"/>
      <c r="CUQ1" s="746"/>
      <c r="CUR1" s="746"/>
      <c r="CUS1" s="746"/>
      <c r="CUT1" s="746"/>
      <c r="CUU1" s="746"/>
      <c r="CUV1" s="746"/>
      <c r="CUW1" s="746"/>
      <c r="CUX1" s="746"/>
      <c r="CUY1" s="746"/>
      <c r="CUZ1" s="746"/>
      <c r="CVA1" s="746"/>
      <c r="CVB1" s="746"/>
      <c r="CVC1" s="746"/>
      <c r="CVD1" s="746"/>
      <c r="CVE1" s="746"/>
      <c r="CVF1" s="746"/>
      <c r="CVG1" s="746"/>
      <c r="CVH1" s="746"/>
      <c r="CVI1" s="746"/>
      <c r="CVJ1" s="746"/>
      <c r="CVK1" s="746"/>
      <c r="CVL1" s="746"/>
      <c r="CVM1" s="746"/>
      <c r="CVN1" s="746"/>
      <c r="CVO1" s="746"/>
      <c r="CVP1" s="746"/>
      <c r="CVQ1" s="746"/>
      <c r="CVR1" s="746"/>
      <c r="CVS1" s="746"/>
      <c r="CVT1" s="746"/>
      <c r="CVU1" s="746"/>
      <c r="CVV1" s="746"/>
      <c r="CVW1" s="746"/>
      <c r="CVX1" s="746"/>
      <c r="CVY1" s="746"/>
      <c r="CVZ1" s="746"/>
      <c r="CWA1" s="746"/>
      <c r="CWB1" s="746"/>
      <c r="CWC1" s="746"/>
      <c r="CWD1" s="746"/>
      <c r="CWE1" s="746"/>
      <c r="CWF1" s="746"/>
      <c r="CWG1" s="746"/>
      <c r="CWH1" s="746"/>
      <c r="CWI1" s="746"/>
      <c r="CWJ1" s="746"/>
      <c r="CWK1" s="746"/>
      <c r="CWL1" s="746"/>
      <c r="CWM1" s="746"/>
      <c r="CWN1" s="746"/>
      <c r="CWO1" s="746"/>
      <c r="CWP1" s="746"/>
      <c r="CWQ1" s="746"/>
      <c r="CWR1" s="746"/>
      <c r="CWS1" s="746"/>
      <c r="CWT1" s="746"/>
      <c r="CWU1" s="746"/>
      <c r="CWV1" s="746"/>
      <c r="CWW1" s="746"/>
      <c r="CWX1" s="746"/>
      <c r="CWY1" s="746"/>
      <c r="CWZ1" s="746"/>
      <c r="CXA1" s="746"/>
      <c r="CXB1" s="746"/>
      <c r="CXC1" s="746"/>
      <c r="CXD1" s="746"/>
      <c r="CXE1" s="746"/>
      <c r="CXF1" s="746"/>
      <c r="CXG1" s="746"/>
      <c r="CXH1" s="746"/>
      <c r="CXI1" s="746"/>
      <c r="CXJ1" s="746"/>
      <c r="CXK1" s="746"/>
      <c r="CXL1" s="746"/>
      <c r="CXM1" s="746"/>
      <c r="CXN1" s="746"/>
      <c r="CXO1" s="746"/>
      <c r="CXP1" s="746"/>
      <c r="CXQ1" s="746"/>
      <c r="CXR1" s="746"/>
      <c r="CXS1" s="746"/>
      <c r="CXT1" s="746"/>
      <c r="CXU1" s="746"/>
      <c r="CXV1" s="746"/>
      <c r="CXW1" s="746"/>
      <c r="CXX1" s="746"/>
      <c r="CXY1" s="746"/>
      <c r="CXZ1" s="746"/>
      <c r="CYA1" s="746"/>
      <c r="CYB1" s="746"/>
      <c r="CYC1" s="746"/>
      <c r="CYD1" s="746"/>
      <c r="CYE1" s="746"/>
      <c r="CYF1" s="746"/>
      <c r="CYG1" s="746"/>
      <c r="CYH1" s="746"/>
      <c r="CYI1" s="746"/>
      <c r="CYJ1" s="746"/>
      <c r="CYK1" s="746"/>
      <c r="CYL1" s="746"/>
      <c r="CYM1" s="746"/>
      <c r="CYN1" s="746"/>
      <c r="CYO1" s="746"/>
      <c r="CYP1" s="746"/>
      <c r="CYQ1" s="746"/>
      <c r="CYR1" s="746"/>
      <c r="CYS1" s="746"/>
      <c r="CYT1" s="746"/>
      <c r="CYU1" s="746"/>
      <c r="CYV1" s="746"/>
      <c r="CYW1" s="746"/>
      <c r="CYX1" s="746"/>
      <c r="CYY1" s="746"/>
      <c r="CYZ1" s="746"/>
      <c r="CZA1" s="746"/>
      <c r="CZB1" s="746"/>
      <c r="CZC1" s="746"/>
      <c r="CZD1" s="746"/>
      <c r="CZE1" s="746"/>
      <c r="CZF1" s="746"/>
      <c r="CZG1" s="746"/>
      <c r="CZH1" s="746"/>
      <c r="CZI1" s="746"/>
      <c r="CZJ1" s="746"/>
      <c r="CZK1" s="746"/>
      <c r="CZL1" s="746"/>
      <c r="CZM1" s="746"/>
      <c r="CZN1" s="746"/>
      <c r="CZO1" s="746"/>
      <c r="CZP1" s="746"/>
      <c r="CZQ1" s="746"/>
      <c r="CZR1" s="746"/>
      <c r="CZS1" s="746"/>
      <c r="CZT1" s="746"/>
      <c r="CZU1" s="746"/>
      <c r="CZV1" s="746"/>
      <c r="CZW1" s="746"/>
      <c r="CZX1" s="746"/>
      <c r="CZY1" s="746"/>
      <c r="CZZ1" s="746"/>
      <c r="DAA1" s="746"/>
      <c r="DAB1" s="746"/>
      <c r="DAC1" s="746"/>
      <c r="DAD1" s="746"/>
      <c r="DAE1" s="746"/>
      <c r="DAF1" s="746"/>
      <c r="DAG1" s="746"/>
      <c r="DAH1" s="746"/>
      <c r="DAI1" s="746"/>
      <c r="DAJ1" s="746"/>
      <c r="DAK1" s="746"/>
      <c r="DAL1" s="746"/>
      <c r="DAM1" s="746"/>
      <c r="DAN1" s="746"/>
      <c r="DAO1" s="746"/>
      <c r="DAP1" s="746"/>
      <c r="DAQ1" s="746"/>
      <c r="DAR1" s="746"/>
      <c r="DAS1" s="746"/>
      <c r="DAT1" s="746"/>
      <c r="DAU1" s="746"/>
      <c r="DAV1" s="746"/>
      <c r="DAW1" s="746"/>
      <c r="DAX1" s="746"/>
      <c r="DAY1" s="746"/>
      <c r="DAZ1" s="746"/>
      <c r="DBA1" s="746"/>
      <c r="DBB1" s="746"/>
      <c r="DBC1" s="746"/>
      <c r="DBD1" s="746"/>
      <c r="DBE1" s="746"/>
      <c r="DBF1" s="746"/>
      <c r="DBG1" s="746"/>
      <c r="DBH1" s="746"/>
      <c r="DBI1" s="746"/>
      <c r="DBJ1" s="746"/>
      <c r="DBK1" s="746"/>
      <c r="DBL1" s="746"/>
      <c r="DBM1" s="746"/>
      <c r="DBN1" s="746"/>
      <c r="DBO1" s="746"/>
      <c r="DBP1" s="746"/>
      <c r="DBQ1" s="746"/>
      <c r="DBR1" s="746"/>
      <c r="DBS1" s="746"/>
      <c r="DBT1" s="746"/>
      <c r="DBU1" s="746"/>
      <c r="DBV1" s="746"/>
      <c r="DBW1" s="746"/>
      <c r="DBX1" s="746"/>
      <c r="DBY1" s="746"/>
      <c r="DBZ1" s="746"/>
      <c r="DCA1" s="746"/>
      <c r="DCB1" s="746"/>
      <c r="DCC1" s="746"/>
      <c r="DCD1" s="746"/>
      <c r="DCE1" s="746"/>
      <c r="DCF1" s="746"/>
      <c r="DCG1" s="746"/>
      <c r="DCH1" s="746"/>
      <c r="DCI1" s="746"/>
      <c r="DCJ1" s="746"/>
      <c r="DCK1" s="746"/>
      <c r="DCL1" s="746"/>
      <c r="DCM1" s="746"/>
      <c r="DCN1" s="746"/>
      <c r="DCO1" s="746"/>
      <c r="DCP1" s="746"/>
      <c r="DCQ1" s="746"/>
      <c r="DCR1" s="746"/>
      <c r="DCS1" s="746"/>
      <c r="DCT1" s="746"/>
      <c r="DCU1" s="746"/>
      <c r="DCV1" s="746"/>
      <c r="DCW1" s="746"/>
      <c r="DCX1" s="746"/>
      <c r="DCY1" s="746"/>
      <c r="DCZ1" s="746"/>
      <c r="DDA1" s="746"/>
      <c r="DDB1" s="746"/>
      <c r="DDC1" s="746"/>
      <c r="DDD1" s="746"/>
      <c r="DDE1" s="746"/>
      <c r="DDF1" s="746"/>
      <c r="DDG1" s="746"/>
      <c r="DDH1" s="746"/>
      <c r="DDI1" s="746"/>
      <c r="DDJ1" s="746"/>
      <c r="DDK1" s="746"/>
      <c r="DDL1" s="746"/>
      <c r="DDM1" s="746"/>
      <c r="DDN1" s="746"/>
      <c r="DDO1" s="746"/>
      <c r="DDP1" s="746"/>
      <c r="DDQ1" s="746"/>
      <c r="DDR1" s="746"/>
      <c r="DDS1" s="746"/>
      <c r="DDT1" s="746"/>
      <c r="DDU1" s="746"/>
      <c r="DDV1" s="746"/>
      <c r="DDW1" s="746"/>
      <c r="DDX1" s="746"/>
      <c r="DDY1" s="746"/>
      <c r="DDZ1" s="746"/>
      <c r="DEA1" s="746"/>
      <c r="DEB1" s="746"/>
      <c r="DEC1" s="746"/>
      <c r="DED1" s="746"/>
      <c r="DEE1" s="746"/>
      <c r="DEF1" s="746"/>
      <c r="DEG1" s="746"/>
      <c r="DEH1" s="746"/>
      <c r="DEI1" s="746"/>
      <c r="DEJ1" s="746"/>
      <c r="DEK1" s="746"/>
      <c r="DEL1" s="746"/>
      <c r="DEM1" s="746"/>
      <c r="DEN1" s="746"/>
      <c r="DEO1" s="746"/>
      <c r="DEP1" s="746"/>
      <c r="DEQ1" s="746"/>
      <c r="DER1" s="746"/>
      <c r="DES1" s="746"/>
      <c r="DET1" s="746"/>
      <c r="DEU1" s="746"/>
      <c r="DEV1" s="746"/>
      <c r="DEW1" s="746"/>
      <c r="DEX1" s="746"/>
      <c r="DEY1" s="746"/>
      <c r="DEZ1" s="746"/>
      <c r="DFA1" s="746"/>
      <c r="DFB1" s="746"/>
      <c r="DFC1" s="746"/>
      <c r="DFD1" s="746"/>
      <c r="DFE1" s="746"/>
      <c r="DFF1" s="746"/>
      <c r="DFG1" s="746"/>
      <c r="DFH1" s="746"/>
      <c r="DFI1" s="746"/>
      <c r="DFJ1" s="746"/>
      <c r="DFK1" s="746"/>
      <c r="DFL1" s="746"/>
      <c r="DFM1" s="746"/>
      <c r="DFN1" s="746"/>
      <c r="DFO1" s="746"/>
      <c r="DFP1" s="746"/>
      <c r="DFQ1" s="746"/>
      <c r="DFR1" s="746"/>
      <c r="DFS1" s="746"/>
      <c r="DFT1" s="746"/>
      <c r="DFU1" s="746"/>
      <c r="DFV1" s="746"/>
      <c r="DFW1" s="746"/>
      <c r="DFX1" s="746"/>
      <c r="DFY1" s="746"/>
      <c r="DFZ1" s="746"/>
      <c r="DGA1" s="746"/>
      <c r="DGB1" s="746"/>
      <c r="DGC1" s="746"/>
      <c r="DGD1" s="746"/>
      <c r="DGE1" s="746"/>
      <c r="DGF1" s="746"/>
      <c r="DGG1" s="746"/>
      <c r="DGH1" s="746"/>
      <c r="DGI1" s="746"/>
      <c r="DGJ1" s="746"/>
      <c r="DGK1" s="746"/>
      <c r="DGL1" s="746"/>
      <c r="DGM1" s="746"/>
      <c r="DGN1" s="746"/>
      <c r="DGO1" s="746"/>
      <c r="DGP1" s="746"/>
      <c r="DGQ1" s="746"/>
      <c r="DGR1" s="746"/>
      <c r="DGS1" s="746"/>
      <c r="DGT1" s="746"/>
      <c r="DGU1" s="746"/>
      <c r="DGV1" s="746"/>
      <c r="DGW1" s="746"/>
      <c r="DGX1" s="746"/>
      <c r="DGY1" s="746"/>
      <c r="DGZ1" s="746"/>
      <c r="DHA1" s="746"/>
      <c r="DHB1" s="746"/>
      <c r="DHC1" s="746"/>
      <c r="DHD1" s="746"/>
      <c r="DHE1" s="746"/>
      <c r="DHF1" s="746"/>
      <c r="DHG1" s="746"/>
      <c r="DHH1" s="746"/>
      <c r="DHI1" s="746"/>
      <c r="DHJ1" s="746"/>
      <c r="DHK1" s="746"/>
      <c r="DHL1" s="746"/>
      <c r="DHM1" s="746"/>
      <c r="DHN1" s="746"/>
      <c r="DHO1" s="746"/>
      <c r="DHP1" s="746"/>
      <c r="DHQ1" s="746"/>
      <c r="DHR1" s="746"/>
      <c r="DHS1" s="746"/>
      <c r="DHT1" s="746"/>
      <c r="DHU1" s="746"/>
      <c r="DHV1" s="746"/>
      <c r="DHW1" s="746"/>
      <c r="DHX1" s="746"/>
      <c r="DHY1" s="746"/>
      <c r="DHZ1" s="746"/>
      <c r="DIA1" s="746"/>
      <c r="DIB1" s="746"/>
      <c r="DIC1" s="746"/>
      <c r="DID1" s="746"/>
      <c r="DIE1" s="746"/>
      <c r="DIF1" s="746"/>
      <c r="DIG1" s="746"/>
      <c r="DIH1" s="746"/>
      <c r="DII1" s="746"/>
      <c r="DIJ1" s="746"/>
      <c r="DIK1" s="746"/>
      <c r="DIL1" s="746"/>
      <c r="DIM1" s="746"/>
      <c r="DIN1" s="746"/>
      <c r="DIO1" s="746"/>
      <c r="DIP1" s="746"/>
      <c r="DIQ1" s="746"/>
      <c r="DIR1" s="746"/>
      <c r="DIS1" s="746"/>
      <c r="DIT1" s="746"/>
      <c r="DIU1" s="746"/>
      <c r="DIV1" s="746"/>
      <c r="DIW1" s="746"/>
      <c r="DIX1" s="746"/>
      <c r="DIY1" s="746"/>
      <c r="DIZ1" s="746"/>
      <c r="DJA1" s="746"/>
      <c r="DJB1" s="746"/>
      <c r="DJC1" s="746"/>
      <c r="DJD1" s="746"/>
      <c r="DJE1" s="746"/>
      <c r="DJF1" s="746"/>
      <c r="DJG1" s="746"/>
      <c r="DJH1" s="746"/>
      <c r="DJI1" s="746"/>
      <c r="DJJ1" s="746"/>
      <c r="DJK1" s="746"/>
      <c r="DJL1" s="746"/>
      <c r="DJM1" s="746"/>
      <c r="DJN1" s="746"/>
      <c r="DJO1" s="746"/>
      <c r="DJP1" s="746"/>
      <c r="DJQ1" s="746"/>
      <c r="DJR1" s="746"/>
      <c r="DJS1" s="746"/>
      <c r="DJT1" s="746"/>
      <c r="DJU1" s="746"/>
      <c r="DJV1" s="746"/>
      <c r="DJW1" s="746"/>
      <c r="DJX1" s="746"/>
      <c r="DJY1" s="746"/>
      <c r="DJZ1" s="746"/>
      <c r="DKA1" s="746"/>
      <c r="DKB1" s="746"/>
      <c r="DKC1" s="746"/>
      <c r="DKD1" s="746"/>
      <c r="DKE1" s="746"/>
      <c r="DKF1" s="746"/>
      <c r="DKG1" s="746"/>
      <c r="DKH1" s="746"/>
      <c r="DKI1" s="746"/>
      <c r="DKJ1" s="746"/>
      <c r="DKK1" s="746"/>
      <c r="DKL1" s="746"/>
      <c r="DKM1" s="746"/>
      <c r="DKN1" s="746"/>
      <c r="DKO1" s="746"/>
      <c r="DKP1" s="746"/>
      <c r="DKQ1" s="746"/>
      <c r="DKR1" s="746"/>
      <c r="DKS1" s="746"/>
      <c r="DKT1" s="746"/>
      <c r="DKU1" s="746"/>
      <c r="DKV1" s="746"/>
      <c r="DKW1" s="746"/>
      <c r="DKX1" s="746"/>
      <c r="DKY1" s="746"/>
      <c r="DKZ1" s="746"/>
      <c r="DLA1" s="746"/>
      <c r="DLB1" s="746"/>
      <c r="DLC1" s="746"/>
      <c r="DLD1" s="746"/>
      <c r="DLE1" s="746"/>
      <c r="DLF1" s="746"/>
      <c r="DLG1" s="746"/>
      <c r="DLH1" s="746"/>
      <c r="DLI1" s="746"/>
      <c r="DLJ1" s="746"/>
      <c r="DLK1" s="746"/>
      <c r="DLL1" s="746"/>
      <c r="DLM1" s="746"/>
      <c r="DLN1" s="746"/>
      <c r="DLO1" s="746"/>
      <c r="DLP1" s="746"/>
      <c r="DLQ1" s="746"/>
      <c r="DLR1" s="746"/>
      <c r="DLS1" s="746"/>
      <c r="DLT1" s="746"/>
      <c r="DLU1" s="746"/>
      <c r="DLV1" s="746"/>
      <c r="DLW1" s="746"/>
      <c r="DLX1" s="746"/>
      <c r="DLY1" s="746"/>
      <c r="DLZ1" s="746"/>
      <c r="DMA1" s="746"/>
      <c r="DMB1" s="746"/>
      <c r="DMC1" s="746"/>
      <c r="DMD1" s="746"/>
      <c r="DME1" s="746"/>
      <c r="DMF1" s="746"/>
      <c r="DMG1" s="746"/>
      <c r="DMH1" s="746"/>
      <c r="DMI1" s="746"/>
      <c r="DMJ1" s="746"/>
      <c r="DMK1" s="746"/>
      <c r="DML1" s="746"/>
      <c r="DMM1" s="746"/>
      <c r="DMN1" s="746"/>
      <c r="DMO1" s="746"/>
      <c r="DMP1" s="746"/>
      <c r="DMQ1" s="746"/>
      <c r="DMR1" s="746"/>
      <c r="DMS1" s="746"/>
      <c r="DMT1" s="746"/>
      <c r="DMU1" s="746"/>
      <c r="DMV1" s="746"/>
      <c r="DMW1" s="746"/>
      <c r="DMX1" s="746"/>
      <c r="DMY1" s="746"/>
      <c r="DMZ1" s="746"/>
      <c r="DNA1" s="746"/>
      <c r="DNB1" s="746"/>
      <c r="DNC1" s="746"/>
      <c r="DND1" s="746"/>
      <c r="DNE1" s="746"/>
      <c r="DNF1" s="746"/>
      <c r="DNG1" s="746"/>
      <c r="DNH1" s="746"/>
      <c r="DNI1" s="746"/>
      <c r="DNJ1" s="746"/>
      <c r="DNK1" s="746"/>
      <c r="DNL1" s="746"/>
      <c r="DNM1" s="746"/>
      <c r="DNN1" s="746"/>
      <c r="DNO1" s="746"/>
      <c r="DNP1" s="746"/>
      <c r="DNQ1" s="746"/>
      <c r="DNR1" s="746"/>
      <c r="DNS1" s="746"/>
      <c r="DNT1" s="746"/>
      <c r="DNU1" s="746"/>
      <c r="DNV1" s="746"/>
      <c r="DNW1" s="746"/>
      <c r="DNX1" s="746"/>
      <c r="DNY1" s="746"/>
      <c r="DNZ1" s="746"/>
      <c r="DOA1" s="746"/>
      <c r="DOB1" s="746"/>
      <c r="DOC1" s="746"/>
      <c r="DOD1" s="746"/>
      <c r="DOE1" s="746"/>
      <c r="DOF1" s="746"/>
      <c r="DOG1" s="746"/>
      <c r="DOH1" s="746"/>
      <c r="DOI1" s="746"/>
      <c r="DOJ1" s="746"/>
      <c r="DOK1" s="746"/>
      <c r="DOL1" s="746"/>
      <c r="DOM1" s="746"/>
      <c r="DON1" s="746"/>
      <c r="DOO1" s="746"/>
      <c r="DOP1" s="746"/>
      <c r="DOQ1" s="746"/>
      <c r="DOR1" s="746"/>
      <c r="DOS1" s="746"/>
      <c r="DOT1" s="746"/>
      <c r="DOU1" s="746"/>
      <c r="DOV1" s="746"/>
      <c r="DOW1" s="746"/>
      <c r="DOX1" s="746"/>
      <c r="DOY1" s="746"/>
      <c r="DOZ1" s="746"/>
      <c r="DPA1" s="746"/>
      <c r="DPB1" s="746"/>
      <c r="DPC1" s="746"/>
      <c r="DPD1" s="746"/>
      <c r="DPE1" s="746"/>
      <c r="DPF1" s="746"/>
      <c r="DPG1" s="746"/>
      <c r="DPH1" s="746"/>
      <c r="DPI1" s="746"/>
      <c r="DPJ1" s="746"/>
      <c r="DPK1" s="746"/>
      <c r="DPL1" s="746"/>
      <c r="DPM1" s="746"/>
      <c r="DPN1" s="746"/>
      <c r="DPO1" s="746"/>
      <c r="DPP1" s="746"/>
      <c r="DPQ1" s="746"/>
      <c r="DPR1" s="746"/>
      <c r="DPS1" s="746"/>
      <c r="DPT1" s="746"/>
      <c r="DPU1" s="746"/>
      <c r="DPV1" s="746"/>
      <c r="DPW1" s="746"/>
      <c r="DPX1" s="746"/>
      <c r="DPY1" s="746"/>
      <c r="DPZ1" s="746"/>
      <c r="DQA1" s="746"/>
      <c r="DQB1" s="746"/>
      <c r="DQC1" s="746"/>
      <c r="DQD1" s="746"/>
      <c r="DQE1" s="746"/>
      <c r="DQF1" s="746"/>
      <c r="DQG1" s="746"/>
      <c r="DQH1" s="746"/>
      <c r="DQI1" s="746"/>
      <c r="DQJ1" s="746"/>
      <c r="DQK1" s="746"/>
      <c r="DQL1" s="746"/>
      <c r="DQM1" s="746"/>
      <c r="DQN1" s="746"/>
      <c r="DQO1" s="746"/>
      <c r="DQP1" s="746"/>
      <c r="DQQ1" s="746"/>
      <c r="DQR1" s="746"/>
      <c r="DQS1" s="746"/>
      <c r="DQT1" s="746"/>
      <c r="DQU1" s="746"/>
      <c r="DQV1" s="746"/>
      <c r="DQW1" s="746"/>
      <c r="DQX1" s="746"/>
      <c r="DQY1" s="746"/>
      <c r="DQZ1" s="746"/>
      <c r="DRA1" s="746"/>
      <c r="DRB1" s="746"/>
      <c r="DRC1" s="746"/>
      <c r="DRD1" s="746"/>
      <c r="DRE1" s="746"/>
      <c r="DRF1" s="746"/>
      <c r="DRG1" s="746"/>
      <c r="DRH1" s="746"/>
      <c r="DRI1" s="746"/>
      <c r="DRJ1" s="746"/>
      <c r="DRK1" s="746"/>
      <c r="DRL1" s="746"/>
      <c r="DRM1" s="746"/>
      <c r="DRN1" s="746"/>
      <c r="DRO1" s="746"/>
      <c r="DRP1" s="746"/>
      <c r="DRQ1" s="746"/>
      <c r="DRR1" s="746"/>
      <c r="DRS1" s="746"/>
      <c r="DRT1" s="746"/>
      <c r="DRU1" s="746"/>
      <c r="DRV1" s="746"/>
      <c r="DRW1" s="746"/>
      <c r="DRX1" s="746"/>
      <c r="DRY1" s="746"/>
      <c r="DRZ1" s="746"/>
      <c r="DSA1" s="746"/>
      <c r="DSB1" s="746"/>
      <c r="DSC1" s="746"/>
      <c r="DSD1" s="746"/>
      <c r="DSE1" s="746"/>
      <c r="DSF1" s="746"/>
      <c r="DSG1" s="746"/>
      <c r="DSH1" s="746"/>
      <c r="DSI1" s="746"/>
      <c r="DSJ1" s="746"/>
      <c r="DSK1" s="746"/>
      <c r="DSL1" s="746"/>
      <c r="DSM1" s="746"/>
      <c r="DSN1" s="746"/>
      <c r="DSO1" s="746"/>
      <c r="DSP1" s="746"/>
      <c r="DSQ1" s="746"/>
      <c r="DSR1" s="746"/>
      <c r="DSS1" s="746"/>
      <c r="DST1" s="746"/>
      <c r="DSU1" s="746"/>
      <c r="DSV1" s="746"/>
      <c r="DSW1" s="746"/>
      <c r="DSX1" s="746"/>
      <c r="DSY1" s="746"/>
      <c r="DSZ1" s="746"/>
      <c r="DTA1" s="746"/>
      <c r="DTB1" s="746"/>
      <c r="DTC1" s="746"/>
      <c r="DTD1" s="746"/>
      <c r="DTE1" s="746"/>
      <c r="DTF1" s="746"/>
      <c r="DTG1" s="746"/>
      <c r="DTH1" s="746"/>
      <c r="DTI1" s="746"/>
      <c r="DTJ1" s="746"/>
      <c r="DTK1" s="746"/>
      <c r="DTL1" s="746"/>
      <c r="DTM1" s="746"/>
      <c r="DTN1" s="746"/>
      <c r="DTO1" s="746"/>
      <c r="DTP1" s="746"/>
      <c r="DTQ1" s="746"/>
      <c r="DTR1" s="746"/>
      <c r="DTS1" s="746"/>
      <c r="DTT1" s="746"/>
      <c r="DTU1" s="746"/>
      <c r="DTV1" s="746"/>
      <c r="DTW1" s="746"/>
      <c r="DTX1" s="746"/>
      <c r="DTY1" s="746"/>
      <c r="DTZ1" s="746"/>
      <c r="DUA1" s="746"/>
      <c r="DUB1" s="746"/>
      <c r="DUC1" s="746"/>
      <c r="DUD1" s="746"/>
      <c r="DUE1" s="746"/>
      <c r="DUF1" s="746"/>
      <c r="DUG1" s="746"/>
      <c r="DUH1" s="746"/>
      <c r="DUI1" s="746"/>
      <c r="DUJ1" s="746"/>
      <c r="DUK1" s="746"/>
      <c r="DUL1" s="746"/>
      <c r="DUM1" s="746"/>
      <c r="DUN1" s="746"/>
      <c r="DUO1" s="746"/>
      <c r="DUP1" s="746"/>
      <c r="DUQ1" s="746"/>
      <c r="DUR1" s="746"/>
      <c r="DUS1" s="746"/>
      <c r="DUT1" s="746"/>
      <c r="DUU1" s="746"/>
      <c r="DUV1" s="746"/>
      <c r="DUW1" s="746"/>
      <c r="DUX1" s="746"/>
      <c r="DUY1" s="746"/>
      <c r="DUZ1" s="746"/>
      <c r="DVA1" s="746"/>
      <c r="DVB1" s="746"/>
      <c r="DVC1" s="746"/>
      <c r="DVD1" s="746"/>
      <c r="DVE1" s="746"/>
      <c r="DVF1" s="746"/>
      <c r="DVG1" s="746"/>
      <c r="DVH1" s="746"/>
      <c r="DVI1" s="746"/>
      <c r="DVJ1" s="746"/>
      <c r="DVK1" s="746"/>
      <c r="DVL1" s="746"/>
      <c r="DVM1" s="746"/>
      <c r="DVN1" s="746"/>
      <c r="DVO1" s="746"/>
      <c r="DVP1" s="746"/>
      <c r="DVQ1" s="746"/>
      <c r="DVR1" s="746"/>
      <c r="DVS1" s="746"/>
      <c r="DVT1" s="746"/>
      <c r="DVU1" s="746"/>
      <c r="DVV1" s="746"/>
      <c r="DVW1" s="746"/>
      <c r="DVX1" s="746"/>
      <c r="DVY1" s="746"/>
      <c r="DVZ1" s="746"/>
      <c r="DWA1" s="746"/>
      <c r="DWB1" s="746"/>
      <c r="DWC1" s="746"/>
      <c r="DWD1" s="746"/>
      <c r="DWE1" s="746"/>
      <c r="DWF1" s="746"/>
      <c r="DWG1" s="746"/>
      <c r="DWH1" s="746"/>
      <c r="DWI1" s="746"/>
      <c r="DWJ1" s="746"/>
      <c r="DWK1" s="746"/>
      <c r="DWL1" s="746"/>
      <c r="DWM1" s="746"/>
      <c r="DWN1" s="746"/>
      <c r="DWO1" s="746"/>
      <c r="DWP1" s="746"/>
      <c r="DWQ1" s="746"/>
      <c r="DWR1" s="746"/>
      <c r="DWS1" s="746"/>
      <c r="DWT1" s="746"/>
      <c r="DWU1" s="746"/>
      <c r="DWV1" s="746"/>
      <c r="DWW1" s="746"/>
      <c r="DWX1" s="746"/>
      <c r="DWY1" s="746"/>
      <c r="DWZ1" s="746"/>
      <c r="DXA1" s="746"/>
      <c r="DXB1" s="746"/>
      <c r="DXC1" s="746"/>
      <c r="DXD1" s="746"/>
      <c r="DXE1" s="746"/>
      <c r="DXF1" s="746"/>
      <c r="DXG1" s="746"/>
      <c r="DXH1" s="746"/>
      <c r="DXI1" s="746"/>
      <c r="DXJ1" s="746"/>
      <c r="DXK1" s="746"/>
      <c r="DXL1" s="746"/>
      <c r="DXM1" s="746"/>
      <c r="DXN1" s="746"/>
      <c r="DXO1" s="746"/>
      <c r="DXP1" s="746"/>
      <c r="DXQ1" s="746"/>
      <c r="DXR1" s="746"/>
      <c r="DXS1" s="746"/>
      <c r="DXT1" s="746"/>
      <c r="DXU1" s="746"/>
      <c r="DXV1" s="746"/>
      <c r="DXW1" s="746"/>
      <c r="DXX1" s="746"/>
      <c r="DXY1" s="746"/>
      <c r="DXZ1" s="746"/>
      <c r="DYA1" s="746"/>
      <c r="DYB1" s="746"/>
      <c r="DYC1" s="746"/>
      <c r="DYD1" s="746"/>
      <c r="DYE1" s="746"/>
      <c r="DYF1" s="746"/>
      <c r="DYG1" s="746"/>
      <c r="DYH1" s="746"/>
      <c r="DYI1" s="746"/>
      <c r="DYJ1" s="746"/>
      <c r="DYK1" s="746"/>
      <c r="DYL1" s="746"/>
      <c r="DYM1" s="746"/>
      <c r="DYN1" s="746"/>
      <c r="DYO1" s="746"/>
      <c r="DYP1" s="746"/>
      <c r="DYQ1" s="746"/>
      <c r="DYR1" s="746"/>
      <c r="DYS1" s="746"/>
      <c r="DYT1" s="746"/>
      <c r="DYU1" s="746"/>
      <c r="DYV1" s="746"/>
      <c r="DYW1" s="746"/>
      <c r="DYX1" s="746"/>
      <c r="DYY1" s="746"/>
      <c r="DYZ1" s="746"/>
      <c r="DZA1" s="746"/>
      <c r="DZB1" s="746"/>
      <c r="DZC1" s="746"/>
      <c r="DZD1" s="746"/>
      <c r="DZE1" s="746"/>
      <c r="DZF1" s="746"/>
      <c r="DZG1" s="746"/>
      <c r="DZH1" s="746"/>
      <c r="DZI1" s="746"/>
      <c r="DZJ1" s="746"/>
      <c r="DZK1" s="746"/>
      <c r="DZL1" s="746"/>
      <c r="DZM1" s="746"/>
      <c r="DZN1" s="746"/>
      <c r="DZO1" s="746"/>
      <c r="DZP1" s="746"/>
      <c r="DZQ1" s="746"/>
      <c r="DZR1" s="746"/>
      <c r="DZS1" s="746"/>
      <c r="DZT1" s="746"/>
      <c r="DZU1" s="746"/>
      <c r="DZV1" s="746"/>
      <c r="DZW1" s="746"/>
      <c r="DZX1" s="746"/>
      <c r="DZY1" s="746"/>
      <c r="DZZ1" s="746"/>
      <c r="EAA1" s="746"/>
      <c r="EAB1" s="746"/>
      <c r="EAC1" s="746"/>
      <c r="EAD1" s="746"/>
      <c r="EAE1" s="746"/>
      <c r="EAF1" s="746"/>
      <c r="EAG1" s="746"/>
      <c r="EAH1" s="746"/>
      <c r="EAI1" s="746"/>
      <c r="EAJ1" s="746"/>
      <c r="EAK1" s="746"/>
      <c r="EAL1" s="746"/>
      <c r="EAM1" s="746"/>
      <c r="EAN1" s="746"/>
      <c r="EAO1" s="746"/>
      <c r="EAP1" s="746"/>
      <c r="EAQ1" s="746"/>
      <c r="EAR1" s="746"/>
      <c r="EAS1" s="746"/>
      <c r="EAT1" s="746"/>
      <c r="EAU1" s="746"/>
      <c r="EAV1" s="746"/>
      <c r="EAW1" s="746"/>
      <c r="EAX1" s="746"/>
      <c r="EAY1" s="746"/>
      <c r="EAZ1" s="746"/>
      <c r="EBA1" s="746"/>
      <c r="EBB1" s="746"/>
      <c r="EBC1" s="746"/>
      <c r="EBD1" s="746"/>
      <c r="EBE1" s="746"/>
      <c r="EBF1" s="746"/>
      <c r="EBG1" s="746"/>
      <c r="EBH1" s="746"/>
      <c r="EBI1" s="746"/>
      <c r="EBJ1" s="746"/>
      <c r="EBK1" s="746"/>
      <c r="EBL1" s="746"/>
      <c r="EBM1" s="746"/>
      <c r="EBN1" s="746"/>
      <c r="EBO1" s="746"/>
      <c r="EBP1" s="746"/>
      <c r="EBQ1" s="746"/>
      <c r="EBR1" s="746"/>
      <c r="EBS1" s="746"/>
      <c r="EBT1" s="746"/>
      <c r="EBU1" s="746"/>
      <c r="EBV1" s="746"/>
      <c r="EBW1" s="746"/>
      <c r="EBX1" s="746"/>
      <c r="EBY1" s="746"/>
      <c r="EBZ1" s="746"/>
      <c r="ECA1" s="746"/>
      <c r="ECB1" s="746"/>
      <c r="ECC1" s="746"/>
      <c r="ECD1" s="746"/>
      <c r="ECE1" s="746"/>
      <c r="ECF1" s="746"/>
      <c r="ECG1" s="746"/>
      <c r="ECH1" s="746"/>
      <c r="ECI1" s="746"/>
      <c r="ECJ1" s="746"/>
      <c r="ECK1" s="746"/>
      <c r="ECL1" s="746"/>
      <c r="ECM1" s="746"/>
      <c r="ECN1" s="746"/>
      <c r="ECO1" s="746"/>
      <c r="ECP1" s="746"/>
      <c r="ECQ1" s="746"/>
      <c r="ECR1" s="746"/>
      <c r="ECS1" s="746"/>
      <c r="ECT1" s="746"/>
      <c r="ECU1" s="746"/>
      <c r="ECV1" s="746"/>
      <c r="ECW1" s="746"/>
      <c r="ECX1" s="746"/>
      <c r="ECY1" s="746"/>
      <c r="ECZ1" s="746"/>
      <c r="EDA1" s="746"/>
      <c r="EDB1" s="746"/>
      <c r="EDC1" s="746"/>
      <c r="EDD1" s="746"/>
      <c r="EDE1" s="746"/>
      <c r="EDF1" s="746"/>
      <c r="EDG1" s="746"/>
      <c r="EDH1" s="746"/>
      <c r="EDI1" s="746"/>
      <c r="EDJ1" s="746"/>
      <c r="EDK1" s="746"/>
      <c r="EDL1" s="746"/>
      <c r="EDM1" s="746"/>
      <c r="EDN1" s="746"/>
      <c r="EDO1" s="746"/>
      <c r="EDP1" s="746"/>
      <c r="EDQ1" s="746"/>
      <c r="EDR1" s="746"/>
      <c r="EDS1" s="746"/>
      <c r="EDT1" s="746"/>
      <c r="EDU1" s="746"/>
      <c r="EDV1" s="746"/>
      <c r="EDW1" s="746"/>
      <c r="EDX1" s="746"/>
      <c r="EDY1" s="746"/>
      <c r="EDZ1" s="746"/>
      <c r="EEA1" s="746"/>
      <c r="EEB1" s="746"/>
      <c r="EEC1" s="746"/>
      <c r="EED1" s="746"/>
      <c r="EEE1" s="746"/>
      <c r="EEF1" s="746"/>
      <c r="EEG1" s="746"/>
      <c r="EEH1" s="746"/>
      <c r="EEI1" s="746"/>
      <c r="EEJ1" s="746"/>
      <c r="EEK1" s="746"/>
      <c r="EEL1" s="746"/>
      <c r="EEM1" s="746"/>
      <c r="EEN1" s="746"/>
      <c r="EEO1" s="746"/>
      <c r="EEP1" s="746"/>
      <c r="EEQ1" s="746"/>
      <c r="EER1" s="746"/>
      <c r="EES1" s="746"/>
      <c r="EET1" s="746"/>
      <c r="EEU1" s="746"/>
      <c r="EEV1" s="746"/>
      <c r="EEW1" s="746"/>
      <c r="EEX1" s="746"/>
      <c r="EEY1" s="746"/>
      <c r="EEZ1" s="746"/>
      <c r="EFA1" s="746"/>
      <c r="EFB1" s="746"/>
      <c r="EFC1" s="746"/>
      <c r="EFD1" s="746"/>
      <c r="EFE1" s="746"/>
      <c r="EFF1" s="746"/>
      <c r="EFG1" s="746"/>
      <c r="EFH1" s="746"/>
      <c r="EFI1" s="746"/>
      <c r="EFJ1" s="746"/>
      <c r="EFK1" s="746"/>
      <c r="EFL1" s="746"/>
      <c r="EFM1" s="746"/>
      <c r="EFN1" s="746"/>
      <c r="EFO1" s="746"/>
      <c r="EFP1" s="746"/>
      <c r="EFQ1" s="746"/>
      <c r="EFR1" s="746"/>
      <c r="EFS1" s="746"/>
      <c r="EFT1" s="746"/>
      <c r="EFU1" s="746"/>
      <c r="EFV1" s="746"/>
      <c r="EFW1" s="746"/>
      <c r="EFX1" s="746"/>
      <c r="EFY1" s="746"/>
      <c r="EFZ1" s="746"/>
      <c r="EGA1" s="746"/>
      <c r="EGB1" s="746"/>
      <c r="EGC1" s="746"/>
      <c r="EGD1" s="746"/>
      <c r="EGE1" s="746"/>
      <c r="EGF1" s="746"/>
      <c r="EGG1" s="746"/>
      <c r="EGH1" s="746"/>
      <c r="EGI1" s="746"/>
      <c r="EGJ1" s="746"/>
      <c r="EGK1" s="746"/>
      <c r="EGL1" s="746"/>
      <c r="EGM1" s="746"/>
      <c r="EGN1" s="746"/>
      <c r="EGO1" s="746"/>
      <c r="EGP1" s="746"/>
      <c r="EGQ1" s="746"/>
      <c r="EGR1" s="746"/>
      <c r="EGS1" s="746"/>
      <c r="EGT1" s="746"/>
      <c r="EGU1" s="746"/>
      <c r="EGV1" s="746"/>
      <c r="EGW1" s="746"/>
      <c r="EGX1" s="746"/>
      <c r="EGY1" s="746"/>
      <c r="EGZ1" s="746"/>
      <c r="EHA1" s="746"/>
      <c r="EHB1" s="746"/>
      <c r="EHC1" s="746"/>
      <c r="EHD1" s="746"/>
      <c r="EHE1" s="746"/>
      <c r="EHF1" s="746"/>
      <c r="EHG1" s="746"/>
      <c r="EHH1" s="746"/>
      <c r="EHI1" s="746"/>
      <c r="EHJ1" s="746"/>
      <c r="EHK1" s="746"/>
      <c r="EHL1" s="746"/>
      <c r="EHM1" s="746"/>
      <c r="EHN1" s="746"/>
      <c r="EHO1" s="746"/>
      <c r="EHP1" s="746"/>
      <c r="EHQ1" s="746"/>
      <c r="EHR1" s="746"/>
      <c r="EHS1" s="746"/>
      <c r="EHT1" s="746"/>
      <c r="EHU1" s="746"/>
      <c r="EHV1" s="746"/>
      <c r="EHW1" s="746"/>
      <c r="EHX1" s="746"/>
      <c r="EHY1" s="746"/>
      <c r="EHZ1" s="746"/>
      <c r="EIA1" s="746"/>
      <c r="EIB1" s="746"/>
      <c r="EIC1" s="746"/>
      <c r="EID1" s="746"/>
      <c r="EIE1" s="746"/>
      <c r="EIF1" s="746"/>
      <c r="EIG1" s="746"/>
      <c r="EIH1" s="746"/>
      <c r="EII1" s="746"/>
      <c r="EIJ1" s="746"/>
      <c r="EIK1" s="746"/>
      <c r="EIL1" s="746"/>
      <c r="EIM1" s="746"/>
      <c r="EIN1" s="746"/>
      <c r="EIO1" s="746"/>
      <c r="EIP1" s="746"/>
      <c r="EIQ1" s="746"/>
      <c r="EIR1" s="746"/>
      <c r="EIS1" s="746"/>
      <c r="EIT1" s="746"/>
      <c r="EIU1" s="746"/>
      <c r="EIV1" s="746"/>
      <c r="EIW1" s="746"/>
      <c r="EIX1" s="746"/>
      <c r="EIY1" s="746"/>
      <c r="EIZ1" s="746"/>
      <c r="EJA1" s="746"/>
      <c r="EJB1" s="746"/>
      <c r="EJC1" s="746"/>
      <c r="EJD1" s="746"/>
      <c r="EJE1" s="746"/>
      <c r="EJF1" s="746"/>
      <c r="EJG1" s="746"/>
      <c r="EJH1" s="746"/>
      <c r="EJI1" s="746"/>
      <c r="EJJ1" s="746"/>
      <c r="EJK1" s="746"/>
      <c r="EJL1" s="746"/>
      <c r="EJM1" s="746"/>
      <c r="EJN1" s="746"/>
      <c r="EJO1" s="746"/>
      <c r="EJP1" s="746"/>
      <c r="EJQ1" s="746"/>
      <c r="EJR1" s="746"/>
      <c r="EJS1" s="746"/>
      <c r="EJT1" s="746"/>
      <c r="EJU1" s="746"/>
      <c r="EJV1" s="746"/>
      <c r="EJW1" s="746"/>
      <c r="EJX1" s="746"/>
      <c r="EJY1" s="746"/>
      <c r="EJZ1" s="746"/>
      <c r="EKA1" s="746"/>
      <c r="EKB1" s="746"/>
      <c r="EKC1" s="746"/>
      <c r="EKD1" s="746"/>
      <c r="EKE1" s="746"/>
      <c r="EKF1" s="746"/>
      <c r="EKG1" s="746"/>
      <c r="EKH1" s="746"/>
      <c r="EKI1" s="746"/>
      <c r="EKJ1" s="746"/>
      <c r="EKK1" s="746"/>
      <c r="EKL1" s="746"/>
      <c r="EKM1" s="746"/>
      <c r="EKN1" s="746"/>
      <c r="EKO1" s="746"/>
      <c r="EKP1" s="746"/>
      <c r="EKQ1" s="746"/>
      <c r="EKR1" s="746"/>
      <c r="EKS1" s="746"/>
      <c r="EKT1" s="746"/>
      <c r="EKU1" s="746"/>
      <c r="EKV1" s="746"/>
      <c r="EKW1" s="746"/>
      <c r="EKX1" s="746"/>
      <c r="EKY1" s="746"/>
      <c r="EKZ1" s="746"/>
      <c r="ELA1" s="746"/>
      <c r="ELB1" s="746"/>
      <c r="ELC1" s="746"/>
      <c r="ELD1" s="746"/>
      <c r="ELE1" s="746"/>
      <c r="ELF1" s="746"/>
      <c r="ELG1" s="746"/>
      <c r="ELH1" s="746"/>
      <c r="ELI1" s="746"/>
      <c r="ELJ1" s="746"/>
      <c r="ELK1" s="746"/>
      <c r="ELL1" s="746"/>
      <c r="ELM1" s="746"/>
      <c r="ELN1" s="746"/>
      <c r="ELO1" s="746"/>
      <c r="ELP1" s="746"/>
      <c r="ELQ1" s="746"/>
      <c r="ELR1" s="746"/>
      <c r="ELS1" s="746"/>
      <c r="ELT1" s="746"/>
      <c r="ELU1" s="746"/>
      <c r="ELV1" s="746"/>
      <c r="ELW1" s="746"/>
      <c r="ELX1" s="746"/>
      <c r="ELY1" s="746"/>
      <c r="ELZ1" s="746"/>
      <c r="EMA1" s="746"/>
      <c r="EMB1" s="746"/>
      <c r="EMC1" s="746"/>
      <c r="EMD1" s="746"/>
      <c r="EME1" s="746"/>
      <c r="EMF1" s="746"/>
      <c r="EMG1" s="746"/>
      <c r="EMH1" s="746"/>
      <c r="EMI1" s="746"/>
      <c r="EMJ1" s="746"/>
      <c r="EMK1" s="746"/>
      <c r="EML1" s="746"/>
      <c r="EMM1" s="746"/>
      <c r="EMN1" s="746"/>
      <c r="EMO1" s="746"/>
      <c r="EMP1" s="746"/>
      <c r="EMQ1" s="746"/>
      <c r="EMR1" s="746"/>
      <c r="EMS1" s="746"/>
      <c r="EMT1" s="746"/>
      <c r="EMU1" s="746"/>
      <c r="EMV1" s="746"/>
      <c r="EMW1" s="746"/>
      <c r="EMX1" s="746"/>
      <c r="EMY1" s="746"/>
      <c r="EMZ1" s="746"/>
      <c r="ENA1" s="746"/>
      <c r="ENB1" s="746"/>
      <c r="ENC1" s="746"/>
      <c r="END1" s="746"/>
      <c r="ENE1" s="746"/>
      <c r="ENF1" s="746"/>
      <c r="ENG1" s="746"/>
      <c r="ENH1" s="746"/>
      <c r="ENI1" s="746"/>
      <c r="ENJ1" s="746"/>
      <c r="ENK1" s="746"/>
      <c r="ENL1" s="746"/>
      <c r="ENM1" s="746"/>
      <c r="ENN1" s="746"/>
      <c r="ENO1" s="746"/>
      <c r="ENP1" s="746"/>
      <c r="ENQ1" s="746"/>
      <c r="ENR1" s="746"/>
      <c r="ENS1" s="746"/>
      <c r="ENT1" s="746"/>
      <c r="ENU1" s="746"/>
      <c r="ENV1" s="746"/>
      <c r="ENW1" s="746"/>
      <c r="ENX1" s="746"/>
      <c r="ENY1" s="746"/>
      <c r="ENZ1" s="746"/>
      <c r="EOA1" s="746"/>
      <c r="EOB1" s="746"/>
      <c r="EOC1" s="746"/>
      <c r="EOD1" s="746"/>
      <c r="EOE1" s="746"/>
      <c r="EOF1" s="746"/>
      <c r="EOG1" s="746"/>
      <c r="EOH1" s="746"/>
      <c r="EOI1" s="746"/>
      <c r="EOJ1" s="746"/>
      <c r="EOK1" s="746"/>
      <c r="EOL1" s="746"/>
      <c r="EOM1" s="746"/>
      <c r="EON1" s="746"/>
      <c r="EOO1" s="746"/>
      <c r="EOP1" s="746"/>
      <c r="EOQ1" s="746"/>
      <c r="EOR1" s="746"/>
      <c r="EOS1" s="746"/>
      <c r="EOT1" s="746"/>
      <c r="EOU1" s="746"/>
      <c r="EOV1" s="746"/>
      <c r="EOW1" s="746"/>
      <c r="EOX1" s="746"/>
      <c r="EOY1" s="746"/>
      <c r="EOZ1" s="746"/>
      <c r="EPA1" s="746"/>
      <c r="EPB1" s="746"/>
      <c r="EPC1" s="746"/>
      <c r="EPD1" s="746"/>
      <c r="EPE1" s="746"/>
      <c r="EPF1" s="746"/>
      <c r="EPG1" s="746"/>
      <c r="EPH1" s="746"/>
      <c r="EPI1" s="746"/>
      <c r="EPJ1" s="746"/>
      <c r="EPK1" s="746"/>
      <c r="EPL1" s="746"/>
      <c r="EPM1" s="746"/>
      <c r="EPN1" s="746"/>
      <c r="EPO1" s="746"/>
      <c r="EPP1" s="746"/>
      <c r="EPQ1" s="746"/>
      <c r="EPR1" s="746"/>
      <c r="EPS1" s="746"/>
      <c r="EPT1" s="746"/>
      <c r="EPU1" s="746"/>
      <c r="EPV1" s="746"/>
      <c r="EPW1" s="746"/>
      <c r="EPX1" s="746"/>
      <c r="EPY1" s="746"/>
      <c r="EPZ1" s="746"/>
      <c r="EQA1" s="746"/>
      <c r="EQB1" s="746"/>
      <c r="EQC1" s="746"/>
      <c r="EQD1" s="746"/>
      <c r="EQE1" s="746"/>
      <c r="EQF1" s="746"/>
      <c r="EQG1" s="746"/>
      <c r="EQH1" s="746"/>
      <c r="EQI1" s="746"/>
      <c r="EQJ1" s="746"/>
      <c r="EQK1" s="746"/>
      <c r="EQL1" s="746"/>
      <c r="EQM1" s="746"/>
      <c r="EQN1" s="746"/>
      <c r="EQO1" s="746"/>
      <c r="EQP1" s="746"/>
      <c r="EQQ1" s="746"/>
      <c r="EQR1" s="746"/>
      <c r="EQS1" s="746"/>
      <c r="EQT1" s="746"/>
      <c r="EQU1" s="746"/>
      <c r="EQV1" s="746"/>
      <c r="EQW1" s="746"/>
      <c r="EQX1" s="746"/>
      <c r="EQY1" s="746"/>
      <c r="EQZ1" s="746"/>
      <c r="ERA1" s="746"/>
      <c r="ERB1" s="746"/>
      <c r="ERC1" s="746"/>
      <c r="ERD1" s="746"/>
      <c r="ERE1" s="746"/>
      <c r="ERF1" s="746"/>
      <c r="ERG1" s="746"/>
      <c r="ERH1" s="746"/>
      <c r="ERI1" s="746"/>
      <c r="ERJ1" s="746"/>
      <c r="ERK1" s="746"/>
      <c r="ERL1" s="746"/>
      <c r="ERM1" s="746"/>
      <c r="ERN1" s="746"/>
      <c r="ERO1" s="746"/>
      <c r="ERP1" s="746"/>
      <c r="ERQ1" s="746"/>
      <c r="ERR1" s="746"/>
      <c r="ERS1" s="746"/>
      <c r="ERT1" s="746"/>
      <c r="ERU1" s="746"/>
      <c r="ERV1" s="746"/>
      <c r="ERW1" s="746"/>
      <c r="ERX1" s="746"/>
      <c r="ERY1" s="746"/>
      <c r="ERZ1" s="746"/>
      <c r="ESA1" s="746"/>
      <c r="ESB1" s="746"/>
      <c r="ESC1" s="746"/>
      <c r="ESD1" s="746"/>
      <c r="ESE1" s="746"/>
      <c r="ESF1" s="746"/>
      <c r="ESG1" s="746"/>
      <c r="ESH1" s="746"/>
      <c r="ESI1" s="746"/>
      <c r="ESJ1" s="746"/>
      <c r="ESK1" s="746"/>
      <c r="ESL1" s="746"/>
      <c r="ESM1" s="746"/>
      <c r="ESN1" s="746"/>
      <c r="ESO1" s="746"/>
      <c r="ESP1" s="746"/>
      <c r="ESQ1" s="746"/>
      <c r="ESR1" s="746"/>
      <c r="ESS1" s="746"/>
      <c r="EST1" s="746"/>
      <c r="ESU1" s="746"/>
      <c r="ESV1" s="746"/>
      <c r="ESW1" s="746"/>
      <c r="ESX1" s="746"/>
      <c r="ESY1" s="746"/>
      <c r="ESZ1" s="746"/>
      <c r="ETA1" s="746"/>
      <c r="ETB1" s="746"/>
      <c r="ETC1" s="746"/>
      <c r="ETD1" s="746"/>
      <c r="ETE1" s="746"/>
      <c r="ETF1" s="746"/>
      <c r="ETG1" s="746"/>
      <c r="ETH1" s="746"/>
      <c r="ETI1" s="746"/>
      <c r="ETJ1" s="746"/>
      <c r="ETK1" s="746"/>
      <c r="ETL1" s="746"/>
      <c r="ETM1" s="746"/>
      <c r="ETN1" s="746"/>
      <c r="ETO1" s="746"/>
      <c r="ETP1" s="746"/>
      <c r="ETQ1" s="746"/>
      <c r="ETR1" s="746"/>
      <c r="ETS1" s="746"/>
      <c r="ETT1" s="746"/>
      <c r="ETU1" s="746"/>
      <c r="ETV1" s="746"/>
      <c r="ETW1" s="746"/>
      <c r="ETX1" s="746"/>
      <c r="ETY1" s="746"/>
      <c r="ETZ1" s="746"/>
      <c r="EUA1" s="746"/>
      <c r="EUB1" s="746"/>
      <c r="EUC1" s="746"/>
      <c r="EUD1" s="746"/>
      <c r="EUE1" s="746"/>
      <c r="EUF1" s="746"/>
      <c r="EUG1" s="746"/>
      <c r="EUH1" s="746"/>
      <c r="EUI1" s="746"/>
      <c r="EUJ1" s="746"/>
      <c r="EUK1" s="746"/>
      <c r="EUL1" s="746"/>
      <c r="EUM1" s="746"/>
      <c r="EUN1" s="746"/>
      <c r="EUO1" s="746"/>
      <c r="EUP1" s="746"/>
      <c r="EUQ1" s="746"/>
      <c r="EUR1" s="746"/>
      <c r="EUS1" s="746"/>
      <c r="EUT1" s="746"/>
      <c r="EUU1" s="746"/>
      <c r="EUV1" s="746"/>
      <c r="EUW1" s="746"/>
      <c r="EUX1" s="746"/>
      <c r="EUY1" s="746"/>
      <c r="EUZ1" s="746"/>
      <c r="EVA1" s="746"/>
      <c r="EVB1" s="746"/>
      <c r="EVC1" s="746"/>
      <c r="EVD1" s="746"/>
      <c r="EVE1" s="746"/>
      <c r="EVF1" s="746"/>
      <c r="EVG1" s="746"/>
      <c r="EVH1" s="746"/>
      <c r="EVI1" s="746"/>
      <c r="EVJ1" s="746"/>
      <c r="EVK1" s="746"/>
      <c r="EVL1" s="746"/>
      <c r="EVM1" s="746"/>
      <c r="EVN1" s="746"/>
      <c r="EVO1" s="746"/>
      <c r="EVP1" s="746"/>
      <c r="EVQ1" s="746"/>
      <c r="EVR1" s="746"/>
      <c r="EVS1" s="746"/>
      <c r="EVT1" s="746"/>
      <c r="EVU1" s="746"/>
      <c r="EVV1" s="746"/>
      <c r="EVW1" s="746"/>
      <c r="EVX1" s="746"/>
      <c r="EVY1" s="746"/>
      <c r="EVZ1" s="746"/>
      <c r="EWA1" s="746"/>
      <c r="EWB1" s="746"/>
      <c r="EWC1" s="746"/>
      <c r="EWD1" s="746"/>
      <c r="EWE1" s="746"/>
      <c r="EWF1" s="746"/>
      <c r="EWG1" s="746"/>
      <c r="EWH1" s="746"/>
      <c r="EWI1" s="746"/>
      <c r="EWJ1" s="746"/>
      <c r="EWK1" s="746"/>
      <c r="EWL1" s="746"/>
      <c r="EWM1" s="746"/>
      <c r="EWN1" s="746"/>
      <c r="EWO1" s="746"/>
      <c r="EWP1" s="746"/>
      <c r="EWQ1" s="746"/>
      <c r="EWR1" s="746"/>
      <c r="EWS1" s="746"/>
      <c r="EWT1" s="746"/>
      <c r="EWU1" s="746"/>
      <c r="EWV1" s="746"/>
      <c r="EWW1" s="746"/>
      <c r="EWX1" s="746"/>
      <c r="EWY1" s="746"/>
      <c r="EWZ1" s="746"/>
      <c r="EXA1" s="746"/>
      <c r="EXB1" s="746"/>
      <c r="EXC1" s="746"/>
      <c r="EXD1" s="746"/>
      <c r="EXE1" s="746"/>
      <c r="EXF1" s="746"/>
      <c r="EXG1" s="746"/>
      <c r="EXH1" s="746"/>
      <c r="EXI1" s="746"/>
      <c r="EXJ1" s="746"/>
      <c r="EXK1" s="746"/>
      <c r="EXL1" s="746"/>
      <c r="EXM1" s="746"/>
      <c r="EXN1" s="746"/>
      <c r="EXO1" s="746"/>
      <c r="EXP1" s="746"/>
      <c r="EXQ1" s="746"/>
      <c r="EXR1" s="746"/>
      <c r="EXS1" s="746"/>
      <c r="EXT1" s="746"/>
      <c r="EXU1" s="746"/>
      <c r="EXV1" s="746"/>
      <c r="EXW1" s="746"/>
      <c r="EXX1" s="746"/>
      <c r="EXY1" s="746"/>
      <c r="EXZ1" s="746"/>
      <c r="EYA1" s="746"/>
      <c r="EYB1" s="746"/>
      <c r="EYC1" s="746"/>
      <c r="EYD1" s="746"/>
      <c r="EYE1" s="746"/>
      <c r="EYF1" s="746"/>
      <c r="EYG1" s="746"/>
      <c r="EYH1" s="746"/>
      <c r="EYI1" s="746"/>
      <c r="EYJ1" s="746"/>
      <c r="EYK1" s="746"/>
      <c r="EYL1" s="746"/>
      <c r="EYM1" s="746"/>
      <c r="EYN1" s="746"/>
      <c r="EYO1" s="746"/>
      <c r="EYP1" s="746"/>
      <c r="EYQ1" s="746"/>
      <c r="EYR1" s="746"/>
      <c r="EYS1" s="746"/>
      <c r="EYT1" s="746"/>
      <c r="EYU1" s="746"/>
      <c r="EYV1" s="746"/>
      <c r="EYW1" s="746"/>
      <c r="EYX1" s="746"/>
      <c r="EYY1" s="746"/>
      <c r="EYZ1" s="746"/>
      <c r="EZA1" s="746"/>
      <c r="EZB1" s="746"/>
      <c r="EZC1" s="746"/>
      <c r="EZD1" s="746"/>
      <c r="EZE1" s="746"/>
      <c r="EZF1" s="746"/>
      <c r="EZG1" s="746"/>
      <c r="EZH1" s="746"/>
      <c r="EZI1" s="746"/>
      <c r="EZJ1" s="746"/>
      <c r="EZK1" s="746"/>
      <c r="EZL1" s="746"/>
      <c r="EZM1" s="746"/>
      <c r="EZN1" s="746"/>
      <c r="EZO1" s="746"/>
      <c r="EZP1" s="746"/>
      <c r="EZQ1" s="746"/>
      <c r="EZR1" s="746"/>
      <c r="EZS1" s="746"/>
      <c r="EZT1" s="746"/>
      <c r="EZU1" s="746"/>
      <c r="EZV1" s="746"/>
      <c r="EZW1" s="746"/>
      <c r="EZX1" s="746"/>
      <c r="EZY1" s="746"/>
      <c r="EZZ1" s="746"/>
      <c r="FAA1" s="746"/>
      <c r="FAB1" s="746"/>
      <c r="FAC1" s="746"/>
      <c r="FAD1" s="746"/>
      <c r="FAE1" s="746"/>
      <c r="FAF1" s="746"/>
      <c r="FAG1" s="746"/>
      <c r="FAH1" s="746"/>
      <c r="FAI1" s="746"/>
      <c r="FAJ1" s="746"/>
      <c r="FAK1" s="746"/>
      <c r="FAL1" s="746"/>
      <c r="FAM1" s="746"/>
      <c r="FAN1" s="746"/>
      <c r="FAO1" s="746"/>
      <c r="FAP1" s="746"/>
      <c r="FAQ1" s="746"/>
      <c r="FAR1" s="746"/>
      <c r="FAS1" s="746"/>
      <c r="FAT1" s="746"/>
      <c r="FAU1" s="746"/>
      <c r="FAV1" s="746"/>
      <c r="FAW1" s="746"/>
      <c r="FAX1" s="746"/>
      <c r="FAY1" s="746"/>
      <c r="FAZ1" s="746"/>
      <c r="FBA1" s="746"/>
      <c r="FBB1" s="746"/>
      <c r="FBC1" s="746"/>
      <c r="FBD1" s="746"/>
      <c r="FBE1" s="746"/>
      <c r="FBF1" s="746"/>
      <c r="FBG1" s="746"/>
      <c r="FBH1" s="746"/>
      <c r="FBI1" s="746"/>
      <c r="FBJ1" s="746"/>
      <c r="FBK1" s="746"/>
      <c r="FBL1" s="746"/>
      <c r="FBM1" s="746"/>
      <c r="FBN1" s="746"/>
      <c r="FBO1" s="746"/>
      <c r="FBP1" s="746"/>
      <c r="FBQ1" s="746"/>
      <c r="FBR1" s="746"/>
      <c r="FBS1" s="746"/>
      <c r="FBT1" s="746"/>
      <c r="FBU1" s="746"/>
      <c r="FBV1" s="746"/>
      <c r="FBW1" s="746"/>
      <c r="FBX1" s="746"/>
      <c r="FBY1" s="746"/>
      <c r="FBZ1" s="746"/>
      <c r="FCA1" s="746"/>
      <c r="FCB1" s="746"/>
      <c r="FCC1" s="746"/>
      <c r="FCD1" s="746"/>
      <c r="FCE1" s="746"/>
      <c r="FCF1" s="746"/>
      <c r="FCG1" s="746"/>
      <c r="FCH1" s="746"/>
      <c r="FCI1" s="746"/>
      <c r="FCJ1" s="746"/>
      <c r="FCK1" s="746"/>
      <c r="FCL1" s="746"/>
      <c r="FCM1" s="746"/>
      <c r="FCN1" s="746"/>
      <c r="FCO1" s="746"/>
      <c r="FCP1" s="746"/>
      <c r="FCQ1" s="746"/>
      <c r="FCR1" s="746"/>
      <c r="FCS1" s="746"/>
      <c r="FCT1" s="746"/>
      <c r="FCU1" s="746"/>
      <c r="FCV1" s="746"/>
      <c r="FCW1" s="746"/>
      <c r="FCX1" s="746"/>
      <c r="FCY1" s="746"/>
      <c r="FCZ1" s="746"/>
      <c r="FDA1" s="746"/>
      <c r="FDB1" s="746"/>
      <c r="FDC1" s="746"/>
      <c r="FDD1" s="746"/>
      <c r="FDE1" s="746"/>
      <c r="FDF1" s="746"/>
      <c r="FDG1" s="746"/>
      <c r="FDH1" s="746"/>
      <c r="FDI1" s="746"/>
      <c r="FDJ1" s="746"/>
      <c r="FDK1" s="746"/>
      <c r="FDL1" s="746"/>
      <c r="FDM1" s="746"/>
      <c r="FDN1" s="746"/>
      <c r="FDO1" s="746"/>
      <c r="FDP1" s="746"/>
      <c r="FDQ1" s="746"/>
      <c r="FDR1" s="746"/>
      <c r="FDS1" s="746"/>
      <c r="FDT1" s="746"/>
      <c r="FDU1" s="746"/>
      <c r="FDV1" s="746"/>
      <c r="FDW1" s="746"/>
      <c r="FDX1" s="746"/>
      <c r="FDY1" s="746"/>
      <c r="FDZ1" s="746"/>
      <c r="FEA1" s="746"/>
      <c r="FEB1" s="746"/>
      <c r="FEC1" s="746"/>
      <c r="FED1" s="746"/>
      <c r="FEE1" s="746"/>
      <c r="FEF1" s="746"/>
      <c r="FEG1" s="746"/>
      <c r="FEH1" s="746"/>
      <c r="FEI1" s="746"/>
      <c r="FEJ1" s="746"/>
      <c r="FEK1" s="746"/>
      <c r="FEL1" s="746"/>
      <c r="FEM1" s="746"/>
      <c r="FEN1" s="746"/>
      <c r="FEO1" s="746"/>
      <c r="FEP1" s="746"/>
      <c r="FEQ1" s="746"/>
      <c r="FER1" s="746"/>
      <c r="FES1" s="746"/>
      <c r="FET1" s="746"/>
      <c r="FEU1" s="746"/>
      <c r="FEV1" s="746"/>
      <c r="FEW1" s="746"/>
      <c r="FEX1" s="746"/>
      <c r="FEY1" s="746"/>
      <c r="FEZ1" s="746"/>
      <c r="FFA1" s="746"/>
      <c r="FFB1" s="746"/>
      <c r="FFC1" s="746"/>
      <c r="FFD1" s="746"/>
      <c r="FFE1" s="746"/>
      <c r="FFF1" s="746"/>
      <c r="FFG1" s="746"/>
      <c r="FFH1" s="746"/>
      <c r="FFI1" s="746"/>
      <c r="FFJ1" s="746"/>
      <c r="FFK1" s="746"/>
      <c r="FFL1" s="746"/>
      <c r="FFM1" s="746"/>
      <c r="FFN1" s="746"/>
      <c r="FFO1" s="746"/>
      <c r="FFP1" s="746"/>
      <c r="FFQ1" s="746"/>
      <c r="FFR1" s="746"/>
      <c r="FFS1" s="746"/>
      <c r="FFT1" s="746"/>
      <c r="FFU1" s="746"/>
      <c r="FFV1" s="746"/>
      <c r="FFW1" s="746"/>
      <c r="FFX1" s="746"/>
      <c r="FFY1" s="746"/>
      <c r="FFZ1" s="746"/>
      <c r="FGA1" s="746"/>
      <c r="FGB1" s="746"/>
      <c r="FGC1" s="746"/>
      <c r="FGD1" s="746"/>
      <c r="FGE1" s="746"/>
      <c r="FGF1" s="746"/>
      <c r="FGG1" s="746"/>
      <c r="FGH1" s="746"/>
      <c r="FGI1" s="746"/>
      <c r="FGJ1" s="746"/>
      <c r="FGK1" s="746"/>
      <c r="FGL1" s="746"/>
      <c r="FGM1" s="746"/>
      <c r="FGN1" s="746"/>
      <c r="FGO1" s="746"/>
      <c r="FGP1" s="746"/>
      <c r="FGQ1" s="746"/>
      <c r="FGR1" s="746"/>
      <c r="FGS1" s="746"/>
      <c r="FGT1" s="746"/>
      <c r="FGU1" s="746"/>
      <c r="FGV1" s="746"/>
      <c r="FGW1" s="746"/>
      <c r="FGX1" s="746"/>
      <c r="FGY1" s="746"/>
      <c r="FGZ1" s="746"/>
      <c r="FHA1" s="746"/>
      <c r="FHB1" s="746"/>
      <c r="FHC1" s="746"/>
      <c r="FHD1" s="746"/>
      <c r="FHE1" s="746"/>
      <c r="FHF1" s="746"/>
      <c r="FHG1" s="746"/>
      <c r="FHH1" s="746"/>
      <c r="FHI1" s="746"/>
      <c r="FHJ1" s="746"/>
      <c r="FHK1" s="746"/>
      <c r="FHL1" s="746"/>
      <c r="FHM1" s="746"/>
      <c r="FHN1" s="746"/>
      <c r="FHO1" s="746"/>
      <c r="FHP1" s="746"/>
      <c r="FHQ1" s="746"/>
      <c r="FHR1" s="746"/>
      <c r="FHS1" s="746"/>
      <c r="FHT1" s="746"/>
      <c r="FHU1" s="746"/>
      <c r="FHV1" s="746"/>
      <c r="FHW1" s="746"/>
      <c r="FHX1" s="746"/>
      <c r="FHY1" s="746"/>
      <c r="FHZ1" s="746"/>
      <c r="FIA1" s="746"/>
      <c r="FIB1" s="746"/>
      <c r="FIC1" s="746"/>
      <c r="FID1" s="746"/>
      <c r="FIE1" s="746"/>
      <c r="FIF1" s="746"/>
      <c r="FIG1" s="746"/>
      <c r="FIH1" s="746"/>
      <c r="FII1" s="746"/>
      <c r="FIJ1" s="746"/>
      <c r="FIK1" s="746"/>
      <c r="FIL1" s="746"/>
      <c r="FIM1" s="746"/>
      <c r="FIN1" s="746"/>
      <c r="FIO1" s="746"/>
      <c r="FIP1" s="746"/>
      <c r="FIQ1" s="746"/>
      <c r="FIR1" s="746"/>
      <c r="FIS1" s="746"/>
      <c r="FIT1" s="746"/>
      <c r="FIU1" s="746"/>
      <c r="FIV1" s="746"/>
      <c r="FIW1" s="746"/>
      <c r="FIX1" s="746"/>
      <c r="FIY1" s="746"/>
      <c r="FIZ1" s="746"/>
      <c r="FJA1" s="746"/>
      <c r="FJB1" s="746"/>
      <c r="FJC1" s="746"/>
      <c r="FJD1" s="746"/>
      <c r="FJE1" s="746"/>
      <c r="FJF1" s="746"/>
      <c r="FJG1" s="746"/>
      <c r="FJH1" s="746"/>
      <c r="FJI1" s="746"/>
      <c r="FJJ1" s="746"/>
      <c r="FJK1" s="746"/>
      <c r="FJL1" s="746"/>
      <c r="FJM1" s="746"/>
      <c r="FJN1" s="746"/>
      <c r="FJO1" s="746"/>
      <c r="FJP1" s="746"/>
      <c r="FJQ1" s="746"/>
      <c r="FJR1" s="746"/>
      <c r="FJS1" s="746"/>
      <c r="FJT1" s="746"/>
      <c r="FJU1" s="746"/>
      <c r="FJV1" s="746"/>
      <c r="FJW1" s="746"/>
      <c r="FJX1" s="746"/>
      <c r="FJY1" s="746"/>
      <c r="FJZ1" s="746"/>
      <c r="FKA1" s="746"/>
      <c r="FKB1" s="746"/>
      <c r="FKC1" s="746"/>
      <c r="FKD1" s="746"/>
      <c r="FKE1" s="746"/>
      <c r="FKF1" s="746"/>
      <c r="FKG1" s="746"/>
      <c r="FKH1" s="746"/>
      <c r="FKI1" s="746"/>
      <c r="FKJ1" s="746"/>
      <c r="FKK1" s="746"/>
      <c r="FKL1" s="746"/>
      <c r="FKM1" s="746"/>
      <c r="FKN1" s="746"/>
      <c r="FKO1" s="746"/>
      <c r="FKP1" s="746"/>
      <c r="FKQ1" s="746"/>
      <c r="FKR1" s="746"/>
      <c r="FKS1" s="746"/>
      <c r="FKT1" s="746"/>
      <c r="FKU1" s="746"/>
      <c r="FKV1" s="746"/>
      <c r="FKW1" s="746"/>
      <c r="FKX1" s="746"/>
      <c r="FKY1" s="746"/>
      <c r="FKZ1" s="746"/>
      <c r="FLA1" s="746"/>
      <c r="FLB1" s="746"/>
      <c r="FLC1" s="746"/>
      <c r="FLD1" s="746"/>
      <c r="FLE1" s="746"/>
      <c r="FLF1" s="746"/>
      <c r="FLG1" s="746"/>
      <c r="FLH1" s="746"/>
      <c r="FLI1" s="746"/>
      <c r="FLJ1" s="746"/>
      <c r="FLK1" s="746"/>
      <c r="FLL1" s="746"/>
      <c r="FLM1" s="746"/>
      <c r="FLN1" s="746"/>
      <c r="FLO1" s="746"/>
      <c r="FLP1" s="746"/>
      <c r="FLQ1" s="746"/>
      <c r="FLR1" s="746"/>
      <c r="FLS1" s="746"/>
      <c r="FLT1" s="746"/>
      <c r="FLU1" s="746"/>
      <c r="FLV1" s="746"/>
      <c r="FLW1" s="746"/>
      <c r="FLX1" s="746"/>
      <c r="FLY1" s="746"/>
      <c r="FLZ1" s="746"/>
      <c r="FMA1" s="746"/>
      <c r="FMB1" s="746"/>
      <c r="FMC1" s="746"/>
      <c r="FMD1" s="746"/>
      <c r="FME1" s="746"/>
      <c r="FMF1" s="746"/>
      <c r="FMG1" s="746"/>
      <c r="FMH1" s="746"/>
      <c r="FMI1" s="746"/>
      <c r="FMJ1" s="746"/>
      <c r="FMK1" s="746"/>
      <c r="FML1" s="746"/>
      <c r="FMM1" s="746"/>
      <c r="FMN1" s="746"/>
      <c r="FMO1" s="746"/>
      <c r="FMP1" s="746"/>
      <c r="FMQ1" s="746"/>
      <c r="FMR1" s="746"/>
      <c r="FMS1" s="746"/>
      <c r="FMT1" s="746"/>
      <c r="FMU1" s="746"/>
      <c r="FMV1" s="746"/>
      <c r="FMW1" s="746"/>
      <c r="FMX1" s="746"/>
      <c r="FMY1" s="746"/>
      <c r="FMZ1" s="746"/>
      <c r="FNA1" s="746"/>
      <c r="FNB1" s="746"/>
      <c r="FNC1" s="746"/>
      <c r="FND1" s="746"/>
      <c r="FNE1" s="746"/>
      <c r="FNF1" s="746"/>
      <c r="FNG1" s="746"/>
      <c r="FNH1" s="746"/>
      <c r="FNI1" s="746"/>
      <c r="FNJ1" s="746"/>
      <c r="FNK1" s="746"/>
      <c r="FNL1" s="746"/>
      <c r="FNM1" s="746"/>
      <c r="FNN1" s="746"/>
      <c r="FNO1" s="746"/>
      <c r="FNP1" s="746"/>
      <c r="FNQ1" s="746"/>
      <c r="FNR1" s="746"/>
      <c r="FNS1" s="746"/>
      <c r="FNT1" s="746"/>
      <c r="FNU1" s="746"/>
      <c r="FNV1" s="746"/>
      <c r="FNW1" s="746"/>
      <c r="FNX1" s="746"/>
      <c r="FNY1" s="746"/>
      <c r="FNZ1" s="746"/>
      <c r="FOA1" s="746"/>
      <c r="FOB1" s="746"/>
      <c r="FOC1" s="746"/>
      <c r="FOD1" s="746"/>
      <c r="FOE1" s="746"/>
      <c r="FOF1" s="746"/>
      <c r="FOG1" s="746"/>
      <c r="FOH1" s="746"/>
      <c r="FOI1" s="746"/>
      <c r="FOJ1" s="746"/>
      <c r="FOK1" s="746"/>
      <c r="FOL1" s="746"/>
      <c r="FOM1" s="746"/>
      <c r="FON1" s="746"/>
      <c r="FOO1" s="746"/>
      <c r="FOP1" s="746"/>
      <c r="FOQ1" s="746"/>
      <c r="FOR1" s="746"/>
      <c r="FOS1" s="746"/>
      <c r="FOT1" s="746"/>
      <c r="FOU1" s="746"/>
      <c r="FOV1" s="746"/>
      <c r="FOW1" s="746"/>
      <c r="FOX1" s="746"/>
      <c r="FOY1" s="746"/>
      <c r="FOZ1" s="746"/>
      <c r="FPA1" s="746"/>
      <c r="FPB1" s="746"/>
      <c r="FPC1" s="746"/>
      <c r="FPD1" s="746"/>
      <c r="FPE1" s="746"/>
      <c r="FPF1" s="746"/>
      <c r="FPG1" s="746"/>
      <c r="FPH1" s="746"/>
      <c r="FPI1" s="746"/>
      <c r="FPJ1" s="746"/>
      <c r="FPK1" s="746"/>
      <c r="FPL1" s="746"/>
      <c r="FPM1" s="746"/>
      <c r="FPN1" s="746"/>
      <c r="FPO1" s="746"/>
      <c r="FPP1" s="746"/>
      <c r="FPQ1" s="746"/>
      <c r="FPR1" s="746"/>
      <c r="FPS1" s="746"/>
      <c r="FPT1" s="746"/>
      <c r="FPU1" s="746"/>
      <c r="FPV1" s="746"/>
      <c r="FPW1" s="746"/>
      <c r="FPX1" s="746"/>
      <c r="FPY1" s="746"/>
      <c r="FPZ1" s="746"/>
      <c r="FQA1" s="746"/>
      <c r="FQB1" s="746"/>
      <c r="FQC1" s="746"/>
      <c r="FQD1" s="746"/>
      <c r="FQE1" s="746"/>
      <c r="FQF1" s="746"/>
      <c r="FQG1" s="746"/>
      <c r="FQH1" s="746"/>
      <c r="FQI1" s="746"/>
      <c r="FQJ1" s="746"/>
      <c r="FQK1" s="746"/>
      <c r="FQL1" s="746"/>
      <c r="FQM1" s="746"/>
      <c r="FQN1" s="746"/>
      <c r="FQO1" s="746"/>
      <c r="FQP1" s="746"/>
      <c r="FQQ1" s="746"/>
      <c r="FQR1" s="746"/>
      <c r="FQS1" s="746"/>
      <c r="FQT1" s="746"/>
      <c r="FQU1" s="746"/>
      <c r="FQV1" s="746"/>
      <c r="FQW1" s="746"/>
      <c r="FQX1" s="746"/>
      <c r="FQY1" s="746"/>
      <c r="FQZ1" s="746"/>
      <c r="FRA1" s="746"/>
      <c r="FRB1" s="746"/>
      <c r="FRC1" s="746"/>
      <c r="FRD1" s="746"/>
      <c r="FRE1" s="746"/>
      <c r="FRF1" s="746"/>
      <c r="FRG1" s="746"/>
      <c r="FRH1" s="746"/>
      <c r="FRI1" s="746"/>
      <c r="FRJ1" s="746"/>
      <c r="FRK1" s="746"/>
      <c r="FRL1" s="746"/>
      <c r="FRM1" s="746"/>
      <c r="FRN1" s="746"/>
      <c r="FRO1" s="746"/>
      <c r="FRP1" s="746"/>
      <c r="FRQ1" s="746"/>
      <c r="FRR1" s="746"/>
      <c r="FRS1" s="746"/>
      <c r="FRT1" s="746"/>
      <c r="FRU1" s="746"/>
      <c r="FRV1" s="746"/>
      <c r="FRW1" s="746"/>
      <c r="FRX1" s="746"/>
      <c r="FRY1" s="746"/>
      <c r="FRZ1" s="746"/>
      <c r="FSA1" s="746"/>
      <c r="FSB1" s="746"/>
      <c r="FSC1" s="746"/>
      <c r="FSD1" s="746"/>
      <c r="FSE1" s="746"/>
      <c r="FSF1" s="746"/>
      <c r="FSG1" s="746"/>
      <c r="FSH1" s="746"/>
      <c r="FSI1" s="746"/>
      <c r="FSJ1" s="746"/>
      <c r="FSK1" s="746"/>
      <c r="FSL1" s="746"/>
      <c r="FSM1" s="746"/>
      <c r="FSN1" s="746"/>
      <c r="FSO1" s="746"/>
      <c r="FSP1" s="746"/>
      <c r="FSQ1" s="746"/>
      <c r="FSR1" s="746"/>
      <c r="FSS1" s="746"/>
      <c r="FST1" s="746"/>
      <c r="FSU1" s="746"/>
      <c r="FSV1" s="746"/>
      <c r="FSW1" s="746"/>
      <c r="FSX1" s="746"/>
      <c r="FSY1" s="746"/>
      <c r="FSZ1" s="746"/>
      <c r="FTA1" s="746"/>
      <c r="FTB1" s="746"/>
      <c r="FTC1" s="746"/>
      <c r="FTD1" s="746"/>
      <c r="FTE1" s="746"/>
      <c r="FTF1" s="746"/>
      <c r="FTG1" s="746"/>
      <c r="FTH1" s="746"/>
      <c r="FTI1" s="746"/>
      <c r="FTJ1" s="746"/>
      <c r="FTK1" s="746"/>
      <c r="FTL1" s="746"/>
      <c r="FTM1" s="746"/>
      <c r="FTN1" s="746"/>
      <c r="FTO1" s="746"/>
      <c r="FTP1" s="746"/>
      <c r="FTQ1" s="746"/>
      <c r="FTR1" s="746"/>
      <c r="FTS1" s="746"/>
      <c r="FTT1" s="746"/>
      <c r="FTU1" s="746"/>
      <c r="FTV1" s="746"/>
      <c r="FTW1" s="746"/>
      <c r="FTX1" s="746"/>
      <c r="FTY1" s="746"/>
      <c r="FTZ1" s="746"/>
      <c r="FUA1" s="746"/>
      <c r="FUB1" s="746"/>
      <c r="FUC1" s="746"/>
      <c r="FUD1" s="746"/>
      <c r="FUE1" s="746"/>
      <c r="FUF1" s="746"/>
      <c r="FUG1" s="746"/>
      <c r="FUH1" s="746"/>
      <c r="FUI1" s="746"/>
      <c r="FUJ1" s="746"/>
      <c r="FUK1" s="746"/>
      <c r="FUL1" s="746"/>
      <c r="FUM1" s="746"/>
      <c r="FUN1" s="746"/>
      <c r="FUO1" s="746"/>
      <c r="FUP1" s="746"/>
      <c r="FUQ1" s="746"/>
      <c r="FUR1" s="746"/>
      <c r="FUS1" s="746"/>
      <c r="FUT1" s="746"/>
      <c r="FUU1" s="746"/>
      <c r="FUV1" s="746"/>
      <c r="FUW1" s="746"/>
      <c r="FUX1" s="746"/>
      <c r="FUY1" s="746"/>
      <c r="FUZ1" s="746"/>
      <c r="FVA1" s="746"/>
      <c r="FVB1" s="746"/>
      <c r="FVC1" s="746"/>
      <c r="FVD1" s="746"/>
      <c r="FVE1" s="746"/>
      <c r="FVF1" s="746"/>
      <c r="FVG1" s="746"/>
      <c r="FVH1" s="746"/>
      <c r="FVI1" s="746"/>
      <c r="FVJ1" s="746"/>
      <c r="FVK1" s="746"/>
      <c r="FVL1" s="746"/>
      <c r="FVM1" s="746"/>
      <c r="FVN1" s="746"/>
      <c r="FVO1" s="746"/>
      <c r="FVP1" s="746"/>
      <c r="FVQ1" s="746"/>
      <c r="FVR1" s="746"/>
      <c r="FVS1" s="746"/>
      <c r="FVT1" s="746"/>
      <c r="FVU1" s="746"/>
      <c r="FVV1" s="746"/>
      <c r="FVW1" s="746"/>
      <c r="FVX1" s="746"/>
      <c r="FVY1" s="746"/>
      <c r="FVZ1" s="746"/>
      <c r="FWA1" s="746"/>
      <c r="FWB1" s="746"/>
      <c r="FWC1" s="746"/>
      <c r="FWD1" s="746"/>
      <c r="FWE1" s="746"/>
      <c r="FWF1" s="746"/>
      <c r="FWG1" s="746"/>
      <c r="FWH1" s="746"/>
      <c r="FWI1" s="746"/>
      <c r="FWJ1" s="746"/>
      <c r="FWK1" s="746"/>
      <c r="FWL1" s="746"/>
      <c r="FWM1" s="746"/>
      <c r="FWN1" s="746"/>
      <c r="FWO1" s="746"/>
      <c r="FWP1" s="746"/>
      <c r="FWQ1" s="746"/>
      <c r="FWR1" s="746"/>
      <c r="FWS1" s="746"/>
      <c r="FWT1" s="746"/>
      <c r="FWU1" s="746"/>
      <c r="FWV1" s="746"/>
      <c r="FWW1" s="746"/>
      <c r="FWX1" s="746"/>
      <c r="FWY1" s="746"/>
      <c r="FWZ1" s="746"/>
      <c r="FXA1" s="746"/>
      <c r="FXB1" s="746"/>
      <c r="FXC1" s="746"/>
      <c r="FXD1" s="746"/>
      <c r="FXE1" s="746"/>
      <c r="FXF1" s="746"/>
      <c r="FXG1" s="746"/>
      <c r="FXH1" s="746"/>
      <c r="FXI1" s="746"/>
      <c r="FXJ1" s="746"/>
      <c r="FXK1" s="746"/>
      <c r="FXL1" s="746"/>
      <c r="FXM1" s="746"/>
      <c r="FXN1" s="746"/>
      <c r="FXO1" s="746"/>
      <c r="FXP1" s="746"/>
      <c r="FXQ1" s="746"/>
      <c r="FXR1" s="746"/>
      <c r="FXS1" s="746"/>
      <c r="FXT1" s="746"/>
      <c r="FXU1" s="746"/>
      <c r="FXV1" s="746"/>
      <c r="FXW1" s="746"/>
      <c r="FXX1" s="746"/>
      <c r="FXY1" s="746"/>
      <c r="FXZ1" s="746"/>
      <c r="FYA1" s="746"/>
      <c r="FYB1" s="746"/>
      <c r="FYC1" s="746"/>
      <c r="FYD1" s="746"/>
      <c r="FYE1" s="746"/>
      <c r="FYF1" s="746"/>
      <c r="FYG1" s="746"/>
      <c r="FYH1" s="746"/>
      <c r="FYI1" s="746"/>
      <c r="FYJ1" s="746"/>
      <c r="FYK1" s="746"/>
      <c r="FYL1" s="746"/>
      <c r="FYM1" s="746"/>
      <c r="FYN1" s="746"/>
      <c r="FYO1" s="746"/>
      <c r="FYP1" s="746"/>
      <c r="FYQ1" s="746"/>
      <c r="FYR1" s="746"/>
      <c r="FYS1" s="746"/>
      <c r="FYT1" s="746"/>
      <c r="FYU1" s="746"/>
      <c r="FYV1" s="746"/>
      <c r="FYW1" s="746"/>
      <c r="FYX1" s="746"/>
      <c r="FYY1" s="746"/>
      <c r="FYZ1" s="746"/>
      <c r="FZA1" s="746"/>
      <c r="FZB1" s="746"/>
      <c r="FZC1" s="746"/>
      <c r="FZD1" s="746"/>
      <c r="FZE1" s="746"/>
      <c r="FZF1" s="746"/>
      <c r="FZG1" s="746"/>
      <c r="FZH1" s="746"/>
      <c r="FZI1" s="746"/>
      <c r="FZJ1" s="746"/>
      <c r="FZK1" s="746"/>
      <c r="FZL1" s="746"/>
      <c r="FZM1" s="746"/>
      <c r="FZN1" s="746"/>
      <c r="FZO1" s="746"/>
      <c r="FZP1" s="746"/>
      <c r="FZQ1" s="746"/>
      <c r="FZR1" s="746"/>
      <c r="FZS1" s="746"/>
      <c r="FZT1" s="746"/>
      <c r="FZU1" s="746"/>
      <c r="FZV1" s="746"/>
      <c r="FZW1" s="746"/>
      <c r="FZX1" s="746"/>
      <c r="FZY1" s="746"/>
      <c r="FZZ1" s="746"/>
      <c r="GAA1" s="746"/>
      <c r="GAB1" s="746"/>
      <c r="GAC1" s="746"/>
      <c r="GAD1" s="746"/>
      <c r="GAE1" s="746"/>
      <c r="GAF1" s="746"/>
      <c r="GAG1" s="746"/>
      <c r="GAH1" s="746"/>
      <c r="GAI1" s="746"/>
      <c r="GAJ1" s="746"/>
      <c r="GAK1" s="746"/>
      <c r="GAL1" s="746"/>
      <c r="GAM1" s="746"/>
      <c r="GAN1" s="746"/>
      <c r="GAO1" s="746"/>
      <c r="GAP1" s="746"/>
      <c r="GAQ1" s="746"/>
      <c r="GAR1" s="746"/>
      <c r="GAS1" s="746"/>
      <c r="GAT1" s="746"/>
      <c r="GAU1" s="746"/>
      <c r="GAV1" s="746"/>
      <c r="GAW1" s="746"/>
      <c r="GAX1" s="746"/>
      <c r="GAY1" s="746"/>
      <c r="GAZ1" s="746"/>
      <c r="GBA1" s="746"/>
      <c r="GBB1" s="746"/>
      <c r="GBC1" s="746"/>
      <c r="GBD1" s="746"/>
      <c r="GBE1" s="746"/>
      <c r="GBF1" s="746"/>
      <c r="GBG1" s="746"/>
      <c r="GBH1" s="746"/>
      <c r="GBI1" s="746"/>
      <c r="GBJ1" s="746"/>
      <c r="GBK1" s="746"/>
      <c r="GBL1" s="746"/>
      <c r="GBM1" s="746"/>
      <c r="GBN1" s="746"/>
      <c r="GBO1" s="746"/>
      <c r="GBP1" s="746"/>
      <c r="GBQ1" s="746"/>
      <c r="GBR1" s="746"/>
      <c r="GBS1" s="746"/>
      <c r="GBT1" s="746"/>
      <c r="GBU1" s="746"/>
      <c r="GBV1" s="746"/>
      <c r="GBW1" s="746"/>
      <c r="GBX1" s="746"/>
      <c r="GBY1" s="746"/>
      <c r="GBZ1" s="746"/>
      <c r="GCA1" s="746"/>
      <c r="GCB1" s="746"/>
      <c r="GCC1" s="746"/>
      <c r="GCD1" s="746"/>
      <c r="GCE1" s="746"/>
      <c r="GCF1" s="746"/>
      <c r="GCG1" s="746"/>
      <c r="GCH1" s="746"/>
      <c r="GCI1" s="746"/>
      <c r="GCJ1" s="746"/>
      <c r="GCK1" s="746"/>
      <c r="GCL1" s="746"/>
      <c r="GCM1" s="746"/>
      <c r="GCN1" s="746"/>
      <c r="GCO1" s="746"/>
      <c r="GCP1" s="746"/>
      <c r="GCQ1" s="746"/>
      <c r="GCR1" s="746"/>
      <c r="GCS1" s="746"/>
      <c r="GCT1" s="746"/>
      <c r="GCU1" s="746"/>
      <c r="GCV1" s="746"/>
      <c r="GCW1" s="746"/>
      <c r="GCX1" s="746"/>
      <c r="GCY1" s="746"/>
      <c r="GCZ1" s="746"/>
      <c r="GDA1" s="746"/>
      <c r="GDB1" s="746"/>
      <c r="GDC1" s="746"/>
      <c r="GDD1" s="746"/>
      <c r="GDE1" s="746"/>
      <c r="GDF1" s="746"/>
      <c r="GDG1" s="746"/>
      <c r="GDH1" s="746"/>
      <c r="GDI1" s="746"/>
      <c r="GDJ1" s="746"/>
      <c r="GDK1" s="746"/>
      <c r="GDL1" s="746"/>
      <c r="GDM1" s="746"/>
      <c r="GDN1" s="746"/>
      <c r="GDO1" s="746"/>
      <c r="GDP1" s="746"/>
      <c r="GDQ1" s="746"/>
      <c r="GDR1" s="746"/>
      <c r="GDS1" s="746"/>
      <c r="GDT1" s="746"/>
      <c r="GDU1" s="746"/>
      <c r="GDV1" s="746"/>
      <c r="GDW1" s="746"/>
      <c r="GDX1" s="746"/>
      <c r="GDY1" s="746"/>
      <c r="GDZ1" s="746"/>
      <c r="GEA1" s="746"/>
      <c r="GEB1" s="746"/>
      <c r="GEC1" s="746"/>
      <c r="GED1" s="746"/>
      <c r="GEE1" s="746"/>
      <c r="GEF1" s="746"/>
      <c r="GEG1" s="746"/>
      <c r="GEH1" s="746"/>
      <c r="GEI1" s="746"/>
      <c r="GEJ1" s="746"/>
      <c r="GEK1" s="746"/>
      <c r="GEL1" s="746"/>
      <c r="GEM1" s="746"/>
      <c r="GEN1" s="746"/>
      <c r="GEO1" s="746"/>
      <c r="GEP1" s="746"/>
      <c r="GEQ1" s="746"/>
      <c r="GER1" s="746"/>
      <c r="GES1" s="746"/>
      <c r="GET1" s="746"/>
      <c r="GEU1" s="746"/>
      <c r="GEV1" s="746"/>
      <c r="GEW1" s="746"/>
      <c r="GEX1" s="746"/>
      <c r="GEY1" s="746"/>
      <c r="GEZ1" s="746"/>
      <c r="GFA1" s="746"/>
      <c r="GFB1" s="746"/>
      <c r="GFC1" s="746"/>
      <c r="GFD1" s="746"/>
      <c r="GFE1" s="746"/>
      <c r="GFF1" s="746"/>
      <c r="GFG1" s="746"/>
      <c r="GFH1" s="746"/>
      <c r="GFI1" s="746"/>
      <c r="GFJ1" s="746"/>
      <c r="GFK1" s="746"/>
      <c r="GFL1" s="746"/>
      <c r="GFM1" s="746"/>
      <c r="GFN1" s="746"/>
      <c r="GFO1" s="746"/>
      <c r="GFP1" s="746"/>
      <c r="GFQ1" s="746"/>
      <c r="GFR1" s="746"/>
      <c r="GFS1" s="746"/>
      <c r="GFT1" s="746"/>
      <c r="GFU1" s="746"/>
      <c r="GFV1" s="746"/>
      <c r="GFW1" s="746"/>
      <c r="GFX1" s="746"/>
      <c r="GFY1" s="746"/>
      <c r="GFZ1" s="746"/>
      <c r="GGA1" s="746"/>
      <c r="GGB1" s="746"/>
      <c r="GGC1" s="746"/>
      <c r="GGD1" s="746"/>
      <c r="GGE1" s="746"/>
      <c r="GGF1" s="746"/>
      <c r="GGG1" s="746"/>
      <c r="GGH1" s="746"/>
      <c r="GGI1" s="746"/>
      <c r="GGJ1" s="746"/>
      <c r="GGK1" s="746"/>
      <c r="GGL1" s="746"/>
      <c r="GGM1" s="746"/>
      <c r="GGN1" s="746"/>
      <c r="GGO1" s="746"/>
      <c r="GGP1" s="746"/>
      <c r="GGQ1" s="746"/>
      <c r="GGR1" s="746"/>
      <c r="GGS1" s="746"/>
      <c r="GGT1" s="746"/>
      <c r="GGU1" s="746"/>
      <c r="GGV1" s="746"/>
      <c r="GGW1" s="746"/>
      <c r="GGX1" s="746"/>
      <c r="GGY1" s="746"/>
      <c r="GGZ1" s="746"/>
      <c r="GHA1" s="746"/>
      <c r="GHB1" s="746"/>
      <c r="GHC1" s="746"/>
      <c r="GHD1" s="746"/>
      <c r="GHE1" s="746"/>
      <c r="GHF1" s="746"/>
      <c r="GHG1" s="746"/>
      <c r="GHH1" s="746"/>
      <c r="GHI1" s="746"/>
      <c r="GHJ1" s="746"/>
      <c r="GHK1" s="746"/>
      <c r="GHL1" s="746"/>
      <c r="GHM1" s="746"/>
      <c r="GHN1" s="746"/>
      <c r="GHO1" s="746"/>
      <c r="GHP1" s="746"/>
      <c r="GHQ1" s="746"/>
      <c r="GHR1" s="746"/>
      <c r="GHS1" s="746"/>
      <c r="GHT1" s="746"/>
      <c r="GHU1" s="746"/>
      <c r="GHV1" s="746"/>
      <c r="GHW1" s="746"/>
      <c r="GHX1" s="746"/>
      <c r="GHY1" s="746"/>
      <c r="GHZ1" s="746"/>
      <c r="GIA1" s="746"/>
      <c r="GIB1" s="746"/>
      <c r="GIC1" s="746"/>
      <c r="GID1" s="746"/>
      <c r="GIE1" s="746"/>
      <c r="GIF1" s="746"/>
      <c r="GIG1" s="746"/>
      <c r="GIH1" s="746"/>
      <c r="GII1" s="746"/>
      <c r="GIJ1" s="746"/>
      <c r="GIK1" s="746"/>
      <c r="GIL1" s="746"/>
      <c r="GIM1" s="746"/>
      <c r="GIN1" s="746"/>
      <c r="GIO1" s="746"/>
      <c r="GIP1" s="746"/>
      <c r="GIQ1" s="746"/>
      <c r="GIR1" s="746"/>
      <c r="GIS1" s="746"/>
      <c r="GIT1" s="746"/>
      <c r="GIU1" s="746"/>
      <c r="GIV1" s="746"/>
      <c r="GIW1" s="746"/>
      <c r="GIX1" s="746"/>
      <c r="GIY1" s="746"/>
      <c r="GIZ1" s="746"/>
      <c r="GJA1" s="746"/>
      <c r="GJB1" s="746"/>
      <c r="GJC1" s="746"/>
      <c r="GJD1" s="746"/>
      <c r="GJE1" s="746"/>
      <c r="GJF1" s="746"/>
      <c r="GJG1" s="746"/>
      <c r="GJH1" s="746"/>
      <c r="GJI1" s="746"/>
      <c r="GJJ1" s="746"/>
      <c r="GJK1" s="746"/>
      <c r="GJL1" s="746"/>
      <c r="GJM1" s="746"/>
      <c r="GJN1" s="746"/>
      <c r="GJO1" s="746"/>
      <c r="GJP1" s="746"/>
      <c r="GJQ1" s="746"/>
      <c r="GJR1" s="746"/>
      <c r="GJS1" s="746"/>
      <c r="GJT1" s="746"/>
      <c r="GJU1" s="746"/>
      <c r="GJV1" s="746"/>
      <c r="GJW1" s="746"/>
      <c r="GJX1" s="746"/>
      <c r="GJY1" s="746"/>
      <c r="GJZ1" s="746"/>
      <c r="GKA1" s="746"/>
      <c r="GKB1" s="746"/>
      <c r="GKC1" s="746"/>
      <c r="GKD1" s="746"/>
      <c r="GKE1" s="746"/>
      <c r="GKF1" s="746"/>
      <c r="GKG1" s="746"/>
      <c r="GKH1" s="746"/>
      <c r="GKI1" s="746"/>
      <c r="GKJ1" s="746"/>
      <c r="GKK1" s="746"/>
      <c r="GKL1" s="746"/>
      <c r="GKM1" s="746"/>
      <c r="GKN1" s="746"/>
      <c r="GKO1" s="746"/>
      <c r="GKP1" s="746"/>
      <c r="GKQ1" s="746"/>
      <c r="GKR1" s="746"/>
      <c r="GKS1" s="746"/>
      <c r="GKT1" s="746"/>
      <c r="GKU1" s="746"/>
      <c r="GKV1" s="746"/>
      <c r="GKW1" s="746"/>
      <c r="GKX1" s="746"/>
      <c r="GKY1" s="746"/>
      <c r="GKZ1" s="746"/>
      <c r="GLA1" s="746"/>
      <c r="GLB1" s="746"/>
      <c r="GLC1" s="746"/>
      <c r="GLD1" s="746"/>
      <c r="GLE1" s="746"/>
      <c r="GLF1" s="746"/>
      <c r="GLG1" s="746"/>
      <c r="GLH1" s="746"/>
      <c r="GLI1" s="746"/>
      <c r="GLJ1" s="746"/>
      <c r="GLK1" s="746"/>
      <c r="GLL1" s="746"/>
      <c r="GLM1" s="746"/>
      <c r="GLN1" s="746"/>
      <c r="GLO1" s="746"/>
      <c r="GLP1" s="746"/>
      <c r="GLQ1" s="746"/>
      <c r="GLR1" s="746"/>
      <c r="GLS1" s="746"/>
      <c r="GLT1" s="746"/>
      <c r="GLU1" s="746"/>
      <c r="GLV1" s="746"/>
      <c r="GLW1" s="746"/>
      <c r="GLX1" s="746"/>
      <c r="GLY1" s="746"/>
      <c r="GLZ1" s="746"/>
      <c r="GMA1" s="746"/>
      <c r="GMB1" s="746"/>
      <c r="GMC1" s="746"/>
      <c r="GMD1" s="746"/>
      <c r="GME1" s="746"/>
      <c r="GMF1" s="746"/>
      <c r="GMG1" s="746"/>
      <c r="GMH1" s="746"/>
      <c r="GMI1" s="746"/>
      <c r="GMJ1" s="746"/>
      <c r="GMK1" s="746"/>
      <c r="GML1" s="746"/>
      <c r="GMM1" s="746"/>
      <c r="GMN1" s="746"/>
      <c r="GMO1" s="746"/>
      <c r="GMP1" s="746"/>
      <c r="GMQ1" s="746"/>
      <c r="GMR1" s="746"/>
      <c r="GMS1" s="746"/>
      <c r="GMT1" s="746"/>
      <c r="GMU1" s="746"/>
      <c r="GMV1" s="746"/>
      <c r="GMW1" s="746"/>
      <c r="GMX1" s="746"/>
      <c r="GMY1" s="746"/>
      <c r="GMZ1" s="746"/>
      <c r="GNA1" s="746"/>
      <c r="GNB1" s="746"/>
      <c r="GNC1" s="746"/>
      <c r="GND1" s="746"/>
      <c r="GNE1" s="746"/>
      <c r="GNF1" s="746"/>
      <c r="GNG1" s="746"/>
      <c r="GNH1" s="746"/>
      <c r="GNI1" s="746"/>
      <c r="GNJ1" s="746"/>
      <c r="GNK1" s="746"/>
      <c r="GNL1" s="746"/>
      <c r="GNM1" s="746"/>
      <c r="GNN1" s="746"/>
      <c r="GNO1" s="746"/>
      <c r="GNP1" s="746"/>
      <c r="GNQ1" s="746"/>
      <c r="GNR1" s="746"/>
      <c r="GNS1" s="746"/>
      <c r="GNT1" s="746"/>
      <c r="GNU1" s="746"/>
      <c r="GNV1" s="746"/>
      <c r="GNW1" s="746"/>
      <c r="GNX1" s="746"/>
      <c r="GNY1" s="746"/>
      <c r="GNZ1" s="746"/>
      <c r="GOA1" s="746"/>
      <c r="GOB1" s="746"/>
      <c r="GOC1" s="746"/>
      <c r="GOD1" s="746"/>
      <c r="GOE1" s="746"/>
      <c r="GOF1" s="746"/>
      <c r="GOG1" s="746"/>
      <c r="GOH1" s="746"/>
      <c r="GOI1" s="746"/>
      <c r="GOJ1" s="746"/>
      <c r="GOK1" s="746"/>
      <c r="GOL1" s="746"/>
      <c r="GOM1" s="746"/>
      <c r="GON1" s="746"/>
      <c r="GOO1" s="746"/>
      <c r="GOP1" s="746"/>
      <c r="GOQ1" s="746"/>
      <c r="GOR1" s="746"/>
      <c r="GOS1" s="746"/>
      <c r="GOT1" s="746"/>
      <c r="GOU1" s="746"/>
      <c r="GOV1" s="746"/>
      <c r="GOW1" s="746"/>
      <c r="GOX1" s="746"/>
      <c r="GOY1" s="746"/>
      <c r="GOZ1" s="746"/>
      <c r="GPA1" s="746"/>
      <c r="GPB1" s="746"/>
      <c r="GPC1" s="746"/>
      <c r="GPD1" s="746"/>
      <c r="GPE1" s="746"/>
      <c r="GPF1" s="746"/>
      <c r="GPG1" s="746"/>
      <c r="GPH1" s="746"/>
      <c r="GPI1" s="746"/>
      <c r="GPJ1" s="746"/>
      <c r="GPK1" s="746"/>
      <c r="GPL1" s="746"/>
      <c r="GPM1" s="746"/>
      <c r="GPN1" s="746"/>
      <c r="GPO1" s="746"/>
      <c r="GPP1" s="746"/>
      <c r="GPQ1" s="746"/>
      <c r="GPR1" s="746"/>
      <c r="GPS1" s="746"/>
      <c r="GPT1" s="746"/>
      <c r="GPU1" s="746"/>
      <c r="GPV1" s="746"/>
      <c r="GPW1" s="746"/>
      <c r="GPX1" s="746"/>
      <c r="GPY1" s="746"/>
      <c r="GPZ1" s="746"/>
      <c r="GQA1" s="746"/>
      <c r="GQB1" s="746"/>
      <c r="GQC1" s="746"/>
      <c r="GQD1" s="746"/>
      <c r="GQE1" s="746"/>
      <c r="GQF1" s="746"/>
      <c r="GQG1" s="746"/>
      <c r="GQH1" s="746"/>
      <c r="GQI1" s="746"/>
      <c r="GQJ1" s="746"/>
      <c r="GQK1" s="746"/>
      <c r="GQL1" s="746"/>
      <c r="GQM1" s="746"/>
      <c r="GQN1" s="746"/>
      <c r="GQO1" s="746"/>
      <c r="GQP1" s="746"/>
      <c r="GQQ1" s="746"/>
      <c r="GQR1" s="746"/>
      <c r="GQS1" s="746"/>
      <c r="GQT1" s="746"/>
      <c r="GQU1" s="746"/>
      <c r="GQV1" s="746"/>
      <c r="GQW1" s="746"/>
      <c r="GQX1" s="746"/>
      <c r="GQY1" s="746"/>
      <c r="GQZ1" s="746"/>
      <c r="GRA1" s="746"/>
      <c r="GRB1" s="746"/>
      <c r="GRC1" s="746"/>
      <c r="GRD1" s="746"/>
      <c r="GRE1" s="746"/>
      <c r="GRF1" s="746"/>
      <c r="GRG1" s="746"/>
      <c r="GRH1" s="746"/>
      <c r="GRI1" s="746"/>
      <c r="GRJ1" s="746"/>
      <c r="GRK1" s="746"/>
      <c r="GRL1" s="746"/>
      <c r="GRM1" s="746"/>
      <c r="GRN1" s="746"/>
      <c r="GRO1" s="746"/>
      <c r="GRP1" s="746"/>
      <c r="GRQ1" s="746"/>
      <c r="GRR1" s="746"/>
      <c r="GRS1" s="746"/>
      <c r="GRT1" s="746"/>
      <c r="GRU1" s="746"/>
      <c r="GRV1" s="746"/>
      <c r="GRW1" s="746"/>
      <c r="GRX1" s="746"/>
      <c r="GRY1" s="746"/>
      <c r="GRZ1" s="746"/>
      <c r="GSA1" s="746"/>
      <c r="GSB1" s="746"/>
      <c r="GSC1" s="746"/>
      <c r="GSD1" s="746"/>
      <c r="GSE1" s="746"/>
      <c r="GSF1" s="746"/>
      <c r="GSG1" s="746"/>
      <c r="GSH1" s="746"/>
      <c r="GSI1" s="746"/>
      <c r="GSJ1" s="746"/>
      <c r="GSK1" s="746"/>
      <c r="GSL1" s="746"/>
      <c r="GSM1" s="746"/>
      <c r="GSN1" s="746"/>
      <c r="GSO1" s="746"/>
      <c r="GSP1" s="746"/>
      <c r="GSQ1" s="746"/>
      <c r="GSR1" s="746"/>
      <c r="GSS1" s="746"/>
      <c r="GST1" s="746"/>
      <c r="GSU1" s="746"/>
      <c r="GSV1" s="746"/>
      <c r="GSW1" s="746"/>
      <c r="GSX1" s="746"/>
      <c r="GSY1" s="746"/>
      <c r="GSZ1" s="746"/>
      <c r="GTA1" s="746"/>
      <c r="GTB1" s="746"/>
      <c r="GTC1" s="746"/>
      <c r="GTD1" s="746"/>
      <c r="GTE1" s="746"/>
      <c r="GTF1" s="746"/>
      <c r="GTG1" s="746"/>
      <c r="GTH1" s="746"/>
      <c r="GTI1" s="746"/>
      <c r="GTJ1" s="746"/>
      <c r="GTK1" s="746"/>
      <c r="GTL1" s="746"/>
      <c r="GTM1" s="746"/>
      <c r="GTN1" s="746"/>
      <c r="GTO1" s="746"/>
      <c r="GTP1" s="746"/>
      <c r="GTQ1" s="746"/>
      <c r="GTR1" s="746"/>
      <c r="GTS1" s="746"/>
      <c r="GTT1" s="746"/>
      <c r="GTU1" s="746"/>
      <c r="GTV1" s="746"/>
      <c r="GTW1" s="746"/>
      <c r="GTX1" s="746"/>
      <c r="GTY1" s="746"/>
      <c r="GTZ1" s="746"/>
      <c r="GUA1" s="746"/>
      <c r="GUB1" s="746"/>
      <c r="GUC1" s="746"/>
      <c r="GUD1" s="746"/>
      <c r="GUE1" s="746"/>
      <c r="GUF1" s="746"/>
      <c r="GUG1" s="746"/>
      <c r="GUH1" s="746"/>
      <c r="GUI1" s="746"/>
      <c r="GUJ1" s="746"/>
      <c r="GUK1" s="746"/>
      <c r="GUL1" s="746"/>
      <c r="GUM1" s="746"/>
      <c r="GUN1" s="746"/>
      <c r="GUO1" s="746"/>
      <c r="GUP1" s="746"/>
      <c r="GUQ1" s="746"/>
      <c r="GUR1" s="746"/>
      <c r="GUS1" s="746"/>
      <c r="GUT1" s="746"/>
      <c r="GUU1" s="746"/>
      <c r="GUV1" s="746"/>
      <c r="GUW1" s="746"/>
      <c r="GUX1" s="746"/>
      <c r="GUY1" s="746"/>
      <c r="GUZ1" s="746"/>
      <c r="GVA1" s="746"/>
      <c r="GVB1" s="746"/>
      <c r="GVC1" s="746"/>
      <c r="GVD1" s="746"/>
      <c r="GVE1" s="746"/>
      <c r="GVF1" s="746"/>
      <c r="GVG1" s="746"/>
      <c r="GVH1" s="746"/>
      <c r="GVI1" s="746"/>
      <c r="GVJ1" s="746"/>
      <c r="GVK1" s="746"/>
      <c r="GVL1" s="746"/>
      <c r="GVM1" s="746"/>
      <c r="GVN1" s="746"/>
      <c r="GVO1" s="746"/>
      <c r="GVP1" s="746"/>
      <c r="GVQ1" s="746"/>
      <c r="GVR1" s="746"/>
      <c r="GVS1" s="746"/>
      <c r="GVT1" s="746"/>
      <c r="GVU1" s="746"/>
      <c r="GVV1" s="746"/>
      <c r="GVW1" s="746"/>
      <c r="GVX1" s="746"/>
      <c r="GVY1" s="746"/>
      <c r="GVZ1" s="746"/>
      <c r="GWA1" s="746"/>
      <c r="GWB1" s="746"/>
      <c r="GWC1" s="746"/>
      <c r="GWD1" s="746"/>
      <c r="GWE1" s="746"/>
      <c r="GWF1" s="746"/>
      <c r="GWG1" s="746"/>
      <c r="GWH1" s="746"/>
      <c r="GWI1" s="746"/>
      <c r="GWJ1" s="746"/>
      <c r="GWK1" s="746"/>
      <c r="GWL1" s="746"/>
      <c r="GWM1" s="746"/>
      <c r="GWN1" s="746"/>
      <c r="GWO1" s="746"/>
      <c r="GWP1" s="746"/>
      <c r="GWQ1" s="746"/>
      <c r="GWR1" s="746"/>
      <c r="GWS1" s="746"/>
      <c r="GWT1" s="746"/>
      <c r="GWU1" s="746"/>
      <c r="GWV1" s="746"/>
      <c r="GWW1" s="746"/>
      <c r="GWX1" s="746"/>
      <c r="GWY1" s="746"/>
      <c r="GWZ1" s="746"/>
      <c r="GXA1" s="746"/>
      <c r="GXB1" s="746"/>
      <c r="GXC1" s="746"/>
      <c r="GXD1" s="746"/>
      <c r="GXE1" s="746"/>
      <c r="GXF1" s="746"/>
      <c r="GXG1" s="746"/>
      <c r="GXH1" s="746"/>
      <c r="GXI1" s="746"/>
      <c r="GXJ1" s="746"/>
      <c r="GXK1" s="746"/>
      <c r="GXL1" s="746"/>
      <c r="GXM1" s="746"/>
      <c r="GXN1" s="746"/>
      <c r="GXO1" s="746"/>
      <c r="GXP1" s="746"/>
      <c r="GXQ1" s="746"/>
      <c r="GXR1" s="746"/>
      <c r="GXS1" s="746"/>
      <c r="GXT1" s="746"/>
      <c r="GXU1" s="746"/>
      <c r="GXV1" s="746"/>
      <c r="GXW1" s="746"/>
      <c r="GXX1" s="746"/>
      <c r="GXY1" s="746"/>
      <c r="GXZ1" s="746"/>
      <c r="GYA1" s="746"/>
      <c r="GYB1" s="746"/>
      <c r="GYC1" s="746"/>
      <c r="GYD1" s="746"/>
      <c r="GYE1" s="746"/>
      <c r="GYF1" s="746"/>
      <c r="GYG1" s="746"/>
      <c r="GYH1" s="746"/>
      <c r="GYI1" s="746"/>
      <c r="GYJ1" s="746"/>
      <c r="GYK1" s="746"/>
      <c r="GYL1" s="746"/>
      <c r="GYM1" s="746"/>
      <c r="GYN1" s="746"/>
      <c r="GYO1" s="746"/>
      <c r="GYP1" s="746"/>
      <c r="GYQ1" s="746"/>
      <c r="GYR1" s="746"/>
      <c r="GYS1" s="746"/>
      <c r="GYT1" s="746"/>
      <c r="GYU1" s="746"/>
      <c r="GYV1" s="746"/>
      <c r="GYW1" s="746"/>
      <c r="GYX1" s="746"/>
      <c r="GYY1" s="746"/>
      <c r="GYZ1" s="746"/>
      <c r="GZA1" s="746"/>
      <c r="GZB1" s="746"/>
      <c r="GZC1" s="746"/>
      <c r="GZD1" s="746"/>
      <c r="GZE1" s="746"/>
      <c r="GZF1" s="746"/>
      <c r="GZG1" s="746"/>
      <c r="GZH1" s="746"/>
      <c r="GZI1" s="746"/>
      <c r="GZJ1" s="746"/>
      <c r="GZK1" s="746"/>
      <c r="GZL1" s="746"/>
      <c r="GZM1" s="746"/>
      <c r="GZN1" s="746"/>
      <c r="GZO1" s="746"/>
      <c r="GZP1" s="746"/>
      <c r="GZQ1" s="746"/>
      <c r="GZR1" s="746"/>
      <c r="GZS1" s="746"/>
      <c r="GZT1" s="746"/>
      <c r="GZU1" s="746"/>
      <c r="GZV1" s="746"/>
      <c r="GZW1" s="746"/>
      <c r="GZX1" s="746"/>
      <c r="GZY1" s="746"/>
      <c r="GZZ1" s="746"/>
      <c r="HAA1" s="746"/>
      <c r="HAB1" s="746"/>
      <c r="HAC1" s="746"/>
      <c r="HAD1" s="746"/>
      <c r="HAE1" s="746"/>
      <c r="HAF1" s="746"/>
      <c r="HAG1" s="746"/>
      <c r="HAH1" s="746"/>
      <c r="HAI1" s="746"/>
      <c r="HAJ1" s="746"/>
      <c r="HAK1" s="746"/>
      <c r="HAL1" s="746"/>
      <c r="HAM1" s="746"/>
      <c r="HAN1" s="746"/>
      <c r="HAO1" s="746"/>
      <c r="HAP1" s="746"/>
      <c r="HAQ1" s="746"/>
      <c r="HAR1" s="746"/>
      <c r="HAS1" s="746"/>
      <c r="HAT1" s="746"/>
      <c r="HAU1" s="746"/>
      <c r="HAV1" s="746"/>
      <c r="HAW1" s="746"/>
      <c r="HAX1" s="746"/>
      <c r="HAY1" s="746"/>
      <c r="HAZ1" s="746"/>
      <c r="HBA1" s="746"/>
      <c r="HBB1" s="746"/>
      <c r="HBC1" s="746"/>
      <c r="HBD1" s="746"/>
      <c r="HBE1" s="746"/>
      <c r="HBF1" s="746"/>
      <c r="HBG1" s="746"/>
      <c r="HBH1" s="746"/>
      <c r="HBI1" s="746"/>
      <c r="HBJ1" s="746"/>
      <c r="HBK1" s="746"/>
      <c r="HBL1" s="746"/>
      <c r="HBM1" s="746"/>
      <c r="HBN1" s="746"/>
      <c r="HBO1" s="746"/>
      <c r="HBP1" s="746"/>
      <c r="HBQ1" s="746"/>
      <c r="HBR1" s="746"/>
      <c r="HBS1" s="746"/>
      <c r="HBT1" s="746"/>
      <c r="HBU1" s="746"/>
      <c r="HBV1" s="746"/>
      <c r="HBW1" s="746"/>
      <c r="HBX1" s="746"/>
      <c r="HBY1" s="746"/>
      <c r="HBZ1" s="746"/>
      <c r="HCA1" s="746"/>
      <c r="HCB1" s="746"/>
      <c r="HCC1" s="746"/>
      <c r="HCD1" s="746"/>
      <c r="HCE1" s="746"/>
      <c r="HCF1" s="746"/>
      <c r="HCG1" s="746"/>
      <c r="HCH1" s="746"/>
      <c r="HCI1" s="746"/>
      <c r="HCJ1" s="746"/>
      <c r="HCK1" s="746"/>
      <c r="HCL1" s="746"/>
      <c r="HCM1" s="746"/>
      <c r="HCN1" s="746"/>
      <c r="HCO1" s="746"/>
      <c r="HCP1" s="746"/>
      <c r="HCQ1" s="746"/>
      <c r="HCR1" s="746"/>
      <c r="HCS1" s="746"/>
      <c r="HCT1" s="746"/>
      <c r="HCU1" s="746"/>
      <c r="HCV1" s="746"/>
      <c r="HCW1" s="746"/>
      <c r="HCX1" s="746"/>
      <c r="HCY1" s="746"/>
      <c r="HCZ1" s="746"/>
      <c r="HDA1" s="746"/>
      <c r="HDB1" s="746"/>
      <c r="HDC1" s="746"/>
      <c r="HDD1" s="746"/>
      <c r="HDE1" s="746"/>
      <c r="HDF1" s="746"/>
      <c r="HDG1" s="746"/>
      <c r="HDH1" s="746"/>
      <c r="HDI1" s="746"/>
      <c r="HDJ1" s="746"/>
      <c r="HDK1" s="746"/>
      <c r="HDL1" s="746"/>
      <c r="HDM1" s="746"/>
      <c r="HDN1" s="746"/>
      <c r="HDO1" s="746"/>
      <c r="HDP1" s="746"/>
      <c r="HDQ1" s="746"/>
      <c r="HDR1" s="746"/>
      <c r="HDS1" s="746"/>
      <c r="HDT1" s="746"/>
      <c r="HDU1" s="746"/>
      <c r="HDV1" s="746"/>
      <c r="HDW1" s="746"/>
      <c r="HDX1" s="746"/>
      <c r="HDY1" s="746"/>
      <c r="HDZ1" s="746"/>
      <c r="HEA1" s="746"/>
      <c r="HEB1" s="746"/>
      <c r="HEC1" s="746"/>
      <c r="HED1" s="746"/>
      <c r="HEE1" s="746"/>
      <c r="HEF1" s="746"/>
      <c r="HEG1" s="746"/>
      <c r="HEH1" s="746"/>
      <c r="HEI1" s="746"/>
      <c r="HEJ1" s="746"/>
      <c r="HEK1" s="746"/>
      <c r="HEL1" s="746"/>
      <c r="HEM1" s="746"/>
      <c r="HEN1" s="746"/>
      <c r="HEO1" s="746"/>
      <c r="HEP1" s="746"/>
      <c r="HEQ1" s="746"/>
      <c r="HER1" s="746"/>
      <c r="HES1" s="746"/>
      <c r="HET1" s="746"/>
      <c r="HEU1" s="746"/>
      <c r="HEV1" s="746"/>
      <c r="HEW1" s="746"/>
      <c r="HEX1" s="746"/>
      <c r="HEY1" s="746"/>
      <c r="HEZ1" s="746"/>
      <c r="HFA1" s="746"/>
      <c r="HFB1" s="746"/>
      <c r="HFC1" s="746"/>
      <c r="HFD1" s="746"/>
      <c r="HFE1" s="746"/>
      <c r="HFF1" s="746"/>
      <c r="HFG1" s="746"/>
      <c r="HFH1" s="746"/>
      <c r="HFI1" s="746"/>
      <c r="HFJ1" s="746"/>
      <c r="HFK1" s="746"/>
      <c r="HFL1" s="746"/>
      <c r="HFM1" s="746"/>
      <c r="HFN1" s="746"/>
      <c r="HFO1" s="746"/>
      <c r="HFP1" s="746"/>
      <c r="HFQ1" s="746"/>
      <c r="HFR1" s="746"/>
      <c r="HFS1" s="746"/>
      <c r="HFT1" s="746"/>
      <c r="HFU1" s="746"/>
      <c r="HFV1" s="746"/>
      <c r="HFW1" s="746"/>
      <c r="HFX1" s="746"/>
      <c r="HFY1" s="746"/>
      <c r="HFZ1" s="746"/>
      <c r="HGA1" s="746"/>
      <c r="HGB1" s="746"/>
      <c r="HGC1" s="746"/>
      <c r="HGD1" s="746"/>
      <c r="HGE1" s="746"/>
      <c r="HGF1" s="746"/>
      <c r="HGG1" s="746"/>
      <c r="HGH1" s="746"/>
      <c r="HGI1" s="746"/>
      <c r="HGJ1" s="746"/>
      <c r="HGK1" s="746"/>
      <c r="HGL1" s="746"/>
      <c r="HGM1" s="746"/>
      <c r="HGN1" s="746"/>
      <c r="HGO1" s="746"/>
      <c r="HGP1" s="746"/>
      <c r="HGQ1" s="746"/>
      <c r="HGR1" s="746"/>
      <c r="HGS1" s="746"/>
      <c r="HGT1" s="746"/>
      <c r="HGU1" s="746"/>
      <c r="HGV1" s="746"/>
      <c r="HGW1" s="746"/>
      <c r="HGX1" s="746"/>
      <c r="HGY1" s="746"/>
      <c r="HGZ1" s="746"/>
      <c r="HHA1" s="746"/>
      <c r="HHB1" s="746"/>
      <c r="HHC1" s="746"/>
      <c r="HHD1" s="746"/>
      <c r="HHE1" s="746"/>
      <c r="HHF1" s="746"/>
      <c r="HHG1" s="746"/>
      <c r="HHH1" s="746"/>
      <c r="HHI1" s="746"/>
      <c r="HHJ1" s="746"/>
      <c r="HHK1" s="746"/>
      <c r="HHL1" s="746"/>
      <c r="HHM1" s="746"/>
      <c r="HHN1" s="746"/>
      <c r="HHO1" s="746"/>
      <c r="HHP1" s="746"/>
      <c r="HHQ1" s="746"/>
      <c r="HHR1" s="746"/>
      <c r="HHS1" s="746"/>
      <c r="HHT1" s="746"/>
      <c r="HHU1" s="746"/>
      <c r="HHV1" s="746"/>
      <c r="HHW1" s="746"/>
      <c r="HHX1" s="746"/>
      <c r="HHY1" s="746"/>
      <c r="HHZ1" s="746"/>
      <c r="HIA1" s="746"/>
      <c r="HIB1" s="746"/>
      <c r="HIC1" s="746"/>
      <c r="HID1" s="746"/>
      <c r="HIE1" s="746"/>
      <c r="HIF1" s="746"/>
      <c r="HIG1" s="746"/>
      <c r="HIH1" s="746"/>
      <c r="HII1" s="746"/>
      <c r="HIJ1" s="746"/>
      <c r="HIK1" s="746"/>
      <c r="HIL1" s="746"/>
      <c r="HIM1" s="746"/>
      <c r="HIN1" s="746"/>
      <c r="HIO1" s="746"/>
      <c r="HIP1" s="746"/>
      <c r="HIQ1" s="746"/>
      <c r="HIR1" s="746"/>
      <c r="HIS1" s="746"/>
      <c r="HIT1" s="746"/>
      <c r="HIU1" s="746"/>
      <c r="HIV1" s="746"/>
      <c r="HIW1" s="746"/>
      <c r="HIX1" s="746"/>
      <c r="HIY1" s="746"/>
      <c r="HIZ1" s="746"/>
      <c r="HJA1" s="746"/>
      <c r="HJB1" s="746"/>
      <c r="HJC1" s="746"/>
      <c r="HJD1" s="746"/>
      <c r="HJE1" s="746"/>
      <c r="HJF1" s="746"/>
      <c r="HJG1" s="746"/>
      <c r="HJH1" s="746"/>
      <c r="HJI1" s="746"/>
      <c r="HJJ1" s="746"/>
      <c r="HJK1" s="746"/>
      <c r="HJL1" s="746"/>
      <c r="HJM1" s="746"/>
      <c r="HJN1" s="746"/>
      <c r="HJO1" s="746"/>
      <c r="HJP1" s="746"/>
      <c r="HJQ1" s="746"/>
      <c r="HJR1" s="746"/>
      <c r="HJS1" s="746"/>
      <c r="HJT1" s="746"/>
      <c r="HJU1" s="746"/>
      <c r="HJV1" s="746"/>
      <c r="HJW1" s="746"/>
      <c r="HJX1" s="746"/>
      <c r="HJY1" s="746"/>
      <c r="HJZ1" s="746"/>
      <c r="HKA1" s="746"/>
      <c r="HKB1" s="746"/>
      <c r="HKC1" s="746"/>
      <c r="HKD1" s="746"/>
      <c r="HKE1" s="746"/>
      <c r="HKF1" s="746"/>
      <c r="HKG1" s="746"/>
      <c r="HKH1" s="746"/>
      <c r="HKI1" s="746"/>
      <c r="HKJ1" s="746"/>
      <c r="HKK1" s="746"/>
      <c r="HKL1" s="746"/>
      <c r="HKM1" s="746"/>
      <c r="HKN1" s="746"/>
      <c r="HKO1" s="746"/>
      <c r="HKP1" s="746"/>
      <c r="HKQ1" s="746"/>
      <c r="HKR1" s="746"/>
      <c r="HKS1" s="746"/>
      <c r="HKT1" s="746"/>
      <c r="HKU1" s="746"/>
      <c r="HKV1" s="746"/>
      <c r="HKW1" s="746"/>
      <c r="HKX1" s="746"/>
      <c r="HKY1" s="746"/>
      <c r="HKZ1" s="746"/>
      <c r="HLA1" s="746"/>
      <c r="HLB1" s="746"/>
      <c r="HLC1" s="746"/>
      <c r="HLD1" s="746"/>
      <c r="HLE1" s="746"/>
      <c r="HLF1" s="746"/>
      <c r="HLG1" s="746"/>
      <c r="HLH1" s="746"/>
      <c r="HLI1" s="746"/>
      <c r="HLJ1" s="746"/>
      <c r="HLK1" s="746"/>
      <c r="HLL1" s="746"/>
      <c r="HLM1" s="746"/>
      <c r="HLN1" s="746"/>
      <c r="HLO1" s="746"/>
      <c r="HLP1" s="746"/>
      <c r="HLQ1" s="746"/>
      <c r="HLR1" s="746"/>
      <c r="HLS1" s="746"/>
      <c r="HLT1" s="746"/>
      <c r="HLU1" s="746"/>
      <c r="HLV1" s="746"/>
      <c r="HLW1" s="746"/>
      <c r="HLX1" s="746"/>
      <c r="HLY1" s="746"/>
      <c r="HLZ1" s="746"/>
      <c r="HMA1" s="746"/>
      <c r="HMB1" s="746"/>
      <c r="HMC1" s="746"/>
      <c r="HMD1" s="746"/>
      <c r="HME1" s="746"/>
      <c r="HMF1" s="746"/>
      <c r="HMG1" s="746"/>
      <c r="HMH1" s="746"/>
      <c r="HMI1" s="746"/>
      <c r="HMJ1" s="746"/>
      <c r="HMK1" s="746"/>
      <c r="HML1" s="746"/>
      <c r="HMM1" s="746"/>
      <c r="HMN1" s="746"/>
      <c r="HMO1" s="746"/>
      <c r="HMP1" s="746"/>
      <c r="HMQ1" s="746"/>
      <c r="HMR1" s="746"/>
      <c r="HMS1" s="746"/>
      <c r="HMT1" s="746"/>
      <c r="HMU1" s="746"/>
      <c r="HMV1" s="746"/>
      <c r="HMW1" s="746"/>
      <c r="HMX1" s="746"/>
      <c r="HMY1" s="746"/>
      <c r="HMZ1" s="746"/>
      <c r="HNA1" s="746"/>
      <c r="HNB1" s="746"/>
      <c r="HNC1" s="746"/>
      <c r="HND1" s="746"/>
      <c r="HNE1" s="746"/>
      <c r="HNF1" s="746"/>
      <c r="HNG1" s="746"/>
      <c r="HNH1" s="746"/>
      <c r="HNI1" s="746"/>
      <c r="HNJ1" s="746"/>
      <c r="HNK1" s="746"/>
      <c r="HNL1" s="746"/>
      <c r="HNM1" s="746"/>
      <c r="HNN1" s="746"/>
      <c r="HNO1" s="746"/>
      <c r="HNP1" s="746"/>
      <c r="HNQ1" s="746"/>
      <c r="HNR1" s="746"/>
      <c r="HNS1" s="746"/>
      <c r="HNT1" s="746"/>
      <c r="HNU1" s="746"/>
      <c r="HNV1" s="746"/>
      <c r="HNW1" s="746"/>
      <c r="HNX1" s="746"/>
      <c r="HNY1" s="746"/>
      <c r="HNZ1" s="746"/>
      <c r="HOA1" s="746"/>
      <c r="HOB1" s="746"/>
      <c r="HOC1" s="746"/>
      <c r="HOD1" s="746"/>
      <c r="HOE1" s="746"/>
      <c r="HOF1" s="746"/>
      <c r="HOG1" s="746"/>
      <c r="HOH1" s="746"/>
      <c r="HOI1" s="746"/>
      <c r="HOJ1" s="746"/>
      <c r="HOK1" s="746"/>
      <c r="HOL1" s="746"/>
      <c r="HOM1" s="746"/>
      <c r="HON1" s="746"/>
      <c r="HOO1" s="746"/>
      <c r="HOP1" s="746"/>
      <c r="HOQ1" s="746"/>
      <c r="HOR1" s="746"/>
      <c r="HOS1" s="746"/>
      <c r="HOT1" s="746"/>
      <c r="HOU1" s="746"/>
      <c r="HOV1" s="746"/>
      <c r="HOW1" s="746"/>
      <c r="HOX1" s="746"/>
      <c r="HOY1" s="746"/>
      <c r="HOZ1" s="746"/>
      <c r="HPA1" s="746"/>
      <c r="HPB1" s="746"/>
      <c r="HPC1" s="746"/>
      <c r="HPD1" s="746"/>
      <c r="HPE1" s="746"/>
      <c r="HPF1" s="746"/>
      <c r="HPG1" s="746"/>
      <c r="HPH1" s="746"/>
      <c r="HPI1" s="746"/>
      <c r="HPJ1" s="746"/>
      <c r="HPK1" s="746"/>
      <c r="HPL1" s="746"/>
      <c r="HPM1" s="746"/>
      <c r="HPN1" s="746"/>
      <c r="HPO1" s="746"/>
      <c r="HPP1" s="746"/>
      <c r="HPQ1" s="746"/>
      <c r="HPR1" s="746"/>
      <c r="HPS1" s="746"/>
      <c r="HPT1" s="746"/>
      <c r="HPU1" s="746"/>
      <c r="HPV1" s="746"/>
      <c r="HPW1" s="746"/>
      <c r="HPX1" s="746"/>
      <c r="HPY1" s="746"/>
      <c r="HPZ1" s="746"/>
      <c r="HQA1" s="746"/>
      <c r="HQB1" s="746"/>
      <c r="HQC1" s="746"/>
      <c r="HQD1" s="746"/>
      <c r="HQE1" s="746"/>
      <c r="HQF1" s="746"/>
      <c r="HQG1" s="746"/>
      <c r="HQH1" s="746"/>
      <c r="HQI1" s="746"/>
      <c r="HQJ1" s="746"/>
      <c r="HQK1" s="746"/>
      <c r="HQL1" s="746"/>
      <c r="HQM1" s="746"/>
      <c r="HQN1" s="746"/>
      <c r="HQO1" s="746"/>
      <c r="HQP1" s="746"/>
      <c r="HQQ1" s="746"/>
      <c r="HQR1" s="746"/>
      <c r="HQS1" s="746"/>
      <c r="HQT1" s="746"/>
      <c r="HQU1" s="746"/>
      <c r="HQV1" s="746"/>
      <c r="HQW1" s="746"/>
      <c r="HQX1" s="746"/>
      <c r="HQY1" s="746"/>
      <c r="HQZ1" s="746"/>
      <c r="HRA1" s="746"/>
      <c r="HRB1" s="746"/>
      <c r="HRC1" s="746"/>
      <c r="HRD1" s="746"/>
      <c r="HRE1" s="746"/>
      <c r="HRF1" s="746"/>
      <c r="HRG1" s="746"/>
      <c r="HRH1" s="746"/>
      <c r="HRI1" s="746"/>
      <c r="HRJ1" s="746"/>
      <c r="HRK1" s="746"/>
      <c r="HRL1" s="746"/>
      <c r="HRM1" s="746"/>
      <c r="HRN1" s="746"/>
      <c r="HRO1" s="746"/>
      <c r="HRP1" s="746"/>
      <c r="HRQ1" s="746"/>
      <c r="HRR1" s="746"/>
      <c r="HRS1" s="746"/>
      <c r="HRT1" s="746"/>
      <c r="HRU1" s="746"/>
      <c r="HRV1" s="746"/>
      <c r="HRW1" s="746"/>
      <c r="HRX1" s="746"/>
      <c r="HRY1" s="746"/>
      <c r="HRZ1" s="746"/>
      <c r="HSA1" s="746"/>
      <c r="HSB1" s="746"/>
      <c r="HSC1" s="746"/>
      <c r="HSD1" s="746"/>
      <c r="HSE1" s="746"/>
      <c r="HSF1" s="746"/>
      <c r="HSG1" s="746"/>
      <c r="HSH1" s="746"/>
      <c r="HSI1" s="746"/>
      <c r="HSJ1" s="746"/>
      <c r="HSK1" s="746"/>
      <c r="HSL1" s="746"/>
      <c r="HSM1" s="746"/>
      <c r="HSN1" s="746"/>
      <c r="HSO1" s="746"/>
      <c r="HSP1" s="746"/>
      <c r="HSQ1" s="746"/>
      <c r="HSR1" s="746"/>
      <c r="HSS1" s="746"/>
      <c r="HST1" s="746"/>
      <c r="HSU1" s="746"/>
      <c r="HSV1" s="746"/>
      <c r="HSW1" s="746"/>
      <c r="HSX1" s="746"/>
      <c r="HSY1" s="746"/>
      <c r="HSZ1" s="746"/>
      <c r="HTA1" s="746"/>
      <c r="HTB1" s="746"/>
      <c r="HTC1" s="746"/>
      <c r="HTD1" s="746"/>
      <c r="HTE1" s="746"/>
      <c r="HTF1" s="746"/>
      <c r="HTG1" s="746"/>
      <c r="HTH1" s="746"/>
      <c r="HTI1" s="746"/>
      <c r="HTJ1" s="746"/>
      <c r="HTK1" s="746"/>
      <c r="HTL1" s="746"/>
      <c r="HTM1" s="746"/>
      <c r="HTN1" s="746"/>
      <c r="HTO1" s="746"/>
      <c r="HTP1" s="746"/>
      <c r="HTQ1" s="746"/>
      <c r="HTR1" s="746"/>
      <c r="HTS1" s="746"/>
      <c r="HTT1" s="746"/>
      <c r="HTU1" s="746"/>
      <c r="HTV1" s="746"/>
      <c r="HTW1" s="746"/>
      <c r="HTX1" s="746"/>
      <c r="HTY1" s="746"/>
      <c r="HTZ1" s="746"/>
      <c r="HUA1" s="746"/>
      <c r="HUB1" s="746"/>
      <c r="HUC1" s="746"/>
      <c r="HUD1" s="746"/>
      <c r="HUE1" s="746"/>
      <c r="HUF1" s="746"/>
      <c r="HUG1" s="746"/>
      <c r="HUH1" s="746"/>
      <c r="HUI1" s="746"/>
      <c r="HUJ1" s="746"/>
      <c r="HUK1" s="746"/>
      <c r="HUL1" s="746"/>
      <c r="HUM1" s="746"/>
      <c r="HUN1" s="746"/>
      <c r="HUO1" s="746"/>
      <c r="HUP1" s="746"/>
      <c r="HUQ1" s="746"/>
      <c r="HUR1" s="746"/>
      <c r="HUS1" s="746"/>
      <c r="HUT1" s="746"/>
      <c r="HUU1" s="746"/>
      <c r="HUV1" s="746"/>
      <c r="HUW1" s="746"/>
      <c r="HUX1" s="746"/>
      <c r="HUY1" s="746"/>
      <c r="HUZ1" s="746"/>
      <c r="HVA1" s="746"/>
      <c r="HVB1" s="746"/>
      <c r="HVC1" s="746"/>
      <c r="HVD1" s="746"/>
      <c r="HVE1" s="746"/>
      <c r="HVF1" s="746"/>
      <c r="HVG1" s="746"/>
      <c r="HVH1" s="746"/>
      <c r="HVI1" s="746"/>
      <c r="HVJ1" s="746"/>
      <c r="HVK1" s="746"/>
      <c r="HVL1" s="746"/>
      <c r="HVM1" s="746"/>
      <c r="HVN1" s="746"/>
      <c r="HVO1" s="746"/>
      <c r="HVP1" s="746"/>
      <c r="HVQ1" s="746"/>
      <c r="HVR1" s="746"/>
      <c r="HVS1" s="746"/>
      <c r="HVT1" s="746"/>
      <c r="HVU1" s="746"/>
      <c r="HVV1" s="746"/>
      <c r="HVW1" s="746"/>
      <c r="HVX1" s="746"/>
      <c r="HVY1" s="746"/>
      <c r="HVZ1" s="746"/>
      <c r="HWA1" s="746"/>
      <c r="HWB1" s="746"/>
      <c r="HWC1" s="746"/>
      <c r="HWD1" s="746"/>
      <c r="HWE1" s="746"/>
      <c r="HWF1" s="746"/>
      <c r="HWG1" s="746"/>
      <c r="HWH1" s="746"/>
      <c r="HWI1" s="746"/>
      <c r="HWJ1" s="746"/>
      <c r="HWK1" s="746"/>
      <c r="HWL1" s="746"/>
      <c r="HWM1" s="746"/>
      <c r="HWN1" s="746"/>
      <c r="HWO1" s="746"/>
      <c r="HWP1" s="746"/>
      <c r="HWQ1" s="746"/>
      <c r="HWR1" s="746"/>
      <c r="HWS1" s="746"/>
      <c r="HWT1" s="746"/>
      <c r="HWU1" s="746"/>
      <c r="HWV1" s="746"/>
      <c r="HWW1" s="746"/>
      <c r="HWX1" s="746"/>
      <c r="HWY1" s="746"/>
      <c r="HWZ1" s="746"/>
      <c r="HXA1" s="746"/>
      <c r="HXB1" s="746"/>
      <c r="HXC1" s="746"/>
      <c r="HXD1" s="746"/>
      <c r="HXE1" s="746"/>
      <c r="HXF1" s="746"/>
      <c r="HXG1" s="746"/>
      <c r="HXH1" s="746"/>
      <c r="HXI1" s="746"/>
      <c r="HXJ1" s="746"/>
      <c r="HXK1" s="746"/>
      <c r="HXL1" s="746"/>
      <c r="HXM1" s="746"/>
      <c r="HXN1" s="746"/>
      <c r="HXO1" s="746"/>
      <c r="HXP1" s="746"/>
      <c r="HXQ1" s="746"/>
      <c r="HXR1" s="746"/>
      <c r="HXS1" s="746"/>
      <c r="HXT1" s="746"/>
      <c r="HXU1" s="746"/>
      <c r="HXV1" s="746"/>
      <c r="HXW1" s="746"/>
      <c r="HXX1" s="746"/>
      <c r="HXY1" s="746"/>
      <c r="HXZ1" s="746"/>
      <c r="HYA1" s="746"/>
      <c r="HYB1" s="746"/>
      <c r="HYC1" s="746"/>
      <c r="HYD1" s="746"/>
      <c r="HYE1" s="746"/>
      <c r="HYF1" s="746"/>
      <c r="HYG1" s="746"/>
      <c r="HYH1" s="746"/>
      <c r="HYI1" s="746"/>
      <c r="HYJ1" s="746"/>
      <c r="HYK1" s="746"/>
      <c r="HYL1" s="746"/>
      <c r="HYM1" s="746"/>
      <c r="HYN1" s="746"/>
      <c r="HYO1" s="746"/>
      <c r="HYP1" s="746"/>
      <c r="HYQ1" s="746"/>
      <c r="HYR1" s="746"/>
      <c r="HYS1" s="746"/>
      <c r="HYT1" s="746"/>
      <c r="HYU1" s="746"/>
      <c r="HYV1" s="746"/>
      <c r="HYW1" s="746"/>
      <c r="HYX1" s="746"/>
      <c r="HYY1" s="746"/>
      <c r="HYZ1" s="746"/>
      <c r="HZA1" s="746"/>
      <c r="HZB1" s="746"/>
      <c r="HZC1" s="746"/>
      <c r="HZD1" s="746"/>
      <c r="HZE1" s="746"/>
      <c r="HZF1" s="746"/>
      <c r="HZG1" s="746"/>
      <c r="HZH1" s="746"/>
      <c r="HZI1" s="746"/>
      <c r="HZJ1" s="746"/>
      <c r="HZK1" s="746"/>
      <c r="HZL1" s="746"/>
      <c r="HZM1" s="746"/>
      <c r="HZN1" s="746"/>
      <c r="HZO1" s="746"/>
      <c r="HZP1" s="746"/>
      <c r="HZQ1" s="746"/>
      <c r="HZR1" s="746"/>
      <c r="HZS1" s="746"/>
      <c r="HZT1" s="746"/>
      <c r="HZU1" s="746"/>
      <c r="HZV1" s="746"/>
      <c r="HZW1" s="746"/>
      <c r="HZX1" s="746"/>
      <c r="HZY1" s="746"/>
      <c r="HZZ1" s="746"/>
      <c r="IAA1" s="746"/>
      <c r="IAB1" s="746"/>
      <c r="IAC1" s="746"/>
      <c r="IAD1" s="746"/>
      <c r="IAE1" s="746"/>
      <c r="IAF1" s="746"/>
      <c r="IAG1" s="746"/>
      <c r="IAH1" s="746"/>
      <c r="IAI1" s="746"/>
      <c r="IAJ1" s="746"/>
      <c r="IAK1" s="746"/>
      <c r="IAL1" s="746"/>
      <c r="IAM1" s="746"/>
      <c r="IAN1" s="746"/>
      <c r="IAO1" s="746"/>
      <c r="IAP1" s="746"/>
      <c r="IAQ1" s="746"/>
      <c r="IAR1" s="746"/>
      <c r="IAS1" s="746"/>
      <c r="IAT1" s="746"/>
      <c r="IAU1" s="746"/>
      <c r="IAV1" s="746"/>
      <c r="IAW1" s="746"/>
      <c r="IAX1" s="746"/>
      <c r="IAY1" s="746"/>
      <c r="IAZ1" s="746"/>
      <c r="IBA1" s="746"/>
      <c r="IBB1" s="746"/>
      <c r="IBC1" s="746"/>
      <c r="IBD1" s="746"/>
      <c r="IBE1" s="746"/>
      <c r="IBF1" s="746"/>
      <c r="IBG1" s="746"/>
      <c r="IBH1" s="746"/>
      <c r="IBI1" s="746"/>
      <c r="IBJ1" s="746"/>
      <c r="IBK1" s="746"/>
      <c r="IBL1" s="746"/>
      <c r="IBM1" s="746"/>
      <c r="IBN1" s="746"/>
      <c r="IBO1" s="746"/>
      <c r="IBP1" s="746"/>
      <c r="IBQ1" s="746"/>
      <c r="IBR1" s="746"/>
      <c r="IBS1" s="746"/>
      <c r="IBT1" s="746"/>
      <c r="IBU1" s="746"/>
      <c r="IBV1" s="746"/>
      <c r="IBW1" s="746"/>
      <c r="IBX1" s="746"/>
      <c r="IBY1" s="746"/>
      <c r="IBZ1" s="746"/>
      <c r="ICA1" s="746"/>
      <c r="ICB1" s="746"/>
      <c r="ICC1" s="746"/>
      <c r="ICD1" s="746"/>
      <c r="ICE1" s="746"/>
      <c r="ICF1" s="746"/>
      <c r="ICG1" s="746"/>
      <c r="ICH1" s="746"/>
      <c r="ICI1" s="746"/>
      <c r="ICJ1" s="746"/>
      <c r="ICK1" s="746"/>
      <c r="ICL1" s="746"/>
      <c r="ICM1" s="746"/>
      <c r="ICN1" s="746"/>
      <c r="ICO1" s="746"/>
      <c r="ICP1" s="746"/>
      <c r="ICQ1" s="746"/>
      <c r="ICR1" s="746"/>
      <c r="ICS1" s="746"/>
      <c r="ICT1" s="746"/>
      <c r="ICU1" s="746"/>
      <c r="ICV1" s="746"/>
      <c r="ICW1" s="746"/>
      <c r="ICX1" s="746"/>
      <c r="ICY1" s="746"/>
      <c r="ICZ1" s="746"/>
      <c r="IDA1" s="746"/>
      <c r="IDB1" s="746"/>
      <c r="IDC1" s="746"/>
      <c r="IDD1" s="746"/>
      <c r="IDE1" s="746"/>
      <c r="IDF1" s="746"/>
      <c r="IDG1" s="746"/>
      <c r="IDH1" s="746"/>
      <c r="IDI1" s="746"/>
      <c r="IDJ1" s="746"/>
      <c r="IDK1" s="746"/>
      <c r="IDL1" s="746"/>
      <c r="IDM1" s="746"/>
      <c r="IDN1" s="746"/>
      <c r="IDO1" s="746"/>
      <c r="IDP1" s="746"/>
      <c r="IDQ1" s="746"/>
      <c r="IDR1" s="746"/>
      <c r="IDS1" s="746"/>
      <c r="IDT1" s="746"/>
      <c r="IDU1" s="746"/>
      <c r="IDV1" s="746"/>
      <c r="IDW1" s="746"/>
      <c r="IDX1" s="746"/>
      <c r="IDY1" s="746"/>
      <c r="IDZ1" s="746"/>
      <c r="IEA1" s="746"/>
      <c r="IEB1" s="746"/>
      <c r="IEC1" s="746"/>
      <c r="IED1" s="746"/>
      <c r="IEE1" s="746"/>
      <c r="IEF1" s="746"/>
      <c r="IEG1" s="746"/>
      <c r="IEH1" s="746"/>
      <c r="IEI1" s="746"/>
      <c r="IEJ1" s="746"/>
      <c r="IEK1" s="746"/>
      <c r="IEL1" s="746"/>
      <c r="IEM1" s="746"/>
      <c r="IEN1" s="746"/>
      <c r="IEO1" s="746"/>
      <c r="IEP1" s="746"/>
      <c r="IEQ1" s="746"/>
      <c r="IER1" s="746"/>
      <c r="IES1" s="746"/>
      <c r="IET1" s="746"/>
      <c r="IEU1" s="746"/>
      <c r="IEV1" s="746"/>
      <c r="IEW1" s="746"/>
      <c r="IEX1" s="746"/>
      <c r="IEY1" s="746"/>
      <c r="IEZ1" s="746"/>
      <c r="IFA1" s="746"/>
      <c r="IFB1" s="746"/>
      <c r="IFC1" s="746"/>
      <c r="IFD1" s="746"/>
      <c r="IFE1" s="746"/>
      <c r="IFF1" s="746"/>
      <c r="IFG1" s="746"/>
      <c r="IFH1" s="746"/>
      <c r="IFI1" s="746"/>
      <c r="IFJ1" s="746"/>
      <c r="IFK1" s="746"/>
      <c r="IFL1" s="746"/>
      <c r="IFM1" s="746"/>
      <c r="IFN1" s="746"/>
      <c r="IFO1" s="746"/>
      <c r="IFP1" s="746"/>
      <c r="IFQ1" s="746"/>
      <c r="IFR1" s="746"/>
      <c r="IFS1" s="746"/>
      <c r="IFT1" s="746"/>
      <c r="IFU1" s="746"/>
      <c r="IFV1" s="746"/>
      <c r="IFW1" s="746"/>
      <c r="IFX1" s="746"/>
      <c r="IFY1" s="746"/>
      <c r="IFZ1" s="746"/>
      <c r="IGA1" s="746"/>
      <c r="IGB1" s="746"/>
      <c r="IGC1" s="746"/>
      <c r="IGD1" s="746"/>
      <c r="IGE1" s="746"/>
      <c r="IGF1" s="746"/>
      <c r="IGG1" s="746"/>
      <c r="IGH1" s="746"/>
      <c r="IGI1" s="746"/>
      <c r="IGJ1" s="746"/>
      <c r="IGK1" s="746"/>
      <c r="IGL1" s="746"/>
      <c r="IGM1" s="746"/>
      <c r="IGN1" s="746"/>
      <c r="IGO1" s="746"/>
      <c r="IGP1" s="746"/>
      <c r="IGQ1" s="746"/>
      <c r="IGR1" s="746"/>
      <c r="IGS1" s="746"/>
      <c r="IGT1" s="746"/>
      <c r="IGU1" s="746"/>
      <c r="IGV1" s="746"/>
      <c r="IGW1" s="746"/>
      <c r="IGX1" s="746"/>
      <c r="IGY1" s="746"/>
      <c r="IGZ1" s="746"/>
      <c r="IHA1" s="746"/>
      <c r="IHB1" s="746"/>
      <c r="IHC1" s="746"/>
      <c r="IHD1" s="746"/>
      <c r="IHE1" s="746"/>
      <c r="IHF1" s="746"/>
      <c r="IHG1" s="746"/>
      <c r="IHH1" s="746"/>
      <c r="IHI1" s="746"/>
      <c r="IHJ1" s="746"/>
      <c r="IHK1" s="746"/>
      <c r="IHL1" s="746"/>
      <c r="IHM1" s="746"/>
      <c r="IHN1" s="746"/>
      <c r="IHO1" s="746"/>
      <c r="IHP1" s="746"/>
      <c r="IHQ1" s="746"/>
      <c r="IHR1" s="746"/>
      <c r="IHS1" s="746"/>
      <c r="IHT1" s="746"/>
      <c r="IHU1" s="746"/>
      <c r="IHV1" s="746"/>
      <c r="IHW1" s="746"/>
      <c r="IHX1" s="746"/>
      <c r="IHY1" s="746"/>
      <c r="IHZ1" s="746"/>
      <c r="IIA1" s="746"/>
      <c r="IIB1" s="746"/>
      <c r="IIC1" s="746"/>
      <c r="IID1" s="746"/>
      <c r="IIE1" s="746"/>
      <c r="IIF1" s="746"/>
      <c r="IIG1" s="746"/>
      <c r="IIH1" s="746"/>
      <c r="III1" s="746"/>
      <c r="IIJ1" s="746"/>
      <c r="IIK1" s="746"/>
      <c r="IIL1" s="746"/>
      <c r="IIM1" s="746"/>
      <c r="IIN1" s="746"/>
      <c r="IIO1" s="746"/>
      <c r="IIP1" s="746"/>
      <c r="IIQ1" s="746"/>
      <c r="IIR1" s="746"/>
      <c r="IIS1" s="746"/>
      <c r="IIT1" s="746"/>
      <c r="IIU1" s="746"/>
      <c r="IIV1" s="746"/>
      <c r="IIW1" s="746"/>
      <c r="IIX1" s="746"/>
      <c r="IIY1" s="746"/>
      <c r="IIZ1" s="746"/>
      <c r="IJA1" s="746"/>
      <c r="IJB1" s="746"/>
      <c r="IJC1" s="746"/>
      <c r="IJD1" s="746"/>
      <c r="IJE1" s="746"/>
      <c r="IJF1" s="746"/>
      <c r="IJG1" s="746"/>
      <c r="IJH1" s="746"/>
      <c r="IJI1" s="746"/>
      <c r="IJJ1" s="746"/>
      <c r="IJK1" s="746"/>
      <c r="IJL1" s="746"/>
      <c r="IJM1" s="746"/>
      <c r="IJN1" s="746"/>
      <c r="IJO1" s="746"/>
      <c r="IJP1" s="746"/>
      <c r="IJQ1" s="746"/>
      <c r="IJR1" s="746"/>
      <c r="IJS1" s="746"/>
      <c r="IJT1" s="746"/>
      <c r="IJU1" s="746"/>
      <c r="IJV1" s="746"/>
      <c r="IJW1" s="746"/>
      <c r="IJX1" s="746"/>
      <c r="IJY1" s="746"/>
      <c r="IJZ1" s="746"/>
      <c r="IKA1" s="746"/>
      <c r="IKB1" s="746"/>
      <c r="IKC1" s="746"/>
      <c r="IKD1" s="746"/>
      <c r="IKE1" s="746"/>
      <c r="IKF1" s="746"/>
      <c r="IKG1" s="746"/>
      <c r="IKH1" s="746"/>
      <c r="IKI1" s="746"/>
      <c r="IKJ1" s="746"/>
      <c r="IKK1" s="746"/>
      <c r="IKL1" s="746"/>
      <c r="IKM1" s="746"/>
      <c r="IKN1" s="746"/>
      <c r="IKO1" s="746"/>
      <c r="IKP1" s="746"/>
      <c r="IKQ1" s="746"/>
      <c r="IKR1" s="746"/>
      <c r="IKS1" s="746"/>
      <c r="IKT1" s="746"/>
      <c r="IKU1" s="746"/>
      <c r="IKV1" s="746"/>
      <c r="IKW1" s="746"/>
      <c r="IKX1" s="746"/>
      <c r="IKY1" s="746"/>
      <c r="IKZ1" s="746"/>
      <c r="ILA1" s="746"/>
      <c r="ILB1" s="746"/>
      <c r="ILC1" s="746"/>
      <c r="ILD1" s="746"/>
      <c r="ILE1" s="746"/>
      <c r="ILF1" s="746"/>
      <c r="ILG1" s="746"/>
      <c r="ILH1" s="746"/>
      <c r="ILI1" s="746"/>
      <c r="ILJ1" s="746"/>
      <c r="ILK1" s="746"/>
      <c r="ILL1" s="746"/>
      <c r="ILM1" s="746"/>
      <c r="ILN1" s="746"/>
      <c r="ILO1" s="746"/>
      <c r="ILP1" s="746"/>
      <c r="ILQ1" s="746"/>
      <c r="ILR1" s="746"/>
      <c r="ILS1" s="746"/>
      <c r="ILT1" s="746"/>
      <c r="ILU1" s="746"/>
      <c r="ILV1" s="746"/>
      <c r="ILW1" s="746"/>
      <c r="ILX1" s="746"/>
      <c r="ILY1" s="746"/>
      <c r="ILZ1" s="746"/>
      <c r="IMA1" s="746"/>
      <c r="IMB1" s="746"/>
      <c r="IMC1" s="746"/>
      <c r="IMD1" s="746"/>
      <c r="IME1" s="746"/>
      <c r="IMF1" s="746"/>
      <c r="IMG1" s="746"/>
      <c r="IMH1" s="746"/>
      <c r="IMI1" s="746"/>
      <c r="IMJ1" s="746"/>
      <c r="IMK1" s="746"/>
      <c r="IML1" s="746"/>
      <c r="IMM1" s="746"/>
      <c r="IMN1" s="746"/>
      <c r="IMO1" s="746"/>
      <c r="IMP1" s="746"/>
      <c r="IMQ1" s="746"/>
      <c r="IMR1" s="746"/>
      <c r="IMS1" s="746"/>
      <c r="IMT1" s="746"/>
      <c r="IMU1" s="746"/>
      <c r="IMV1" s="746"/>
      <c r="IMW1" s="746"/>
      <c r="IMX1" s="746"/>
      <c r="IMY1" s="746"/>
      <c r="IMZ1" s="746"/>
      <c r="INA1" s="746"/>
      <c r="INB1" s="746"/>
      <c r="INC1" s="746"/>
      <c r="IND1" s="746"/>
      <c r="INE1" s="746"/>
      <c r="INF1" s="746"/>
      <c r="ING1" s="746"/>
      <c r="INH1" s="746"/>
      <c r="INI1" s="746"/>
      <c r="INJ1" s="746"/>
      <c r="INK1" s="746"/>
      <c r="INL1" s="746"/>
      <c r="INM1" s="746"/>
      <c r="INN1" s="746"/>
      <c r="INO1" s="746"/>
      <c r="INP1" s="746"/>
      <c r="INQ1" s="746"/>
      <c r="INR1" s="746"/>
      <c r="INS1" s="746"/>
      <c r="INT1" s="746"/>
      <c r="INU1" s="746"/>
      <c r="INV1" s="746"/>
      <c r="INW1" s="746"/>
      <c r="INX1" s="746"/>
      <c r="INY1" s="746"/>
      <c r="INZ1" s="746"/>
      <c r="IOA1" s="746"/>
      <c r="IOB1" s="746"/>
      <c r="IOC1" s="746"/>
      <c r="IOD1" s="746"/>
      <c r="IOE1" s="746"/>
      <c r="IOF1" s="746"/>
      <c r="IOG1" s="746"/>
      <c r="IOH1" s="746"/>
      <c r="IOI1" s="746"/>
      <c r="IOJ1" s="746"/>
      <c r="IOK1" s="746"/>
      <c r="IOL1" s="746"/>
      <c r="IOM1" s="746"/>
      <c r="ION1" s="746"/>
      <c r="IOO1" s="746"/>
      <c r="IOP1" s="746"/>
      <c r="IOQ1" s="746"/>
      <c r="IOR1" s="746"/>
      <c r="IOS1" s="746"/>
      <c r="IOT1" s="746"/>
      <c r="IOU1" s="746"/>
      <c r="IOV1" s="746"/>
      <c r="IOW1" s="746"/>
      <c r="IOX1" s="746"/>
      <c r="IOY1" s="746"/>
      <c r="IOZ1" s="746"/>
      <c r="IPA1" s="746"/>
      <c r="IPB1" s="746"/>
      <c r="IPC1" s="746"/>
      <c r="IPD1" s="746"/>
      <c r="IPE1" s="746"/>
      <c r="IPF1" s="746"/>
      <c r="IPG1" s="746"/>
      <c r="IPH1" s="746"/>
      <c r="IPI1" s="746"/>
      <c r="IPJ1" s="746"/>
      <c r="IPK1" s="746"/>
      <c r="IPL1" s="746"/>
      <c r="IPM1" s="746"/>
      <c r="IPN1" s="746"/>
      <c r="IPO1" s="746"/>
      <c r="IPP1" s="746"/>
      <c r="IPQ1" s="746"/>
      <c r="IPR1" s="746"/>
      <c r="IPS1" s="746"/>
      <c r="IPT1" s="746"/>
      <c r="IPU1" s="746"/>
      <c r="IPV1" s="746"/>
      <c r="IPW1" s="746"/>
      <c r="IPX1" s="746"/>
      <c r="IPY1" s="746"/>
      <c r="IPZ1" s="746"/>
      <c r="IQA1" s="746"/>
      <c r="IQB1" s="746"/>
      <c r="IQC1" s="746"/>
      <c r="IQD1" s="746"/>
      <c r="IQE1" s="746"/>
      <c r="IQF1" s="746"/>
      <c r="IQG1" s="746"/>
      <c r="IQH1" s="746"/>
      <c r="IQI1" s="746"/>
      <c r="IQJ1" s="746"/>
      <c r="IQK1" s="746"/>
      <c r="IQL1" s="746"/>
      <c r="IQM1" s="746"/>
      <c r="IQN1" s="746"/>
      <c r="IQO1" s="746"/>
      <c r="IQP1" s="746"/>
      <c r="IQQ1" s="746"/>
      <c r="IQR1" s="746"/>
      <c r="IQS1" s="746"/>
      <c r="IQT1" s="746"/>
      <c r="IQU1" s="746"/>
      <c r="IQV1" s="746"/>
      <c r="IQW1" s="746"/>
      <c r="IQX1" s="746"/>
      <c r="IQY1" s="746"/>
      <c r="IQZ1" s="746"/>
      <c r="IRA1" s="746"/>
      <c r="IRB1" s="746"/>
      <c r="IRC1" s="746"/>
      <c r="IRD1" s="746"/>
      <c r="IRE1" s="746"/>
      <c r="IRF1" s="746"/>
      <c r="IRG1" s="746"/>
      <c r="IRH1" s="746"/>
      <c r="IRI1" s="746"/>
      <c r="IRJ1" s="746"/>
      <c r="IRK1" s="746"/>
      <c r="IRL1" s="746"/>
      <c r="IRM1" s="746"/>
      <c r="IRN1" s="746"/>
      <c r="IRO1" s="746"/>
      <c r="IRP1" s="746"/>
      <c r="IRQ1" s="746"/>
      <c r="IRR1" s="746"/>
      <c r="IRS1" s="746"/>
      <c r="IRT1" s="746"/>
      <c r="IRU1" s="746"/>
      <c r="IRV1" s="746"/>
      <c r="IRW1" s="746"/>
      <c r="IRX1" s="746"/>
      <c r="IRY1" s="746"/>
      <c r="IRZ1" s="746"/>
      <c r="ISA1" s="746"/>
      <c r="ISB1" s="746"/>
      <c r="ISC1" s="746"/>
      <c r="ISD1" s="746"/>
      <c r="ISE1" s="746"/>
      <c r="ISF1" s="746"/>
      <c r="ISG1" s="746"/>
      <c r="ISH1" s="746"/>
      <c r="ISI1" s="746"/>
      <c r="ISJ1" s="746"/>
      <c r="ISK1" s="746"/>
      <c r="ISL1" s="746"/>
      <c r="ISM1" s="746"/>
      <c r="ISN1" s="746"/>
      <c r="ISO1" s="746"/>
      <c r="ISP1" s="746"/>
      <c r="ISQ1" s="746"/>
      <c r="ISR1" s="746"/>
      <c r="ISS1" s="746"/>
      <c r="IST1" s="746"/>
      <c r="ISU1" s="746"/>
      <c r="ISV1" s="746"/>
      <c r="ISW1" s="746"/>
      <c r="ISX1" s="746"/>
      <c r="ISY1" s="746"/>
      <c r="ISZ1" s="746"/>
      <c r="ITA1" s="746"/>
      <c r="ITB1" s="746"/>
      <c r="ITC1" s="746"/>
      <c r="ITD1" s="746"/>
      <c r="ITE1" s="746"/>
      <c r="ITF1" s="746"/>
      <c r="ITG1" s="746"/>
      <c r="ITH1" s="746"/>
      <c r="ITI1" s="746"/>
      <c r="ITJ1" s="746"/>
      <c r="ITK1" s="746"/>
      <c r="ITL1" s="746"/>
      <c r="ITM1" s="746"/>
      <c r="ITN1" s="746"/>
      <c r="ITO1" s="746"/>
      <c r="ITP1" s="746"/>
      <c r="ITQ1" s="746"/>
      <c r="ITR1" s="746"/>
      <c r="ITS1" s="746"/>
      <c r="ITT1" s="746"/>
      <c r="ITU1" s="746"/>
      <c r="ITV1" s="746"/>
      <c r="ITW1" s="746"/>
      <c r="ITX1" s="746"/>
      <c r="ITY1" s="746"/>
      <c r="ITZ1" s="746"/>
      <c r="IUA1" s="746"/>
      <c r="IUB1" s="746"/>
      <c r="IUC1" s="746"/>
      <c r="IUD1" s="746"/>
      <c r="IUE1" s="746"/>
      <c r="IUF1" s="746"/>
      <c r="IUG1" s="746"/>
      <c r="IUH1" s="746"/>
      <c r="IUI1" s="746"/>
      <c r="IUJ1" s="746"/>
      <c r="IUK1" s="746"/>
      <c r="IUL1" s="746"/>
      <c r="IUM1" s="746"/>
      <c r="IUN1" s="746"/>
      <c r="IUO1" s="746"/>
      <c r="IUP1" s="746"/>
      <c r="IUQ1" s="746"/>
      <c r="IUR1" s="746"/>
      <c r="IUS1" s="746"/>
      <c r="IUT1" s="746"/>
      <c r="IUU1" s="746"/>
      <c r="IUV1" s="746"/>
      <c r="IUW1" s="746"/>
      <c r="IUX1" s="746"/>
      <c r="IUY1" s="746"/>
      <c r="IUZ1" s="746"/>
      <c r="IVA1" s="746"/>
      <c r="IVB1" s="746"/>
      <c r="IVC1" s="746"/>
      <c r="IVD1" s="746"/>
      <c r="IVE1" s="746"/>
      <c r="IVF1" s="746"/>
      <c r="IVG1" s="746"/>
      <c r="IVH1" s="746"/>
      <c r="IVI1" s="746"/>
      <c r="IVJ1" s="746"/>
      <c r="IVK1" s="746"/>
      <c r="IVL1" s="746"/>
      <c r="IVM1" s="746"/>
      <c r="IVN1" s="746"/>
      <c r="IVO1" s="746"/>
      <c r="IVP1" s="746"/>
      <c r="IVQ1" s="746"/>
      <c r="IVR1" s="746"/>
      <c r="IVS1" s="746"/>
      <c r="IVT1" s="746"/>
      <c r="IVU1" s="746"/>
      <c r="IVV1" s="746"/>
      <c r="IVW1" s="746"/>
      <c r="IVX1" s="746"/>
      <c r="IVY1" s="746"/>
      <c r="IVZ1" s="746"/>
      <c r="IWA1" s="746"/>
      <c r="IWB1" s="746"/>
      <c r="IWC1" s="746"/>
      <c r="IWD1" s="746"/>
      <c r="IWE1" s="746"/>
      <c r="IWF1" s="746"/>
      <c r="IWG1" s="746"/>
      <c r="IWH1" s="746"/>
      <c r="IWI1" s="746"/>
      <c r="IWJ1" s="746"/>
      <c r="IWK1" s="746"/>
      <c r="IWL1" s="746"/>
      <c r="IWM1" s="746"/>
      <c r="IWN1" s="746"/>
      <c r="IWO1" s="746"/>
      <c r="IWP1" s="746"/>
      <c r="IWQ1" s="746"/>
      <c r="IWR1" s="746"/>
      <c r="IWS1" s="746"/>
      <c r="IWT1" s="746"/>
      <c r="IWU1" s="746"/>
      <c r="IWV1" s="746"/>
      <c r="IWW1" s="746"/>
      <c r="IWX1" s="746"/>
      <c r="IWY1" s="746"/>
      <c r="IWZ1" s="746"/>
      <c r="IXA1" s="746"/>
      <c r="IXB1" s="746"/>
      <c r="IXC1" s="746"/>
      <c r="IXD1" s="746"/>
      <c r="IXE1" s="746"/>
      <c r="IXF1" s="746"/>
      <c r="IXG1" s="746"/>
      <c r="IXH1" s="746"/>
      <c r="IXI1" s="746"/>
      <c r="IXJ1" s="746"/>
      <c r="IXK1" s="746"/>
      <c r="IXL1" s="746"/>
      <c r="IXM1" s="746"/>
      <c r="IXN1" s="746"/>
      <c r="IXO1" s="746"/>
      <c r="IXP1" s="746"/>
      <c r="IXQ1" s="746"/>
      <c r="IXR1" s="746"/>
      <c r="IXS1" s="746"/>
      <c r="IXT1" s="746"/>
      <c r="IXU1" s="746"/>
      <c r="IXV1" s="746"/>
      <c r="IXW1" s="746"/>
      <c r="IXX1" s="746"/>
      <c r="IXY1" s="746"/>
      <c r="IXZ1" s="746"/>
      <c r="IYA1" s="746"/>
      <c r="IYB1" s="746"/>
      <c r="IYC1" s="746"/>
      <c r="IYD1" s="746"/>
      <c r="IYE1" s="746"/>
      <c r="IYF1" s="746"/>
      <c r="IYG1" s="746"/>
      <c r="IYH1" s="746"/>
      <c r="IYI1" s="746"/>
      <c r="IYJ1" s="746"/>
      <c r="IYK1" s="746"/>
      <c r="IYL1" s="746"/>
      <c r="IYM1" s="746"/>
      <c r="IYN1" s="746"/>
      <c r="IYO1" s="746"/>
      <c r="IYP1" s="746"/>
      <c r="IYQ1" s="746"/>
      <c r="IYR1" s="746"/>
      <c r="IYS1" s="746"/>
      <c r="IYT1" s="746"/>
      <c r="IYU1" s="746"/>
      <c r="IYV1" s="746"/>
      <c r="IYW1" s="746"/>
      <c r="IYX1" s="746"/>
      <c r="IYY1" s="746"/>
      <c r="IYZ1" s="746"/>
      <c r="IZA1" s="746"/>
      <c r="IZB1" s="746"/>
      <c r="IZC1" s="746"/>
      <c r="IZD1" s="746"/>
      <c r="IZE1" s="746"/>
      <c r="IZF1" s="746"/>
      <c r="IZG1" s="746"/>
      <c r="IZH1" s="746"/>
      <c r="IZI1" s="746"/>
      <c r="IZJ1" s="746"/>
      <c r="IZK1" s="746"/>
      <c r="IZL1" s="746"/>
      <c r="IZM1" s="746"/>
      <c r="IZN1" s="746"/>
      <c r="IZO1" s="746"/>
      <c r="IZP1" s="746"/>
      <c r="IZQ1" s="746"/>
      <c r="IZR1" s="746"/>
      <c r="IZS1" s="746"/>
      <c r="IZT1" s="746"/>
      <c r="IZU1" s="746"/>
      <c r="IZV1" s="746"/>
      <c r="IZW1" s="746"/>
      <c r="IZX1" s="746"/>
      <c r="IZY1" s="746"/>
      <c r="IZZ1" s="746"/>
      <c r="JAA1" s="746"/>
      <c r="JAB1" s="746"/>
      <c r="JAC1" s="746"/>
      <c r="JAD1" s="746"/>
      <c r="JAE1" s="746"/>
      <c r="JAF1" s="746"/>
      <c r="JAG1" s="746"/>
      <c r="JAH1" s="746"/>
      <c r="JAI1" s="746"/>
      <c r="JAJ1" s="746"/>
      <c r="JAK1" s="746"/>
      <c r="JAL1" s="746"/>
      <c r="JAM1" s="746"/>
      <c r="JAN1" s="746"/>
      <c r="JAO1" s="746"/>
      <c r="JAP1" s="746"/>
      <c r="JAQ1" s="746"/>
      <c r="JAR1" s="746"/>
      <c r="JAS1" s="746"/>
      <c r="JAT1" s="746"/>
      <c r="JAU1" s="746"/>
      <c r="JAV1" s="746"/>
      <c r="JAW1" s="746"/>
      <c r="JAX1" s="746"/>
      <c r="JAY1" s="746"/>
      <c r="JAZ1" s="746"/>
      <c r="JBA1" s="746"/>
      <c r="JBB1" s="746"/>
      <c r="JBC1" s="746"/>
      <c r="JBD1" s="746"/>
      <c r="JBE1" s="746"/>
      <c r="JBF1" s="746"/>
      <c r="JBG1" s="746"/>
      <c r="JBH1" s="746"/>
      <c r="JBI1" s="746"/>
      <c r="JBJ1" s="746"/>
      <c r="JBK1" s="746"/>
      <c r="JBL1" s="746"/>
      <c r="JBM1" s="746"/>
      <c r="JBN1" s="746"/>
      <c r="JBO1" s="746"/>
      <c r="JBP1" s="746"/>
      <c r="JBQ1" s="746"/>
      <c r="JBR1" s="746"/>
      <c r="JBS1" s="746"/>
      <c r="JBT1" s="746"/>
      <c r="JBU1" s="746"/>
      <c r="JBV1" s="746"/>
      <c r="JBW1" s="746"/>
      <c r="JBX1" s="746"/>
      <c r="JBY1" s="746"/>
      <c r="JBZ1" s="746"/>
      <c r="JCA1" s="746"/>
      <c r="JCB1" s="746"/>
      <c r="JCC1" s="746"/>
      <c r="JCD1" s="746"/>
      <c r="JCE1" s="746"/>
      <c r="JCF1" s="746"/>
      <c r="JCG1" s="746"/>
      <c r="JCH1" s="746"/>
      <c r="JCI1" s="746"/>
      <c r="JCJ1" s="746"/>
      <c r="JCK1" s="746"/>
      <c r="JCL1" s="746"/>
      <c r="JCM1" s="746"/>
      <c r="JCN1" s="746"/>
      <c r="JCO1" s="746"/>
      <c r="JCP1" s="746"/>
      <c r="JCQ1" s="746"/>
      <c r="JCR1" s="746"/>
      <c r="JCS1" s="746"/>
      <c r="JCT1" s="746"/>
      <c r="JCU1" s="746"/>
      <c r="JCV1" s="746"/>
      <c r="JCW1" s="746"/>
      <c r="JCX1" s="746"/>
      <c r="JCY1" s="746"/>
      <c r="JCZ1" s="746"/>
      <c r="JDA1" s="746"/>
      <c r="JDB1" s="746"/>
      <c r="JDC1" s="746"/>
      <c r="JDD1" s="746"/>
      <c r="JDE1" s="746"/>
      <c r="JDF1" s="746"/>
      <c r="JDG1" s="746"/>
      <c r="JDH1" s="746"/>
      <c r="JDI1" s="746"/>
      <c r="JDJ1" s="746"/>
      <c r="JDK1" s="746"/>
      <c r="JDL1" s="746"/>
      <c r="JDM1" s="746"/>
      <c r="JDN1" s="746"/>
      <c r="JDO1" s="746"/>
      <c r="JDP1" s="746"/>
      <c r="JDQ1" s="746"/>
      <c r="JDR1" s="746"/>
      <c r="JDS1" s="746"/>
      <c r="JDT1" s="746"/>
      <c r="JDU1" s="746"/>
      <c r="JDV1" s="746"/>
      <c r="JDW1" s="746"/>
      <c r="JDX1" s="746"/>
      <c r="JDY1" s="746"/>
      <c r="JDZ1" s="746"/>
      <c r="JEA1" s="746"/>
      <c r="JEB1" s="746"/>
      <c r="JEC1" s="746"/>
      <c r="JED1" s="746"/>
      <c r="JEE1" s="746"/>
      <c r="JEF1" s="746"/>
      <c r="JEG1" s="746"/>
      <c r="JEH1" s="746"/>
      <c r="JEI1" s="746"/>
      <c r="JEJ1" s="746"/>
      <c r="JEK1" s="746"/>
      <c r="JEL1" s="746"/>
      <c r="JEM1" s="746"/>
      <c r="JEN1" s="746"/>
      <c r="JEO1" s="746"/>
      <c r="JEP1" s="746"/>
      <c r="JEQ1" s="746"/>
      <c r="JER1" s="746"/>
      <c r="JES1" s="746"/>
      <c r="JET1" s="746"/>
      <c r="JEU1" s="746"/>
      <c r="JEV1" s="746"/>
      <c r="JEW1" s="746"/>
      <c r="JEX1" s="746"/>
      <c r="JEY1" s="746"/>
      <c r="JEZ1" s="746"/>
      <c r="JFA1" s="746"/>
      <c r="JFB1" s="746"/>
      <c r="JFC1" s="746"/>
      <c r="JFD1" s="746"/>
      <c r="JFE1" s="746"/>
      <c r="JFF1" s="746"/>
      <c r="JFG1" s="746"/>
      <c r="JFH1" s="746"/>
      <c r="JFI1" s="746"/>
      <c r="JFJ1" s="746"/>
      <c r="JFK1" s="746"/>
      <c r="JFL1" s="746"/>
      <c r="JFM1" s="746"/>
      <c r="JFN1" s="746"/>
      <c r="JFO1" s="746"/>
      <c r="JFP1" s="746"/>
      <c r="JFQ1" s="746"/>
      <c r="JFR1" s="746"/>
      <c r="JFS1" s="746"/>
      <c r="JFT1" s="746"/>
      <c r="JFU1" s="746"/>
      <c r="JFV1" s="746"/>
      <c r="JFW1" s="746"/>
      <c r="JFX1" s="746"/>
      <c r="JFY1" s="746"/>
      <c r="JFZ1" s="746"/>
      <c r="JGA1" s="746"/>
      <c r="JGB1" s="746"/>
      <c r="JGC1" s="746"/>
      <c r="JGD1" s="746"/>
      <c r="JGE1" s="746"/>
      <c r="JGF1" s="746"/>
      <c r="JGG1" s="746"/>
      <c r="JGH1" s="746"/>
      <c r="JGI1" s="746"/>
      <c r="JGJ1" s="746"/>
      <c r="JGK1" s="746"/>
      <c r="JGL1" s="746"/>
      <c r="JGM1" s="746"/>
      <c r="JGN1" s="746"/>
      <c r="JGO1" s="746"/>
      <c r="JGP1" s="746"/>
      <c r="JGQ1" s="746"/>
      <c r="JGR1" s="746"/>
      <c r="JGS1" s="746"/>
      <c r="JGT1" s="746"/>
      <c r="JGU1" s="746"/>
      <c r="JGV1" s="746"/>
      <c r="JGW1" s="746"/>
      <c r="JGX1" s="746"/>
      <c r="JGY1" s="746"/>
      <c r="JGZ1" s="746"/>
      <c r="JHA1" s="746"/>
      <c r="JHB1" s="746"/>
      <c r="JHC1" s="746"/>
      <c r="JHD1" s="746"/>
      <c r="JHE1" s="746"/>
      <c r="JHF1" s="746"/>
      <c r="JHG1" s="746"/>
      <c r="JHH1" s="746"/>
      <c r="JHI1" s="746"/>
      <c r="JHJ1" s="746"/>
      <c r="JHK1" s="746"/>
      <c r="JHL1" s="746"/>
      <c r="JHM1" s="746"/>
      <c r="JHN1" s="746"/>
      <c r="JHO1" s="746"/>
      <c r="JHP1" s="746"/>
      <c r="JHQ1" s="746"/>
      <c r="JHR1" s="746"/>
      <c r="JHS1" s="746"/>
      <c r="JHT1" s="746"/>
      <c r="JHU1" s="746"/>
      <c r="JHV1" s="746"/>
      <c r="JHW1" s="746"/>
      <c r="JHX1" s="746"/>
      <c r="JHY1" s="746"/>
      <c r="JHZ1" s="746"/>
      <c r="JIA1" s="746"/>
      <c r="JIB1" s="746"/>
      <c r="JIC1" s="746"/>
      <c r="JID1" s="746"/>
      <c r="JIE1" s="746"/>
      <c r="JIF1" s="746"/>
      <c r="JIG1" s="746"/>
      <c r="JIH1" s="746"/>
      <c r="JII1" s="746"/>
      <c r="JIJ1" s="746"/>
      <c r="JIK1" s="746"/>
      <c r="JIL1" s="746"/>
      <c r="JIM1" s="746"/>
      <c r="JIN1" s="746"/>
      <c r="JIO1" s="746"/>
      <c r="JIP1" s="746"/>
      <c r="JIQ1" s="746"/>
      <c r="JIR1" s="746"/>
      <c r="JIS1" s="746"/>
      <c r="JIT1" s="746"/>
      <c r="JIU1" s="746"/>
      <c r="JIV1" s="746"/>
      <c r="JIW1" s="746"/>
      <c r="JIX1" s="746"/>
      <c r="JIY1" s="746"/>
      <c r="JIZ1" s="746"/>
      <c r="JJA1" s="746"/>
      <c r="JJB1" s="746"/>
      <c r="JJC1" s="746"/>
      <c r="JJD1" s="746"/>
      <c r="JJE1" s="746"/>
      <c r="JJF1" s="746"/>
      <c r="JJG1" s="746"/>
      <c r="JJH1" s="746"/>
      <c r="JJI1" s="746"/>
      <c r="JJJ1" s="746"/>
      <c r="JJK1" s="746"/>
      <c r="JJL1" s="746"/>
      <c r="JJM1" s="746"/>
      <c r="JJN1" s="746"/>
      <c r="JJO1" s="746"/>
      <c r="JJP1" s="746"/>
      <c r="JJQ1" s="746"/>
      <c r="JJR1" s="746"/>
      <c r="JJS1" s="746"/>
      <c r="JJT1" s="746"/>
      <c r="JJU1" s="746"/>
      <c r="JJV1" s="746"/>
      <c r="JJW1" s="746"/>
      <c r="JJX1" s="746"/>
      <c r="JJY1" s="746"/>
      <c r="JJZ1" s="746"/>
      <c r="JKA1" s="746"/>
      <c r="JKB1" s="746"/>
      <c r="JKC1" s="746"/>
      <c r="JKD1" s="746"/>
      <c r="JKE1" s="746"/>
      <c r="JKF1" s="746"/>
      <c r="JKG1" s="746"/>
      <c r="JKH1" s="746"/>
      <c r="JKI1" s="746"/>
      <c r="JKJ1" s="746"/>
      <c r="JKK1" s="746"/>
      <c r="JKL1" s="746"/>
      <c r="JKM1" s="746"/>
      <c r="JKN1" s="746"/>
      <c r="JKO1" s="746"/>
      <c r="JKP1" s="746"/>
      <c r="JKQ1" s="746"/>
      <c r="JKR1" s="746"/>
      <c r="JKS1" s="746"/>
      <c r="JKT1" s="746"/>
      <c r="JKU1" s="746"/>
      <c r="JKV1" s="746"/>
      <c r="JKW1" s="746"/>
      <c r="JKX1" s="746"/>
      <c r="JKY1" s="746"/>
      <c r="JKZ1" s="746"/>
      <c r="JLA1" s="746"/>
      <c r="JLB1" s="746"/>
      <c r="JLC1" s="746"/>
      <c r="JLD1" s="746"/>
      <c r="JLE1" s="746"/>
      <c r="JLF1" s="746"/>
      <c r="JLG1" s="746"/>
      <c r="JLH1" s="746"/>
      <c r="JLI1" s="746"/>
      <c r="JLJ1" s="746"/>
      <c r="JLK1" s="746"/>
      <c r="JLL1" s="746"/>
      <c r="JLM1" s="746"/>
      <c r="JLN1" s="746"/>
      <c r="JLO1" s="746"/>
      <c r="JLP1" s="746"/>
      <c r="JLQ1" s="746"/>
      <c r="JLR1" s="746"/>
      <c r="JLS1" s="746"/>
      <c r="JLT1" s="746"/>
      <c r="JLU1" s="746"/>
      <c r="JLV1" s="746"/>
      <c r="JLW1" s="746"/>
      <c r="JLX1" s="746"/>
      <c r="JLY1" s="746"/>
      <c r="JLZ1" s="746"/>
      <c r="JMA1" s="746"/>
      <c r="JMB1" s="746"/>
      <c r="JMC1" s="746"/>
      <c r="JMD1" s="746"/>
      <c r="JME1" s="746"/>
      <c r="JMF1" s="746"/>
      <c r="JMG1" s="746"/>
      <c r="JMH1" s="746"/>
      <c r="JMI1" s="746"/>
      <c r="JMJ1" s="746"/>
      <c r="JMK1" s="746"/>
      <c r="JML1" s="746"/>
      <c r="JMM1" s="746"/>
      <c r="JMN1" s="746"/>
      <c r="JMO1" s="746"/>
      <c r="JMP1" s="746"/>
      <c r="JMQ1" s="746"/>
      <c r="JMR1" s="746"/>
      <c r="JMS1" s="746"/>
      <c r="JMT1" s="746"/>
      <c r="JMU1" s="746"/>
      <c r="JMV1" s="746"/>
      <c r="JMW1" s="746"/>
      <c r="JMX1" s="746"/>
      <c r="JMY1" s="746"/>
      <c r="JMZ1" s="746"/>
      <c r="JNA1" s="746"/>
      <c r="JNB1" s="746"/>
      <c r="JNC1" s="746"/>
      <c r="JND1" s="746"/>
      <c r="JNE1" s="746"/>
      <c r="JNF1" s="746"/>
      <c r="JNG1" s="746"/>
      <c r="JNH1" s="746"/>
      <c r="JNI1" s="746"/>
      <c r="JNJ1" s="746"/>
      <c r="JNK1" s="746"/>
      <c r="JNL1" s="746"/>
      <c r="JNM1" s="746"/>
      <c r="JNN1" s="746"/>
      <c r="JNO1" s="746"/>
      <c r="JNP1" s="746"/>
      <c r="JNQ1" s="746"/>
      <c r="JNR1" s="746"/>
      <c r="JNS1" s="746"/>
      <c r="JNT1" s="746"/>
      <c r="JNU1" s="746"/>
      <c r="JNV1" s="746"/>
      <c r="JNW1" s="746"/>
      <c r="JNX1" s="746"/>
      <c r="JNY1" s="746"/>
      <c r="JNZ1" s="746"/>
      <c r="JOA1" s="746"/>
      <c r="JOB1" s="746"/>
      <c r="JOC1" s="746"/>
      <c r="JOD1" s="746"/>
      <c r="JOE1" s="746"/>
      <c r="JOF1" s="746"/>
      <c r="JOG1" s="746"/>
      <c r="JOH1" s="746"/>
      <c r="JOI1" s="746"/>
      <c r="JOJ1" s="746"/>
      <c r="JOK1" s="746"/>
      <c r="JOL1" s="746"/>
      <c r="JOM1" s="746"/>
      <c r="JON1" s="746"/>
      <c r="JOO1" s="746"/>
      <c r="JOP1" s="746"/>
      <c r="JOQ1" s="746"/>
      <c r="JOR1" s="746"/>
      <c r="JOS1" s="746"/>
      <c r="JOT1" s="746"/>
      <c r="JOU1" s="746"/>
      <c r="JOV1" s="746"/>
      <c r="JOW1" s="746"/>
      <c r="JOX1" s="746"/>
      <c r="JOY1" s="746"/>
      <c r="JOZ1" s="746"/>
      <c r="JPA1" s="746"/>
      <c r="JPB1" s="746"/>
      <c r="JPC1" s="746"/>
      <c r="JPD1" s="746"/>
      <c r="JPE1" s="746"/>
      <c r="JPF1" s="746"/>
      <c r="JPG1" s="746"/>
      <c r="JPH1" s="746"/>
      <c r="JPI1" s="746"/>
      <c r="JPJ1" s="746"/>
      <c r="JPK1" s="746"/>
      <c r="JPL1" s="746"/>
      <c r="JPM1" s="746"/>
      <c r="JPN1" s="746"/>
      <c r="JPO1" s="746"/>
      <c r="JPP1" s="746"/>
      <c r="JPQ1" s="746"/>
      <c r="JPR1" s="746"/>
      <c r="JPS1" s="746"/>
      <c r="JPT1" s="746"/>
      <c r="JPU1" s="746"/>
      <c r="JPV1" s="746"/>
      <c r="JPW1" s="746"/>
      <c r="JPX1" s="746"/>
      <c r="JPY1" s="746"/>
      <c r="JPZ1" s="746"/>
      <c r="JQA1" s="746"/>
      <c r="JQB1" s="746"/>
      <c r="JQC1" s="746"/>
      <c r="JQD1" s="746"/>
      <c r="JQE1" s="746"/>
      <c r="JQF1" s="746"/>
      <c r="JQG1" s="746"/>
      <c r="JQH1" s="746"/>
      <c r="JQI1" s="746"/>
      <c r="JQJ1" s="746"/>
      <c r="JQK1" s="746"/>
      <c r="JQL1" s="746"/>
      <c r="JQM1" s="746"/>
      <c r="JQN1" s="746"/>
      <c r="JQO1" s="746"/>
      <c r="JQP1" s="746"/>
      <c r="JQQ1" s="746"/>
      <c r="JQR1" s="746"/>
      <c r="JQS1" s="746"/>
      <c r="JQT1" s="746"/>
      <c r="JQU1" s="746"/>
      <c r="JQV1" s="746"/>
      <c r="JQW1" s="746"/>
      <c r="JQX1" s="746"/>
      <c r="JQY1" s="746"/>
      <c r="JQZ1" s="746"/>
      <c r="JRA1" s="746"/>
      <c r="JRB1" s="746"/>
      <c r="JRC1" s="746"/>
      <c r="JRD1" s="746"/>
      <c r="JRE1" s="746"/>
      <c r="JRF1" s="746"/>
      <c r="JRG1" s="746"/>
      <c r="JRH1" s="746"/>
      <c r="JRI1" s="746"/>
      <c r="JRJ1" s="746"/>
      <c r="JRK1" s="746"/>
      <c r="JRL1" s="746"/>
      <c r="JRM1" s="746"/>
      <c r="JRN1" s="746"/>
      <c r="JRO1" s="746"/>
      <c r="JRP1" s="746"/>
      <c r="JRQ1" s="746"/>
      <c r="JRR1" s="746"/>
      <c r="JRS1" s="746"/>
      <c r="JRT1" s="746"/>
      <c r="JRU1" s="746"/>
      <c r="JRV1" s="746"/>
      <c r="JRW1" s="746"/>
      <c r="JRX1" s="746"/>
      <c r="JRY1" s="746"/>
      <c r="JRZ1" s="746"/>
      <c r="JSA1" s="746"/>
      <c r="JSB1" s="746"/>
      <c r="JSC1" s="746"/>
      <c r="JSD1" s="746"/>
      <c r="JSE1" s="746"/>
      <c r="JSF1" s="746"/>
      <c r="JSG1" s="746"/>
      <c r="JSH1" s="746"/>
      <c r="JSI1" s="746"/>
      <c r="JSJ1" s="746"/>
      <c r="JSK1" s="746"/>
      <c r="JSL1" s="746"/>
      <c r="JSM1" s="746"/>
      <c r="JSN1" s="746"/>
      <c r="JSO1" s="746"/>
      <c r="JSP1" s="746"/>
      <c r="JSQ1" s="746"/>
      <c r="JSR1" s="746"/>
      <c r="JSS1" s="746"/>
      <c r="JST1" s="746"/>
      <c r="JSU1" s="746"/>
      <c r="JSV1" s="746"/>
      <c r="JSW1" s="746"/>
      <c r="JSX1" s="746"/>
      <c r="JSY1" s="746"/>
      <c r="JSZ1" s="746"/>
      <c r="JTA1" s="746"/>
      <c r="JTB1" s="746"/>
      <c r="JTC1" s="746"/>
      <c r="JTD1" s="746"/>
      <c r="JTE1" s="746"/>
      <c r="JTF1" s="746"/>
      <c r="JTG1" s="746"/>
      <c r="JTH1" s="746"/>
      <c r="JTI1" s="746"/>
      <c r="JTJ1" s="746"/>
      <c r="JTK1" s="746"/>
      <c r="JTL1" s="746"/>
      <c r="JTM1" s="746"/>
      <c r="JTN1" s="746"/>
      <c r="JTO1" s="746"/>
      <c r="JTP1" s="746"/>
      <c r="JTQ1" s="746"/>
      <c r="JTR1" s="746"/>
      <c r="JTS1" s="746"/>
      <c r="JTT1" s="746"/>
      <c r="JTU1" s="746"/>
      <c r="JTV1" s="746"/>
      <c r="JTW1" s="746"/>
      <c r="JTX1" s="746"/>
      <c r="JTY1" s="746"/>
      <c r="JTZ1" s="746"/>
      <c r="JUA1" s="746"/>
      <c r="JUB1" s="746"/>
      <c r="JUC1" s="746"/>
      <c r="JUD1" s="746"/>
      <c r="JUE1" s="746"/>
      <c r="JUF1" s="746"/>
      <c r="JUG1" s="746"/>
      <c r="JUH1" s="746"/>
      <c r="JUI1" s="746"/>
      <c r="JUJ1" s="746"/>
      <c r="JUK1" s="746"/>
      <c r="JUL1" s="746"/>
      <c r="JUM1" s="746"/>
      <c r="JUN1" s="746"/>
      <c r="JUO1" s="746"/>
      <c r="JUP1" s="746"/>
      <c r="JUQ1" s="746"/>
      <c r="JUR1" s="746"/>
      <c r="JUS1" s="746"/>
      <c r="JUT1" s="746"/>
      <c r="JUU1" s="746"/>
      <c r="JUV1" s="746"/>
      <c r="JUW1" s="746"/>
      <c r="JUX1" s="746"/>
      <c r="JUY1" s="746"/>
      <c r="JUZ1" s="746"/>
      <c r="JVA1" s="746"/>
      <c r="JVB1" s="746"/>
      <c r="JVC1" s="746"/>
      <c r="JVD1" s="746"/>
      <c r="JVE1" s="746"/>
      <c r="JVF1" s="746"/>
      <c r="JVG1" s="746"/>
      <c r="JVH1" s="746"/>
      <c r="JVI1" s="746"/>
      <c r="JVJ1" s="746"/>
      <c r="JVK1" s="746"/>
      <c r="JVL1" s="746"/>
      <c r="JVM1" s="746"/>
      <c r="JVN1" s="746"/>
      <c r="JVO1" s="746"/>
      <c r="JVP1" s="746"/>
      <c r="JVQ1" s="746"/>
      <c r="JVR1" s="746"/>
      <c r="JVS1" s="746"/>
      <c r="JVT1" s="746"/>
      <c r="JVU1" s="746"/>
      <c r="JVV1" s="746"/>
      <c r="JVW1" s="746"/>
      <c r="JVX1" s="746"/>
      <c r="JVY1" s="746"/>
      <c r="JVZ1" s="746"/>
      <c r="JWA1" s="746"/>
      <c r="JWB1" s="746"/>
      <c r="JWC1" s="746"/>
      <c r="JWD1" s="746"/>
      <c r="JWE1" s="746"/>
      <c r="JWF1" s="746"/>
      <c r="JWG1" s="746"/>
      <c r="JWH1" s="746"/>
      <c r="JWI1" s="746"/>
      <c r="JWJ1" s="746"/>
      <c r="JWK1" s="746"/>
      <c r="JWL1" s="746"/>
      <c r="JWM1" s="746"/>
      <c r="JWN1" s="746"/>
      <c r="JWO1" s="746"/>
      <c r="JWP1" s="746"/>
      <c r="JWQ1" s="746"/>
      <c r="JWR1" s="746"/>
      <c r="JWS1" s="746"/>
      <c r="JWT1" s="746"/>
      <c r="JWU1" s="746"/>
      <c r="JWV1" s="746"/>
      <c r="JWW1" s="746"/>
      <c r="JWX1" s="746"/>
      <c r="JWY1" s="746"/>
      <c r="JWZ1" s="746"/>
      <c r="JXA1" s="746"/>
      <c r="JXB1" s="746"/>
      <c r="JXC1" s="746"/>
      <c r="JXD1" s="746"/>
      <c r="JXE1" s="746"/>
      <c r="JXF1" s="746"/>
      <c r="JXG1" s="746"/>
      <c r="JXH1" s="746"/>
      <c r="JXI1" s="746"/>
      <c r="JXJ1" s="746"/>
      <c r="JXK1" s="746"/>
      <c r="JXL1" s="746"/>
      <c r="JXM1" s="746"/>
      <c r="JXN1" s="746"/>
      <c r="JXO1" s="746"/>
      <c r="JXP1" s="746"/>
      <c r="JXQ1" s="746"/>
      <c r="JXR1" s="746"/>
      <c r="JXS1" s="746"/>
      <c r="JXT1" s="746"/>
      <c r="JXU1" s="746"/>
      <c r="JXV1" s="746"/>
      <c r="JXW1" s="746"/>
      <c r="JXX1" s="746"/>
      <c r="JXY1" s="746"/>
      <c r="JXZ1" s="746"/>
      <c r="JYA1" s="746"/>
      <c r="JYB1" s="746"/>
      <c r="JYC1" s="746"/>
      <c r="JYD1" s="746"/>
      <c r="JYE1" s="746"/>
      <c r="JYF1" s="746"/>
      <c r="JYG1" s="746"/>
      <c r="JYH1" s="746"/>
      <c r="JYI1" s="746"/>
      <c r="JYJ1" s="746"/>
      <c r="JYK1" s="746"/>
      <c r="JYL1" s="746"/>
      <c r="JYM1" s="746"/>
      <c r="JYN1" s="746"/>
      <c r="JYO1" s="746"/>
      <c r="JYP1" s="746"/>
      <c r="JYQ1" s="746"/>
      <c r="JYR1" s="746"/>
      <c r="JYS1" s="746"/>
      <c r="JYT1" s="746"/>
      <c r="JYU1" s="746"/>
      <c r="JYV1" s="746"/>
      <c r="JYW1" s="746"/>
      <c r="JYX1" s="746"/>
      <c r="JYY1" s="746"/>
      <c r="JYZ1" s="746"/>
      <c r="JZA1" s="746"/>
      <c r="JZB1" s="746"/>
      <c r="JZC1" s="746"/>
      <c r="JZD1" s="746"/>
      <c r="JZE1" s="746"/>
      <c r="JZF1" s="746"/>
      <c r="JZG1" s="746"/>
      <c r="JZH1" s="746"/>
      <c r="JZI1" s="746"/>
      <c r="JZJ1" s="746"/>
      <c r="JZK1" s="746"/>
      <c r="JZL1" s="746"/>
      <c r="JZM1" s="746"/>
      <c r="JZN1" s="746"/>
      <c r="JZO1" s="746"/>
      <c r="JZP1" s="746"/>
      <c r="JZQ1" s="746"/>
      <c r="JZR1" s="746"/>
      <c r="JZS1" s="746"/>
      <c r="JZT1" s="746"/>
      <c r="JZU1" s="746"/>
      <c r="JZV1" s="746"/>
      <c r="JZW1" s="746"/>
      <c r="JZX1" s="746"/>
      <c r="JZY1" s="746"/>
      <c r="JZZ1" s="746"/>
      <c r="KAA1" s="746"/>
      <c r="KAB1" s="746"/>
      <c r="KAC1" s="746"/>
      <c r="KAD1" s="746"/>
      <c r="KAE1" s="746"/>
      <c r="KAF1" s="746"/>
      <c r="KAG1" s="746"/>
      <c r="KAH1" s="746"/>
      <c r="KAI1" s="746"/>
      <c r="KAJ1" s="746"/>
      <c r="KAK1" s="746"/>
      <c r="KAL1" s="746"/>
      <c r="KAM1" s="746"/>
      <c r="KAN1" s="746"/>
      <c r="KAO1" s="746"/>
      <c r="KAP1" s="746"/>
      <c r="KAQ1" s="746"/>
      <c r="KAR1" s="746"/>
      <c r="KAS1" s="746"/>
      <c r="KAT1" s="746"/>
      <c r="KAU1" s="746"/>
      <c r="KAV1" s="746"/>
      <c r="KAW1" s="746"/>
      <c r="KAX1" s="746"/>
      <c r="KAY1" s="746"/>
      <c r="KAZ1" s="746"/>
      <c r="KBA1" s="746"/>
      <c r="KBB1" s="746"/>
      <c r="KBC1" s="746"/>
      <c r="KBD1" s="746"/>
      <c r="KBE1" s="746"/>
      <c r="KBF1" s="746"/>
      <c r="KBG1" s="746"/>
      <c r="KBH1" s="746"/>
      <c r="KBI1" s="746"/>
      <c r="KBJ1" s="746"/>
      <c r="KBK1" s="746"/>
      <c r="KBL1" s="746"/>
      <c r="KBM1" s="746"/>
      <c r="KBN1" s="746"/>
      <c r="KBO1" s="746"/>
      <c r="KBP1" s="746"/>
      <c r="KBQ1" s="746"/>
      <c r="KBR1" s="746"/>
      <c r="KBS1" s="746"/>
      <c r="KBT1" s="746"/>
      <c r="KBU1" s="746"/>
      <c r="KBV1" s="746"/>
      <c r="KBW1" s="746"/>
      <c r="KBX1" s="746"/>
      <c r="KBY1" s="746"/>
      <c r="KBZ1" s="746"/>
      <c r="KCA1" s="746"/>
      <c r="KCB1" s="746"/>
      <c r="KCC1" s="746"/>
      <c r="KCD1" s="746"/>
      <c r="KCE1" s="746"/>
      <c r="KCF1" s="746"/>
      <c r="KCG1" s="746"/>
      <c r="KCH1" s="746"/>
      <c r="KCI1" s="746"/>
      <c r="KCJ1" s="746"/>
      <c r="KCK1" s="746"/>
      <c r="KCL1" s="746"/>
      <c r="KCM1" s="746"/>
      <c r="KCN1" s="746"/>
      <c r="KCO1" s="746"/>
      <c r="KCP1" s="746"/>
      <c r="KCQ1" s="746"/>
      <c r="KCR1" s="746"/>
      <c r="KCS1" s="746"/>
      <c r="KCT1" s="746"/>
      <c r="KCU1" s="746"/>
      <c r="KCV1" s="746"/>
      <c r="KCW1" s="746"/>
      <c r="KCX1" s="746"/>
      <c r="KCY1" s="746"/>
      <c r="KCZ1" s="746"/>
      <c r="KDA1" s="746"/>
      <c r="KDB1" s="746"/>
      <c r="KDC1" s="746"/>
      <c r="KDD1" s="746"/>
      <c r="KDE1" s="746"/>
      <c r="KDF1" s="746"/>
      <c r="KDG1" s="746"/>
      <c r="KDH1" s="746"/>
      <c r="KDI1" s="746"/>
      <c r="KDJ1" s="746"/>
      <c r="KDK1" s="746"/>
      <c r="KDL1" s="746"/>
      <c r="KDM1" s="746"/>
      <c r="KDN1" s="746"/>
      <c r="KDO1" s="746"/>
      <c r="KDP1" s="746"/>
      <c r="KDQ1" s="746"/>
      <c r="KDR1" s="746"/>
      <c r="KDS1" s="746"/>
      <c r="KDT1" s="746"/>
      <c r="KDU1" s="746"/>
      <c r="KDV1" s="746"/>
      <c r="KDW1" s="746"/>
      <c r="KDX1" s="746"/>
      <c r="KDY1" s="746"/>
      <c r="KDZ1" s="746"/>
      <c r="KEA1" s="746"/>
      <c r="KEB1" s="746"/>
      <c r="KEC1" s="746"/>
      <c r="KED1" s="746"/>
      <c r="KEE1" s="746"/>
      <c r="KEF1" s="746"/>
      <c r="KEG1" s="746"/>
      <c r="KEH1" s="746"/>
      <c r="KEI1" s="746"/>
      <c r="KEJ1" s="746"/>
      <c r="KEK1" s="746"/>
      <c r="KEL1" s="746"/>
      <c r="KEM1" s="746"/>
      <c r="KEN1" s="746"/>
      <c r="KEO1" s="746"/>
      <c r="KEP1" s="746"/>
      <c r="KEQ1" s="746"/>
      <c r="KER1" s="746"/>
      <c r="KES1" s="746"/>
      <c r="KET1" s="746"/>
      <c r="KEU1" s="746"/>
      <c r="KEV1" s="746"/>
      <c r="KEW1" s="746"/>
      <c r="KEX1" s="746"/>
      <c r="KEY1" s="746"/>
      <c r="KEZ1" s="746"/>
      <c r="KFA1" s="746"/>
      <c r="KFB1" s="746"/>
      <c r="KFC1" s="746"/>
      <c r="KFD1" s="746"/>
      <c r="KFE1" s="746"/>
      <c r="KFF1" s="746"/>
      <c r="KFG1" s="746"/>
      <c r="KFH1" s="746"/>
      <c r="KFI1" s="746"/>
      <c r="KFJ1" s="746"/>
      <c r="KFK1" s="746"/>
      <c r="KFL1" s="746"/>
      <c r="KFM1" s="746"/>
      <c r="KFN1" s="746"/>
      <c r="KFO1" s="746"/>
      <c r="KFP1" s="746"/>
      <c r="KFQ1" s="746"/>
      <c r="KFR1" s="746"/>
      <c r="KFS1" s="746"/>
      <c r="KFT1" s="746"/>
      <c r="KFU1" s="746"/>
      <c r="KFV1" s="746"/>
      <c r="KFW1" s="746"/>
      <c r="KFX1" s="746"/>
      <c r="KFY1" s="746"/>
      <c r="KFZ1" s="746"/>
      <c r="KGA1" s="746"/>
      <c r="KGB1" s="746"/>
      <c r="KGC1" s="746"/>
      <c r="KGD1" s="746"/>
      <c r="KGE1" s="746"/>
      <c r="KGF1" s="746"/>
      <c r="KGG1" s="746"/>
      <c r="KGH1" s="746"/>
      <c r="KGI1" s="746"/>
      <c r="KGJ1" s="746"/>
      <c r="KGK1" s="746"/>
      <c r="KGL1" s="746"/>
      <c r="KGM1" s="746"/>
      <c r="KGN1" s="746"/>
      <c r="KGO1" s="746"/>
      <c r="KGP1" s="746"/>
      <c r="KGQ1" s="746"/>
      <c r="KGR1" s="746"/>
      <c r="KGS1" s="746"/>
      <c r="KGT1" s="746"/>
      <c r="KGU1" s="746"/>
      <c r="KGV1" s="746"/>
      <c r="KGW1" s="746"/>
      <c r="KGX1" s="746"/>
      <c r="KGY1" s="746"/>
      <c r="KGZ1" s="746"/>
      <c r="KHA1" s="746"/>
      <c r="KHB1" s="746"/>
      <c r="KHC1" s="746"/>
      <c r="KHD1" s="746"/>
      <c r="KHE1" s="746"/>
      <c r="KHF1" s="746"/>
      <c r="KHG1" s="746"/>
      <c r="KHH1" s="746"/>
      <c r="KHI1" s="746"/>
      <c r="KHJ1" s="746"/>
      <c r="KHK1" s="746"/>
      <c r="KHL1" s="746"/>
      <c r="KHM1" s="746"/>
      <c r="KHN1" s="746"/>
      <c r="KHO1" s="746"/>
      <c r="KHP1" s="746"/>
      <c r="KHQ1" s="746"/>
      <c r="KHR1" s="746"/>
      <c r="KHS1" s="746"/>
      <c r="KHT1" s="746"/>
      <c r="KHU1" s="746"/>
      <c r="KHV1" s="746"/>
      <c r="KHW1" s="746"/>
      <c r="KHX1" s="746"/>
      <c r="KHY1" s="746"/>
      <c r="KHZ1" s="746"/>
      <c r="KIA1" s="746"/>
      <c r="KIB1" s="746"/>
      <c r="KIC1" s="746"/>
      <c r="KID1" s="746"/>
      <c r="KIE1" s="746"/>
      <c r="KIF1" s="746"/>
      <c r="KIG1" s="746"/>
      <c r="KIH1" s="746"/>
      <c r="KII1" s="746"/>
      <c r="KIJ1" s="746"/>
      <c r="KIK1" s="746"/>
      <c r="KIL1" s="746"/>
      <c r="KIM1" s="746"/>
      <c r="KIN1" s="746"/>
      <c r="KIO1" s="746"/>
      <c r="KIP1" s="746"/>
      <c r="KIQ1" s="746"/>
      <c r="KIR1" s="746"/>
      <c r="KIS1" s="746"/>
      <c r="KIT1" s="746"/>
      <c r="KIU1" s="746"/>
      <c r="KIV1" s="746"/>
      <c r="KIW1" s="746"/>
      <c r="KIX1" s="746"/>
      <c r="KIY1" s="746"/>
      <c r="KIZ1" s="746"/>
      <c r="KJA1" s="746"/>
      <c r="KJB1" s="746"/>
      <c r="KJC1" s="746"/>
      <c r="KJD1" s="746"/>
      <c r="KJE1" s="746"/>
      <c r="KJF1" s="746"/>
      <c r="KJG1" s="746"/>
      <c r="KJH1" s="746"/>
      <c r="KJI1" s="746"/>
      <c r="KJJ1" s="746"/>
      <c r="KJK1" s="746"/>
      <c r="KJL1" s="746"/>
      <c r="KJM1" s="746"/>
      <c r="KJN1" s="746"/>
      <c r="KJO1" s="746"/>
      <c r="KJP1" s="746"/>
      <c r="KJQ1" s="746"/>
      <c r="KJR1" s="746"/>
      <c r="KJS1" s="746"/>
      <c r="KJT1" s="746"/>
      <c r="KJU1" s="746"/>
      <c r="KJV1" s="746"/>
      <c r="KJW1" s="746"/>
      <c r="KJX1" s="746"/>
      <c r="KJY1" s="746"/>
      <c r="KJZ1" s="746"/>
      <c r="KKA1" s="746"/>
      <c r="KKB1" s="746"/>
      <c r="KKC1" s="746"/>
      <c r="KKD1" s="746"/>
      <c r="KKE1" s="746"/>
      <c r="KKF1" s="746"/>
      <c r="KKG1" s="746"/>
      <c r="KKH1" s="746"/>
      <c r="KKI1" s="746"/>
      <c r="KKJ1" s="746"/>
      <c r="KKK1" s="746"/>
      <c r="KKL1" s="746"/>
      <c r="KKM1" s="746"/>
      <c r="KKN1" s="746"/>
      <c r="KKO1" s="746"/>
      <c r="KKP1" s="746"/>
      <c r="KKQ1" s="746"/>
      <c r="KKR1" s="746"/>
      <c r="KKS1" s="746"/>
      <c r="KKT1" s="746"/>
      <c r="KKU1" s="746"/>
      <c r="KKV1" s="746"/>
      <c r="KKW1" s="746"/>
      <c r="KKX1" s="746"/>
      <c r="KKY1" s="746"/>
      <c r="KKZ1" s="746"/>
      <c r="KLA1" s="746"/>
      <c r="KLB1" s="746"/>
      <c r="KLC1" s="746"/>
      <c r="KLD1" s="746"/>
      <c r="KLE1" s="746"/>
      <c r="KLF1" s="746"/>
      <c r="KLG1" s="746"/>
      <c r="KLH1" s="746"/>
      <c r="KLI1" s="746"/>
      <c r="KLJ1" s="746"/>
      <c r="KLK1" s="746"/>
      <c r="KLL1" s="746"/>
      <c r="KLM1" s="746"/>
      <c r="KLN1" s="746"/>
      <c r="KLO1" s="746"/>
      <c r="KLP1" s="746"/>
      <c r="KLQ1" s="746"/>
      <c r="KLR1" s="746"/>
      <c r="KLS1" s="746"/>
      <c r="KLT1" s="746"/>
      <c r="KLU1" s="746"/>
      <c r="KLV1" s="746"/>
      <c r="KLW1" s="746"/>
      <c r="KLX1" s="746"/>
      <c r="KLY1" s="746"/>
      <c r="KLZ1" s="746"/>
      <c r="KMA1" s="746"/>
      <c r="KMB1" s="746"/>
      <c r="KMC1" s="746"/>
      <c r="KMD1" s="746"/>
      <c r="KME1" s="746"/>
      <c r="KMF1" s="746"/>
      <c r="KMG1" s="746"/>
      <c r="KMH1" s="746"/>
      <c r="KMI1" s="746"/>
      <c r="KMJ1" s="746"/>
      <c r="KMK1" s="746"/>
      <c r="KML1" s="746"/>
      <c r="KMM1" s="746"/>
      <c r="KMN1" s="746"/>
      <c r="KMO1" s="746"/>
      <c r="KMP1" s="746"/>
      <c r="KMQ1" s="746"/>
      <c r="KMR1" s="746"/>
      <c r="KMS1" s="746"/>
      <c r="KMT1" s="746"/>
      <c r="KMU1" s="746"/>
      <c r="KMV1" s="746"/>
      <c r="KMW1" s="746"/>
      <c r="KMX1" s="746"/>
      <c r="KMY1" s="746"/>
      <c r="KMZ1" s="746"/>
      <c r="KNA1" s="746"/>
      <c r="KNB1" s="746"/>
      <c r="KNC1" s="746"/>
      <c r="KND1" s="746"/>
      <c r="KNE1" s="746"/>
      <c r="KNF1" s="746"/>
      <c r="KNG1" s="746"/>
      <c r="KNH1" s="746"/>
      <c r="KNI1" s="746"/>
      <c r="KNJ1" s="746"/>
      <c r="KNK1" s="746"/>
      <c r="KNL1" s="746"/>
      <c r="KNM1" s="746"/>
      <c r="KNN1" s="746"/>
      <c r="KNO1" s="746"/>
      <c r="KNP1" s="746"/>
      <c r="KNQ1" s="746"/>
      <c r="KNR1" s="746"/>
      <c r="KNS1" s="746"/>
      <c r="KNT1" s="746"/>
      <c r="KNU1" s="746"/>
      <c r="KNV1" s="746"/>
      <c r="KNW1" s="746"/>
      <c r="KNX1" s="746"/>
      <c r="KNY1" s="746"/>
      <c r="KNZ1" s="746"/>
      <c r="KOA1" s="746"/>
      <c r="KOB1" s="746"/>
      <c r="KOC1" s="746"/>
      <c r="KOD1" s="746"/>
      <c r="KOE1" s="746"/>
      <c r="KOF1" s="746"/>
      <c r="KOG1" s="746"/>
      <c r="KOH1" s="746"/>
      <c r="KOI1" s="746"/>
      <c r="KOJ1" s="746"/>
      <c r="KOK1" s="746"/>
      <c r="KOL1" s="746"/>
      <c r="KOM1" s="746"/>
      <c r="KON1" s="746"/>
      <c r="KOO1" s="746"/>
      <c r="KOP1" s="746"/>
      <c r="KOQ1" s="746"/>
      <c r="KOR1" s="746"/>
      <c r="KOS1" s="746"/>
      <c r="KOT1" s="746"/>
      <c r="KOU1" s="746"/>
      <c r="KOV1" s="746"/>
      <c r="KOW1" s="746"/>
      <c r="KOX1" s="746"/>
      <c r="KOY1" s="746"/>
      <c r="KOZ1" s="746"/>
      <c r="KPA1" s="746"/>
      <c r="KPB1" s="746"/>
      <c r="KPC1" s="746"/>
      <c r="KPD1" s="746"/>
      <c r="KPE1" s="746"/>
      <c r="KPF1" s="746"/>
      <c r="KPG1" s="746"/>
      <c r="KPH1" s="746"/>
      <c r="KPI1" s="746"/>
      <c r="KPJ1" s="746"/>
      <c r="KPK1" s="746"/>
      <c r="KPL1" s="746"/>
      <c r="KPM1" s="746"/>
      <c r="KPN1" s="746"/>
      <c r="KPO1" s="746"/>
      <c r="KPP1" s="746"/>
      <c r="KPQ1" s="746"/>
      <c r="KPR1" s="746"/>
      <c r="KPS1" s="746"/>
      <c r="KPT1" s="746"/>
      <c r="KPU1" s="746"/>
      <c r="KPV1" s="746"/>
      <c r="KPW1" s="746"/>
      <c r="KPX1" s="746"/>
      <c r="KPY1" s="746"/>
      <c r="KPZ1" s="746"/>
      <c r="KQA1" s="746"/>
      <c r="KQB1" s="746"/>
      <c r="KQC1" s="746"/>
      <c r="KQD1" s="746"/>
      <c r="KQE1" s="746"/>
      <c r="KQF1" s="746"/>
      <c r="KQG1" s="746"/>
      <c r="KQH1" s="746"/>
      <c r="KQI1" s="746"/>
      <c r="KQJ1" s="746"/>
      <c r="KQK1" s="746"/>
      <c r="KQL1" s="746"/>
      <c r="KQM1" s="746"/>
      <c r="KQN1" s="746"/>
      <c r="KQO1" s="746"/>
      <c r="KQP1" s="746"/>
      <c r="KQQ1" s="746"/>
      <c r="KQR1" s="746"/>
      <c r="KQS1" s="746"/>
      <c r="KQT1" s="746"/>
      <c r="KQU1" s="746"/>
      <c r="KQV1" s="746"/>
      <c r="KQW1" s="746"/>
      <c r="KQX1" s="746"/>
      <c r="KQY1" s="746"/>
      <c r="KQZ1" s="746"/>
      <c r="KRA1" s="746"/>
      <c r="KRB1" s="746"/>
      <c r="KRC1" s="746"/>
      <c r="KRD1" s="746"/>
      <c r="KRE1" s="746"/>
      <c r="KRF1" s="746"/>
      <c r="KRG1" s="746"/>
      <c r="KRH1" s="746"/>
      <c r="KRI1" s="746"/>
      <c r="KRJ1" s="746"/>
      <c r="KRK1" s="746"/>
      <c r="KRL1" s="746"/>
      <c r="KRM1" s="746"/>
      <c r="KRN1" s="746"/>
      <c r="KRO1" s="746"/>
      <c r="KRP1" s="746"/>
      <c r="KRQ1" s="746"/>
      <c r="KRR1" s="746"/>
      <c r="KRS1" s="746"/>
      <c r="KRT1" s="746"/>
      <c r="KRU1" s="746"/>
      <c r="KRV1" s="746"/>
      <c r="KRW1" s="746"/>
      <c r="KRX1" s="746"/>
      <c r="KRY1" s="746"/>
      <c r="KRZ1" s="746"/>
      <c r="KSA1" s="746"/>
      <c r="KSB1" s="746"/>
      <c r="KSC1" s="746"/>
      <c r="KSD1" s="746"/>
      <c r="KSE1" s="746"/>
      <c r="KSF1" s="746"/>
      <c r="KSG1" s="746"/>
      <c r="KSH1" s="746"/>
      <c r="KSI1" s="746"/>
      <c r="KSJ1" s="746"/>
      <c r="KSK1" s="746"/>
      <c r="KSL1" s="746"/>
      <c r="KSM1" s="746"/>
      <c r="KSN1" s="746"/>
      <c r="KSO1" s="746"/>
      <c r="KSP1" s="746"/>
      <c r="KSQ1" s="746"/>
      <c r="KSR1" s="746"/>
      <c r="KSS1" s="746"/>
      <c r="KST1" s="746"/>
      <c r="KSU1" s="746"/>
      <c r="KSV1" s="746"/>
      <c r="KSW1" s="746"/>
      <c r="KSX1" s="746"/>
      <c r="KSY1" s="746"/>
      <c r="KSZ1" s="746"/>
      <c r="KTA1" s="746"/>
      <c r="KTB1" s="746"/>
      <c r="KTC1" s="746"/>
      <c r="KTD1" s="746"/>
      <c r="KTE1" s="746"/>
      <c r="KTF1" s="746"/>
      <c r="KTG1" s="746"/>
      <c r="KTH1" s="746"/>
      <c r="KTI1" s="746"/>
      <c r="KTJ1" s="746"/>
      <c r="KTK1" s="746"/>
      <c r="KTL1" s="746"/>
      <c r="KTM1" s="746"/>
      <c r="KTN1" s="746"/>
      <c r="KTO1" s="746"/>
      <c r="KTP1" s="746"/>
      <c r="KTQ1" s="746"/>
      <c r="KTR1" s="746"/>
      <c r="KTS1" s="746"/>
      <c r="KTT1" s="746"/>
      <c r="KTU1" s="746"/>
      <c r="KTV1" s="746"/>
      <c r="KTW1" s="746"/>
      <c r="KTX1" s="746"/>
      <c r="KTY1" s="746"/>
      <c r="KTZ1" s="746"/>
      <c r="KUA1" s="746"/>
      <c r="KUB1" s="746"/>
      <c r="KUC1" s="746"/>
      <c r="KUD1" s="746"/>
      <c r="KUE1" s="746"/>
      <c r="KUF1" s="746"/>
      <c r="KUG1" s="746"/>
      <c r="KUH1" s="746"/>
      <c r="KUI1" s="746"/>
      <c r="KUJ1" s="746"/>
      <c r="KUK1" s="746"/>
      <c r="KUL1" s="746"/>
      <c r="KUM1" s="746"/>
      <c r="KUN1" s="746"/>
      <c r="KUO1" s="746"/>
      <c r="KUP1" s="746"/>
      <c r="KUQ1" s="746"/>
      <c r="KUR1" s="746"/>
      <c r="KUS1" s="746"/>
      <c r="KUT1" s="746"/>
      <c r="KUU1" s="746"/>
      <c r="KUV1" s="746"/>
      <c r="KUW1" s="746"/>
      <c r="KUX1" s="746"/>
      <c r="KUY1" s="746"/>
      <c r="KUZ1" s="746"/>
      <c r="KVA1" s="746"/>
      <c r="KVB1" s="746"/>
      <c r="KVC1" s="746"/>
      <c r="KVD1" s="746"/>
      <c r="KVE1" s="746"/>
      <c r="KVF1" s="746"/>
      <c r="KVG1" s="746"/>
      <c r="KVH1" s="746"/>
      <c r="KVI1" s="746"/>
      <c r="KVJ1" s="746"/>
      <c r="KVK1" s="746"/>
      <c r="KVL1" s="746"/>
      <c r="KVM1" s="746"/>
      <c r="KVN1" s="746"/>
      <c r="KVO1" s="746"/>
      <c r="KVP1" s="746"/>
      <c r="KVQ1" s="746"/>
      <c r="KVR1" s="746"/>
      <c r="KVS1" s="746"/>
      <c r="KVT1" s="746"/>
      <c r="KVU1" s="746"/>
      <c r="KVV1" s="746"/>
      <c r="KVW1" s="746"/>
      <c r="KVX1" s="746"/>
      <c r="KVY1" s="746"/>
      <c r="KVZ1" s="746"/>
      <c r="KWA1" s="746"/>
      <c r="KWB1" s="746"/>
      <c r="KWC1" s="746"/>
      <c r="KWD1" s="746"/>
      <c r="KWE1" s="746"/>
      <c r="KWF1" s="746"/>
      <c r="KWG1" s="746"/>
      <c r="KWH1" s="746"/>
      <c r="KWI1" s="746"/>
      <c r="KWJ1" s="746"/>
      <c r="KWK1" s="746"/>
      <c r="KWL1" s="746"/>
      <c r="KWM1" s="746"/>
      <c r="KWN1" s="746"/>
      <c r="KWO1" s="746"/>
      <c r="KWP1" s="746"/>
      <c r="KWQ1" s="746"/>
      <c r="KWR1" s="746"/>
      <c r="KWS1" s="746"/>
      <c r="KWT1" s="746"/>
      <c r="KWU1" s="746"/>
      <c r="KWV1" s="746"/>
      <c r="KWW1" s="746"/>
      <c r="KWX1" s="746"/>
      <c r="KWY1" s="746"/>
      <c r="KWZ1" s="746"/>
      <c r="KXA1" s="746"/>
      <c r="KXB1" s="746"/>
      <c r="KXC1" s="746"/>
      <c r="KXD1" s="746"/>
      <c r="KXE1" s="746"/>
      <c r="KXF1" s="746"/>
      <c r="KXG1" s="746"/>
      <c r="KXH1" s="746"/>
      <c r="KXI1" s="746"/>
      <c r="KXJ1" s="746"/>
      <c r="KXK1" s="746"/>
      <c r="KXL1" s="746"/>
      <c r="KXM1" s="746"/>
      <c r="KXN1" s="746"/>
      <c r="KXO1" s="746"/>
      <c r="KXP1" s="746"/>
      <c r="KXQ1" s="746"/>
      <c r="KXR1" s="746"/>
      <c r="KXS1" s="746"/>
      <c r="KXT1" s="746"/>
      <c r="KXU1" s="746"/>
      <c r="KXV1" s="746"/>
      <c r="KXW1" s="746"/>
      <c r="KXX1" s="746"/>
      <c r="KXY1" s="746"/>
      <c r="KXZ1" s="746"/>
      <c r="KYA1" s="746"/>
      <c r="KYB1" s="746"/>
      <c r="KYC1" s="746"/>
      <c r="KYD1" s="746"/>
      <c r="KYE1" s="746"/>
      <c r="KYF1" s="746"/>
      <c r="KYG1" s="746"/>
      <c r="KYH1" s="746"/>
      <c r="KYI1" s="746"/>
      <c r="KYJ1" s="746"/>
      <c r="KYK1" s="746"/>
      <c r="KYL1" s="746"/>
      <c r="KYM1" s="746"/>
      <c r="KYN1" s="746"/>
      <c r="KYO1" s="746"/>
      <c r="KYP1" s="746"/>
      <c r="KYQ1" s="746"/>
      <c r="KYR1" s="746"/>
      <c r="KYS1" s="746"/>
      <c r="KYT1" s="746"/>
      <c r="KYU1" s="746"/>
      <c r="KYV1" s="746"/>
      <c r="KYW1" s="746"/>
      <c r="KYX1" s="746"/>
      <c r="KYY1" s="746"/>
      <c r="KYZ1" s="746"/>
      <c r="KZA1" s="746"/>
      <c r="KZB1" s="746"/>
      <c r="KZC1" s="746"/>
      <c r="KZD1" s="746"/>
      <c r="KZE1" s="746"/>
      <c r="KZF1" s="746"/>
      <c r="KZG1" s="746"/>
      <c r="KZH1" s="746"/>
      <c r="KZI1" s="746"/>
      <c r="KZJ1" s="746"/>
      <c r="KZK1" s="746"/>
      <c r="KZL1" s="746"/>
      <c r="KZM1" s="746"/>
      <c r="KZN1" s="746"/>
      <c r="KZO1" s="746"/>
      <c r="KZP1" s="746"/>
      <c r="KZQ1" s="746"/>
      <c r="KZR1" s="746"/>
      <c r="KZS1" s="746"/>
      <c r="KZT1" s="746"/>
      <c r="KZU1" s="746"/>
      <c r="KZV1" s="746"/>
      <c r="KZW1" s="746"/>
      <c r="KZX1" s="746"/>
      <c r="KZY1" s="746"/>
      <c r="KZZ1" s="746"/>
      <c r="LAA1" s="746"/>
      <c r="LAB1" s="746"/>
      <c r="LAC1" s="746"/>
      <c r="LAD1" s="746"/>
      <c r="LAE1" s="746"/>
      <c r="LAF1" s="746"/>
      <c r="LAG1" s="746"/>
      <c r="LAH1" s="746"/>
      <c r="LAI1" s="746"/>
      <c r="LAJ1" s="746"/>
      <c r="LAK1" s="746"/>
      <c r="LAL1" s="746"/>
      <c r="LAM1" s="746"/>
      <c r="LAN1" s="746"/>
      <c r="LAO1" s="746"/>
      <c r="LAP1" s="746"/>
      <c r="LAQ1" s="746"/>
      <c r="LAR1" s="746"/>
      <c r="LAS1" s="746"/>
      <c r="LAT1" s="746"/>
      <c r="LAU1" s="746"/>
      <c r="LAV1" s="746"/>
      <c r="LAW1" s="746"/>
      <c r="LAX1" s="746"/>
      <c r="LAY1" s="746"/>
      <c r="LAZ1" s="746"/>
      <c r="LBA1" s="746"/>
      <c r="LBB1" s="746"/>
      <c r="LBC1" s="746"/>
      <c r="LBD1" s="746"/>
      <c r="LBE1" s="746"/>
      <c r="LBF1" s="746"/>
      <c r="LBG1" s="746"/>
      <c r="LBH1" s="746"/>
      <c r="LBI1" s="746"/>
      <c r="LBJ1" s="746"/>
      <c r="LBK1" s="746"/>
      <c r="LBL1" s="746"/>
      <c r="LBM1" s="746"/>
      <c r="LBN1" s="746"/>
      <c r="LBO1" s="746"/>
      <c r="LBP1" s="746"/>
      <c r="LBQ1" s="746"/>
      <c r="LBR1" s="746"/>
      <c r="LBS1" s="746"/>
      <c r="LBT1" s="746"/>
      <c r="LBU1" s="746"/>
      <c r="LBV1" s="746"/>
      <c r="LBW1" s="746"/>
      <c r="LBX1" s="746"/>
      <c r="LBY1" s="746"/>
      <c r="LBZ1" s="746"/>
      <c r="LCA1" s="746"/>
      <c r="LCB1" s="746"/>
      <c r="LCC1" s="746"/>
      <c r="LCD1" s="746"/>
      <c r="LCE1" s="746"/>
      <c r="LCF1" s="746"/>
      <c r="LCG1" s="746"/>
      <c r="LCH1" s="746"/>
      <c r="LCI1" s="746"/>
      <c r="LCJ1" s="746"/>
      <c r="LCK1" s="746"/>
      <c r="LCL1" s="746"/>
      <c r="LCM1" s="746"/>
      <c r="LCN1" s="746"/>
      <c r="LCO1" s="746"/>
      <c r="LCP1" s="746"/>
      <c r="LCQ1" s="746"/>
      <c r="LCR1" s="746"/>
      <c r="LCS1" s="746"/>
      <c r="LCT1" s="746"/>
      <c r="LCU1" s="746"/>
      <c r="LCV1" s="746"/>
      <c r="LCW1" s="746"/>
      <c r="LCX1" s="746"/>
      <c r="LCY1" s="746"/>
      <c r="LCZ1" s="746"/>
      <c r="LDA1" s="746"/>
      <c r="LDB1" s="746"/>
      <c r="LDC1" s="746"/>
      <c r="LDD1" s="746"/>
      <c r="LDE1" s="746"/>
      <c r="LDF1" s="746"/>
      <c r="LDG1" s="746"/>
      <c r="LDH1" s="746"/>
      <c r="LDI1" s="746"/>
      <c r="LDJ1" s="746"/>
      <c r="LDK1" s="746"/>
      <c r="LDL1" s="746"/>
      <c r="LDM1" s="746"/>
      <c r="LDN1" s="746"/>
      <c r="LDO1" s="746"/>
      <c r="LDP1" s="746"/>
      <c r="LDQ1" s="746"/>
      <c r="LDR1" s="746"/>
      <c r="LDS1" s="746"/>
      <c r="LDT1" s="746"/>
      <c r="LDU1" s="746"/>
      <c r="LDV1" s="746"/>
      <c r="LDW1" s="746"/>
      <c r="LDX1" s="746"/>
      <c r="LDY1" s="746"/>
      <c r="LDZ1" s="746"/>
      <c r="LEA1" s="746"/>
      <c r="LEB1" s="746"/>
      <c r="LEC1" s="746"/>
      <c r="LED1" s="746"/>
      <c r="LEE1" s="746"/>
      <c r="LEF1" s="746"/>
      <c r="LEG1" s="746"/>
      <c r="LEH1" s="746"/>
      <c r="LEI1" s="746"/>
      <c r="LEJ1" s="746"/>
      <c r="LEK1" s="746"/>
      <c r="LEL1" s="746"/>
      <c r="LEM1" s="746"/>
      <c r="LEN1" s="746"/>
      <c r="LEO1" s="746"/>
      <c r="LEP1" s="746"/>
      <c r="LEQ1" s="746"/>
      <c r="LER1" s="746"/>
      <c r="LES1" s="746"/>
      <c r="LET1" s="746"/>
      <c r="LEU1" s="746"/>
      <c r="LEV1" s="746"/>
      <c r="LEW1" s="746"/>
      <c r="LEX1" s="746"/>
      <c r="LEY1" s="746"/>
      <c r="LEZ1" s="746"/>
      <c r="LFA1" s="746"/>
      <c r="LFB1" s="746"/>
      <c r="LFC1" s="746"/>
      <c r="LFD1" s="746"/>
      <c r="LFE1" s="746"/>
      <c r="LFF1" s="746"/>
      <c r="LFG1" s="746"/>
      <c r="LFH1" s="746"/>
      <c r="LFI1" s="746"/>
      <c r="LFJ1" s="746"/>
      <c r="LFK1" s="746"/>
      <c r="LFL1" s="746"/>
      <c r="LFM1" s="746"/>
      <c r="LFN1" s="746"/>
      <c r="LFO1" s="746"/>
      <c r="LFP1" s="746"/>
      <c r="LFQ1" s="746"/>
      <c r="LFR1" s="746"/>
      <c r="LFS1" s="746"/>
      <c r="LFT1" s="746"/>
      <c r="LFU1" s="746"/>
      <c r="LFV1" s="746"/>
      <c r="LFW1" s="746"/>
      <c r="LFX1" s="746"/>
      <c r="LFY1" s="746"/>
      <c r="LFZ1" s="746"/>
      <c r="LGA1" s="746"/>
      <c r="LGB1" s="746"/>
      <c r="LGC1" s="746"/>
      <c r="LGD1" s="746"/>
      <c r="LGE1" s="746"/>
      <c r="LGF1" s="746"/>
      <c r="LGG1" s="746"/>
      <c r="LGH1" s="746"/>
      <c r="LGI1" s="746"/>
      <c r="LGJ1" s="746"/>
      <c r="LGK1" s="746"/>
      <c r="LGL1" s="746"/>
      <c r="LGM1" s="746"/>
      <c r="LGN1" s="746"/>
      <c r="LGO1" s="746"/>
      <c r="LGP1" s="746"/>
      <c r="LGQ1" s="746"/>
      <c r="LGR1" s="746"/>
      <c r="LGS1" s="746"/>
      <c r="LGT1" s="746"/>
      <c r="LGU1" s="746"/>
      <c r="LGV1" s="746"/>
      <c r="LGW1" s="746"/>
      <c r="LGX1" s="746"/>
      <c r="LGY1" s="746"/>
      <c r="LGZ1" s="746"/>
      <c r="LHA1" s="746"/>
      <c r="LHB1" s="746"/>
      <c r="LHC1" s="746"/>
      <c r="LHD1" s="746"/>
      <c r="LHE1" s="746"/>
      <c r="LHF1" s="746"/>
      <c r="LHG1" s="746"/>
      <c r="LHH1" s="746"/>
      <c r="LHI1" s="746"/>
      <c r="LHJ1" s="746"/>
      <c r="LHK1" s="746"/>
      <c r="LHL1" s="746"/>
      <c r="LHM1" s="746"/>
      <c r="LHN1" s="746"/>
      <c r="LHO1" s="746"/>
      <c r="LHP1" s="746"/>
      <c r="LHQ1" s="746"/>
      <c r="LHR1" s="746"/>
      <c r="LHS1" s="746"/>
      <c r="LHT1" s="746"/>
      <c r="LHU1" s="746"/>
      <c r="LHV1" s="746"/>
      <c r="LHW1" s="746"/>
      <c r="LHX1" s="746"/>
      <c r="LHY1" s="746"/>
      <c r="LHZ1" s="746"/>
      <c r="LIA1" s="746"/>
      <c r="LIB1" s="746"/>
      <c r="LIC1" s="746"/>
      <c r="LID1" s="746"/>
      <c r="LIE1" s="746"/>
      <c r="LIF1" s="746"/>
      <c r="LIG1" s="746"/>
      <c r="LIH1" s="746"/>
      <c r="LII1" s="746"/>
      <c r="LIJ1" s="746"/>
      <c r="LIK1" s="746"/>
      <c r="LIL1" s="746"/>
      <c r="LIM1" s="746"/>
      <c r="LIN1" s="746"/>
      <c r="LIO1" s="746"/>
      <c r="LIP1" s="746"/>
      <c r="LIQ1" s="746"/>
      <c r="LIR1" s="746"/>
      <c r="LIS1" s="746"/>
      <c r="LIT1" s="746"/>
      <c r="LIU1" s="746"/>
      <c r="LIV1" s="746"/>
      <c r="LIW1" s="746"/>
      <c r="LIX1" s="746"/>
      <c r="LIY1" s="746"/>
      <c r="LIZ1" s="746"/>
      <c r="LJA1" s="746"/>
      <c r="LJB1" s="746"/>
      <c r="LJC1" s="746"/>
      <c r="LJD1" s="746"/>
      <c r="LJE1" s="746"/>
      <c r="LJF1" s="746"/>
      <c r="LJG1" s="746"/>
      <c r="LJH1" s="746"/>
      <c r="LJI1" s="746"/>
      <c r="LJJ1" s="746"/>
      <c r="LJK1" s="746"/>
      <c r="LJL1" s="746"/>
      <c r="LJM1" s="746"/>
      <c r="LJN1" s="746"/>
      <c r="LJO1" s="746"/>
      <c r="LJP1" s="746"/>
      <c r="LJQ1" s="746"/>
      <c r="LJR1" s="746"/>
      <c r="LJS1" s="746"/>
      <c r="LJT1" s="746"/>
      <c r="LJU1" s="746"/>
      <c r="LJV1" s="746"/>
      <c r="LJW1" s="746"/>
      <c r="LJX1" s="746"/>
      <c r="LJY1" s="746"/>
      <c r="LJZ1" s="746"/>
      <c r="LKA1" s="746"/>
      <c r="LKB1" s="746"/>
      <c r="LKC1" s="746"/>
      <c r="LKD1" s="746"/>
      <c r="LKE1" s="746"/>
      <c r="LKF1" s="746"/>
      <c r="LKG1" s="746"/>
      <c r="LKH1" s="746"/>
      <c r="LKI1" s="746"/>
      <c r="LKJ1" s="746"/>
      <c r="LKK1" s="746"/>
      <c r="LKL1" s="746"/>
      <c r="LKM1" s="746"/>
      <c r="LKN1" s="746"/>
      <c r="LKO1" s="746"/>
      <c r="LKP1" s="746"/>
      <c r="LKQ1" s="746"/>
      <c r="LKR1" s="746"/>
      <c r="LKS1" s="746"/>
      <c r="LKT1" s="746"/>
      <c r="LKU1" s="746"/>
      <c r="LKV1" s="746"/>
      <c r="LKW1" s="746"/>
      <c r="LKX1" s="746"/>
      <c r="LKY1" s="746"/>
      <c r="LKZ1" s="746"/>
      <c r="LLA1" s="746"/>
      <c r="LLB1" s="746"/>
      <c r="LLC1" s="746"/>
      <c r="LLD1" s="746"/>
      <c r="LLE1" s="746"/>
      <c r="LLF1" s="746"/>
      <c r="LLG1" s="746"/>
      <c r="LLH1" s="746"/>
      <c r="LLI1" s="746"/>
      <c r="LLJ1" s="746"/>
      <c r="LLK1" s="746"/>
      <c r="LLL1" s="746"/>
      <c r="LLM1" s="746"/>
      <c r="LLN1" s="746"/>
      <c r="LLO1" s="746"/>
      <c r="LLP1" s="746"/>
      <c r="LLQ1" s="746"/>
      <c r="LLR1" s="746"/>
      <c r="LLS1" s="746"/>
      <c r="LLT1" s="746"/>
      <c r="LLU1" s="746"/>
      <c r="LLV1" s="746"/>
      <c r="LLW1" s="746"/>
      <c r="LLX1" s="746"/>
      <c r="LLY1" s="746"/>
      <c r="LLZ1" s="746"/>
      <c r="LMA1" s="746"/>
      <c r="LMB1" s="746"/>
      <c r="LMC1" s="746"/>
      <c r="LMD1" s="746"/>
      <c r="LME1" s="746"/>
      <c r="LMF1" s="746"/>
      <c r="LMG1" s="746"/>
      <c r="LMH1" s="746"/>
      <c r="LMI1" s="746"/>
      <c r="LMJ1" s="746"/>
      <c r="LMK1" s="746"/>
      <c r="LML1" s="746"/>
      <c r="LMM1" s="746"/>
      <c r="LMN1" s="746"/>
      <c r="LMO1" s="746"/>
      <c r="LMP1" s="746"/>
      <c r="LMQ1" s="746"/>
      <c r="LMR1" s="746"/>
      <c r="LMS1" s="746"/>
      <c r="LMT1" s="746"/>
      <c r="LMU1" s="746"/>
      <c r="LMV1" s="746"/>
      <c r="LMW1" s="746"/>
      <c r="LMX1" s="746"/>
      <c r="LMY1" s="746"/>
      <c r="LMZ1" s="746"/>
      <c r="LNA1" s="746"/>
      <c r="LNB1" s="746"/>
      <c r="LNC1" s="746"/>
      <c r="LND1" s="746"/>
      <c r="LNE1" s="746"/>
      <c r="LNF1" s="746"/>
      <c r="LNG1" s="746"/>
      <c r="LNH1" s="746"/>
      <c r="LNI1" s="746"/>
      <c r="LNJ1" s="746"/>
      <c r="LNK1" s="746"/>
      <c r="LNL1" s="746"/>
      <c r="LNM1" s="746"/>
      <c r="LNN1" s="746"/>
      <c r="LNO1" s="746"/>
      <c r="LNP1" s="746"/>
      <c r="LNQ1" s="746"/>
      <c r="LNR1" s="746"/>
      <c r="LNS1" s="746"/>
      <c r="LNT1" s="746"/>
      <c r="LNU1" s="746"/>
      <c r="LNV1" s="746"/>
      <c r="LNW1" s="746"/>
      <c r="LNX1" s="746"/>
      <c r="LNY1" s="746"/>
      <c r="LNZ1" s="746"/>
      <c r="LOA1" s="746"/>
      <c r="LOB1" s="746"/>
      <c r="LOC1" s="746"/>
      <c r="LOD1" s="746"/>
      <c r="LOE1" s="746"/>
      <c r="LOF1" s="746"/>
      <c r="LOG1" s="746"/>
      <c r="LOH1" s="746"/>
      <c r="LOI1" s="746"/>
      <c r="LOJ1" s="746"/>
      <c r="LOK1" s="746"/>
      <c r="LOL1" s="746"/>
      <c r="LOM1" s="746"/>
      <c r="LON1" s="746"/>
      <c r="LOO1" s="746"/>
      <c r="LOP1" s="746"/>
      <c r="LOQ1" s="746"/>
      <c r="LOR1" s="746"/>
      <c r="LOS1" s="746"/>
      <c r="LOT1" s="746"/>
      <c r="LOU1" s="746"/>
      <c r="LOV1" s="746"/>
      <c r="LOW1" s="746"/>
      <c r="LOX1" s="746"/>
      <c r="LOY1" s="746"/>
      <c r="LOZ1" s="746"/>
      <c r="LPA1" s="746"/>
      <c r="LPB1" s="746"/>
      <c r="LPC1" s="746"/>
      <c r="LPD1" s="746"/>
      <c r="LPE1" s="746"/>
      <c r="LPF1" s="746"/>
      <c r="LPG1" s="746"/>
      <c r="LPH1" s="746"/>
      <c r="LPI1" s="746"/>
      <c r="LPJ1" s="746"/>
      <c r="LPK1" s="746"/>
      <c r="LPL1" s="746"/>
      <c r="LPM1" s="746"/>
      <c r="LPN1" s="746"/>
      <c r="LPO1" s="746"/>
      <c r="LPP1" s="746"/>
      <c r="LPQ1" s="746"/>
      <c r="LPR1" s="746"/>
      <c r="LPS1" s="746"/>
      <c r="LPT1" s="746"/>
      <c r="LPU1" s="746"/>
      <c r="LPV1" s="746"/>
      <c r="LPW1" s="746"/>
      <c r="LPX1" s="746"/>
      <c r="LPY1" s="746"/>
      <c r="LPZ1" s="746"/>
      <c r="LQA1" s="746"/>
      <c r="LQB1" s="746"/>
      <c r="LQC1" s="746"/>
      <c r="LQD1" s="746"/>
      <c r="LQE1" s="746"/>
      <c r="LQF1" s="746"/>
      <c r="LQG1" s="746"/>
      <c r="LQH1" s="746"/>
      <c r="LQI1" s="746"/>
      <c r="LQJ1" s="746"/>
      <c r="LQK1" s="746"/>
      <c r="LQL1" s="746"/>
      <c r="LQM1" s="746"/>
      <c r="LQN1" s="746"/>
      <c r="LQO1" s="746"/>
      <c r="LQP1" s="746"/>
      <c r="LQQ1" s="746"/>
      <c r="LQR1" s="746"/>
      <c r="LQS1" s="746"/>
      <c r="LQT1" s="746"/>
      <c r="LQU1" s="746"/>
      <c r="LQV1" s="746"/>
      <c r="LQW1" s="746"/>
      <c r="LQX1" s="746"/>
      <c r="LQY1" s="746"/>
      <c r="LQZ1" s="746"/>
      <c r="LRA1" s="746"/>
      <c r="LRB1" s="746"/>
      <c r="LRC1" s="746"/>
      <c r="LRD1" s="746"/>
      <c r="LRE1" s="746"/>
      <c r="LRF1" s="746"/>
      <c r="LRG1" s="746"/>
      <c r="LRH1" s="746"/>
      <c r="LRI1" s="746"/>
      <c r="LRJ1" s="746"/>
      <c r="LRK1" s="746"/>
      <c r="LRL1" s="746"/>
      <c r="LRM1" s="746"/>
      <c r="LRN1" s="746"/>
      <c r="LRO1" s="746"/>
      <c r="LRP1" s="746"/>
      <c r="LRQ1" s="746"/>
      <c r="LRR1" s="746"/>
      <c r="LRS1" s="746"/>
      <c r="LRT1" s="746"/>
      <c r="LRU1" s="746"/>
      <c r="LRV1" s="746"/>
      <c r="LRW1" s="746"/>
      <c r="LRX1" s="746"/>
      <c r="LRY1" s="746"/>
      <c r="LRZ1" s="746"/>
      <c r="LSA1" s="746"/>
      <c r="LSB1" s="746"/>
      <c r="LSC1" s="746"/>
      <c r="LSD1" s="746"/>
      <c r="LSE1" s="746"/>
      <c r="LSF1" s="746"/>
      <c r="LSG1" s="746"/>
      <c r="LSH1" s="746"/>
      <c r="LSI1" s="746"/>
      <c r="LSJ1" s="746"/>
      <c r="LSK1" s="746"/>
      <c r="LSL1" s="746"/>
      <c r="LSM1" s="746"/>
      <c r="LSN1" s="746"/>
      <c r="LSO1" s="746"/>
      <c r="LSP1" s="746"/>
      <c r="LSQ1" s="746"/>
      <c r="LSR1" s="746"/>
      <c r="LSS1" s="746"/>
      <c r="LST1" s="746"/>
      <c r="LSU1" s="746"/>
      <c r="LSV1" s="746"/>
      <c r="LSW1" s="746"/>
      <c r="LSX1" s="746"/>
      <c r="LSY1" s="746"/>
      <c r="LSZ1" s="746"/>
      <c r="LTA1" s="746"/>
      <c r="LTB1" s="746"/>
      <c r="LTC1" s="746"/>
      <c r="LTD1" s="746"/>
      <c r="LTE1" s="746"/>
      <c r="LTF1" s="746"/>
      <c r="LTG1" s="746"/>
      <c r="LTH1" s="746"/>
      <c r="LTI1" s="746"/>
      <c r="LTJ1" s="746"/>
      <c r="LTK1" s="746"/>
      <c r="LTL1" s="746"/>
      <c r="LTM1" s="746"/>
      <c r="LTN1" s="746"/>
      <c r="LTO1" s="746"/>
      <c r="LTP1" s="746"/>
      <c r="LTQ1" s="746"/>
      <c r="LTR1" s="746"/>
      <c r="LTS1" s="746"/>
      <c r="LTT1" s="746"/>
      <c r="LTU1" s="746"/>
      <c r="LTV1" s="746"/>
      <c r="LTW1" s="746"/>
      <c r="LTX1" s="746"/>
      <c r="LTY1" s="746"/>
      <c r="LTZ1" s="746"/>
      <c r="LUA1" s="746"/>
      <c r="LUB1" s="746"/>
      <c r="LUC1" s="746"/>
      <c r="LUD1" s="746"/>
      <c r="LUE1" s="746"/>
      <c r="LUF1" s="746"/>
      <c r="LUG1" s="746"/>
      <c r="LUH1" s="746"/>
      <c r="LUI1" s="746"/>
      <c r="LUJ1" s="746"/>
      <c r="LUK1" s="746"/>
      <c r="LUL1" s="746"/>
      <c r="LUM1" s="746"/>
      <c r="LUN1" s="746"/>
      <c r="LUO1" s="746"/>
      <c r="LUP1" s="746"/>
      <c r="LUQ1" s="746"/>
      <c r="LUR1" s="746"/>
      <c r="LUS1" s="746"/>
      <c r="LUT1" s="746"/>
      <c r="LUU1" s="746"/>
      <c r="LUV1" s="746"/>
      <c r="LUW1" s="746"/>
      <c r="LUX1" s="746"/>
      <c r="LUY1" s="746"/>
      <c r="LUZ1" s="746"/>
      <c r="LVA1" s="746"/>
      <c r="LVB1" s="746"/>
      <c r="LVC1" s="746"/>
      <c r="LVD1" s="746"/>
      <c r="LVE1" s="746"/>
      <c r="LVF1" s="746"/>
      <c r="LVG1" s="746"/>
      <c r="LVH1" s="746"/>
      <c r="LVI1" s="746"/>
      <c r="LVJ1" s="746"/>
      <c r="LVK1" s="746"/>
      <c r="LVL1" s="746"/>
      <c r="LVM1" s="746"/>
      <c r="LVN1" s="746"/>
      <c r="LVO1" s="746"/>
      <c r="LVP1" s="746"/>
      <c r="LVQ1" s="746"/>
      <c r="LVR1" s="746"/>
      <c r="LVS1" s="746"/>
      <c r="LVT1" s="746"/>
      <c r="LVU1" s="746"/>
      <c r="LVV1" s="746"/>
      <c r="LVW1" s="746"/>
      <c r="LVX1" s="746"/>
      <c r="LVY1" s="746"/>
      <c r="LVZ1" s="746"/>
      <c r="LWA1" s="746"/>
      <c r="LWB1" s="746"/>
      <c r="LWC1" s="746"/>
      <c r="LWD1" s="746"/>
      <c r="LWE1" s="746"/>
      <c r="LWF1" s="746"/>
      <c r="LWG1" s="746"/>
      <c r="LWH1" s="746"/>
      <c r="LWI1" s="746"/>
      <c r="LWJ1" s="746"/>
      <c r="LWK1" s="746"/>
      <c r="LWL1" s="746"/>
      <c r="LWM1" s="746"/>
      <c r="LWN1" s="746"/>
      <c r="LWO1" s="746"/>
      <c r="LWP1" s="746"/>
      <c r="LWQ1" s="746"/>
      <c r="LWR1" s="746"/>
      <c r="LWS1" s="746"/>
      <c r="LWT1" s="746"/>
      <c r="LWU1" s="746"/>
      <c r="LWV1" s="746"/>
      <c r="LWW1" s="746"/>
      <c r="LWX1" s="746"/>
      <c r="LWY1" s="746"/>
      <c r="LWZ1" s="746"/>
      <c r="LXA1" s="746"/>
      <c r="LXB1" s="746"/>
      <c r="LXC1" s="746"/>
      <c r="LXD1" s="746"/>
      <c r="LXE1" s="746"/>
      <c r="LXF1" s="746"/>
      <c r="LXG1" s="746"/>
      <c r="LXH1" s="746"/>
      <c r="LXI1" s="746"/>
      <c r="LXJ1" s="746"/>
      <c r="LXK1" s="746"/>
      <c r="LXL1" s="746"/>
      <c r="LXM1" s="746"/>
      <c r="LXN1" s="746"/>
      <c r="LXO1" s="746"/>
      <c r="LXP1" s="746"/>
      <c r="LXQ1" s="746"/>
      <c r="LXR1" s="746"/>
      <c r="LXS1" s="746"/>
      <c r="LXT1" s="746"/>
      <c r="LXU1" s="746"/>
      <c r="LXV1" s="746"/>
      <c r="LXW1" s="746"/>
      <c r="LXX1" s="746"/>
      <c r="LXY1" s="746"/>
      <c r="LXZ1" s="746"/>
      <c r="LYA1" s="746"/>
      <c r="LYB1" s="746"/>
      <c r="LYC1" s="746"/>
      <c r="LYD1" s="746"/>
      <c r="LYE1" s="746"/>
      <c r="LYF1" s="746"/>
      <c r="LYG1" s="746"/>
      <c r="LYH1" s="746"/>
      <c r="LYI1" s="746"/>
      <c r="LYJ1" s="746"/>
      <c r="LYK1" s="746"/>
      <c r="LYL1" s="746"/>
      <c r="LYM1" s="746"/>
      <c r="LYN1" s="746"/>
      <c r="LYO1" s="746"/>
      <c r="LYP1" s="746"/>
      <c r="LYQ1" s="746"/>
      <c r="LYR1" s="746"/>
      <c r="LYS1" s="746"/>
      <c r="LYT1" s="746"/>
      <c r="LYU1" s="746"/>
      <c r="LYV1" s="746"/>
      <c r="LYW1" s="746"/>
      <c r="LYX1" s="746"/>
      <c r="LYY1" s="746"/>
      <c r="LYZ1" s="746"/>
      <c r="LZA1" s="746"/>
      <c r="LZB1" s="746"/>
      <c r="LZC1" s="746"/>
      <c r="LZD1" s="746"/>
      <c r="LZE1" s="746"/>
      <c r="LZF1" s="746"/>
      <c r="LZG1" s="746"/>
      <c r="LZH1" s="746"/>
      <c r="LZI1" s="746"/>
      <c r="LZJ1" s="746"/>
      <c r="LZK1" s="746"/>
      <c r="LZL1" s="746"/>
      <c r="LZM1" s="746"/>
      <c r="LZN1" s="746"/>
      <c r="LZO1" s="746"/>
      <c r="LZP1" s="746"/>
      <c r="LZQ1" s="746"/>
      <c r="LZR1" s="746"/>
      <c r="LZS1" s="746"/>
      <c r="LZT1" s="746"/>
      <c r="LZU1" s="746"/>
      <c r="LZV1" s="746"/>
      <c r="LZW1" s="746"/>
      <c r="LZX1" s="746"/>
      <c r="LZY1" s="746"/>
      <c r="LZZ1" s="746"/>
      <c r="MAA1" s="746"/>
      <c r="MAB1" s="746"/>
      <c r="MAC1" s="746"/>
      <c r="MAD1" s="746"/>
      <c r="MAE1" s="746"/>
      <c r="MAF1" s="746"/>
      <c r="MAG1" s="746"/>
      <c r="MAH1" s="746"/>
      <c r="MAI1" s="746"/>
      <c r="MAJ1" s="746"/>
      <c r="MAK1" s="746"/>
      <c r="MAL1" s="746"/>
      <c r="MAM1" s="746"/>
      <c r="MAN1" s="746"/>
      <c r="MAO1" s="746"/>
      <c r="MAP1" s="746"/>
      <c r="MAQ1" s="746"/>
      <c r="MAR1" s="746"/>
      <c r="MAS1" s="746"/>
      <c r="MAT1" s="746"/>
      <c r="MAU1" s="746"/>
      <c r="MAV1" s="746"/>
      <c r="MAW1" s="746"/>
      <c r="MAX1" s="746"/>
      <c r="MAY1" s="746"/>
      <c r="MAZ1" s="746"/>
      <c r="MBA1" s="746"/>
      <c r="MBB1" s="746"/>
      <c r="MBC1" s="746"/>
      <c r="MBD1" s="746"/>
      <c r="MBE1" s="746"/>
      <c r="MBF1" s="746"/>
      <c r="MBG1" s="746"/>
      <c r="MBH1" s="746"/>
      <c r="MBI1" s="746"/>
      <c r="MBJ1" s="746"/>
      <c r="MBK1" s="746"/>
      <c r="MBL1" s="746"/>
      <c r="MBM1" s="746"/>
      <c r="MBN1" s="746"/>
      <c r="MBO1" s="746"/>
      <c r="MBP1" s="746"/>
      <c r="MBQ1" s="746"/>
      <c r="MBR1" s="746"/>
      <c r="MBS1" s="746"/>
      <c r="MBT1" s="746"/>
      <c r="MBU1" s="746"/>
      <c r="MBV1" s="746"/>
      <c r="MBW1" s="746"/>
      <c r="MBX1" s="746"/>
      <c r="MBY1" s="746"/>
      <c r="MBZ1" s="746"/>
      <c r="MCA1" s="746"/>
      <c r="MCB1" s="746"/>
      <c r="MCC1" s="746"/>
      <c r="MCD1" s="746"/>
      <c r="MCE1" s="746"/>
      <c r="MCF1" s="746"/>
      <c r="MCG1" s="746"/>
      <c r="MCH1" s="746"/>
      <c r="MCI1" s="746"/>
      <c r="MCJ1" s="746"/>
      <c r="MCK1" s="746"/>
      <c r="MCL1" s="746"/>
      <c r="MCM1" s="746"/>
      <c r="MCN1" s="746"/>
      <c r="MCO1" s="746"/>
      <c r="MCP1" s="746"/>
      <c r="MCQ1" s="746"/>
      <c r="MCR1" s="746"/>
      <c r="MCS1" s="746"/>
      <c r="MCT1" s="746"/>
      <c r="MCU1" s="746"/>
      <c r="MCV1" s="746"/>
      <c r="MCW1" s="746"/>
      <c r="MCX1" s="746"/>
      <c r="MCY1" s="746"/>
      <c r="MCZ1" s="746"/>
      <c r="MDA1" s="746"/>
      <c r="MDB1" s="746"/>
      <c r="MDC1" s="746"/>
      <c r="MDD1" s="746"/>
      <c r="MDE1" s="746"/>
      <c r="MDF1" s="746"/>
      <c r="MDG1" s="746"/>
      <c r="MDH1" s="746"/>
      <c r="MDI1" s="746"/>
      <c r="MDJ1" s="746"/>
      <c r="MDK1" s="746"/>
      <c r="MDL1" s="746"/>
      <c r="MDM1" s="746"/>
      <c r="MDN1" s="746"/>
      <c r="MDO1" s="746"/>
      <c r="MDP1" s="746"/>
      <c r="MDQ1" s="746"/>
      <c r="MDR1" s="746"/>
      <c r="MDS1" s="746"/>
      <c r="MDT1" s="746"/>
      <c r="MDU1" s="746"/>
      <c r="MDV1" s="746"/>
      <c r="MDW1" s="746"/>
      <c r="MDX1" s="746"/>
      <c r="MDY1" s="746"/>
      <c r="MDZ1" s="746"/>
      <c r="MEA1" s="746"/>
      <c r="MEB1" s="746"/>
      <c r="MEC1" s="746"/>
      <c r="MED1" s="746"/>
      <c r="MEE1" s="746"/>
      <c r="MEF1" s="746"/>
      <c r="MEG1" s="746"/>
      <c r="MEH1" s="746"/>
      <c r="MEI1" s="746"/>
      <c r="MEJ1" s="746"/>
      <c r="MEK1" s="746"/>
      <c r="MEL1" s="746"/>
      <c r="MEM1" s="746"/>
      <c r="MEN1" s="746"/>
      <c r="MEO1" s="746"/>
      <c r="MEP1" s="746"/>
      <c r="MEQ1" s="746"/>
      <c r="MER1" s="746"/>
      <c r="MES1" s="746"/>
      <c r="MET1" s="746"/>
      <c r="MEU1" s="746"/>
      <c r="MEV1" s="746"/>
      <c r="MEW1" s="746"/>
      <c r="MEX1" s="746"/>
      <c r="MEY1" s="746"/>
      <c r="MEZ1" s="746"/>
      <c r="MFA1" s="746"/>
      <c r="MFB1" s="746"/>
      <c r="MFC1" s="746"/>
      <c r="MFD1" s="746"/>
      <c r="MFE1" s="746"/>
      <c r="MFF1" s="746"/>
      <c r="MFG1" s="746"/>
      <c r="MFH1" s="746"/>
      <c r="MFI1" s="746"/>
      <c r="MFJ1" s="746"/>
      <c r="MFK1" s="746"/>
      <c r="MFL1" s="746"/>
      <c r="MFM1" s="746"/>
      <c r="MFN1" s="746"/>
      <c r="MFO1" s="746"/>
      <c r="MFP1" s="746"/>
      <c r="MFQ1" s="746"/>
      <c r="MFR1" s="746"/>
      <c r="MFS1" s="746"/>
      <c r="MFT1" s="746"/>
      <c r="MFU1" s="746"/>
      <c r="MFV1" s="746"/>
      <c r="MFW1" s="746"/>
      <c r="MFX1" s="746"/>
      <c r="MFY1" s="746"/>
      <c r="MFZ1" s="746"/>
      <c r="MGA1" s="746"/>
      <c r="MGB1" s="746"/>
      <c r="MGC1" s="746"/>
      <c r="MGD1" s="746"/>
      <c r="MGE1" s="746"/>
      <c r="MGF1" s="746"/>
      <c r="MGG1" s="746"/>
      <c r="MGH1" s="746"/>
      <c r="MGI1" s="746"/>
      <c r="MGJ1" s="746"/>
      <c r="MGK1" s="746"/>
      <c r="MGL1" s="746"/>
      <c r="MGM1" s="746"/>
      <c r="MGN1" s="746"/>
      <c r="MGO1" s="746"/>
      <c r="MGP1" s="746"/>
      <c r="MGQ1" s="746"/>
      <c r="MGR1" s="746"/>
      <c r="MGS1" s="746"/>
      <c r="MGT1" s="746"/>
      <c r="MGU1" s="746"/>
      <c r="MGV1" s="746"/>
      <c r="MGW1" s="746"/>
      <c r="MGX1" s="746"/>
      <c r="MGY1" s="746"/>
      <c r="MGZ1" s="746"/>
      <c r="MHA1" s="746"/>
      <c r="MHB1" s="746"/>
      <c r="MHC1" s="746"/>
      <c r="MHD1" s="746"/>
      <c r="MHE1" s="746"/>
      <c r="MHF1" s="746"/>
      <c r="MHG1" s="746"/>
      <c r="MHH1" s="746"/>
      <c r="MHI1" s="746"/>
      <c r="MHJ1" s="746"/>
      <c r="MHK1" s="746"/>
      <c r="MHL1" s="746"/>
      <c r="MHM1" s="746"/>
      <c r="MHN1" s="746"/>
      <c r="MHO1" s="746"/>
      <c r="MHP1" s="746"/>
      <c r="MHQ1" s="746"/>
      <c r="MHR1" s="746"/>
      <c r="MHS1" s="746"/>
      <c r="MHT1" s="746"/>
      <c r="MHU1" s="746"/>
      <c r="MHV1" s="746"/>
      <c r="MHW1" s="746"/>
      <c r="MHX1" s="746"/>
      <c r="MHY1" s="746"/>
      <c r="MHZ1" s="746"/>
      <c r="MIA1" s="746"/>
      <c r="MIB1" s="746"/>
      <c r="MIC1" s="746"/>
      <c r="MID1" s="746"/>
      <c r="MIE1" s="746"/>
      <c r="MIF1" s="746"/>
      <c r="MIG1" s="746"/>
      <c r="MIH1" s="746"/>
      <c r="MII1" s="746"/>
      <c r="MIJ1" s="746"/>
      <c r="MIK1" s="746"/>
      <c r="MIL1" s="746"/>
      <c r="MIM1" s="746"/>
      <c r="MIN1" s="746"/>
      <c r="MIO1" s="746"/>
      <c r="MIP1" s="746"/>
      <c r="MIQ1" s="746"/>
      <c r="MIR1" s="746"/>
      <c r="MIS1" s="746"/>
      <c r="MIT1" s="746"/>
      <c r="MIU1" s="746"/>
      <c r="MIV1" s="746"/>
      <c r="MIW1" s="746"/>
      <c r="MIX1" s="746"/>
      <c r="MIY1" s="746"/>
      <c r="MIZ1" s="746"/>
      <c r="MJA1" s="746"/>
      <c r="MJB1" s="746"/>
      <c r="MJC1" s="746"/>
      <c r="MJD1" s="746"/>
      <c r="MJE1" s="746"/>
      <c r="MJF1" s="746"/>
      <c r="MJG1" s="746"/>
      <c r="MJH1" s="746"/>
      <c r="MJI1" s="746"/>
      <c r="MJJ1" s="746"/>
      <c r="MJK1" s="746"/>
      <c r="MJL1" s="746"/>
      <c r="MJM1" s="746"/>
      <c r="MJN1" s="746"/>
      <c r="MJO1" s="746"/>
      <c r="MJP1" s="746"/>
      <c r="MJQ1" s="746"/>
      <c r="MJR1" s="746"/>
      <c r="MJS1" s="746"/>
      <c r="MJT1" s="746"/>
      <c r="MJU1" s="746"/>
      <c r="MJV1" s="746"/>
      <c r="MJW1" s="746"/>
      <c r="MJX1" s="746"/>
      <c r="MJY1" s="746"/>
      <c r="MJZ1" s="746"/>
      <c r="MKA1" s="746"/>
      <c r="MKB1" s="746"/>
      <c r="MKC1" s="746"/>
      <c r="MKD1" s="746"/>
      <c r="MKE1" s="746"/>
      <c r="MKF1" s="746"/>
      <c r="MKG1" s="746"/>
      <c r="MKH1" s="746"/>
      <c r="MKI1" s="746"/>
      <c r="MKJ1" s="746"/>
      <c r="MKK1" s="746"/>
      <c r="MKL1" s="746"/>
      <c r="MKM1" s="746"/>
      <c r="MKN1" s="746"/>
      <c r="MKO1" s="746"/>
      <c r="MKP1" s="746"/>
      <c r="MKQ1" s="746"/>
      <c r="MKR1" s="746"/>
      <c r="MKS1" s="746"/>
      <c r="MKT1" s="746"/>
      <c r="MKU1" s="746"/>
      <c r="MKV1" s="746"/>
      <c r="MKW1" s="746"/>
      <c r="MKX1" s="746"/>
      <c r="MKY1" s="746"/>
      <c r="MKZ1" s="746"/>
      <c r="MLA1" s="746"/>
      <c r="MLB1" s="746"/>
      <c r="MLC1" s="746"/>
      <c r="MLD1" s="746"/>
      <c r="MLE1" s="746"/>
      <c r="MLF1" s="746"/>
      <c r="MLG1" s="746"/>
      <c r="MLH1" s="746"/>
      <c r="MLI1" s="746"/>
      <c r="MLJ1" s="746"/>
      <c r="MLK1" s="746"/>
      <c r="MLL1" s="746"/>
      <c r="MLM1" s="746"/>
      <c r="MLN1" s="746"/>
      <c r="MLO1" s="746"/>
      <c r="MLP1" s="746"/>
      <c r="MLQ1" s="746"/>
      <c r="MLR1" s="746"/>
      <c r="MLS1" s="746"/>
      <c r="MLT1" s="746"/>
      <c r="MLU1" s="746"/>
      <c r="MLV1" s="746"/>
      <c r="MLW1" s="746"/>
      <c r="MLX1" s="746"/>
      <c r="MLY1" s="746"/>
      <c r="MLZ1" s="746"/>
      <c r="MMA1" s="746"/>
      <c r="MMB1" s="746"/>
      <c r="MMC1" s="746"/>
      <c r="MMD1" s="746"/>
      <c r="MME1" s="746"/>
      <c r="MMF1" s="746"/>
      <c r="MMG1" s="746"/>
      <c r="MMH1" s="746"/>
      <c r="MMI1" s="746"/>
      <c r="MMJ1" s="746"/>
      <c r="MMK1" s="746"/>
      <c r="MML1" s="746"/>
      <c r="MMM1" s="746"/>
      <c r="MMN1" s="746"/>
      <c r="MMO1" s="746"/>
      <c r="MMP1" s="746"/>
      <c r="MMQ1" s="746"/>
      <c r="MMR1" s="746"/>
      <c r="MMS1" s="746"/>
      <c r="MMT1" s="746"/>
      <c r="MMU1" s="746"/>
      <c r="MMV1" s="746"/>
      <c r="MMW1" s="746"/>
      <c r="MMX1" s="746"/>
      <c r="MMY1" s="746"/>
      <c r="MMZ1" s="746"/>
      <c r="MNA1" s="746"/>
      <c r="MNB1" s="746"/>
      <c r="MNC1" s="746"/>
      <c r="MND1" s="746"/>
      <c r="MNE1" s="746"/>
      <c r="MNF1" s="746"/>
      <c r="MNG1" s="746"/>
      <c r="MNH1" s="746"/>
      <c r="MNI1" s="746"/>
      <c r="MNJ1" s="746"/>
      <c r="MNK1" s="746"/>
      <c r="MNL1" s="746"/>
      <c r="MNM1" s="746"/>
      <c r="MNN1" s="746"/>
      <c r="MNO1" s="746"/>
      <c r="MNP1" s="746"/>
      <c r="MNQ1" s="746"/>
      <c r="MNR1" s="746"/>
      <c r="MNS1" s="746"/>
      <c r="MNT1" s="746"/>
      <c r="MNU1" s="746"/>
      <c r="MNV1" s="746"/>
      <c r="MNW1" s="746"/>
      <c r="MNX1" s="746"/>
      <c r="MNY1" s="746"/>
      <c r="MNZ1" s="746"/>
      <c r="MOA1" s="746"/>
      <c r="MOB1" s="746"/>
      <c r="MOC1" s="746"/>
      <c r="MOD1" s="746"/>
      <c r="MOE1" s="746"/>
      <c r="MOF1" s="746"/>
      <c r="MOG1" s="746"/>
      <c r="MOH1" s="746"/>
      <c r="MOI1" s="746"/>
      <c r="MOJ1" s="746"/>
      <c r="MOK1" s="746"/>
      <c r="MOL1" s="746"/>
      <c r="MOM1" s="746"/>
      <c r="MON1" s="746"/>
      <c r="MOO1" s="746"/>
      <c r="MOP1" s="746"/>
      <c r="MOQ1" s="746"/>
      <c r="MOR1" s="746"/>
      <c r="MOS1" s="746"/>
      <c r="MOT1" s="746"/>
      <c r="MOU1" s="746"/>
      <c r="MOV1" s="746"/>
      <c r="MOW1" s="746"/>
      <c r="MOX1" s="746"/>
      <c r="MOY1" s="746"/>
      <c r="MOZ1" s="746"/>
      <c r="MPA1" s="746"/>
      <c r="MPB1" s="746"/>
      <c r="MPC1" s="746"/>
      <c r="MPD1" s="746"/>
      <c r="MPE1" s="746"/>
      <c r="MPF1" s="746"/>
      <c r="MPG1" s="746"/>
      <c r="MPH1" s="746"/>
      <c r="MPI1" s="746"/>
      <c r="MPJ1" s="746"/>
      <c r="MPK1" s="746"/>
      <c r="MPL1" s="746"/>
      <c r="MPM1" s="746"/>
      <c r="MPN1" s="746"/>
      <c r="MPO1" s="746"/>
      <c r="MPP1" s="746"/>
      <c r="MPQ1" s="746"/>
      <c r="MPR1" s="746"/>
      <c r="MPS1" s="746"/>
      <c r="MPT1" s="746"/>
      <c r="MPU1" s="746"/>
      <c r="MPV1" s="746"/>
      <c r="MPW1" s="746"/>
      <c r="MPX1" s="746"/>
      <c r="MPY1" s="746"/>
      <c r="MPZ1" s="746"/>
      <c r="MQA1" s="746"/>
      <c r="MQB1" s="746"/>
      <c r="MQC1" s="746"/>
      <c r="MQD1" s="746"/>
      <c r="MQE1" s="746"/>
      <c r="MQF1" s="746"/>
      <c r="MQG1" s="746"/>
      <c r="MQH1" s="746"/>
      <c r="MQI1" s="746"/>
      <c r="MQJ1" s="746"/>
      <c r="MQK1" s="746"/>
      <c r="MQL1" s="746"/>
      <c r="MQM1" s="746"/>
      <c r="MQN1" s="746"/>
      <c r="MQO1" s="746"/>
      <c r="MQP1" s="746"/>
      <c r="MQQ1" s="746"/>
      <c r="MQR1" s="746"/>
      <c r="MQS1" s="746"/>
      <c r="MQT1" s="746"/>
      <c r="MQU1" s="746"/>
      <c r="MQV1" s="746"/>
      <c r="MQW1" s="746"/>
      <c r="MQX1" s="746"/>
      <c r="MQY1" s="746"/>
      <c r="MQZ1" s="746"/>
      <c r="MRA1" s="746"/>
      <c r="MRB1" s="746"/>
      <c r="MRC1" s="746"/>
      <c r="MRD1" s="746"/>
      <c r="MRE1" s="746"/>
      <c r="MRF1" s="746"/>
      <c r="MRG1" s="746"/>
      <c r="MRH1" s="746"/>
      <c r="MRI1" s="746"/>
      <c r="MRJ1" s="746"/>
      <c r="MRK1" s="746"/>
      <c r="MRL1" s="746"/>
      <c r="MRM1" s="746"/>
      <c r="MRN1" s="746"/>
      <c r="MRO1" s="746"/>
      <c r="MRP1" s="746"/>
      <c r="MRQ1" s="746"/>
      <c r="MRR1" s="746"/>
      <c r="MRS1" s="746"/>
      <c r="MRT1" s="746"/>
      <c r="MRU1" s="746"/>
      <c r="MRV1" s="746"/>
      <c r="MRW1" s="746"/>
      <c r="MRX1" s="746"/>
      <c r="MRY1" s="746"/>
      <c r="MRZ1" s="746"/>
      <c r="MSA1" s="746"/>
      <c r="MSB1" s="746"/>
      <c r="MSC1" s="746"/>
      <c r="MSD1" s="746"/>
      <c r="MSE1" s="746"/>
      <c r="MSF1" s="746"/>
      <c r="MSG1" s="746"/>
      <c r="MSH1" s="746"/>
      <c r="MSI1" s="746"/>
      <c r="MSJ1" s="746"/>
      <c r="MSK1" s="746"/>
      <c r="MSL1" s="746"/>
      <c r="MSM1" s="746"/>
      <c r="MSN1" s="746"/>
      <c r="MSO1" s="746"/>
      <c r="MSP1" s="746"/>
      <c r="MSQ1" s="746"/>
      <c r="MSR1" s="746"/>
      <c r="MSS1" s="746"/>
      <c r="MST1" s="746"/>
      <c r="MSU1" s="746"/>
      <c r="MSV1" s="746"/>
      <c r="MSW1" s="746"/>
      <c r="MSX1" s="746"/>
      <c r="MSY1" s="746"/>
      <c r="MSZ1" s="746"/>
      <c r="MTA1" s="746"/>
      <c r="MTB1" s="746"/>
      <c r="MTC1" s="746"/>
      <c r="MTD1" s="746"/>
      <c r="MTE1" s="746"/>
      <c r="MTF1" s="746"/>
      <c r="MTG1" s="746"/>
      <c r="MTH1" s="746"/>
      <c r="MTI1" s="746"/>
      <c r="MTJ1" s="746"/>
      <c r="MTK1" s="746"/>
      <c r="MTL1" s="746"/>
      <c r="MTM1" s="746"/>
      <c r="MTN1" s="746"/>
      <c r="MTO1" s="746"/>
      <c r="MTP1" s="746"/>
      <c r="MTQ1" s="746"/>
      <c r="MTR1" s="746"/>
      <c r="MTS1" s="746"/>
      <c r="MTT1" s="746"/>
      <c r="MTU1" s="746"/>
      <c r="MTV1" s="746"/>
      <c r="MTW1" s="746"/>
      <c r="MTX1" s="746"/>
      <c r="MTY1" s="746"/>
      <c r="MTZ1" s="746"/>
      <c r="MUA1" s="746"/>
      <c r="MUB1" s="746"/>
      <c r="MUC1" s="746"/>
      <c r="MUD1" s="746"/>
      <c r="MUE1" s="746"/>
      <c r="MUF1" s="746"/>
      <c r="MUG1" s="746"/>
      <c r="MUH1" s="746"/>
      <c r="MUI1" s="746"/>
      <c r="MUJ1" s="746"/>
      <c r="MUK1" s="746"/>
      <c r="MUL1" s="746"/>
      <c r="MUM1" s="746"/>
      <c r="MUN1" s="746"/>
      <c r="MUO1" s="746"/>
      <c r="MUP1" s="746"/>
      <c r="MUQ1" s="746"/>
      <c r="MUR1" s="746"/>
      <c r="MUS1" s="746"/>
      <c r="MUT1" s="746"/>
      <c r="MUU1" s="746"/>
      <c r="MUV1" s="746"/>
      <c r="MUW1" s="746"/>
      <c r="MUX1" s="746"/>
      <c r="MUY1" s="746"/>
      <c r="MUZ1" s="746"/>
      <c r="MVA1" s="746"/>
      <c r="MVB1" s="746"/>
      <c r="MVC1" s="746"/>
      <c r="MVD1" s="746"/>
      <c r="MVE1" s="746"/>
      <c r="MVF1" s="746"/>
      <c r="MVG1" s="746"/>
      <c r="MVH1" s="746"/>
      <c r="MVI1" s="746"/>
      <c r="MVJ1" s="746"/>
      <c r="MVK1" s="746"/>
      <c r="MVL1" s="746"/>
      <c r="MVM1" s="746"/>
      <c r="MVN1" s="746"/>
      <c r="MVO1" s="746"/>
      <c r="MVP1" s="746"/>
      <c r="MVQ1" s="746"/>
      <c r="MVR1" s="746"/>
      <c r="MVS1" s="746"/>
      <c r="MVT1" s="746"/>
      <c r="MVU1" s="746"/>
      <c r="MVV1" s="746"/>
      <c r="MVW1" s="746"/>
      <c r="MVX1" s="746"/>
      <c r="MVY1" s="746"/>
      <c r="MVZ1" s="746"/>
      <c r="MWA1" s="746"/>
      <c r="MWB1" s="746"/>
      <c r="MWC1" s="746"/>
      <c r="MWD1" s="746"/>
      <c r="MWE1" s="746"/>
      <c r="MWF1" s="746"/>
      <c r="MWG1" s="746"/>
      <c r="MWH1" s="746"/>
      <c r="MWI1" s="746"/>
      <c r="MWJ1" s="746"/>
      <c r="MWK1" s="746"/>
      <c r="MWL1" s="746"/>
      <c r="MWM1" s="746"/>
      <c r="MWN1" s="746"/>
      <c r="MWO1" s="746"/>
      <c r="MWP1" s="746"/>
      <c r="MWQ1" s="746"/>
      <c r="MWR1" s="746"/>
      <c r="MWS1" s="746"/>
      <c r="MWT1" s="746"/>
      <c r="MWU1" s="746"/>
      <c r="MWV1" s="746"/>
      <c r="MWW1" s="746"/>
      <c r="MWX1" s="746"/>
      <c r="MWY1" s="746"/>
      <c r="MWZ1" s="746"/>
      <c r="MXA1" s="746"/>
      <c r="MXB1" s="746"/>
      <c r="MXC1" s="746"/>
      <c r="MXD1" s="746"/>
      <c r="MXE1" s="746"/>
      <c r="MXF1" s="746"/>
      <c r="MXG1" s="746"/>
      <c r="MXH1" s="746"/>
      <c r="MXI1" s="746"/>
      <c r="MXJ1" s="746"/>
      <c r="MXK1" s="746"/>
      <c r="MXL1" s="746"/>
      <c r="MXM1" s="746"/>
      <c r="MXN1" s="746"/>
      <c r="MXO1" s="746"/>
      <c r="MXP1" s="746"/>
      <c r="MXQ1" s="746"/>
      <c r="MXR1" s="746"/>
      <c r="MXS1" s="746"/>
      <c r="MXT1" s="746"/>
      <c r="MXU1" s="746"/>
      <c r="MXV1" s="746"/>
      <c r="MXW1" s="746"/>
      <c r="MXX1" s="746"/>
      <c r="MXY1" s="746"/>
      <c r="MXZ1" s="746"/>
      <c r="MYA1" s="746"/>
      <c r="MYB1" s="746"/>
      <c r="MYC1" s="746"/>
      <c r="MYD1" s="746"/>
      <c r="MYE1" s="746"/>
      <c r="MYF1" s="746"/>
      <c r="MYG1" s="746"/>
      <c r="MYH1" s="746"/>
      <c r="MYI1" s="746"/>
      <c r="MYJ1" s="746"/>
      <c r="MYK1" s="746"/>
      <c r="MYL1" s="746"/>
      <c r="MYM1" s="746"/>
      <c r="MYN1" s="746"/>
      <c r="MYO1" s="746"/>
      <c r="MYP1" s="746"/>
      <c r="MYQ1" s="746"/>
      <c r="MYR1" s="746"/>
      <c r="MYS1" s="746"/>
      <c r="MYT1" s="746"/>
      <c r="MYU1" s="746"/>
      <c r="MYV1" s="746"/>
      <c r="MYW1" s="746"/>
      <c r="MYX1" s="746"/>
      <c r="MYY1" s="746"/>
      <c r="MYZ1" s="746"/>
      <c r="MZA1" s="746"/>
      <c r="MZB1" s="746"/>
      <c r="MZC1" s="746"/>
      <c r="MZD1" s="746"/>
      <c r="MZE1" s="746"/>
      <c r="MZF1" s="746"/>
      <c r="MZG1" s="746"/>
      <c r="MZH1" s="746"/>
      <c r="MZI1" s="746"/>
      <c r="MZJ1" s="746"/>
      <c r="MZK1" s="746"/>
      <c r="MZL1" s="746"/>
      <c r="MZM1" s="746"/>
      <c r="MZN1" s="746"/>
      <c r="MZO1" s="746"/>
      <c r="MZP1" s="746"/>
      <c r="MZQ1" s="746"/>
      <c r="MZR1" s="746"/>
      <c r="MZS1" s="746"/>
      <c r="MZT1" s="746"/>
      <c r="MZU1" s="746"/>
      <c r="MZV1" s="746"/>
      <c r="MZW1" s="746"/>
      <c r="MZX1" s="746"/>
      <c r="MZY1" s="746"/>
      <c r="MZZ1" s="746"/>
      <c r="NAA1" s="746"/>
      <c r="NAB1" s="746"/>
      <c r="NAC1" s="746"/>
      <c r="NAD1" s="746"/>
      <c r="NAE1" s="746"/>
      <c r="NAF1" s="746"/>
      <c r="NAG1" s="746"/>
      <c r="NAH1" s="746"/>
      <c r="NAI1" s="746"/>
      <c r="NAJ1" s="746"/>
      <c r="NAK1" s="746"/>
      <c r="NAL1" s="746"/>
      <c r="NAM1" s="746"/>
      <c r="NAN1" s="746"/>
      <c r="NAO1" s="746"/>
      <c r="NAP1" s="746"/>
      <c r="NAQ1" s="746"/>
      <c r="NAR1" s="746"/>
      <c r="NAS1" s="746"/>
      <c r="NAT1" s="746"/>
      <c r="NAU1" s="746"/>
      <c r="NAV1" s="746"/>
      <c r="NAW1" s="746"/>
      <c r="NAX1" s="746"/>
      <c r="NAY1" s="746"/>
      <c r="NAZ1" s="746"/>
      <c r="NBA1" s="746"/>
      <c r="NBB1" s="746"/>
      <c r="NBC1" s="746"/>
      <c r="NBD1" s="746"/>
      <c r="NBE1" s="746"/>
      <c r="NBF1" s="746"/>
      <c r="NBG1" s="746"/>
      <c r="NBH1" s="746"/>
      <c r="NBI1" s="746"/>
      <c r="NBJ1" s="746"/>
      <c r="NBK1" s="746"/>
      <c r="NBL1" s="746"/>
      <c r="NBM1" s="746"/>
      <c r="NBN1" s="746"/>
      <c r="NBO1" s="746"/>
      <c r="NBP1" s="746"/>
      <c r="NBQ1" s="746"/>
      <c r="NBR1" s="746"/>
      <c r="NBS1" s="746"/>
      <c r="NBT1" s="746"/>
      <c r="NBU1" s="746"/>
      <c r="NBV1" s="746"/>
      <c r="NBW1" s="746"/>
      <c r="NBX1" s="746"/>
      <c r="NBY1" s="746"/>
      <c r="NBZ1" s="746"/>
      <c r="NCA1" s="746"/>
      <c r="NCB1" s="746"/>
      <c r="NCC1" s="746"/>
      <c r="NCD1" s="746"/>
      <c r="NCE1" s="746"/>
      <c r="NCF1" s="746"/>
      <c r="NCG1" s="746"/>
      <c r="NCH1" s="746"/>
      <c r="NCI1" s="746"/>
      <c r="NCJ1" s="746"/>
      <c r="NCK1" s="746"/>
      <c r="NCL1" s="746"/>
      <c r="NCM1" s="746"/>
      <c r="NCN1" s="746"/>
      <c r="NCO1" s="746"/>
      <c r="NCP1" s="746"/>
      <c r="NCQ1" s="746"/>
      <c r="NCR1" s="746"/>
      <c r="NCS1" s="746"/>
      <c r="NCT1" s="746"/>
      <c r="NCU1" s="746"/>
      <c r="NCV1" s="746"/>
      <c r="NCW1" s="746"/>
      <c r="NCX1" s="746"/>
      <c r="NCY1" s="746"/>
      <c r="NCZ1" s="746"/>
      <c r="NDA1" s="746"/>
      <c r="NDB1" s="746"/>
      <c r="NDC1" s="746"/>
      <c r="NDD1" s="746"/>
      <c r="NDE1" s="746"/>
      <c r="NDF1" s="746"/>
      <c r="NDG1" s="746"/>
      <c r="NDH1" s="746"/>
      <c r="NDI1" s="746"/>
      <c r="NDJ1" s="746"/>
      <c r="NDK1" s="746"/>
      <c r="NDL1" s="746"/>
      <c r="NDM1" s="746"/>
      <c r="NDN1" s="746"/>
      <c r="NDO1" s="746"/>
      <c r="NDP1" s="746"/>
      <c r="NDQ1" s="746"/>
      <c r="NDR1" s="746"/>
      <c r="NDS1" s="746"/>
      <c r="NDT1" s="746"/>
      <c r="NDU1" s="746"/>
      <c r="NDV1" s="746"/>
      <c r="NDW1" s="746"/>
      <c r="NDX1" s="746"/>
      <c r="NDY1" s="746"/>
      <c r="NDZ1" s="746"/>
      <c r="NEA1" s="746"/>
      <c r="NEB1" s="746"/>
      <c r="NEC1" s="746"/>
      <c r="NED1" s="746"/>
      <c r="NEE1" s="746"/>
      <c r="NEF1" s="746"/>
      <c r="NEG1" s="746"/>
      <c r="NEH1" s="746"/>
      <c r="NEI1" s="746"/>
      <c r="NEJ1" s="746"/>
      <c r="NEK1" s="746"/>
      <c r="NEL1" s="746"/>
      <c r="NEM1" s="746"/>
      <c r="NEN1" s="746"/>
      <c r="NEO1" s="746"/>
      <c r="NEP1" s="746"/>
      <c r="NEQ1" s="746"/>
      <c r="NER1" s="746"/>
      <c r="NES1" s="746"/>
      <c r="NET1" s="746"/>
      <c r="NEU1" s="746"/>
      <c r="NEV1" s="746"/>
      <c r="NEW1" s="746"/>
      <c r="NEX1" s="746"/>
      <c r="NEY1" s="746"/>
      <c r="NEZ1" s="746"/>
      <c r="NFA1" s="746"/>
      <c r="NFB1" s="746"/>
      <c r="NFC1" s="746"/>
      <c r="NFD1" s="746"/>
      <c r="NFE1" s="746"/>
      <c r="NFF1" s="746"/>
      <c r="NFG1" s="746"/>
      <c r="NFH1" s="746"/>
      <c r="NFI1" s="746"/>
      <c r="NFJ1" s="746"/>
      <c r="NFK1" s="746"/>
      <c r="NFL1" s="746"/>
      <c r="NFM1" s="746"/>
      <c r="NFN1" s="746"/>
      <c r="NFO1" s="746"/>
      <c r="NFP1" s="746"/>
      <c r="NFQ1" s="746"/>
      <c r="NFR1" s="746"/>
      <c r="NFS1" s="746"/>
      <c r="NFT1" s="746"/>
      <c r="NFU1" s="746"/>
      <c r="NFV1" s="746"/>
      <c r="NFW1" s="746"/>
      <c r="NFX1" s="746"/>
      <c r="NFY1" s="746"/>
      <c r="NFZ1" s="746"/>
      <c r="NGA1" s="746"/>
      <c r="NGB1" s="746"/>
      <c r="NGC1" s="746"/>
      <c r="NGD1" s="746"/>
      <c r="NGE1" s="746"/>
      <c r="NGF1" s="746"/>
      <c r="NGG1" s="746"/>
      <c r="NGH1" s="746"/>
      <c r="NGI1" s="746"/>
      <c r="NGJ1" s="746"/>
      <c r="NGK1" s="746"/>
      <c r="NGL1" s="746"/>
      <c r="NGM1" s="746"/>
      <c r="NGN1" s="746"/>
      <c r="NGO1" s="746"/>
      <c r="NGP1" s="746"/>
      <c r="NGQ1" s="746"/>
      <c r="NGR1" s="746"/>
      <c r="NGS1" s="746"/>
      <c r="NGT1" s="746"/>
      <c r="NGU1" s="746"/>
      <c r="NGV1" s="746"/>
      <c r="NGW1" s="746"/>
      <c r="NGX1" s="746"/>
      <c r="NGY1" s="746"/>
      <c r="NGZ1" s="746"/>
      <c r="NHA1" s="746"/>
      <c r="NHB1" s="746"/>
      <c r="NHC1" s="746"/>
      <c r="NHD1" s="746"/>
      <c r="NHE1" s="746"/>
      <c r="NHF1" s="746"/>
      <c r="NHG1" s="746"/>
      <c r="NHH1" s="746"/>
      <c r="NHI1" s="746"/>
      <c r="NHJ1" s="746"/>
      <c r="NHK1" s="746"/>
      <c r="NHL1" s="746"/>
      <c r="NHM1" s="746"/>
      <c r="NHN1" s="746"/>
      <c r="NHO1" s="746"/>
      <c r="NHP1" s="746"/>
      <c r="NHQ1" s="746"/>
      <c r="NHR1" s="746"/>
      <c r="NHS1" s="746"/>
      <c r="NHT1" s="746"/>
      <c r="NHU1" s="746"/>
      <c r="NHV1" s="746"/>
      <c r="NHW1" s="746"/>
      <c r="NHX1" s="746"/>
      <c r="NHY1" s="746"/>
      <c r="NHZ1" s="746"/>
      <c r="NIA1" s="746"/>
      <c r="NIB1" s="746"/>
      <c r="NIC1" s="746"/>
      <c r="NID1" s="746"/>
      <c r="NIE1" s="746"/>
      <c r="NIF1" s="746"/>
      <c r="NIG1" s="746"/>
      <c r="NIH1" s="746"/>
      <c r="NII1" s="746"/>
      <c r="NIJ1" s="746"/>
      <c r="NIK1" s="746"/>
      <c r="NIL1" s="746"/>
      <c r="NIM1" s="746"/>
      <c r="NIN1" s="746"/>
      <c r="NIO1" s="746"/>
      <c r="NIP1" s="746"/>
      <c r="NIQ1" s="746"/>
      <c r="NIR1" s="746"/>
      <c r="NIS1" s="746"/>
      <c r="NIT1" s="746"/>
      <c r="NIU1" s="746"/>
      <c r="NIV1" s="746"/>
      <c r="NIW1" s="746"/>
      <c r="NIX1" s="746"/>
      <c r="NIY1" s="746"/>
      <c r="NIZ1" s="746"/>
      <c r="NJA1" s="746"/>
      <c r="NJB1" s="746"/>
      <c r="NJC1" s="746"/>
      <c r="NJD1" s="746"/>
      <c r="NJE1" s="746"/>
      <c r="NJF1" s="746"/>
      <c r="NJG1" s="746"/>
      <c r="NJH1" s="746"/>
      <c r="NJI1" s="746"/>
      <c r="NJJ1" s="746"/>
      <c r="NJK1" s="746"/>
      <c r="NJL1" s="746"/>
      <c r="NJM1" s="746"/>
      <c r="NJN1" s="746"/>
      <c r="NJO1" s="746"/>
      <c r="NJP1" s="746"/>
      <c r="NJQ1" s="746"/>
      <c r="NJR1" s="746"/>
      <c r="NJS1" s="746"/>
      <c r="NJT1" s="746"/>
      <c r="NJU1" s="746"/>
      <c r="NJV1" s="746"/>
      <c r="NJW1" s="746"/>
      <c r="NJX1" s="746"/>
      <c r="NJY1" s="746"/>
      <c r="NJZ1" s="746"/>
      <c r="NKA1" s="746"/>
      <c r="NKB1" s="746"/>
      <c r="NKC1" s="746"/>
      <c r="NKD1" s="746"/>
      <c r="NKE1" s="746"/>
      <c r="NKF1" s="746"/>
      <c r="NKG1" s="746"/>
      <c r="NKH1" s="746"/>
      <c r="NKI1" s="746"/>
      <c r="NKJ1" s="746"/>
      <c r="NKK1" s="746"/>
      <c r="NKL1" s="746"/>
      <c r="NKM1" s="746"/>
      <c r="NKN1" s="746"/>
      <c r="NKO1" s="746"/>
      <c r="NKP1" s="746"/>
      <c r="NKQ1" s="746"/>
      <c r="NKR1" s="746"/>
      <c r="NKS1" s="746"/>
      <c r="NKT1" s="746"/>
      <c r="NKU1" s="746"/>
      <c r="NKV1" s="746"/>
      <c r="NKW1" s="746"/>
      <c r="NKX1" s="746"/>
      <c r="NKY1" s="746"/>
      <c r="NKZ1" s="746"/>
      <c r="NLA1" s="746"/>
      <c r="NLB1" s="746"/>
      <c r="NLC1" s="746"/>
      <c r="NLD1" s="746"/>
      <c r="NLE1" s="746"/>
      <c r="NLF1" s="746"/>
      <c r="NLG1" s="746"/>
      <c r="NLH1" s="746"/>
      <c r="NLI1" s="746"/>
      <c r="NLJ1" s="746"/>
      <c r="NLK1" s="746"/>
      <c r="NLL1" s="746"/>
      <c r="NLM1" s="746"/>
      <c r="NLN1" s="746"/>
      <c r="NLO1" s="746"/>
      <c r="NLP1" s="746"/>
      <c r="NLQ1" s="746"/>
      <c r="NLR1" s="746"/>
      <c r="NLS1" s="746"/>
      <c r="NLT1" s="746"/>
      <c r="NLU1" s="746"/>
      <c r="NLV1" s="746"/>
      <c r="NLW1" s="746"/>
      <c r="NLX1" s="746"/>
      <c r="NLY1" s="746"/>
      <c r="NLZ1" s="746"/>
      <c r="NMA1" s="746"/>
      <c r="NMB1" s="746"/>
      <c r="NMC1" s="746"/>
      <c r="NMD1" s="746"/>
      <c r="NME1" s="746"/>
      <c r="NMF1" s="746"/>
      <c r="NMG1" s="746"/>
      <c r="NMH1" s="746"/>
      <c r="NMI1" s="746"/>
      <c r="NMJ1" s="746"/>
      <c r="NMK1" s="746"/>
      <c r="NML1" s="746"/>
      <c r="NMM1" s="746"/>
      <c r="NMN1" s="746"/>
      <c r="NMO1" s="746"/>
      <c r="NMP1" s="746"/>
      <c r="NMQ1" s="746"/>
      <c r="NMR1" s="746"/>
      <c r="NMS1" s="746"/>
      <c r="NMT1" s="746"/>
      <c r="NMU1" s="746"/>
      <c r="NMV1" s="746"/>
      <c r="NMW1" s="746"/>
      <c r="NMX1" s="746"/>
      <c r="NMY1" s="746"/>
      <c r="NMZ1" s="746"/>
      <c r="NNA1" s="746"/>
      <c r="NNB1" s="746"/>
      <c r="NNC1" s="746"/>
      <c r="NND1" s="746"/>
      <c r="NNE1" s="746"/>
      <c r="NNF1" s="746"/>
      <c r="NNG1" s="746"/>
      <c r="NNH1" s="746"/>
      <c r="NNI1" s="746"/>
      <c r="NNJ1" s="746"/>
      <c r="NNK1" s="746"/>
      <c r="NNL1" s="746"/>
      <c r="NNM1" s="746"/>
      <c r="NNN1" s="746"/>
      <c r="NNO1" s="746"/>
      <c r="NNP1" s="746"/>
      <c r="NNQ1" s="746"/>
      <c r="NNR1" s="746"/>
      <c r="NNS1" s="746"/>
      <c r="NNT1" s="746"/>
      <c r="NNU1" s="746"/>
      <c r="NNV1" s="746"/>
      <c r="NNW1" s="746"/>
      <c r="NNX1" s="746"/>
      <c r="NNY1" s="746"/>
      <c r="NNZ1" s="746"/>
      <c r="NOA1" s="746"/>
      <c r="NOB1" s="746"/>
      <c r="NOC1" s="746"/>
      <c r="NOD1" s="746"/>
      <c r="NOE1" s="746"/>
      <c r="NOF1" s="746"/>
      <c r="NOG1" s="746"/>
      <c r="NOH1" s="746"/>
      <c r="NOI1" s="746"/>
      <c r="NOJ1" s="746"/>
      <c r="NOK1" s="746"/>
      <c r="NOL1" s="746"/>
      <c r="NOM1" s="746"/>
      <c r="NON1" s="746"/>
      <c r="NOO1" s="746"/>
      <c r="NOP1" s="746"/>
      <c r="NOQ1" s="746"/>
      <c r="NOR1" s="746"/>
      <c r="NOS1" s="746"/>
      <c r="NOT1" s="746"/>
      <c r="NOU1" s="746"/>
      <c r="NOV1" s="746"/>
      <c r="NOW1" s="746"/>
      <c r="NOX1" s="746"/>
      <c r="NOY1" s="746"/>
      <c r="NOZ1" s="746"/>
      <c r="NPA1" s="746"/>
      <c r="NPB1" s="746"/>
      <c r="NPC1" s="746"/>
      <c r="NPD1" s="746"/>
      <c r="NPE1" s="746"/>
      <c r="NPF1" s="746"/>
      <c r="NPG1" s="746"/>
      <c r="NPH1" s="746"/>
      <c r="NPI1" s="746"/>
      <c r="NPJ1" s="746"/>
      <c r="NPK1" s="746"/>
      <c r="NPL1" s="746"/>
      <c r="NPM1" s="746"/>
      <c r="NPN1" s="746"/>
      <c r="NPO1" s="746"/>
      <c r="NPP1" s="746"/>
      <c r="NPQ1" s="746"/>
      <c r="NPR1" s="746"/>
      <c r="NPS1" s="746"/>
      <c r="NPT1" s="746"/>
      <c r="NPU1" s="746"/>
      <c r="NPV1" s="746"/>
      <c r="NPW1" s="746"/>
      <c r="NPX1" s="746"/>
      <c r="NPY1" s="746"/>
      <c r="NPZ1" s="746"/>
      <c r="NQA1" s="746"/>
      <c r="NQB1" s="746"/>
      <c r="NQC1" s="746"/>
      <c r="NQD1" s="746"/>
      <c r="NQE1" s="746"/>
      <c r="NQF1" s="746"/>
      <c r="NQG1" s="746"/>
      <c r="NQH1" s="746"/>
      <c r="NQI1" s="746"/>
      <c r="NQJ1" s="746"/>
      <c r="NQK1" s="746"/>
      <c r="NQL1" s="746"/>
      <c r="NQM1" s="746"/>
      <c r="NQN1" s="746"/>
      <c r="NQO1" s="746"/>
      <c r="NQP1" s="746"/>
      <c r="NQQ1" s="746"/>
      <c r="NQR1" s="746"/>
      <c r="NQS1" s="746"/>
      <c r="NQT1" s="746"/>
      <c r="NQU1" s="746"/>
      <c r="NQV1" s="746"/>
      <c r="NQW1" s="746"/>
      <c r="NQX1" s="746"/>
      <c r="NQY1" s="746"/>
      <c r="NQZ1" s="746"/>
      <c r="NRA1" s="746"/>
      <c r="NRB1" s="746"/>
      <c r="NRC1" s="746"/>
      <c r="NRD1" s="746"/>
      <c r="NRE1" s="746"/>
      <c r="NRF1" s="746"/>
      <c r="NRG1" s="746"/>
      <c r="NRH1" s="746"/>
      <c r="NRI1" s="746"/>
      <c r="NRJ1" s="746"/>
      <c r="NRK1" s="746"/>
      <c r="NRL1" s="746"/>
      <c r="NRM1" s="746"/>
      <c r="NRN1" s="746"/>
      <c r="NRO1" s="746"/>
      <c r="NRP1" s="746"/>
      <c r="NRQ1" s="746"/>
      <c r="NRR1" s="746"/>
      <c r="NRS1" s="746"/>
      <c r="NRT1" s="746"/>
      <c r="NRU1" s="746"/>
      <c r="NRV1" s="746"/>
      <c r="NRW1" s="746"/>
      <c r="NRX1" s="746"/>
      <c r="NRY1" s="746"/>
      <c r="NRZ1" s="746"/>
      <c r="NSA1" s="746"/>
      <c r="NSB1" s="746"/>
      <c r="NSC1" s="746"/>
      <c r="NSD1" s="746"/>
      <c r="NSE1" s="746"/>
      <c r="NSF1" s="746"/>
      <c r="NSG1" s="746"/>
      <c r="NSH1" s="746"/>
      <c r="NSI1" s="746"/>
      <c r="NSJ1" s="746"/>
      <c r="NSK1" s="746"/>
      <c r="NSL1" s="746"/>
      <c r="NSM1" s="746"/>
      <c r="NSN1" s="746"/>
      <c r="NSO1" s="746"/>
      <c r="NSP1" s="746"/>
      <c r="NSQ1" s="746"/>
      <c r="NSR1" s="746"/>
      <c r="NSS1" s="746"/>
      <c r="NST1" s="746"/>
      <c r="NSU1" s="746"/>
      <c r="NSV1" s="746"/>
      <c r="NSW1" s="746"/>
      <c r="NSX1" s="746"/>
      <c r="NSY1" s="746"/>
      <c r="NSZ1" s="746"/>
      <c r="NTA1" s="746"/>
      <c r="NTB1" s="746"/>
      <c r="NTC1" s="746"/>
      <c r="NTD1" s="746"/>
      <c r="NTE1" s="746"/>
      <c r="NTF1" s="746"/>
      <c r="NTG1" s="746"/>
      <c r="NTH1" s="746"/>
      <c r="NTI1" s="746"/>
      <c r="NTJ1" s="746"/>
      <c r="NTK1" s="746"/>
      <c r="NTL1" s="746"/>
      <c r="NTM1" s="746"/>
      <c r="NTN1" s="746"/>
      <c r="NTO1" s="746"/>
      <c r="NTP1" s="746"/>
      <c r="NTQ1" s="746"/>
      <c r="NTR1" s="746"/>
      <c r="NTS1" s="746"/>
      <c r="NTT1" s="746"/>
      <c r="NTU1" s="746"/>
      <c r="NTV1" s="746"/>
      <c r="NTW1" s="746"/>
      <c r="NTX1" s="746"/>
      <c r="NTY1" s="746"/>
      <c r="NTZ1" s="746"/>
      <c r="NUA1" s="746"/>
      <c r="NUB1" s="746"/>
      <c r="NUC1" s="746"/>
      <c r="NUD1" s="746"/>
      <c r="NUE1" s="746"/>
      <c r="NUF1" s="746"/>
      <c r="NUG1" s="746"/>
      <c r="NUH1" s="746"/>
      <c r="NUI1" s="746"/>
      <c r="NUJ1" s="746"/>
      <c r="NUK1" s="746"/>
      <c r="NUL1" s="746"/>
      <c r="NUM1" s="746"/>
      <c r="NUN1" s="746"/>
      <c r="NUO1" s="746"/>
      <c r="NUP1" s="746"/>
      <c r="NUQ1" s="746"/>
      <c r="NUR1" s="746"/>
      <c r="NUS1" s="746"/>
      <c r="NUT1" s="746"/>
      <c r="NUU1" s="746"/>
      <c r="NUV1" s="746"/>
      <c r="NUW1" s="746"/>
      <c r="NUX1" s="746"/>
      <c r="NUY1" s="746"/>
      <c r="NUZ1" s="746"/>
      <c r="NVA1" s="746"/>
      <c r="NVB1" s="746"/>
      <c r="NVC1" s="746"/>
      <c r="NVD1" s="746"/>
      <c r="NVE1" s="746"/>
      <c r="NVF1" s="746"/>
      <c r="NVG1" s="746"/>
      <c r="NVH1" s="746"/>
      <c r="NVI1" s="746"/>
      <c r="NVJ1" s="746"/>
      <c r="NVK1" s="746"/>
      <c r="NVL1" s="746"/>
      <c r="NVM1" s="746"/>
      <c r="NVN1" s="746"/>
      <c r="NVO1" s="746"/>
      <c r="NVP1" s="746"/>
      <c r="NVQ1" s="746"/>
      <c r="NVR1" s="746"/>
      <c r="NVS1" s="746"/>
      <c r="NVT1" s="746"/>
      <c r="NVU1" s="746"/>
      <c r="NVV1" s="746"/>
      <c r="NVW1" s="746"/>
      <c r="NVX1" s="746"/>
      <c r="NVY1" s="746"/>
      <c r="NVZ1" s="746"/>
      <c r="NWA1" s="746"/>
      <c r="NWB1" s="746"/>
      <c r="NWC1" s="746"/>
      <c r="NWD1" s="746"/>
      <c r="NWE1" s="746"/>
      <c r="NWF1" s="746"/>
      <c r="NWG1" s="746"/>
      <c r="NWH1" s="746"/>
      <c r="NWI1" s="746"/>
      <c r="NWJ1" s="746"/>
      <c r="NWK1" s="746"/>
      <c r="NWL1" s="746"/>
      <c r="NWM1" s="746"/>
      <c r="NWN1" s="746"/>
      <c r="NWO1" s="746"/>
      <c r="NWP1" s="746"/>
      <c r="NWQ1" s="746"/>
      <c r="NWR1" s="746"/>
      <c r="NWS1" s="746"/>
      <c r="NWT1" s="746"/>
      <c r="NWU1" s="746"/>
      <c r="NWV1" s="746"/>
      <c r="NWW1" s="746"/>
      <c r="NWX1" s="746"/>
      <c r="NWY1" s="746"/>
      <c r="NWZ1" s="746"/>
      <c r="NXA1" s="746"/>
      <c r="NXB1" s="746"/>
      <c r="NXC1" s="746"/>
      <c r="NXD1" s="746"/>
      <c r="NXE1" s="746"/>
      <c r="NXF1" s="746"/>
      <c r="NXG1" s="746"/>
      <c r="NXH1" s="746"/>
      <c r="NXI1" s="746"/>
      <c r="NXJ1" s="746"/>
      <c r="NXK1" s="746"/>
      <c r="NXL1" s="746"/>
      <c r="NXM1" s="746"/>
      <c r="NXN1" s="746"/>
      <c r="NXO1" s="746"/>
      <c r="NXP1" s="746"/>
      <c r="NXQ1" s="746"/>
      <c r="NXR1" s="746"/>
      <c r="NXS1" s="746"/>
      <c r="NXT1" s="746"/>
      <c r="NXU1" s="746"/>
      <c r="NXV1" s="746"/>
      <c r="NXW1" s="746"/>
      <c r="NXX1" s="746"/>
      <c r="NXY1" s="746"/>
      <c r="NXZ1" s="746"/>
      <c r="NYA1" s="746"/>
      <c r="NYB1" s="746"/>
      <c r="NYC1" s="746"/>
      <c r="NYD1" s="746"/>
      <c r="NYE1" s="746"/>
      <c r="NYF1" s="746"/>
      <c r="NYG1" s="746"/>
      <c r="NYH1" s="746"/>
      <c r="NYI1" s="746"/>
      <c r="NYJ1" s="746"/>
      <c r="NYK1" s="746"/>
      <c r="NYL1" s="746"/>
      <c r="NYM1" s="746"/>
      <c r="NYN1" s="746"/>
      <c r="NYO1" s="746"/>
      <c r="NYP1" s="746"/>
      <c r="NYQ1" s="746"/>
      <c r="NYR1" s="746"/>
      <c r="NYS1" s="746"/>
      <c r="NYT1" s="746"/>
      <c r="NYU1" s="746"/>
      <c r="NYV1" s="746"/>
      <c r="NYW1" s="746"/>
      <c r="NYX1" s="746"/>
      <c r="NYY1" s="746"/>
      <c r="NYZ1" s="746"/>
      <c r="NZA1" s="746"/>
      <c r="NZB1" s="746"/>
      <c r="NZC1" s="746"/>
      <c r="NZD1" s="746"/>
      <c r="NZE1" s="746"/>
      <c r="NZF1" s="746"/>
      <c r="NZG1" s="746"/>
      <c r="NZH1" s="746"/>
      <c r="NZI1" s="746"/>
      <c r="NZJ1" s="746"/>
      <c r="NZK1" s="746"/>
      <c r="NZL1" s="746"/>
      <c r="NZM1" s="746"/>
      <c r="NZN1" s="746"/>
      <c r="NZO1" s="746"/>
      <c r="NZP1" s="746"/>
      <c r="NZQ1" s="746"/>
      <c r="NZR1" s="746"/>
      <c r="NZS1" s="746"/>
      <c r="NZT1" s="746"/>
      <c r="NZU1" s="746"/>
      <c r="NZV1" s="746"/>
      <c r="NZW1" s="746"/>
      <c r="NZX1" s="746"/>
      <c r="NZY1" s="746"/>
      <c r="NZZ1" s="746"/>
      <c r="OAA1" s="746"/>
      <c r="OAB1" s="746"/>
      <c r="OAC1" s="746"/>
      <c r="OAD1" s="746"/>
      <c r="OAE1" s="746"/>
      <c r="OAF1" s="746"/>
      <c r="OAG1" s="746"/>
      <c r="OAH1" s="746"/>
      <c r="OAI1" s="746"/>
      <c r="OAJ1" s="746"/>
      <c r="OAK1" s="746"/>
      <c r="OAL1" s="746"/>
      <c r="OAM1" s="746"/>
      <c r="OAN1" s="746"/>
      <c r="OAO1" s="746"/>
      <c r="OAP1" s="746"/>
      <c r="OAQ1" s="746"/>
      <c r="OAR1" s="746"/>
      <c r="OAS1" s="746"/>
      <c r="OAT1" s="746"/>
      <c r="OAU1" s="746"/>
      <c r="OAV1" s="746"/>
      <c r="OAW1" s="746"/>
      <c r="OAX1" s="746"/>
      <c r="OAY1" s="746"/>
      <c r="OAZ1" s="746"/>
      <c r="OBA1" s="746"/>
      <c r="OBB1" s="746"/>
      <c r="OBC1" s="746"/>
      <c r="OBD1" s="746"/>
      <c r="OBE1" s="746"/>
      <c r="OBF1" s="746"/>
      <c r="OBG1" s="746"/>
      <c r="OBH1" s="746"/>
      <c r="OBI1" s="746"/>
      <c r="OBJ1" s="746"/>
      <c r="OBK1" s="746"/>
      <c r="OBL1" s="746"/>
      <c r="OBM1" s="746"/>
      <c r="OBN1" s="746"/>
      <c r="OBO1" s="746"/>
      <c r="OBP1" s="746"/>
      <c r="OBQ1" s="746"/>
      <c r="OBR1" s="746"/>
      <c r="OBS1" s="746"/>
      <c r="OBT1" s="746"/>
      <c r="OBU1" s="746"/>
      <c r="OBV1" s="746"/>
      <c r="OBW1" s="746"/>
      <c r="OBX1" s="746"/>
      <c r="OBY1" s="746"/>
      <c r="OBZ1" s="746"/>
      <c r="OCA1" s="746"/>
      <c r="OCB1" s="746"/>
      <c r="OCC1" s="746"/>
      <c r="OCD1" s="746"/>
      <c r="OCE1" s="746"/>
      <c r="OCF1" s="746"/>
      <c r="OCG1" s="746"/>
      <c r="OCH1" s="746"/>
      <c r="OCI1" s="746"/>
      <c r="OCJ1" s="746"/>
      <c r="OCK1" s="746"/>
      <c r="OCL1" s="746"/>
      <c r="OCM1" s="746"/>
      <c r="OCN1" s="746"/>
      <c r="OCO1" s="746"/>
      <c r="OCP1" s="746"/>
      <c r="OCQ1" s="746"/>
      <c r="OCR1" s="746"/>
      <c r="OCS1" s="746"/>
      <c r="OCT1" s="746"/>
      <c r="OCU1" s="746"/>
      <c r="OCV1" s="746"/>
      <c r="OCW1" s="746"/>
      <c r="OCX1" s="746"/>
      <c r="OCY1" s="746"/>
      <c r="OCZ1" s="746"/>
      <c r="ODA1" s="746"/>
      <c r="ODB1" s="746"/>
      <c r="ODC1" s="746"/>
      <c r="ODD1" s="746"/>
      <c r="ODE1" s="746"/>
      <c r="ODF1" s="746"/>
      <c r="ODG1" s="746"/>
      <c r="ODH1" s="746"/>
      <c r="ODI1" s="746"/>
      <c r="ODJ1" s="746"/>
      <c r="ODK1" s="746"/>
      <c r="ODL1" s="746"/>
      <c r="ODM1" s="746"/>
      <c r="ODN1" s="746"/>
      <c r="ODO1" s="746"/>
      <c r="ODP1" s="746"/>
      <c r="ODQ1" s="746"/>
      <c r="ODR1" s="746"/>
      <c r="ODS1" s="746"/>
      <c r="ODT1" s="746"/>
      <c r="ODU1" s="746"/>
      <c r="ODV1" s="746"/>
      <c r="ODW1" s="746"/>
      <c r="ODX1" s="746"/>
      <c r="ODY1" s="746"/>
      <c r="ODZ1" s="746"/>
      <c r="OEA1" s="746"/>
      <c r="OEB1" s="746"/>
      <c r="OEC1" s="746"/>
      <c r="OED1" s="746"/>
      <c r="OEE1" s="746"/>
      <c r="OEF1" s="746"/>
      <c r="OEG1" s="746"/>
      <c r="OEH1" s="746"/>
      <c r="OEI1" s="746"/>
      <c r="OEJ1" s="746"/>
      <c r="OEK1" s="746"/>
      <c r="OEL1" s="746"/>
      <c r="OEM1" s="746"/>
      <c r="OEN1" s="746"/>
      <c r="OEO1" s="746"/>
      <c r="OEP1" s="746"/>
      <c r="OEQ1" s="746"/>
      <c r="OER1" s="746"/>
      <c r="OES1" s="746"/>
      <c r="OET1" s="746"/>
      <c r="OEU1" s="746"/>
      <c r="OEV1" s="746"/>
      <c r="OEW1" s="746"/>
      <c r="OEX1" s="746"/>
      <c r="OEY1" s="746"/>
      <c r="OEZ1" s="746"/>
      <c r="OFA1" s="746"/>
      <c r="OFB1" s="746"/>
      <c r="OFC1" s="746"/>
      <c r="OFD1" s="746"/>
      <c r="OFE1" s="746"/>
      <c r="OFF1" s="746"/>
      <c r="OFG1" s="746"/>
      <c r="OFH1" s="746"/>
      <c r="OFI1" s="746"/>
      <c r="OFJ1" s="746"/>
      <c r="OFK1" s="746"/>
      <c r="OFL1" s="746"/>
      <c r="OFM1" s="746"/>
      <c r="OFN1" s="746"/>
      <c r="OFO1" s="746"/>
      <c r="OFP1" s="746"/>
      <c r="OFQ1" s="746"/>
      <c r="OFR1" s="746"/>
      <c r="OFS1" s="746"/>
      <c r="OFT1" s="746"/>
      <c r="OFU1" s="746"/>
      <c r="OFV1" s="746"/>
      <c r="OFW1" s="746"/>
      <c r="OFX1" s="746"/>
      <c r="OFY1" s="746"/>
      <c r="OFZ1" s="746"/>
      <c r="OGA1" s="746"/>
      <c r="OGB1" s="746"/>
      <c r="OGC1" s="746"/>
      <c r="OGD1" s="746"/>
      <c r="OGE1" s="746"/>
      <c r="OGF1" s="746"/>
      <c r="OGG1" s="746"/>
      <c r="OGH1" s="746"/>
      <c r="OGI1" s="746"/>
      <c r="OGJ1" s="746"/>
      <c r="OGK1" s="746"/>
      <c r="OGL1" s="746"/>
      <c r="OGM1" s="746"/>
      <c r="OGN1" s="746"/>
      <c r="OGO1" s="746"/>
      <c r="OGP1" s="746"/>
      <c r="OGQ1" s="746"/>
      <c r="OGR1" s="746"/>
      <c r="OGS1" s="746"/>
      <c r="OGT1" s="746"/>
      <c r="OGU1" s="746"/>
      <c r="OGV1" s="746"/>
      <c r="OGW1" s="746"/>
      <c r="OGX1" s="746"/>
      <c r="OGY1" s="746"/>
      <c r="OGZ1" s="746"/>
      <c r="OHA1" s="746"/>
      <c r="OHB1" s="746"/>
      <c r="OHC1" s="746"/>
      <c r="OHD1" s="746"/>
      <c r="OHE1" s="746"/>
      <c r="OHF1" s="746"/>
      <c r="OHG1" s="746"/>
      <c r="OHH1" s="746"/>
      <c r="OHI1" s="746"/>
      <c r="OHJ1" s="746"/>
      <c r="OHK1" s="746"/>
      <c r="OHL1" s="746"/>
      <c r="OHM1" s="746"/>
      <c r="OHN1" s="746"/>
      <c r="OHO1" s="746"/>
      <c r="OHP1" s="746"/>
      <c r="OHQ1" s="746"/>
      <c r="OHR1" s="746"/>
      <c r="OHS1" s="746"/>
      <c r="OHT1" s="746"/>
      <c r="OHU1" s="746"/>
      <c r="OHV1" s="746"/>
      <c r="OHW1" s="746"/>
      <c r="OHX1" s="746"/>
      <c r="OHY1" s="746"/>
      <c r="OHZ1" s="746"/>
      <c r="OIA1" s="746"/>
      <c r="OIB1" s="746"/>
      <c r="OIC1" s="746"/>
      <c r="OID1" s="746"/>
      <c r="OIE1" s="746"/>
      <c r="OIF1" s="746"/>
      <c r="OIG1" s="746"/>
      <c r="OIH1" s="746"/>
      <c r="OII1" s="746"/>
      <c r="OIJ1" s="746"/>
      <c r="OIK1" s="746"/>
      <c r="OIL1" s="746"/>
      <c r="OIM1" s="746"/>
      <c r="OIN1" s="746"/>
      <c r="OIO1" s="746"/>
      <c r="OIP1" s="746"/>
      <c r="OIQ1" s="746"/>
      <c r="OIR1" s="746"/>
      <c r="OIS1" s="746"/>
      <c r="OIT1" s="746"/>
      <c r="OIU1" s="746"/>
      <c r="OIV1" s="746"/>
      <c r="OIW1" s="746"/>
      <c r="OIX1" s="746"/>
      <c r="OIY1" s="746"/>
      <c r="OIZ1" s="746"/>
      <c r="OJA1" s="746"/>
      <c r="OJB1" s="746"/>
      <c r="OJC1" s="746"/>
      <c r="OJD1" s="746"/>
      <c r="OJE1" s="746"/>
      <c r="OJF1" s="746"/>
      <c r="OJG1" s="746"/>
      <c r="OJH1" s="746"/>
      <c r="OJI1" s="746"/>
      <c r="OJJ1" s="746"/>
      <c r="OJK1" s="746"/>
      <c r="OJL1" s="746"/>
      <c r="OJM1" s="746"/>
      <c r="OJN1" s="746"/>
      <c r="OJO1" s="746"/>
      <c r="OJP1" s="746"/>
      <c r="OJQ1" s="746"/>
      <c r="OJR1" s="746"/>
      <c r="OJS1" s="746"/>
      <c r="OJT1" s="746"/>
      <c r="OJU1" s="746"/>
      <c r="OJV1" s="746"/>
      <c r="OJW1" s="746"/>
      <c r="OJX1" s="746"/>
      <c r="OJY1" s="746"/>
      <c r="OJZ1" s="746"/>
      <c r="OKA1" s="746"/>
      <c r="OKB1" s="746"/>
      <c r="OKC1" s="746"/>
      <c r="OKD1" s="746"/>
      <c r="OKE1" s="746"/>
      <c r="OKF1" s="746"/>
      <c r="OKG1" s="746"/>
      <c r="OKH1" s="746"/>
      <c r="OKI1" s="746"/>
      <c r="OKJ1" s="746"/>
      <c r="OKK1" s="746"/>
      <c r="OKL1" s="746"/>
      <c r="OKM1" s="746"/>
      <c r="OKN1" s="746"/>
      <c r="OKO1" s="746"/>
      <c r="OKP1" s="746"/>
      <c r="OKQ1" s="746"/>
      <c r="OKR1" s="746"/>
      <c r="OKS1" s="746"/>
      <c r="OKT1" s="746"/>
      <c r="OKU1" s="746"/>
      <c r="OKV1" s="746"/>
      <c r="OKW1" s="746"/>
      <c r="OKX1" s="746"/>
      <c r="OKY1" s="746"/>
      <c r="OKZ1" s="746"/>
      <c r="OLA1" s="746"/>
      <c r="OLB1" s="746"/>
      <c r="OLC1" s="746"/>
      <c r="OLD1" s="746"/>
      <c r="OLE1" s="746"/>
      <c r="OLF1" s="746"/>
      <c r="OLG1" s="746"/>
      <c r="OLH1" s="746"/>
      <c r="OLI1" s="746"/>
      <c r="OLJ1" s="746"/>
      <c r="OLK1" s="746"/>
      <c r="OLL1" s="746"/>
      <c r="OLM1" s="746"/>
      <c r="OLN1" s="746"/>
      <c r="OLO1" s="746"/>
      <c r="OLP1" s="746"/>
      <c r="OLQ1" s="746"/>
      <c r="OLR1" s="746"/>
      <c r="OLS1" s="746"/>
      <c r="OLT1" s="746"/>
      <c r="OLU1" s="746"/>
      <c r="OLV1" s="746"/>
      <c r="OLW1" s="746"/>
      <c r="OLX1" s="746"/>
      <c r="OLY1" s="746"/>
      <c r="OLZ1" s="746"/>
      <c r="OMA1" s="746"/>
      <c r="OMB1" s="746"/>
      <c r="OMC1" s="746"/>
      <c r="OMD1" s="746"/>
      <c r="OME1" s="746"/>
      <c r="OMF1" s="746"/>
      <c r="OMG1" s="746"/>
      <c r="OMH1" s="746"/>
      <c r="OMI1" s="746"/>
      <c r="OMJ1" s="746"/>
      <c r="OMK1" s="746"/>
      <c r="OML1" s="746"/>
      <c r="OMM1" s="746"/>
      <c r="OMN1" s="746"/>
      <c r="OMO1" s="746"/>
      <c r="OMP1" s="746"/>
      <c r="OMQ1" s="746"/>
      <c r="OMR1" s="746"/>
      <c r="OMS1" s="746"/>
      <c r="OMT1" s="746"/>
      <c r="OMU1" s="746"/>
      <c r="OMV1" s="746"/>
      <c r="OMW1" s="746"/>
      <c r="OMX1" s="746"/>
      <c r="OMY1" s="746"/>
      <c r="OMZ1" s="746"/>
      <c r="ONA1" s="746"/>
      <c r="ONB1" s="746"/>
      <c r="ONC1" s="746"/>
      <c r="OND1" s="746"/>
      <c r="ONE1" s="746"/>
      <c r="ONF1" s="746"/>
      <c r="ONG1" s="746"/>
      <c r="ONH1" s="746"/>
      <c r="ONI1" s="746"/>
      <c r="ONJ1" s="746"/>
      <c r="ONK1" s="746"/>
      <c r="ONL1" s="746"/>
      <c r="ONM1" s="746"/>
      <c r="ONN1" s="746"/>
      <c r="ONO1" s="746"/>
      <c r="ONP1" s="746"/>
      <c r="ONQ1" s="746"/>
      <c r="ONR1" s="746"/>
      <c r="ONS1" s="746"/>
      <c r="ONT1" s="746"/>
      <c r="ONU1" s="746"/>
      <c r="ONV1" s="746"/>
      <c r="ONW1" s="746"/>
      <c r="ONX1" s="746"/>
      <c r="ONY1" s="746"/>
      <c r="ONZ1" s="746"/>
      <c r="OOA1" s="746"/>
      <c r="OOB1" s="746"/>
      <c r="OOC1" s="746"/>
      <c r="OOD1" s="746"/>
      <c r="OOE1" s="746"/>
      <c r="OOF1" s="746"/>
      <c r="OOG1" s="746"/>
      <c r="OOH1" s="746"/>
      <c r="OOI1" s="746"/>
      <c r="OOJ1" s="746"/>
      <c r="OOK1" s="746"/>
      <c r="OOL1" s="746"/>
      <c r="OOM1" s="746"/>
      <c r="OON1" s="746"/>
      <c r="OOO1" s="746"/>
      <c r="OOP1" s="746"/>
      <c r="OOQ1" s="746"/>
      <c r="OOR1" s="746"/>
      <c r="OOS1" s="746"/>
      <c r="OOT1" s="746"/>
      <c r="OOU1" s="746"/>
      <c r="OOV1" s="746"/>
      <c r="OOW1" s="746"/>
      <c r="OOX1" s="746"/>
      <c r="OOY1" s="746"/>
      <c r="OOZ1" s="746"/>
      <c r="OPA1" s="746"/>
      <c r="OPB1" s="746"/>
      <c r="OPC1" s="746"/>
      <c r="OPD1" s="746"/>
      <c r="OPE1" s="746"/>
      <c r="OPF1" s="746"/>
      <c r="OPG1" s="746"/>
      <c r="OPH1" s="746"/>
      <c r="OPI1" s="746"/>
      <c r="OPJ1" s="746"/>
      <c r="OPK1" s="746"/>
      <c r="OPL1" s="746"/>
      <c r="OPM1" s="746"/>
      <c r="OPN1" s="746"/>
      <c r="OPO1" s="746"/>
      <c r="OPP1" s="746"/>
      <c r="OPQ1" s="746"/>
      <c r="OPR1" s="746"/>
      <c r="OPS1" s="746"/>
      <c r="OPT1" s="746"/>
      <c r="OPU1" s="746"/>
      <c r="OPV1" s="746"/>
      <c r="OPW1" s="746"/>
      <c r="OPX1" s="746"/>
      <c r="OPY1" s="746"/>
      <c r="OPZ1" s="746"/>
      <c r="OQA1" s="746"/>
      <c r="OQB1" s="746"/>
      <c r="OQC1" s="746"/>
      <c r="OQD1" s="746"/>
      <c r="OQE1" s="746"/>
      <c r="OQF1" s="746"/>
      <c r="OQG1" s="746"/>
      <c r="OQH1" s="746"/>
      <c r="OQI1" s="746"/>
      <c r="OQJ1" s="746"/>
      <c r="OQK1" s="746"/>
      <c r="OQL1" s="746"/>
      <c r="OQM1" s="746"/>
      <c r="OQN1" s="746"/>
      <c r="OQO1" s="746"/>
      <c r="OQP1" s="746"/>
      <c r="OQQ1" s="746"/>
      <c r="OQR1" s="746"/>
      <c r="OQS1" s="746"/>
      <c r="OQT1" s="746"/>
      <c r="OQU1" s="746"/>
      <c r="OQV1" s="746"/>
      <c r="OQW1" s="746"/>
      <c r="OQX1" s="746"/>
      <c r="OQY1" s="746"/>
      <c r="OQZ1" s="746"/>
      <c r="ORA1" s="746"/>
      <c r="ORB1" s="746"/>
      <c r="ORC1" s="746"/>
      <c r="ORD1" s="746"/>
      <c r="ORE1" s="746"/>
      <c r="ORF1" s="746"/>
      <c r="ORG1" s="746"/>
      <c r="ORH1" s="746"/>
      <c r="ORI1" s="746"/>
      <c r="ORJ1" s="746"/>
      <c r="ORK1" s="746"/>
      <c r="ORL1" s="746"/>
      <c r="ORM1" s="746"/>
      <c r="ORN1" s="746"/>
      <c r="ORO1" s="746"/>
      <c r="ORP1" s="746"/>
      <c r="ORQ1" s="746"/>
      <c r="ORR1" s="746"/>
      <c r="ORS1" s="746"/>
      <c r="ORT1" s="746"/>
      <c r="ORU1" s="746"/>
      <c r="ORV1" s="746"/>
      <c r="ORW1" s="746"/>
      <c r="ORX1" s="746"/>
      <c r="ORY1" s="746"/>
      <c r="ORZ1" s="746"/>
      <c r="OSA1" s="746"/>
      <c r="OSB1" s="746"/>
      <c r="OSC1" s="746"/>
      <c r="OSD1" s="746"/>
      <c r="OSE1" s="746"/>
      <c r="OSF1" s="746"/>
      <c r="OSG1" s="746"/>
      <c r="OSH1" s="746"/>
      <c r="OSI1" s="746"/>
      <c r="OSJ1" s="746"/>
      <c r="OSK1" s="746"/>
      <c r="OSL1" s="746"/>
      <c r="OSM1" s="746"/>
      <c r="OSN1" s="746"/>
      <c r="OSO1" s="746"/>
      <c r="OSP1" s="746"/>
      <c r="OSQ1" s="746"/>
      <c r="OSR1" s="746"/>
      <c r="OSS1" s="746"/>
      <c r="OST1" s="746"/>
      <c r="OSU1" s="746"/>
      <c r="OSV1" s="746"/>
      <c r="OSW1" s="746"/>
      <c r="OSX1" s="746"/>
      <c r="OSY1" s="746"/>
      <c r="OSZ1" s="746"/>
      <c r="OTA1" s="746"/>
      <c r="OTB1" s="746"/>
      <c r="OTC1" s="746"/>
      <c r="OTD1" s="746"/>
      <c r="OTE1" s="746"/>
      <c r="OTF1" s="746"/>
      <c r="OTG1" s="746"/>
      <c r="OTH1" s="746"/>
      <c r="OTI1" s="746"/>
      <c r="OTJ1" s="746"/>
      <c r="OTK1" s="746"/>
      <c r="OTL1" s="746"/>
      <c r="OTM1" s="746"/>
      <c r="OTN1" s="746"/>
      <c r="OTO1" s="746"/>
      <c r="OTP1" s="746"/>
      <c r="OTQ1" s="746"/>
      <c r="OTR1" s="746"/>
      <c r="OTS1" s="746"/>
      <c r="OTT1" s="746"/>
      <c r="OTU1" s="746"/>
      <c r="OTV1" s="746"/>
      <c r="OTW1" s="746"/>
      <c r="OTX1" s="746"/>
      <c r="OTY1" s="746"/>
      <c r="OTZ1" s="746"/>
      <c r="OUA1" s="746"/>
      <c r="OUB1" s="746"/>
      <c r="OUC1" s="746"/>
      <c r="OUD1" s="746"/>
      <c r="OUE1" s="746"/>
      <c r="OUF1" s="746"/>
      <c r="OUG1" s="746"/>
      <c r="OUH1" s="746"/>
      <c r="OUI1" s="746"/>
      <c r="OUJ1" s="746"/>
      <c r="OUK1" s="746"/>
      <c r="OUL1" s="746"/>
      <c r="OUM1" s="746"/>
      <c r="OUN1" s="746"/>
      <c r="OUO1" s="746"/>
      <c r="OUP1" s="746"/>
      <c r="OUQ1" s="746"/>
      <c r="OUR1" s="746"/>
      <c r="OUS1" s="746"/>
      <c r="OUT1" s="746"/>
      <c r="OUU1" s="746"/>
      <c r="OUV1" s="746"/>
      <c r="OUW1" s="746"/>
      <c r="OUX1" s="746"/>
      <c r="OUY1" s="746"/>
      <c r="OUZ1" s="746"/>
      <c r="OVA1" s="746"/>
      <c r="OVB1" s="746"/>
      <c r="OVC1" s="746"/>
      <c r="OVD1" s="746"/>
      <c r="OVE1" s="746"/>
      <c r="OVF1" s="746"/>
      <c r="OVG1" s="746"/>
      <c r="OVH1" s="746"/>
      <c r="OVI1" s="746"/>
      <c r="OVJ1" s="746"/>
      <c r="OVK1" s="746"/>
      <c r="OVL1" s="746"/>
      <c r="OVM1" s="746"/>
      <c r="OVN1" s="746"/>
      <c r="OVO1" s="746"/>
      <c r="OVP1" s="746"/>
      <c r="OVQ1" s="746"/>
      <c r="OVR1" s="746"/>
      <c r="OVS1" s="746"/>
      <c r="OVT1" s="746"/>
      <c r="OVU1" s="746"/>
      <c r="OVV1" s="746"/>
      <c r="OVW1" s="746"/>
      <c r="OVX1" s="746"/>
      <c r="OVY1" s="746"/>
      <c r="OVZ1" s="746"/>
      <c r="OWA1" s="746"/>
      <c r="OWB1" s="746"/>
      <c r="OWC1" s="746"/>
      <c r="OWD1" s="746"/>
      <c r="OWE1" s="746"/>
      <c r="OWF1" s="746"/>
      <c r="OWG1" s="746"/>
      <c r="OWH1" s="746"/>
      <c r="OWI1" s="746"/>
      <c r="OWJ1" s="746"/>
      <c r="OWK1" s="746"/>
      <c r="OWL1" s="746"/>
      <c r="OWM1" s="746"/>
      <c r="OWN1" s="746"/>
      <c r="OWO1" s="746"/>
      <c r="OWP1" s="746"/>
      <c r="OWQ1" s="746"/>
      <c r="OWR1" s="746"/>
      <c r="OWS1" s="746"/>
      <c r="OWT1" s="746"/>
      <c r="OWU1" s="746"/>
      <c r="OWV1" s="746"/>
      <c r="OWW1" s="746"/>
      <c r="OWX1" s="746"/>
      <c r="OWY1" s="746"/>
      <c r="OWZ1" s="746"/>
      <c r="OXA1" s="746"/>
      <c r="OXB1" s="746"/>
      <c r="OXC1" s="746"/>
      <c r="OXD1" s="746"/>
      <c r="OXE1" s="746"/>
      <c r="OXF1" s="746"/>
      <c r="OXG1" s="746"/>
      <c r="OXH1" s="746"/>
      <c r="OXI1" s="746"/>
      <c r="OXJ1" s="746"/>
      <c r="OXK1" s="746"/>
      <c r="OXL1" s="746"/>
      <c r="OXM1" s="746"/>
      <c r="OXN1" s="746"/>
      <c r="OXO1" s="746"/>
      <c r="OXP1" s="746"/>
      <c r="OXQ1" s="746"/>
      <c r="OXR1" s="746"/>
      <c r="OXS1" s="746"/>
      <c r="OXT1" s="746"/>
      <c r="OXU1" s="746"/>
      <c r="OXV1" s="746"/>
      <c r="OXW1" s="746"/>
      <c r="OXX1" s="746"/>
      <c r="OXY1" s="746"/>
      <c r="OXZ1" s="746"/>
      <c r="OYA1" s="746"/>
      <c r="OYB1" s="746"/>
      <c r="OYC1" s="746"/>
      <c r="OYD1" s="746"/>
      <c r="OYE1" s="746"/>
      <c r="OYF1" s="746"/>
      <c r="OYG1" s="746"/>
      <c r="OYH1" s="746"/>
      <c r="OYI1" s="746"/>
      <c r="OYJ1" s="746"/>
      <c r="OYK1" s="746"/>
      <c r="OYL1" s="746"/>
      <c r="OYM1" s="746"/>
      <c r="OYN1" s="746"/>
      <c r="OYO1" s="746"/>
      <c r="OYP1" s="746"/>
      <c r="OYQ1" s="746"/>
      <c r="OYR1" s="746"/>
      <c r="OYS1" s="746"/>
      <c r="OYT1" s="746"/>
      <c r="OYU1" s="746"/>
      <c r="OYV1" s="746"/>
      <c r="OYW1" s="746"/>
      <c r="OYX1" s="746"/>
      <c r="OYY1" s="746"/>
      <c r="OYZ1" s="746"/>
      <c r="OZA1" s="746"/>
      <c r="OZB1" s="746"/>
      <c r="OZC1" s="746"/>
      <c r="OZD1" s="746"/>
      <c r="OZE1" s="746"/>
      <c r="OZF1" s="746"/>
      <c r="OZG1" s="746"/>
      <c r="OZH1" s="746"/>
      <c r="OZI1" s="746"/>
      <c r="OZJ1" s="746"/>
      <c r="OZK1" s="746"/>
      <c r="OZL1" s="746"/>
      <c r="OZM1" s="746"/>
      <c r="OZN1" s="746"/>
      <c r="OZO1" s="746"/>
      <c r="OZP1" s="746"/>
      <c r="OZQ1" s="746"/>
      <c r="OZR1" s="746"/>
      <c r="OZS1" s="746"/>
      <c r="OZT1" s="746"/>
      <c r="OZU1" s="746"/>
      <c r="OZV1" s="746"/>
      <c r="OZW1" s="746"/>
      <c r="OZX1" s="746"/>
      <c r="OZY1" s="746"/>
      <c r="OZZ1" s="746"/>
      <c r="PAA1" s="746"/>
      <c r="PAB1" s="746"/>
      <c r="PAC1" s="746"/>
      <c r="PAD1" s="746"/>
      <c r="PAE1" s="746"/>
      <c r="PAF1" s="746"/>
      <c r="PAG1" s="746"/>
      <c r="PAH1" s="746"/>
      <c r="PAI1" s="746"/>
      <c r="PAJ1" s="746"/>
      <c r="PAK1" s="746"/>
      <c r="PAL1" s="746"/>
      <c r="PAM1" s="746"/>
      <c r="PAN1" s="746"/>
      <c r="PAO1" s="746"/>
      <c r="PAP1" s="746"/>
      <c r="PAQ1" s="746"/>
      <c r="PAR1" s="746"/>
      <c r="PAS1" s="746"/>
      <c r="PAT1" s="746"/>
      <c r="PAU1" s="746"/>
      <c r="PAV1" s="746"/>
      <c r="PAW1" s="746"/>
      <c r="PAX1" s="746"/>
      <c r="PAY1" s="746"/>
      <c r="PAZ1" s="746"/>
      <c r="PBA1" s="746"/>
      <c r="PBB1" s="746"/>
      <c r="PBC1" s="746"/>
      <c r="PBD1" s="746"/>
      <c r="PBE1" s="746"/>
      <c r="PBF1" s="746"/>
      <c r="PBG1" s="746"/>
      <c r="PBH1" s="746"/>
      <c r="PBI1" s="746"/>
      <c r="PBJ1" s="746"/>
      <c r="PBK1" s="746"/>
      <c r="PBL1" s="746"/>
      <c r="PBM1" s="746"/>
      <c r="PBN1" s="746"/>
      <c r="PBO1" s="746"/>
      <c r="PBP1" s="746"/>
      <c r="PBQ1" s="746"/>
      <c r="PBR1" s="746"/>
      <c r="PBS1" s="746"/>
      <c r="PBT1" s="746"/>
      <c r="PBU1" s="746"/>
      <c r="PBV1" s="746"/>
      <c r="PBW1" s="746"/>
      <c r="PBX1" s="746"/>
      <c r="PBY1" s="746"/>
      <c r="PBZ1" s="746"/>
      <c r="PCA1" s="746"/>
      <c r="PCB1" s="746"/>
      <c r="PCC1" s="746"/>
      <c r="PCD1" s="746"/>
      <c r="PCE1" s="746"/>
      <c r="PCF1" s="746"/>
      <c r="PCG1" s="746"/>
      <c r="PCH1" s="746"/>
      <c r="PCI1" s="746"/>
      <c r="PCJ1" s="746"/>
      <c r="PCK1" s="746"/>
      <c r="PCL1" s="746"/>
      <c r="PCM1" s="746"/>
      <c r="PCN1" s="746"/>
      <c r="PCO1" s="746"/>
      <c r="PCP1" s="746"/>
      <c r="PCQ1" s="746"/>
      <c r="PCR1" s="746"/>
      <c r="PCS1" s="746"/>
      <c r="PCT1" s="746"/>
      <c r="PCU1" s="746"/>
      <c r="PCV1" s="746"/>
      <c r="PCW1" s="746"/>
      <c r="PCX1" s="746"/>
      <c r="PCY1" s="746"/>
      <c r="PCZ1" s="746"/>
      <c r="PDA1" s="746"/>
      <c r="PDB1" s="746"/>
      <c r="PDC1" s="746"/>
      <c r="PDD1" s="746"/>
      <c r="PDE1" s="746"/>
      <c r="PDF1" s="746"/>
      <c r="PDG1" s="746"/>
      <c r="PDH1" s="746"/>
      <c r="PDI1" s="746"/>
      <c r="PDJ1" s="746"/>
      <c r="PDK1" s="746"/>
      <c r="PDL1" s="746"/>
      <c r="PDM1" s="746"/>
      <c r="PDN1" s="746"/>
      <c r="PDO1" s="746"/>
      <c r="PDP1" s="746"/>
      <c r="PDQ1" s="746"/>
      <c r="PDR1" s="746"/>
      <c r="PDS1" s="746"/>
      <c r="PDT1" s="746"/>
      <c r="PDU1" s="746"/>
      <c r="PDV1" s="746"/>
      <c r="PDW1" s="746"/>
      <c r="PDX1" s="746"/>
      <c r="PDY1" s="746"/>
      <c r="PDZ1" s="746"/>
      <c r="PEA1" s="746"/>
      <c r="PEB1" s="746"/>
      <c r="PEC1" s="746"/>
      <c r="PED1" s="746"/>
      <c r="PEE1" s="746"/>
      <c r="PEF1" s="746"/>
      <c r="PEG1" s="746"/>
      <c r="PEH1" s="746"/>
      <c r="PEI1" s="746"/>
      <c r="PEJ1" s="746"/>
      <c r="PEK1" s="746"/>
      <c r="PEL1" s="746"/>
      <c r="PEM1" s="746"/>
      <c r="PEN1" s="746"/>
      <c r="PEO1" s="746"/>
      <c r="PEP1" s="746"/>
      <c r="PEQ1" s="746"/>
      <c r="PER1" s="746"/>
      <c r="PES1" s="746"/>
      <c r="PET1" s="746"/>
      <c r="PEU1" s="746"/>
      <c r="PEV1" s="746"/>
      <c r="PEW1" s="746"/>
      <c r="PEX1" s="746"/>
      <c r="PEY1" s="746"/>
      <c r="PEZ1" s="746"/>
      <c r="PFA1" s="746"/>
      <c r="PFB1" s="746"/>
      <c r="PFC1" s="746"/>
      <c r="PFD1" s="746"/>
      <c r="PFE1" s="746"/>
      <c r="PFF1" s="746"/>
      <c r="PFG1" s="746"/>
      <c r="PFH1" s="746"/>
      <c r="PFI1" s="746"/>
      <c r="PFJ1" s="746"/>
      <c r="PFK1" s="746"/>
      <c r="PFL1" s="746"/>
      <c r="PFM1" s="746"/>
      <c r="PFN1" s="746"/>
      <c r="PFO1" s="746"/>
      <c r="PFP1" s="746"/>
      <c r="PFQ1" s="746"/>
      <c r="PFR1" s="746"/>
      <c r="PFS1" s="746"/>
      <c r="PFT1" s="746"/>
      <c r="PFU1" s="746"/>
      <c r="PFV1" s="746"/>
      <c r="PFW1" s="746"/>
      <c r="PFX1" s="746"/>
      <c r="PFY1" s="746"/>
      <c r="PFZ1" s="746"/>
      <c r="PGA1" s="746"/>
      <c r="PGB1" s="746"/>
      <c r="PGC1" s="746"/>
      <c r="PGD1" s="746"/>
      <c r="PGE1" s="746"/>
      <c r="PGF1" s="746"/>
      <c r="PGG1" s="746"/>
      <c r="PGH1" s="746"/>
      <c r="PGI1" s="746"/>
      <c r="PGJ1" s="746"/>
      <c r="PGK1" s="746"/>
      <c r="PGL1" s="746"/>
      <c r="PGM1" s="746"/>
      <c r="PGN1" s="746"/>
      <c r="PGO1" s="746"/>
      <c r="PGP1" s="746"/>
      <c r="PGQ1" s="746"/>
      <c r="PGR1" s="746"/>
      <c r="PGS1" s="746"/>
      <c r="PGT1" s="746"/>
      <c r="PGU1" s="746"/>
      <c r="PGV1" s="746"/>
      <c r="PGW1" s="746"/>
      <c r="PGX1" s="746"/>
      <c r="PGY1" s="746"/>
      <c r="PGZ1" s="746"/>
      <c r="PHA1" s="746"/>
      <c r="PHB1" s="746"/>
      <c r="PHC1" s="746"/>
      <c r="PHD1" s="746"/>
      <c r="PHE1" s="746"/>
      <c r="PHF1" s="746"/>
      <c r="PHG1" s="746"/>
      <c r="PHH1" s="746"/>
      <c r="PHI1" s="746"/>
      <c r="PHJ1" s="746"/>
      <c r="PHK1" s="746"/>
      <c r="PHL1" s="746"/>
      <c r="PHM1" s="746"/>
      <c r="PHN1" s="746"/>
      <c r="PHO1" s="746"/>
      <c r="PHP1" s="746"/>
      <c r="PHQ1" s="746"/>
      <c r="PHR1" s="746"/>
      <c r="PHS1" s="746"/>
      <c r="PHT1" s="746"/>
      <c r="PHU1" s="746"/>
      <c r="PHV1" s="746"/>
      <c r="PHW1" s="746"/>
      <c r="PHX1" s="746"/>
      <c r="PHY1" s="746"/>
      <c r="PHZ1" s="746"/>
      <c r="PIA1" s="746"/>
      <c r="PIB1" s="746"/>
      <c r="PIC1" s="746"/>
      <c r="PID1" s="746"/>
      <c r="PIE1" s="746"/>
      <c r="PIF1" s="746"/>
      <c r="PIG1" s="746"/>
      <c r="PIH1" s="746"/>
      <c r="PII1" s="746"/>
      <c r="PIJ1" s="746"/>
      <c r="PIK1" s="746"/>
      <c r="PIL1" s="746"/>
      <c r="PIM1" s="746"/>
      <c r="PIN1" s="746"/>
      <c r="PIO1" s="746"/>
      <c r="PIP1" s="746"/>
      <c r="PIQ1" s="746"/>
      <c r="PIR1" s="746"/>
      <c r="PIS1" s="746"/>
      <c r="PIT1" s="746"/>
      <c r="PIU1" s="746"/>
      <c r="PIV1" s="746"/>
      <c r="PIW1" s="746"/>
      <c r="PIX1" s="746"/>
      <c r="PIY1" s="746"/>
      <c r="PIZ1" s="746"/>
      <c r="PJA1" s="746"/>
      <c r="PJB1" s="746"/>
      <c r="PJC1" s="746"/>
      <c r="PJD1" s="746"/>
      <c r="PJE1" s="746"/>
      <c r="PJF1" s="746"/>
      <c r="PJG1" s="746"/>
      <c r="PJH1" s="746"/>
      <c r="PJI1" s="746"/>
      <c r="PJJ1" s="746"/>
      <c r="PJK1" s="746"/>
      <c r="PJL1" s="746"/>
      <c r="PJM1" s="746"/>
      <c r="PJN1" s="746"/>
      <c r="PJO1" s="746"/>
      <c r="PJP1" s="746"/>
      <c r="PJQ1" s="746"/>
      <c r="PJR1" s="746"/>
      <c r="PJS1" s="746"/>
      <c r="PJT1" s="746"/>
      <c r="PJU1" s="746"/>
      <c r="PJV1" s="746"/>
      <c r="PJW1" s="746"/>
      <c r="PJX1" s="746"/>
      <c r="PJY1" s="746"/>
      <c r="PJZ1" s="746"/>
      <c r="PKA1" s="746"/>
      <c r="PKB1" s="746"/>
      <c r="PKC1" s="746"/>
      <c r="PKD1" s="746"/>
      <c r="PKE1" s="746"/>
      <c r="PKF1" s="746"/>
      <c r="PKG1" s="746"/>
      <c r="PKH1" s="746"/>
      <c r="PKI1" s="746"/>
      <c r="PKJ1" s="746"/>
      <c r="PKK1" s="746"/>
      <c r="PKL1" s="746"/>
      <c r="PKM1" s="746"/>
      <c r="PKN1" s="746"/>
      <c r="PKO1" s="746"/>
      <c r="PKP1" s="746"/>
      <c r="PKQ1" s="746"/>
      <c r="PKR1" s="746"/>
      <c r="PKS1" s="746"/>
      <c r="PKT1" s="746"/>
      <c r="PKU1" s="746"/>
      <c r="PKV1" s="746"/>
      <c r="PKW1" s="746"/>
      <c r="PKX1" s="746"/>
      <c r="PKY1" s="746"/>
      <c r="PKZ1" s="746"/>
      <c r="PLA1" s="746"/>
      <c r="PLB1" s="746"/>
      <c r="PLC1" s="746"/>
      <c r="PLD1" s="746"/>
      <c r="PLE1" s="746"/>
      <c r="PLF1" s="746"/>
      <c r="PLG1" s="746"/>
      <c r="PLH1" s="746"/>
      <c r="PLI1" s="746"/>
      <c r="PLJ1" s="746"/>
      <c r="PLK1" s="746"/>
      <c r="PLL1" s="746"/>
      <c r="PLM1" s="746"/>
      <c r="PLN1" s="746"/>
      <c r="PLO1" s="746"/>
      <c r="PLP1" s="746"/>
      <c r="PLQ1" s="746"/>
      <c r="PLR1" s="746"/>
      <c r="PLS1" s="746"/>
      <c r="PLT1" s="746"/>
      <c r="PLU1" s="746"/>
      <c r="PLV1" s="746"/>
      <c r="PLW1" s="746"/>
      <c r="PLX1" s="746"/>
      <c r="PLY1" s="746"/>
      <c r="PLZ1" s="746"/>
      <c r="PMA1" s="746"/>
      <c r="PMB1" s="746"/>
      <c r="PMC1" s="746"/>
      <c r="PMD1" s="746"/>
      <c r="PME1" s="746"/>
      <c r="PMF1" s="746"/>
      <c r="PMG1" s="746"/>
      <c r="PMH1" s="746"/>
      <c r="PMI1" s="746"/>
      <c r="PMJ1" s="746"/>
      <c r="PMK1" s="746"/>
      <c r="PML1" s="746"/>
      <c r="PMM1" s="746"/>
      <c r="PMN1" s="746"/>
      <c r="PMO1" s="746"/>
      <c r="PMP1" s="746"/>
      <c r="PMQ1" s="746"/>
      <c r="PMR1" s="746"/>
      <c r="PMS1" s="746"/>
      <c r="PMT1" s="746"/>
      <c r="PMU1" s="746"/>
      <c r="PMV1" s="746"/>
      <c r="PMW1" s="746"/>
      <c r="PMX1" s="746"/>
      <c r="PMY1" s="746"/>
      <c r="PMZ1" s="746"/>
      <c r="PNA1" s="746"/>
      <c r="PNB1" s="746"/>
      <c r="PNC1" s="746"/>
      <c r="PND1" s="746"/>
      <c r="PNE1" s="746"/>
      <c r="PNF1" s="746"/>
      <c r="PNG1" s="746"/>
      <c r="PNH1" s="746"/>
      <c r="PNI1" s="746"/>
      <c r="PNJ1" s="746"/>
      <c r="PNK1" s="746"/>
      <c r="PNL1" s="746"/>
      <c r="PNM1" s="746"/>
      <c r="PNN1" s="746"/>
      <c r="PNO1" s="746"/>
      <c r="PNP1" s="746"/>
      <c r="PNQ1" s="746"/>
      <c r="PNR1" s="746"/>
      <c r="PNS1" s="746"/>
      <c r="PNT1" s="746"/>
      <c r="PNU1" s="746"/>
      <c r="PNV1" s="746"/>
      <c r="PNW1" s="746"/>
      <c r="PNX1" s="746"/>
      <c r="PNY1" s="746"/>
      <c r="PNZ1" s="746"/>
      <c r="POA1" s="746"/>
      <c r="POB1" s="746"/>
      <c r="POC1" s="746"/>
      <c r="POD1" s="746"/>
      <c r="POE1" s="746"/>
      <c r="POF1" s="746"/>
      <c r="POG1" s="746"/>
      <c r="POH1" s="746"/>
      <c r="POI1" s="746"/>
      <c r="POJ1" s="746"/>
      <c r="POK1" s="746"/>
      <c r="POL1" s="746"/>
      <c r="POM1" s="746"/>
      <c r="PON1" s="746"/>
      <c r="POO1" s="746"/>
      <c r="POP1" s="746"/>
      <c r="POQ1" s="746"/>
      <c r="POR1" s="746"/>
      <c r="POS1" s="746"/>
      <c r="POT1" s="746"/>
      <c r="POU1" s="746"/>
      <c r="POV1" s="746"/>
      <c r="POW1" s="746"/>
      <c r="POX1" s="746"/>
      <c r="POY1" s="746"/>
      <c r="POZ1" s="746"/>
      <c r="PPA1" s="746"/>
      <c r="PPB1" s="746"/>
      <c r="PPC1" s="746"/>
      <c r="PPD1" s="746"/>
      <c r="PPE1" s="746"/>
      <c r="PPF1" s="746"/>
      <c r="PPG1" s="746"/>
      <c r="PPH1" s="746"/>
      <c r="PPI1" s="746"/>
      <c r="PPJ1" s="746"/>
      <c r="PPK1" s="746"/>
      <c r="PPL1" s="746"/>
      <c r="PPM1" s="746"/>
      <c r="PPN1" s="746"/>
      <c r="PPO1" s="746"/>
      <c r="PPP1" s="746"/>
      <c r="PPQ1" s="746"/>
      <c r="PPR1" s="746"/>
      <c r="PPS1" s="746"/>
      <c r="PPT1" s="746"/>
      <c r="PPU1" s="746"/>
      <c r="PPV1" s="746"/>
      <c r="PPW1" s="746"/>
      <c r="PPX1" s="746"/>
      <c r="PPY1" s="746"/>
      <c r="PPZ1" s="746"/>
      <c r="PQA1" s="746"/>
      <c r="PQB1" s="746"/>
      <c r="PQC1" s="746"/>
      <c r="PQD1" s="746"/>
      <c r="PQE1" s="746"/>
      <c r="PQF1" s="746"/>
      <c r="PQG1" s="746"/>
      <c r="PQH1" s="746"/>
      <c r="PQI1" s="746"/>
      <c r="PQJ1" s="746"/>
      <c r="PQK1" s="746"/>
      <c r="PQL1" s="746"/>
      <c r="PQM1" s="746"/>
      <c r="PQN1" s="746"/>
      <c r="PQO1" s="746"/>
      <c r="PQP1" s="746"/>
      <c r="PQQ1" s="746"/>
      <c r="PQR1" s="746"/>
      <c r="PQS1" s="746"/>
      <c r="PQT1" s="746"/>
      <c r="PQU1" s="746"/>
      <c r="PQV1" s="746"/>
      <c r="PQW1" s="746"/>
      <c r="PQX1" s="746"/>
      <c r="PQY1" s="746"/>
      <c r="PQZ1" s="746"/>
      <c r="PRA1" s="746"/>
      <c r="PRB1" s="746"/>
      <c r="PRC1" s="746"/>
      <c r="PRD1" s="746"/>
      <c r="PRE1" s="746"/>
      <c r="PRF1" s="746"/>
      <c r="PRG1" s="746"/>
      <c r="PRH1" s="746"/>
      <c r="PRI1" s="746"/>
      <c r="PRJ1" s="746"/>
      <c r="PRK1" s="746"/>
      <c r="PRL1" s="746"/>
      <c r="PRM1" s="746"/>
      <c r="PRN1" s="746"/>
      <c r="PRO1" s="746"/>
      <c r="PRP1" s="746"/>
      <c r="PRQ1" s="746"/>
      <c r="PRR1" s="746"/>
      <c r="PRS1" s="746"/>
      <c r="PRT1" s="746"/>
      <c r="PRU1" s="746"/>
      <c r="PRV1" s="746"/>
      <c r="PRW1" s="746"/>
      <c r="PRX1" s="746"/>
      <c r="PRY1" s="746"/>
      <c r="PRZ1" s="746"/>
      <c r="PSA1" s="746"/>
      <c r="PSB1" s="746"/>
      <c r="PSC1" s="746"/>
      <c r="PSD1" s="746"/>
      <c r="PSE1" s="746"/>
      <c r="PSF1" s="746"/>
      <c r="PSG1" s="746"/>
      <c r="PSH1" s="746"/>
      <c r="PSI1" s="746"/>
      <c r="PSJ1" s="746"/>
      <c r="PSK1" s="746"/>
      <c r="PSL1" s="746"/>
      <c r="PSM1" s="746"/>
      <c r="PSN1" s="746"/>
      <c r="PSO1" s="746"/>
      <c r="PSP1" s="746"/>
      <c r="PSQ1" s="746"/>
      <c r="PSR1" s="746"/>
      <c r="PSS1" s="746"/>
      <c r="PST1" s="746"/>
      <c r="PSU1" s="746"/>
      <c r="PSV1" s="746"/>
      <c r="PSW1" s="746"/>
      <c r="PSX1" s="746"/>
      <c r="PSY1" s="746"/>
      <c r="PSZ1" s="746"/>
      <c r="PTA1" s="746"/>
      <c r="PTB1" s="746"/>
      <c r="PTC1" s="746"/>
      <c r="PTD1" s="746"/>
      <c r="PTE1" s="746"/>
      <c r="PTF1" s="746"/>
      <c r="PTG1" s="746"/>
      <c r="PTH1" s="746"/>
      <c r="PTI1" s="746"/>
      <c r="PTJ1" s="746"/>
      <c r="PTK1" s="746"/>
      <c r="PTL1" s="746"/>
      <c r="PTM1" s="746"/>
      <c r="PTN1" s="746"/>
      <c r="PTO1" s="746"/>
      <c r="PTP1" s="746"/>
      <c r="PTQ1" s="746"/>
      <c r="PTR1" s="746"/>
      <c r="PTS1" s="746"/>
      <c r="PTT1" s="746"/>
      <c r="PTU1" s="746"/>
      <c r="PTV1" s="746"/>
      <c r="PTW1" s="746"/>
      <c r="PTX1" s="746"/>
      <c r="PTY1" s="746"/>
      <c r="PTZ1" s="746"/>
      <c r="PUA1" s="746"/>
      <c r="PUB1" s="746"/>
      <c r="PUC1" s="746"/>
      <c r="PUD1" s="746"/>
      <c r="PUE1" s="746"/>
      <c r="PUF1" s="746"/>
      <c r="PUG1" s="746"/>
      <c r="PUH1" s="746"/>
      <c r="PUI1" s="746"/>
      <c r="PUJ1" s="746"/>
      <c r="PUK1" s="746"/>
      <c r="PUL1" s="746"/>
      <c r="PUM1" s="746"/>
      <c r="PUN1" s="746"/>
      <c r="PUO1" s="746"/>
      <c r="PUP1" s="746"/>
      <c r="PUQ1" s="746"/>
      <c r="PUR1" s="746"/>
      <c r="PUS1" s="746"/>
      <c r="PUT1" s="746"/>
      <c r="PUU1" s="746"/>
      <c r="PUV1" s="746"/>
      <c r="PUW1" s="746"/>
      <c r="PUX1" s="746"/>
      <c r="PUY1" s="746"/>
      <c r="PUZ1" s="746"/>
      <c r="PVA1" s="746"/>
      <c r="PVB1" s="746"/>
      <c r="PVC1" s="746"/>
      <c r="PVD1" s="746"/>
      <c r="PVE1" s="746"/>
      <c r="PVF1" s="746"/>
      <c r="PVG1" s="746"/>
      <c r="PVH1" s="746"/>
      <c r="PVI1" s="746"/>
      <c r="PVJ1" s="746"/>
      <c r="PVK1" s="746"/>
      <c r="PVL1" s="746"/>
      <c r="PVM1" s="746"/>
      <c r="PVN1" s="746"/>
      <c r="PVO1" s="746"/>
      <c r="PVP1" s="746"/>
      <c r="PVQ1" s="746"/>
      <c r="PVR1" s="746"/>
      <c r="PVS1" s="746"/>
      <c r="PVT1" s="746"/>
      <c r="PVU1" s="746"/>
      <c r="PVV1" s="746"/>
      <c r="PVW1" s="746"/>
      <c r="PVX1" s="746"/>
      <c r="PVY1" s="746"/>
      <c r="PVZ1" s="746"/>
      <c r="PWA1" s="746"/>
      <c r="PWB1" s="746"/>
      <c r="PWC1" s="746"/>
      <c r="PWD1" s="746"/>
      <c r="PWE1" s="746"/>
      <c r="PWF1" s="746"/>
      <c r="PWG1" s="746"/>
      <c r="PWH1" s="746"/>
      <c r="PWI1" s="746"/>
      <c r="PWJ1" s="746"/>
      <c r="PWK1" s="746"/>
      <c r="PWL1" s="746"/>
      <c r="PWM1" s="746"/>
      <c r="PWN1" s="746"/>
      <c r="PWO1" s="746"/>
      <c r="PWP1" s="746"/>
      <c r="PWQ1" s="746"/>
      <c r="PWR1" s="746"/>
      <c r="PWS1" s="746"/>
      <c r="PWT1" s="746"/>
      <c r="PWU1" s="746"/>
      <c r="PWV1" s="746"/>
      <c r="PWW1" s="746"/>
      <c r="PWX1" s="746"/>
      <c r="PWY1" s="746"/>
      <c r="PWZ1" s="746"/>
      <c r="PXA1" s="746"/>
      <c r="PXB1" s="746"/>
      <c r="PXC1" s="746"/>
      <c r="PXD1" s="746"/>
      <c r="PXE1" s="746"/>
      <c r="PXF1" s="746"/>
      <c r="PXG1" s="746"/>
      <c r="PXH1" s="746"/>
      <c r="PXI1" s="746"/>
      <c r="PXJ1" s="746"/>
      <c r="PXK1" s="746"/>
      <c r="PXL1" s="746"/>
      <c r="PXM1" s="746"/>
      <c r="PXN1" s="746"/>
      <c r="PXO1" s="746"/>
      <c r="PXP1" s="746"/>
      <c r="PXQ1" s="746"/>
      <c r="PXR1" s="746"/>
      <c r="PXS1" s="746"/>
      <c r="PXT1" s="746"/>
      <c r="PXU1" s="746"/>
      <c r="PXV1" s="746"/>
      <c r="PXW1" s="746"/>
      <c r="PXX1" s="746"/>
      <c r="PXY1" s="746"/>
      <c r="PXZ1" s="746"/>
      <c r="PYA1" s="746"/>
      <c r="PYB1" s="746"/>
      <c r="PYC1" s="746"/>
      <c r="PYD1" s="746"/>
      <c r="PYE1" s="746"/>
      <c r="PYF1" s="746"/>
      <c r="PYG1" s="746"/>
      <c r="PYH1" s="746"/>
      <c r="PYI1" s="746"/>
      <c r="PYJ1" s="746"/>
      <c r="PYK1" s="746"/>
      <c r="PYL1" s="746"/>
      <c r="PYM1" s="746"/>
      <c r="PYN1" s="746"/>
      <c r="PYO1" s="746"/>
      <c r="PYP1" s="746"/>
      <c r="PYQ1" s="746"/>
      <c r="PYR1" s="746"/>
      <c r="PYS1" s="746"/>
      <c r="PYT1" s="746"/>
      <c r="PYU1" s="746"/>
      <c r="PYV1" s="746"/>
      <c r="PYW1" s="746"/>
      <c r="PYX1" s="746"/>
      <c r="PYY1" s="746"/>
      <c r="PYZ1" s="746"/>
      <c r="PZA1" s="746"/>
      <c r="PZB1" s="746"/>
      <c r="PZC1" s="746"/>
      <c r="PZD1" s="746"/>
      <c r="PZE1" s="746"/>
      <c r="PZF1" s="746"/>
      <c r="PZG1" s="746"/>
      <c r="PZH1" s="746"/>
      <c r="PZI1" s="746"/>
      <c r="PZJ1" s="746"/>
      <c r="PZK1" s="746"/>
      <c r="PZL1" s="746"/>
      <c r="PZM1" s="746"/>
      <c r="PZN1" s="746"/>
      <c r="PZO1" s="746"/>
      <c r="PZP1" s="746"/>
      <c r="PZQ1" s="746"/>
      <c r="PZR1" s="746"/>
      <c r="PZS1" s="746"/>
      <c r="PZT1" s="746"/>
      <c r="PZU1" s="746"/>
      <c r="PZV1" s="746"/>
      <c r="PZW1" s="746"/>
      <c r="PZX1" s="746"/>
      <c r="PZY1" s="746"/>
      <c r="PZZ1" s="746"/>
      <c r="QAA1" s="746"/>
      <c r="QAB1" s="746"/>
      <c r="QAC1" s="746"/>
      <c r="QAD1" s="746"/>
      <c r="QAE1" s="746"/>
      <c r="QAF1" s="746"/>
      <c r="QAG1" s="746"/>
      <c r="QAH1" s="746"/>
      <c r="QAI1" s="746"/>
      <c r="QAJ1" s="746"/>
      <c r="QAK1" s="746"/>
      <c r="QAL1" s="746"/>
      <c r="QAM1" s="746"/>
      <c r="QAN1" s="746"/>
      <c r="QAO1" s="746"/>
      <c r="QAP1" s="746"/>
      <c r="QAQ1" s="746"/>
      <c r="QAR1" s="746"/>
      <c r="QAS1" s="746"/>
      <c r="QAT1" s="746"/>
      <c r="QAU1" s="746"/>
      <c r="QAV1" s="746"/>
      <c r="QAW1" s="746"/>
      <c r="QAX1" s="746"/>
      <c r="QAY1" s="746"/>
      <c r="QAZ1" s="746"/>
      <c r="QBA1" s="746"/>
      <c r="QBB1" s="746"/>
      <c r="QBC1" s="746"/>
      <c r="QBD1" s="746"/>
      <c r="QBE1" s="746"/>
      <c r="QBF1" s="746"/>
      <c r="QBG1" s="746"/>
      <c r="QBH1" s="746"/>
      <c r="QBI1" s="746"/>
      <c r="QBJ1" s="746"/>
      <c r="QBK1" s="746"/>
      <c r="QBL1" s="746"/>
      <c r="QBM1" s="746"/>
      <c r="QBN1" s="746"/>
      <c r="QBO1" s="746"/>
      <c r="QBP1" s="746"/>
      <c r="QBQ1" s="746"/>
      <c r="QBR1" s="746"/>
      <c r="QBS1" s="746"/>
      <c r="QBT1" s="746"/>
      <c r="QBU1" s="746"/>
      <c r="QBV1" s="746"/>
      <c r="QBW1" s="746"/>
      <c r="QBX1" s="746"/>
      <c r="QBY1" s="746"/>
      <c r="QBZ1" s="746"/>
      <c r="QCA1" s="746"/>
      <c r="QCB1" s="746"/>
      <c r="QCC1" s="746"/>
      <c r="QCD1" s="746"/>
      <c r="QCE1" s="746"/>
      <c r="QCF1" s="746"/>
      <c r="QCG1" s="746"/>
      <c r="QCH1" s="746"/>
      <c r="QCI1" s="746"/>
      <c r="QCJ1" s="746"/>
      <c r="QCK1" s="746"/>
      <c r="QCL1" s="746"/>
      <c r="QCM1" s="746"/>
      <c r="QCN1" s="746"/>
      <c r="QCO1" s="746"/>
      <c r="QCP1" s="746"/>
      <c r="QCQ1" s="746"/>
      <c r="QCR1" s="746"/>
      <c r="QCS1" s="746"/>
      <c r="QCT1" s="746"/>
      <c r="QCU1" s="746"/>
      <c r="QCV1" s="746"/>
      <c r="QCW1" s="746"/>
      <c r="QCX1" s="746"/>
      <c r="QCY1" s="746"/>
      <c r="QCZ1" s="746"/>
      <c r="QDA1" s="746"/>
      <c r="QDB1" s="746"/>
      <c r="QDC1" s="746"/>
      <c r="QDD1" s="746"/>
      <c r="QDE1" s="746"/>
      <c r="QDF1" s="746"/>
      <c r="QDG1" s="746"/>
      <c r="QDH1" s="746"/>
      <c r="QDI1" s="746"/>
      <c r="QDJ1" s="746"/>
      <c r="QDK1" s="746"/>
      <c r="QDL1" s="746"/>
      <c r="QDM1" s="746"/>
      <c r="QDN1" s="746"/>
      <c r="QDO1" s="746"/>
      <c r="QDP1" s="746"/>
      <c r="QDQ1" s="746"/>
      <c r="QDR1" s="746"/>
      <c r="QDS1" s="746"/>
      <c r="QDT1" s="746"/>
      <c r="QDU1" s="746"/>
      <c r="QDV1" s="746"/>
      <c r="QDW1" s="746"/>
      <c r="QDX1" s="746"/>
      <c r="QDY1" s="746"/>
      <c r="QDZ1" s="746"/>
      <c r="QEA1" s="746"/>
      <c r="QEB1" s="746"/>
      <c r="QEC1" s="746"/>
      <c r="QED1" s="746"/>
      <c r="QEE1" s="746"/>
      <c r="QEF1" s="746"/>
      <c r="QEG1" s="746"/>
      <c r="QEH1" s="746"/>
      <c r="QEI1" s="746"/>
      <c r="QEJ1" s="746"/>
      <c r="QEK1" s="746"/>
      <c r="QEL1" s="746"/>
      <c r="QEM1" s="746"/>
      <c r="QEN1" s="746"/>
      <c r="QEO1" s="746"/>
      <c r="QEP1" s="746"/>
      <c r="QEQ1" s="746"/>
      <c r="QER1" s="746"/>
      <c r="QES1" s="746"/>
      <c r="QET1" s="746"/>
      <c r="QEU1" s="746"/>
      <c r="QEV1" s="746"/>
      <c r="QEW1" s="746"/>
      <c r="QEX1" s="746"/>
      <c r="QEY1" s="746"/>
      <c r="QEZ1" s="746"/>
      <c r="QFA1" s="746"/>
      <c r="QFB1" s="746"/>
      <c r="QFC1" s="746"/>
      <c r="QFD1" s="746"/>
      <c r="QFE1" s="746"/>
      <c r="QFF1" s="746"/>
      <c r="QFG1" s="746"/>
      <c r="QFH1" s="746"/>
      <c r="QFI1" s="746"/>
      <c r="QFJ1" s="746"/>
      <c r="QFK1" s="746"/>
      <c r="QFL1" s="746"/>
      <c r="QFM1" s="746"/>
      <c r="QFN1" s="746"/>
      <c r="QFO1" s="746"/>
      <c r="QFP1" s="746"/>
      <c r="QFQ1" s="746"/>
      <c r="QFR1" s="746"/>
      <c r="QFS1" s="746"/>
      <c r="QFT1" s="746"/>
      <c r="QFU1" s="746"/>
      <c r="QFV1" s="746"/>
      <c r="QFW1" s="746"/>
      <c r="QFX1" s="746"/>
      <c r="QFY1" s="746"/>
      <c r="QFZ1" s="746"/>
      <c r="QGA1" s="746"/>
      <c r="QGB1" s="746"/>
      <c r="QGC1" s="746"/>
      <c r="QGD1" s="746"/>
      <c r="QGE1" s="746"/>
      <c r="QGF1" s="746"/>
      <c r="QGG1" s="746"/>
      <c r="QGH1" s="746"/>
      <c r="QGI1" s="746"/>
      <c r="QGJ1" s="746"/>
      <c r="QGK1" s="746"/>
      <c r="QGL1" s="746"/>
      <c r="QGM1" s="746"/>
      <c r="QGN1" s="746"/>
      <c r="QGO1" s="746"/>
      <c r="QGP1" s="746"/>
      <c r="QGQ1" s="746"/>
      <c r="QGR1" s="746"/>
      <c r="QGS1" s="746"/>
      <c r="QGT1" s="746"/>
      <c r="QGU1" s="746"/>
      <c r="QGV1" s="746"/>
      <c r="QGW1" s="746"/>
      <c r="QGX1" s="746"/>
      <c r="QGY1" s="746"/>
      <c r="QGZ1" s="746"/>
      <c r="QHA1" s="746"/>
      <c r="QHB1" s="746"/>
      <c r="QHC1" s="746"/>
      <c r="QHD1" s="746"/>
      <c r="QHE1" s="746"/>
      <c r="QHF1" s="746"/>
      <c r="QHG1" s="746"/>
      <c r="QHH1" s="746"/>
      <c r="QHI1" s="746"/>
      <c r="QHJ1" s="746"/>
      <c r="QHK1" s="746"/>
      <c r="QHL1" s="746"/>
      <c r="QHM1" s="746"/>
      <c r="QHN1" s="746"/>
      <c r="QHO1" s="746"/>
      <c r="QHP1" s="746"/>
      <c r="QHQ1" s="746"/>
      <c r="QHR1" s="746"/>
      <c r="QHS1" s="746"/>
      <c r="QHT1" s="746"/>
      <c r="QHU1" s="746"/>
      <c r="QHV1" s="746"/>
      <c r="QHW1" s="746"/>
      <c r="QHX1" s="746"/>
      <c r="QHY1" s="746"/>
      <c r="QHZ1" s="746"/>
      <c r="QIA1" s="746"/>
      <c r="QIB1" s="746"/>
      <c r="QIC1" s="746"/>
      <c r="QID1" s="746"/>
      <c r="QIE1" s="746"/>
      <c r="QIF1" s="746"/>
      <c r="QIG1" s="746"/>
      <c r="QIH1" s="746"/>
      <c r="QII1" s="746"/>
      <c r="QIJ1" s="746"/>
      <c r="QIK1" s="746"/>
      <c r="QIL1" s="746"/>
      <c r="QIM1" s="746"/>
      <c r="QIN1" s="746"/>
      <c r="QIO1" s="746"/>
      <c r="QIP1" s="746"/>
      <c r="QIQ1" s="746"/>
      <c r="QIR1" s="746"/>
      <c r="QIS1" s="746"/>
      <c r="QIT1" s="746"/>
      <c r="QIU1" s="746"/>
      <c r="QIV1" s="746"/>
      <c r="QIW1" s="746"/>
      <c r="QIX1" s="746"/>
      <c r="QIY1" s="746"/>
      <c r="QIZ1" s="746"/>
      <c r="QJA1" s="746"/>
      <c r="QJB1" s="746"/>
      <c r="QJC1" s="746"/>
      <c r="QJD1" s="746"/>
      <c r="QJE1" s="746"/>
      <c r="QJF1" s="746"/>
      <c r="QJG1" s="746"/>
      <c r="QJH1" s="746"/>
      <c r="QJI1" s="746"/>
      <c r="QJJ1" s="746"/>
      <c r="QJK1" s="746"/>
      <c r="QJL1" s="746"/>
      <c r="QJM1" s="746"/>
      <c r="QJN1" s="746"/>
      <c r="QJO1" s="746"/>
      <c r="QJP1" s="746"/>
      <c r="QJQ1" s="746"/>
      <c r="QJR1" s="746"/>
      <c r="QJS1" s="746"/>
      <c r="QJT1" s="746"/>
      <c r="QJU1" s="746"/>
      <c r="QJV1" s="746"/>
      <c r="QJW1" s="746"/>
      <c r="QJX1" s="746"/>
      <c r="QJY1" s="746"/>
      <c r="QJZ1" s="746"/>
      <c r="QKA1" s="746"/>
      <c r="QKB1" s="746"/>
      <c r="QKC1" s="746"/>
      <c r="QKD1" s="746"/>
      <c r="QKE1" s="746"/>
      <c r="QKF1" s="746"/>
      <c r="QKG1" s="746"/>
      <c r="QKH1" s="746"/>
      <c r="QKI1" s="746"/>
      <c r="QKJ1" s="746"/>
      <c r="QKK1" s="746"/>
      <c r="QKL1" s="746"/>
      <c r="QKM1" s="746"/>
      <c r="QKN1" s="746"/>
      <c r="QKO1" s="746"/>
      <c r="QKP1" s="746"/>
      <c r="QKQ1" s="746"/>
      <c r="QKR1" s="746"/>
      <c r="QKS1" s="746"/>
      <c r="QKT1" s="746"/>
      <c r="QKU1" s="746"/>
      <c r="QKV1" s="746"/>
      <c r="QKW1" s="746"/>
      <c r="QKX1" s="746"/>
      <c r="QKY1" s="746"/>
      <c r="QKZ1" s="746"/>
      <c r="QLA1" s="746"/>
      <c r="QLB1" s="746"/>
      <c r="QLC1" s="746"/>
      <c r="QLD1" s="746"/>
      <c r="QLE1" s="746"/>
      <c r="QLF1" s="746"/>
      <c r="QLG1" s="746"/>
      <c r="QLH1" s="746"/>
      <c r="QLI1" s="746"/>
      <c r="QLJ1" s="746"/>
      <c r="QLK1" s="746"/>
      <c r="QLL1" s="746"/>
      <c r="QLM1" s="746"/>
      <c r="QLN1" s="746"/>
      <c r="QLO1" s="746"/>
      <c r="QLP1" s="746"/>
      <c r="QLQ1" s="746"/>
      <c r="QLR1" s="746"/>
      <c r="QLS1" s="746"/>
      <c r="QLT1" s="746"/>
      <c r="QLU1" s="746"/>
      <c r="QLV1" s="746"/>
      <c r="QLW1" s="746"/>
      <c r="QLX1" s="746"/>
      <c r="QLY1" s="746"/>
      <c r="QLZ1" s="746"/>
      <c r="QMA1" s="746"/>
      <c r="QMB1" s="746"/>
      <c r="QMC1" s="746"/>
      <c r="QMD1" s="746"/>
      <c r="QME1" s="746"/>
      <c r="QMF1" s="746"/>
      <c r="QMG1" s="746"/>
      <c r="QMH1" s="746"/>
      <c r="QMI1" s="746"/>
      <c r="QMJ1" s="746"/>
      <c r="QMK1" s="746"/>
      <c r="QML1" s="746"/>
      <c r="QMM1" s="746"/>
      <c r="QMN1" s="746"/>
      <c r="QMO1" s="746"/>
      <c r="QMP1" s="746"/>
      <c r="QMQ1" s="746"/>
      <c r="QMR1" s="746"/>
      <c r="QMS1" s="746"/>
      <c r="QMT1" s="746"/>
      <c r="QMU1" s="746"/>
      <c r="QMV1" s="746"/>
      <c r="QMW1" s="746"/>
      <c r="QMX1" s="746"/>
      <c r="QMY1" s="746"/>
      <c r="QMZ1" s="746"/>
      <c r="QNA1" s="746"/>
      <c r="QNB1" s="746"/>
      <c r="QNC1" s="746"/>
      <c r="QND1" s="746"/>
      <c r="QNE1" s="746"/>
      <c r="QNF1" s="746"/>
      <c r="QNG1" s="746"/>
      <c r="QNH1" s="746"/>
      <c r="QNI1" s="746"/>
      <c r="QNJ1" s="746"/>
      <c r="QNK1" s="746"/>
      <c r="QNL1" s="746"/>
      <c r="QNM1" s="746"/>
      <c r="QNN1" s="746"/>
      <c r="QNO1" s="746"/>
      <c r="QNP1" s="746"/>
      <c r="QNQ1" s="746"/>
      <c r="QNR1" s="746"/>
      <c r="QNS1" s="746"/>
      <c r="QNT1" s="746"/>
      <c r="QNU1" s="746"/>
      <c r="QNV1" s="746"/>
      <c r="QNW1" s="746"/>
      <c r="QNX1" s="746"/>
      <c r="QNY1" s="746"/>
      <c r="QNZ1" s="746"/>
      <c r="QOA1" s="746"/>
      <c r="QOB1" s="746"/>
      <c r="QOC1" s="746"/>
      <c r="QOD1" s="746"/>
      <c r="QOE1" s="746"/>
      <c r="QOF1" s="746"/>
      <c r="QOG1" s="746"/>
      <c r="QOH1" s="746"/>
      <c r="QOI1" s="746"/>
      <c r="QOJ1" s="746"/>
      <c r="QOK1" s="746"/>
      <c r="QOL1" s="746"/>
      <c r="QOM1" s="746"/>
      <c r="QON1" s="746"/>
      <c r="QOO1" s="746"/>
      <c r="QOP1" s="746"/>
      <c r="QOQ1" s="746"/>
      <c r="QOR1" s="746"/>
      <c r="QOS1" s="746"/>
      <c r="QOT1" s="746"/>
      <c r="QOU1" s="746"/>
      <c r="QOV1" s="746"/>
      <c r="QOW1" s="746"/>
      <c r="QOX1" s="746"/>
      <c r="QOY1" s="746"/>
      <c r="QOZ1" s="746"/>
      <c r="QPA1" s="746"/>
      <c r="QPB1" s="746"/>
      <c r="QPC1" s="746"/>
      <c r="QPD1" s="746"/>
      <c r="QPE1" s="746"/>
      <c r="QPF1" s="746"/>
      <c r="QPG1" s="746"/>
      <c r="QPH1" s="746"/>
      <c r="QPI1" s="746"/>
      <c r="QPJ1" s="746"/>
      <c r="QPK1" s="746"/>
      <c r="QPL1" s="746"/>
      <c r="QPM1" s="746"/>
      <c r="QPN1" s="746"/>
      <c r="QPO1" s="746"/>
      <c r="QPP1" s="746"/>
      <c r="QPQ1" s="746"/>
      <c r="QPR1" s="746"/>
      <c r="QPS1" s="746"/>
      <c r="QPT1" s="746"/>
      <c r="QPU1" s="746"/>
      <c r="QPV1" s="746"/>
      <c r="QPW1" s="746"/>
      <c r="QPX1" s="746"/>
      <c r="QPY1" s="746"/>
      <c r="QPZ1" s="746"/>
      <c r="QQA1" s="746"/>
      <c r="QQB1" s="746"/>
      <c r="QQC1" s="746"/>
      <c r="QQD1" s="746"/>
      <c r="QQE1" s="746"/>
      <c r="QQF1" s="746"/>
      <c r="QQG1" s="746"/>
      <c r="QQH1" s="746"/>
      <c r="QQI1" s="746"/>
      <c r="QQJ1" s="746"/>
      <c r="QQK1" s="746"/>
      <c r="QQL1" s="746"/>
      <c r="QQM1" s="746"/>
      <c r="QQN1" s="746"/>
      <c r="QQO1" s="746"/>
      <c r="QQP1" s="746"/>
      <c r="QQQ1" s="746"/>
      <c r="QQR1" s="746"/>
      <c r="QQS1" s="746"/>
      <c r="QQT1" s="746"/>
      <c r="QQU1" s="746"/>
      <c r="QQV1" s="746"/>
      <c r="QQW1" s="746"/>
      <c r="QQX1" s="746"/>
      <c r="QQY1" s="746"/>
      <c r="QQZ1" s="746"/>
      <c r="QRA1" s="746"/>
      <c r="QRB1" s="746"/>
      <c r="QRC1" s="746"/>
      <c r="QRD1" s="746"/>
      <c r="QRE1" s="746"/>
      <c r="QRF1" s="746"/>
      <c r="QRG1" s="746"/>
      <c r="QRH1" s="746"/>
      <c r="QRI1" s="746"/>
      <c r="QRJ1" s="746"/>
      <c r="QRK1" s="746"/>
      <c r="QRL1" s="746"/>
      <c r="QRM1" s="746"/>
      <c r="QRN1" s="746"/>
      <c r="QRO1" s="746"/>
      <c r="QRP1" s="746"/>
      <c r="QRQ1" s="746"/>
      <c r="QRR1" s="746"/>
      <c r="QRS1" s="746"/>
      <c r="QRT1" s="746"/>
      <c r="QRU1" s="746"/>
      <c r="QRV1" s="746"/>
      <c r="QRW1" s="746"/>
      <c r="QRX1" s="746"/>
      <c r="QRY1" s="746"/>
      <c r="QRZ1" s="746"/>
      <c r="QSA1" s="746"/>
      <c r="QSB1" s="746"/>
      <c r="QSC1" s="746"/>
      <c r="QSD1" s="746"/>
      <c r="QSE1" s="746"/>
      <c r="QSF1" s="746"/>
      <c r="QSG1" s="746"/>
      <c r="QSH1" s="746"/>
      <c r="QSI1" s="746"/>
      <c r="QSJ1" s="746"/>
      <c r="QSK1" s="746"/>
      <c r="QSL1" s="746"/>
      <c r="QSM1" s="746"/>
      <c r="QSN1" s="746"/>
      <c r="QSO1" s="746"/>
      <c r="QSP1" s="746"/>
      <c r="QSQ1" s="746"/>
      <c r="QSR1" s="746"/>
      <c r="QSS1" s="746"/>
      <c r="QST1" s="746"/>
      <c r="QSU1" s="746"/>
      <c r="QSV1" s="746"/>
      <c r="QSW1" s="746"/>
      <c r="QSX1" s="746"/>
      <c r="QSY1" s="746"/>
      <c r="QSZ1" s="746"/>
      <c r="QTA1" s="746"/>
      <c r="QTB1" s="746"/>
      <c r="QTC1" s="746"/>
      <c r="QTD1" s="746"/>
      <c r="QTE1" s="746"/>
      <c r="QTF1" s="746"/>
      <c r="QTG1" s="746"/>
      <c r="QTH1" s="746"/>
      <c r="QTI1" s="746"/>
      <c r="QTJ1" s="746"/>
      <c r="QTK1" s="746"/>
      <c r="QTL1" s="746"/>
      <c r="QTM1" s="746"/>
      <c r="QTN1" s="746"/>
      <c r="QTO1" s="746"/>
      <c r="QTP1" s="746"/>
      <c r="QTQ1" s="746"/>
      <c r="QTR1" s="746"/>
      <c r="QTS1" s="746"/>
      <c r="QTT1" s="746"/>
      <c r="QTU1" s="746"/>
      <c r="QTV1" s="746"/>
      <c r="QTW1" s="746"/>
      <c r="QTX1" s="746"/>
      <c r="QTY1" s="746"/>
      <c r="QTZ1" s="746"/>
      <c r="QUA1" s="746"/>
      <c r="QUB1" s="746"/>
      <c r="QUC1" s="746"/>
      <c r="QUD1" s="746"/>
      <c r="QUE1" s="746"/>
      <c r="QUF1" s="746"/>
      <c r="QUG1" s="746"/>
      <c r="QUH1" s="746"/>
      <c r="QUI1" s="746"/>
      <c r="QUJ1" s="746"/>
      <c r="QUK1" s="746"/>
      <c r="QUL1" s="746"/>
      <c r="QUM1" s="746"/>
      <c r="QUN1" s="746"/>
      <c r="QUO1" s="746"/>
      <c r="QUP1" s="746"/>
      <c r="QUQ1" s="746"/>
      <c r="QUR1" s="746"/>
      <c r="QUS1" s="746"/>
      <c r="QUT1" s="746"/>
      <c r="QUU1" s="746"/>
      <c r="QUV1" s="746"/>
      <c r="QUW1" s="746"/>
      <c r="QUX1" s="746"/>
      <c r="QUY1" s="746"/>
      <c r="QUZ1" s="746"/>
      <c r="QVA1" s="746"/>
      <c r="QVB1" s="746"/>
      <c r="QVC1" s="746"/>
      <c r="QVD1" s="746"/>
      <c r="QVE1" s="746"/>
      <c r="QVF1" s="746"/>
      <c r="QVG1" s="746"/>
      <c r="QVH1" s="746"/>
      <c r="QVI1" s="746"/>
      <c r="QVJ1" s="746"/>
      <c r="QVK1" s="746"/>
      <c r="QVL1" s="746"/>
      <c r="QVM1" s="746"/>
      <c r="QVN1" s="746"/>
      <c r="QVO1" s="746"/>
      <c r="QVP1" s="746"/>
      <c r="QVQ1" s="746"/>
      <c r="QVR1" s="746"/>
      <c r="QVS1" s="746"/>
      <c r="QVT1" s="746"/>
      <c r="QVU1" s="746"/>
      <c r="QVV1" s="746"/>
      <c r="QVW1" s="746"/>
      <c r="QVX1" s="746"/>
      <c r="QVY1" s="746"/>
      <c r="QVZ1" s="746"/>
      <c r="QWA1" s="746"/>
      <c r="QWB1" s="746"/>
      <c r="QWC1" s="746"/>
      <c r="QWD1" s="746"/>
      <c r="QWE1" s="746"/>
      <c r="QWF1" s="746"/>
      <c r="QWG1" s="746"/>
      <c r="QWH1" s="746"/>
      <c r="QWI1" s="746"/>
      <c r="QWJ1" s="746"/>
      <c r="QWK1" s="746"/>
      <c r="QWL1" s="746"/>
      <c r="QWM1" s="746"/>
      <c r="QWN1" s="746"/>
      <c r="QWO1" s="746"/>
      <c r="QWP1" s="746"/>
      <c r="QWQ1" s="746"/>
      <c r="QWR1" s="746"/>
      <c r="QWS1" s="746"/>
      <c r="QWT1" s="746"/>
      <c r="QWU1" s="746"/>
      <c r="QWV1" s="746"/>
      <c r="QWW1" s="746"/>
      <c r="QWX1" s="746"/>
      <c r="QWY1" s="746"/>
      <c r="QWZ1" s="746"/>
      <c r="QXA1" s="746"/>
      <c r="QXB1" s="746"/>
      <c r="QXC1" s="746"/>
      <c r="QXD1" s="746"/>
      <c r="QXE1" s="746"/>
      <c r="QXF1" s="746"/>
      <c r="QXG1" s="746"/>
      <c r="QXH1" s="746"/>
      <c r="QXI1" s="746"/>
      <c r="QXJ1" s="746"/>
      <c r="QXK1" s="746"/>
      <c r="QXL1" s="746"/>
      <c r="QXM1" s="746"/>
      <c r="QXN1" s="746"/>
      <c r="QXO1" s="746"/>
      <c r="QXP1" s="746"/>
      <c r="QXQ1" s="746"/>
      <c r="QXR1" s="746"/>
      <c r="QXS1" s="746"/>
      <c r="QXT1" s="746"/>
      <c r="QXU1" s="746"/>
      <c r="QXV1" s="746"/>
      <c r="QXW1" s="746"/>
      <c r="QXX1" s="746"/>
      <c r="QXY1" s="746"/>
      <c r="QXZ1" s="746"/>
      <c r="QYA1" s="746"/>
      <c r="QYB1" s="746"/>
      <c r="QYC1" s="746"/>
      <c r="QYD1" s="746"/>
      <c r="QYE1" s="746"/>
      <c r="QYF1" s="746"/>
      <c r="QYG1" s="746"/>
      <c r="QYH1" s="746"/>
      <c r="QYI1" s="746"/>
      <c r="QYJ1" s="746"/>
      <c r="QYK1" s="746"/>
      <c r="QYL1" s="746"/>
      <c r="QYM1" s="746"/>
      <c r="QYN1" s="746"/>
      <c r="QYO1" s="746"/>
      <c r="QYP1" s="746"/>
      <c r="QYQ1" s="746"/>
      <c r="QYR1" s="746"/>
      <c r="QYS1" s="746"/>
      <c r="QYT1" s="746"/>
      <c r="QYU1" s="746"/>
      <c r="QYV1" s="746"/>
      <c r="QYW1" s="746"/>
      <c r="QYX1" s="746"/>
      <c r="QYY1" s="746"/>
      <c r="QYZ1" s="746"/>
      <c r="QZA1" s="746"/>
      <c r="QZB1" s="746"/>
      <c r="QZC1" s="746"/>
      <c r="QZD1" s="746"/>
      <c r="QZE1" s="746"/>
      <c r="QZF1" s="746"/>
      <c r="QZG1" s="746"/>
      <c r="QZH1" s="746"/>
      <c r="QZI1" s="746"/>
      <c r="QZJ1" s="746"/>
      <c r="QZK1" s="746"/>
      <c r="QZL1" s="746"/>
      <c r="QZM1" s="746"/>
      <c r="QZN1" s="746"/>
      <c r="QZO1" s="746"/>
      <c r="QZP1" s="746"/>
      <c r="QZQ1" s="746"/>
      <c r="QZR1" s="746"/>
      <c r="QZS1" s="746"/>
      <c r="QZT1" s="746"/>
      <c r="QZU1" s="746"/>
      <c r="QZV1" s="746"/>
      <c r="QZW1" s="746"/>
      <c r="QZX1" s="746"/>
      <c r="QZY1" s="746"/>
      <c r="QZZ1" s="746"/>
      <c r="RAA1" s="746"/>
      <c r="RAB1" s="746"/>
      <c r="RAC1" s="746"/>
      <c r="RAD1" s="746"/>
      <c r="RAE1" s="746"/>
      <c r="RAF1" s="746"/>
      <c r="RAG1" s="746"/>
      <c r="RAH1" s="746"/>
      <c r="RAI1" s="746"/>
      <c r="RAJ1" s="746"/>
      <c r="RAK1" s="746"/>
      <c r="RAL1" s="746"/>
      <c r="RAM1" s="746"/>
      <c r="RAN1" s="746"/>
      <c r="RAO1" s="746"/>
      <c r="RAP1" s="746"/>
      <c r="RAQ1" s="746"/>
      <c r="RAR1" s="746"/>
      <c r="RAS1" s="746"/>
      <c r="RAT1" s="746"/>
      <c r="RAU1" s="746"/>
      <c r="RAV1" s="746"/>
      <c r="RAW1" s="746"/>
      <c r="RAX1" s="746"/>
      <c r="RAY1" s="746"/>
      <c r="RAZ1" s="746"/>
      <c r="RBA1" s="746"/>
      <c r="RBB1" s="746"/>
      <c r="RBC1" s="746"/>
      <c r="RBD1" s="746"/>
      <c r="RBE1" s="746"/>
      <c r="RBF1" s="746"/>
      <c r="RBG1" s="746"/>
      <c r="RBH1" s="746"/>
      <c r="RBI1" s="746"/>
      <c r="RBJ1" s="746"/>
      <c r="RBK1" s="746"/>
      <c r="RBL1" s="746"/>
      <c r="RBM1" s="746"/>
      <c r="RBN1" s="746"/>
      <c r="RBO1" s="746"/>
      <c r="RBP1" s="746"/>
      <c r="RBQ1" s="746"/>
      <c r="RBR1" s="746"/>
      <c r="RBS1" s="746"/>
      <c r="RBT1" s="746"/>
      <c r="RBU1" s="746"/>
      <c r="RBV1" s="746"/>
      <c r="RBW1" s="746"/>
      <c r="RBX1" s="746"/>
      <c r="RBY1" s="746"/>
      <c r="RBZ1" s="746"/>
      <c r="RCA1" s="746"/>
      <c r="RCB1" s="746"/>
      <c r="RCC1" s="746"/>
      <c r="RCD1" s="746"/>
      <c r="RCE1" s="746"/>
      <c r="RCF1" s="746"/>
      <c r="RCG1" s="746"/>
      <c r="RCH1" s="746"/>
      <c r="RCI1" s="746"/>
      <c r="RCJ1" s="746"/>
      <c r="RCK1" s="746"/>
      <c r="RCL1" s="746"/>
      <c r="RCM1" s="746"/>
      <c r="RCN1" s="746"/>
      <c r="RCO1" s="746"/>
      <c r="RCP1" s="746"/>
      <c r="RCQ1" s="746"/>
      <c r="RCR1" s="746"/>
      <c r="RCS1" s="746"/>
      <c r="RCT1" s="746"/>
      <c r="RCU1" s="746"/>
      <c r="RCV1" s="746"/>
      <c r="RCW1" s="746"/>
      <c r="RCX1" s="746"/>
      <c r="RCY1" s="746"/>
      <c r="RCZ1" s="746"/>
      <c r="RDA1" s="746"/>
      <c r="RDB1" s="746"/>
      <c r="RDC1" s="746"/>
      <c r="RDD1" s="746"/>
      <c r="RDE1" s="746"/>
      <c r="RDF1" s="746"/>
      <c r="RDG1" s="746"/>
      <c r="RDH1" s="746"/>
      <c r="RDI1" s="746"/>
      <c r="RDJ1" s="746"/>
      <c r="RDK1" s="746"/>
      <c r="RDL1" s="746"/>
      <c r="RDM1" s="746"/>
      <c r="RDN1" s="746"/>
      <c r="RDO1" s="746"/>
      <c r="RDP1" s="746"/>
      <c r="RDQ1" s="746"/>
      <c r="RDR1" s="746"/>
      <c r="RDS1" s="746"/>
      <c r="RDT1" s="746"/>
      <c r="RDU1" s="746"/>
      <c r="RDV1" s="746"/>
      <c r="RDW1" s="746"/>
      <c r="RDX1" s="746"/>
      <c r="RDY1" s="746"/>
      <c r="RDZ1" s="746"/>
      <c r="REA1" s="746"/>
      <c r="REB1" s="74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X1" s="746"/>
      <c r="REY1" s="746"/>
      <c r="REZ1" s="746"/>
      <c r="RFA1" s="746"/>
      <c r="RFB1" s="746"/>
      <c r="RFC1" s="746"/>
      <c r="RFD1" s="746"/>
      <c r="RFE1" s="746"/>
      <c r="RFF1" s="746"/>
      <c r="RFG1" s="746"/>
      <c r="RFH1" s="746"/>
      <c r="RFI1" s="746"/>
      <c r="RFJ1" s="746"/>
      <c r="RFK1" s="746"/>
      <c r="RFL1" s="746"/>
      <c r="RFM1" s="746"/>
      <c r="RFN1" s="746"/>
      <c r="RFO1" s="746"/>
      <c r="RFP1" s="746"/>
      <c r="RFQ1" s="746"/>
      <c r="RFR1" s="746"/>
      <c r="RFS1" s="746"/>
      <c r="RFT1" s="746"/>
      <c r="RFU1" s="746"/>
      <c r="RFV1" s="746"/>
      <c r="RFW1" s="746"/>
      <c r="RFX1" s="746"/>
      <c r="RFY1" s="746"/>
      <c r="RFZ1" s="746"/>
      <c r="RGA1" s="746"/>
      <c r="RGB1" s="746"/>
      <c r="RGC1" s="746"/>
      <c r="RGD1" s="746"/>
      <c r="RGE1" s="746"/>
      <c r="RGF1" s="746"/>
      <c r="RGG1" s="746"/>
      <c r="RGH1" s="746"/>
      <c r="RGI1" s="746"/>
      <c r="RGJ1" s="746"/>
      <c r="RGK1" s="746"/>
      <c r="RGL1" s="746"/>
      <c r="RGM1" s="746"/>
      <c r="RGN1" s="746"/>
      <c r="RGO1" s="746"/>
      <c r="RGP1" s="746"/>
      <c r="RGQ1" s="746"/>
      <c r="RGR1" s="746"/>
      <c r="RGS1" s="746"/>
      <c r="RGT1" s="746"/>
      <c r="RGU1" s="746"/>
      <c r="RGV1" s="746"/>
      <c r="RGW1" s="746"/>
      <c r="RGX1" s="746"/>
      <c r="RGY1" s="746"/>
      <c r="RGZ1" s="746"/>
      <c r="RHA1" s="746"/>
      <c r="RHB1" s="746"/>
      <c r="RHC1" s="746"/>
      <c r="RHD1" s="746"/>
      <c r="RHE1" s="746"/>
      <c r="RHF1" s="746"/>
      <c r="RHG1" s="746"/>
      <c r="RHH1" s="746"/>
      <c r="RHI1" s="746"/>
      <c r="RHJ1" s="746"/>
      <c r="RHK1" s="746"/>
      <c r="RHL1" s="746"/>
      <c r="RHM1" s="746"/>
      <c r="RHN1" s="746"/>
      <c r="RHO1" s="746"/>
      <c r="RHP1" s="746"/>
      <c r="RHQ1" s="746"/>
      <c r="RHR1" s="746"/>
      <c r="RHS1" s="746"/>
      <c r="RHT1" s="746"/>
      <c r="RHU1" s="746"/>
      <c r="RHV1" s="746"/>
      <c r="RHW1" s="746"/>
      <c r="RHX1" s="746"/>
      <c r="RHY1" s="746"/>
      <c r="RHZ1" s="746"/>
      <c r="RIA1" s="746"/>
      <c r="RIB1" s="746"/>
      <c r="RIC1" s="746"/>
      <c r="RID1" s="746"/>
      <c r="RIE1" s="746"/>
      <c r="RIF1" s="746"/>
      <c r="RIG1" s="746"/>
      <c r="RIH1" s="746"/>
      <c r="RII1" s="746"/>
      <c r="RIJ1" s="746"/>
      <c r="RIK1" s="746"/>
      <c r="RIL1" s="746"/>
      <c r="RIM1" s="746"/>
      <c r="RIN1" s="746"/>
      <c r="RIO1" s="746"/>
      <c r="RIP1" s="746"/>
      <c r="RIQ1" s="746"/>
      <c r="RIR1" s="746"/>
      <c r="RIS1" s="746"/>
      <c r="RIT1" s="746"/>
      <c r="RIU1" s="746"/>
      <c r="RIV1" s="746"/>
      <c r="RIW1" s="746"/>
      <c r="RIX1" s="746"/>
      <c r="RIY1" s="746"/>
      <c r="RIZ1" s="746"/>
      <c r="RJA1" s="746"/>
      <c r="RJB1" s="746"/>
      <c r="RJC1" s="746"/>
      <c r="RJD1" s="746"/>
      <c r="RJE1" s="746"/>
      <c r="RJF1" s="746"/>
      <c r="RJG1" s="746"/>
      <c r="RJH1" s="746"/>
      <c r="RJI1" s="746"/>
      <c r="RJJ1" s="746"/>
      <c r="RJK1" s="746"/>
      <c r="RJL1" s="746"/>
      <c r="RJM1" s="746"/>
      <c r="RJN1" s="746"/>
      <c r="RJO1" s="746"/>
      <c r="RJP1" s="746"/>
      <c r="RJQ1" s="746"/>
      <c r="RJR1" s="746"/>
      <c r="RJS1" s="746"/>
      <c r="RJT1" s="746"/>
      <c r="RJU1" s="746"/>
      <c r="RJV1" s="746"/>
      <c r="RJW1" s="746"/>
      <c r="RJX1" s="746"/>
      <c r="RJY1" s="746"/>
      <c r="RJZ1" s="746"/>
      <c r="RKA1" s="746"/>
      <c r="RKB1" s="746"/>
      <c r="RKC1" s="746"/>
      <c r="RKD1" s="746"/>
      <c r="RKE1" s="746"/>
      <c r="RKF1" s="746"/>
      <c r="RKG1" s="746"/>
      <c r="RKH1" s="746"/>
      <c r="RKI1" s="746"/>
      <c r="RKJ1" s="746"/>
      <c r="RKK1" s="746"/>
      <c r="RKL1" s="746"/>
      <c r="RKM1" s="746"/>
      <c r="RKN1" s="746"/>
      <c r="RKO1" s="746"/>
      <c r="RKP1" s="746"/>
      <c r="RKQ1" s="746"/>
      <c r="RKR1" s="746"/>
      <c r="RKS1" s="746"/>
      <c r="RKT1" s="746"/>
      <c r="RKU1" s="746"/>
      <c r="RKV1" s="746"/>
      <c r="RKW1" s="746"/>
      <c r="RKX1" s="746"/>
      <c r="RKY1" s="746"/>
      <c r="RKZ1" s="746"/>
      <c r="RLA1" s="746"/>
      <c r="RLB1" s="746"/>
      <c r="RLC1" s="746"/>
      <c r="RLD1" s="746"/>
      <c r="RLE1" s="746"/>
      <c r="RLF1" s="746"/>
      <c r="RLG1" s="746"/>
      <c r="RLH1" s="746"/>
      <c r="RLI1" s="746"/>
      <c r="RLJ1" s="746"/>
      <c r="RLK1" s="746"/>
      <c r="RLL1" s="746"/>
      <c r="RLM1" s="746"/>
      <c r="RLN1" s="746"/>
      <c r="RLO1" s="746"/>
      <c r="RLP1" s="746"/>
      <c r="RLQ1" s="746"/>
      <c r="RLR1" s="746"/>
      <c r="RLS1" s="746"/>
      <c r="RLT1" s="746"/>
      <c r="RLU1" s="746"/>
      <c r="RLV1" s="746"/>
      <c r="RLW1" s="746"/>
      <c r="RLX1" s="746"/>
      <c r="RLY1" s="746"/>
      <c r="RLZ1" s="746"/>
      <c r="RMA1" s="746"/>
      <c r="RMB1" s="746"/>
      <c r="RMC1" s="746"/>
      <c r="RMD1" s="746"/>
      <c r="RME1" s="746"/>
      <c r="RMF1" s="746"/>
      <c r="RMG1" s="746"/>
      <c r="RMH1" s="746"/>
      <c r="RMI1" s="746"/>
      <c r="RMJ1" s="746"/>
      <c r="RMK1" s="746"/>
      <c r="RML1" s="746"/>
      <c r="RMM1" s="746"/>
      <c r="RMN1" s="746"/>
      <c r="RMO1" s="746"/>
      <c r="RMP1" s="746"/>
      <c r="RMQ1" s="746"/>
      <c r="RMR1" s="746"/>
      <c r="RMS1" s="746"/>
      <c r="RMT1" s="746"/>
      <c r="RMU1" s="746"/>
      <c r="RMV1" s="746"/>
      <c r="RMW1" s="746"/>
      <c r="RMX1" s="746"/>
      <c r="RMY1" s="746"/>
      <c r="RMZ1" s="746"/>
      <c r="RNA1" s="746"/>
      <c r="RNB1" s="746"/>
      <c r="RNC1" s="746"/>
      <c r="RND1" s="746"/>
      <c r="RNE1" s="746"/>
      <c r="RNF1" s="746"/>
      <c r="RNG1" s="746"/>
      <c r="RNH1" s="746"/>
      <c r="RNI1" s="746"/>
      <c r="RNJ1" s="746"/>
      <c r="RNK1" s="746"/>
      <c r="RNL1" s="746"/>
      <c r="RNM1" s="746"/>
      <c r="RNN1" s="746"/>
      <c r="RNO1" s="746"/>
      <c r="RNP1" s="746"/>
      <c r="RNQ1" s="746"/>
      <c r="RNR1" s="746"/>
      <c r="RNS1" s="746"/>
      <c r="RNT1" s="746"/>
      <c r="RNU1" s="746"/>
      <c r="RNV1" s="746"/>
      <c r="RNW1" s="746"/>
      <c r="RNX1" s="746"/>
      <c r="RNY1" s="746"/>
      <c r="RNZ1" s="746"/>
      <c r="ROA1" s="746"/>
      <c r="ROB1" s="746"/>
      <c r="ROC1" s="746"/>
      <c r="ROD1" s="746"/>
      <c r="ROE1" s="746"/>
      <c r="ROF1" s="746"/>
      <c r="ROG1" s="746"/>
      <c r="ROH1" s="746"/>
      <c r="ROI1" s="746"/>
      <c r="ROJ1" s="746"/>
      <c r="ROK1" s="746"/>
      <c r="ROL1" s="746"/>
      <c r="ROM1" s="746"/>
      <c r="RON1" s="746"/>
      <c r="ROO1" s="746"/>
      <c r="ROP1" s="746"/>
      <c r="ROQ1" s="746"/>
      <c r="ROR1" s="746"/>
      <c r="ROS1" s="746"/>
      <c r="ROT1" s="746"/>
      <c r="ROU1" s="746"/>
      <c r="ROV1" s="746"/>
      <c r="ROW1" s="746"/>
      <c r="ROX1" s="746"/>
      <c r="ROY1" s="746"/>
      <c r="ROZ1" s="746"/>
      <c r="RPA1" s="746"/>
      <c r="RPB1" s="746"/>
      <c r="RPC1" s="746"/>
      <c r="RPD1" s="746"/>
      <c r="RPE1" s="746"/>
      <c r="RPF1" s="746"/>
      <c r="RPG1" s="746"/>
      <c r="RPH1" s="746"/>
      <c r="RPI1" s="746"/>
      <c r="RPJ1" s="746"/>
      <c r="RPK1" s="746"/>
      <c r="RPL1" s="746"/>
      <c r="RPM1" s="746"/>
      <c r="RPN1" s="746"/>
      <c r="RPO1" s="746"/>
      <c r="RPP1" s="746"/>
      <c r="RPQ1" s="746"/>
      <c r="RPR1" s="746"/>
      <c r="RPS1" s="746"/>
      <c r="RPT1" s="746"/>
      <c r="RPU1" s="746"/>
      <c r="RPV1" s="746"/>
      <c r="RPW1" s="746"/>
      <c r="RPX1" s="746"/>
      <c r="RPY1" s="746"/>
      <c r="RPZ1" s="746"/>
      <c r="RQA1" s="746"/>
      <c r="RQB1" s="746"/>
      <c r="RQC1" s="746"/>
      <c r="RQD1" s="746"/>
      <c r="RQE1" s="746"/>
      <c r="RQF1" s="746"/>
      <c r="RQG1" s="746"/>
      <c r="RQH1" s="746"/>
      <c r="RQI1" s="746"/>
      <c r="RQJ1" s="746"/>
      <c r="RQK1" s="746"/>
      <c r="RQL1" s="746"/>
      <c r="RQM1" s="746"/>
      <c r="RQN1" s="746"/>
      <c r="RQO1" s="746"/>
      <c r="RQP1" s="746"/>
      <c r="RQQ1" s="746"/>
      <c r="RQR1" s="746"/>
      <c r="RQS1" s="746"/>
      <c r="RQT1" s="746"/>
      <c r="RQU1" s="746"/>
      <c r="RQV1" s="746"/>
      <c r="RQW1" s="746"/>
      <c r="RQX1" s="746"/>
      <c r="RQY1" s="746"/>
      <c r="RQZ1" s="746"/>
      <c r="RRA1" s="746"/>
      <c r="RRB1" s="746"/>
      <c r="RRC1" s="746"/>
      <c r="RRD1" s="746"/>
      <c r="RRE1" s="746"/>
      <c r="RRF1" s="746"/>
      <c r="RRG1" s="746"/>
      <c r="RRH1" s="746"/>
      <c r="RRI1" s="746"/>
      <c r="RRJ1" s="746"/>
      <c r="RRK1" s="746"/>
      <c r="RRL1" s="746"/>
      <c r="RRM1" s="746"/>
      <c r="RRN1" s="746"/>
      <c r="RRO1" s="746"/>
      <c r="RRP1" s="746"/>
      <c r="RRQ1" s="746"/>
      <c r="RRR1" s="746"/>
      <c r="RRS1" s="746"/>
      <c r="RRT1" s="746"/>
      <c r="RRU1" s="746"/>
      <c r="RRV1" s="746"/>
      <c r="RRW1" s="746"/>
      <c r="RRX1" s="746"/>
      <c r="RRY1" s="746"/>
      <c r="RRZ1" s="746"/>
      <c r="RSA1" s="746"/>
      <c r="RSB1" s="746"/>
      <c r="RSC1" s="746"/>
      <c r="RSD1" s="746"/>
      <c r="RSE1" s="746"/>
      <c r="RSF1" s="746"/>
      <c r="RSG1" s="746"/>
      <c r="RSH1" s="746"/>
      <c r="RSI1" s="746"/>
      <c r="RSJ1" s="746"/>
      <c r="RSK1" s="746"/>
      <c r="RSL1" s="746"/>
      <c r="RSM1" s="746"/>
      <c r="RSN1" s="746"/>
      <c r="RSO1" s="746"/>
      <c r="RSP1" s="746"/>
      <c r="RSQ1" s="746"/>
      <c r="RSR1" s="746"/>
      <c r="RSS1" s="746"/>
      <c r="RST1" s="746"/>
      <c r="RSU1" s="746"/>
      <c r="RSV1" s="746"/>
      <c r="RSW1" s="746"/>
      <c r="RSX1" s="746"/>
      <c r="RSY1" s="746"/>
      <c r="RSZ1" s="746"/>
      <c r="RTA1" s="746"/>
      <c r="RTB1" s="746"/>
      <c r="RTC1" s="746"/>
      <c r="RTD1" s="746"/>
      <c r="RTE1" s="746"/>
      <c r="RTF1" s="746"/>
      <c r="RTG1" s="746"/>
      <c r="RTH1" s="746"/>
      <c r="RTI1" s="746"/>
      <c r="RTJ1" s="746"/>
      <c r="RTK1" s="746"/>
      <c r="RTL1" s="746"/>
      <c r="RTM1" s="746"/>
      <c r="RTN1" s="746"/>
      <c r="RTO1" s="746"/>
      <c r="RTP1" s="746"/>
      <c r="RTQ1" s="746"/>
      <c r="RTR1" s="746"/>
      <c r="RTS1" s="746"/>
      <c r="RTT1" s="746"/>
      <c r="RTU1" s="746"/>
      <c r="RTV1" s="746"/>
      <c r="RTW1" s="746"/>
      <c r="RTX1" s="746"/>
      <c r="RTY1" s="746"/>
      <c r="RTZ1" s="746"/>
      <c r="RUA1" s="746"/>
      <c r="RUB1" s="746"/>
      <c r="RUC1" s="746"/>
      <c r="RUD1" s="746"/>
      <c r="RUE1" s="746"/>
      <c r="RUF1" s="746"/>
      <c r="RUG1" s="746"/>
      <c r="RUH1" s="746"/>
      <c r="RUI1" s="746"/>
      <c r="RUJ1" s="746"/>
      <c r="RUK1" s="746"/>
      <c r="RUL1" s="746"/>
      <c r="RUM1" s="746"/>
      <c r="RUN1" s="746"/>
      <c r="RUO1" s="746"/>
      <c r="RUP1" s="746"/>
      <c r="RUQ1" s="746"/>
      <c r="RUR1" s="746"/>
      <c r="RUS1" s="746"/>
      <c r="RUT1" s="746"/>
      <c r="RUU1" s="746"/>
      <c r="RUV1" s="746"/>
      <c r="RUW1" s="746"/>
      <c r="RUX1" s="746"/>
      <c r="RUY1" s="746"/>
      <c r="RUZ1" s="746"/>
      <c r="RVA1" s="746"/>
      <c r="RVB1" s="746"/>
      <c r="RVC1" s="746"/>
      <c r="RVD1" s="746"/>
      <c r="RVE1" s="746"/>
      <c r="RVF1" s="746"/>
      <c r="RVG1" s="746"/>
      <c r="RVH1" s="746"/>
      <c r="RVI1" s="746"/>
      <c r="RVJ1" s="746"/>
      <c r="RVK1" s="746"/>
      <c r="RVL1" s="746"/>
      <c r="RVM1" s="746"/>
      <c r="RVN1" s="746"/>
      <c r="RVO1" s="746"/>
      <c r="RVP1" s="746"/>
      <c r="RVQ1" s="746"/>
      <c r="RVR1" s="746"/>
      <c r="RVS1" s="746"/>
      <c r="RVT1" s="746"/>
      <c r="RVU1" s="746"/>
      <c r="RVV1" s="746"/>
      <c r="RVW1" s="746"/>
      <c r="RVX1" s="746"/>
      <c r="RVY1" s="746"/>
      <c r="RVZ1" s="746"/>
      <c r="RWA1" s="746"/>
      <c r="RWB1" s="746"/>
      <c r="RWC1" s="746"/>
      <c r="RWD1" s="746"/>
      <c r="RWE1" s="746"/>
      <c r="RWF1" s="746"/>
      <c r="RWG1" s="746"/>
      <c r="RWH1" s="746"/>
      <c r="RWI1" s="746"/>
      <c r="RWJ1" s="746"/>
      <c r="RWK1" s="746"/>
      <c r="RWL1" s="746"/>
      <c r="RWM1" s="746"/>
      <c r="RWN1" s="746"/>
      <c r="RWO1" s="746"/>
      <c r="RWP1" s="746"/>
      <c r="RWQ1" s="746"/>
      <c r="RWR1" s="746"/>
      <c r="RWS1" s="746"/>
      <c r="RWT1" s="746"/>
      <c r="RWU1" s="746"/>
      <c r="RWV1" s="746"/>
      <c r="RWW1" s="746"/>
      <c r="RWX1" s="746"/>
      <c r="RWY1" s="746"/>
      <c r="RWZ1" s="746"/>
      <c r="RXA1" s="746"/>
      <c r="RXB1" s="746"/>
      <c r="RXC1" s="746"/>
      <c r="RXD1" s="746"/>
      <c r="RXE1" s="746"/>
      <c r="RXF1" s="746"/>
      <c r="RXG1" s="746"/>
      <c r="RXH1" s="746"/>
      <c r="RXI1" s="746"/>
      <c r="RXJ1" s="746"/>
      <c r="RXK1" s="746"/>
      <c r="RXL1" s="746"/>
      <c r="RXM1" s="746"/>
      <c r="RXN1" s="746"/>
      <c r="RXO1" s="746"/>
      <c r="RXP1" s="746"/>
      <c r="RXQ1" s="746"/>
      <c r="RXR1" s="746"/>
      <c r="RXS1" s="746"/>
      <c r="RXT1" s="746"/>
      <c r="RXU1" s="746"/>
      <c r="RXV1" s="746"/>
      <c r="RXW1" s="746"/>
      <c r="RXX1" s="746"/>
      <c r="RXY1" s="746"/>
      <c r="RXZ1" s="746"/>
      <c r="RYA1" s="746"/>
      <c r="RYB1" s="746"/>
      <c r="RYC1" s="746"/>
      <c r="RYD1" s="746"/>
      <c r="RYE1" s="746"/>
      <c r="RYF1" s="746"/>
      <c r="RYG1" s="746"/>
      <c r="RYH1" s="746"/>
      <c r="RYI1" s="746"/>
      <c r="RYJ1" s="746"/>
      <c r="RYK1" s="746"/>
      <c r="RYL1" s="746"/>
      <c r="RYM1" s="746"/>
      <c r="RYN1" s="746"/>
      <c r="RYO1" s="746"/>
      <c r="RYP1" s="746"/>
      <c r="RYQ1" s="746"/>
      <c r="RYR1" s="746"/>
      <c r="RYS1" s="746"/>
      <c r="RYT1" s="746"/>
      <c r="RYU1" s="746"/>
      <c r="RYV1" s="746"/>
      <c r="RYW1" s="746"/>
      <c r="RYX1" s="746"/>
      <c r="RYY1" s="746"/>
      <c r="RYZ1" s="746"/>
      <c r="RZA1" s="746"/>
      <c r="RZB1" s="746"/>
      <c r="RZC1" s="746"/>
      <c r="RZD1" s="746"/>
      <c r="RZE1" s="746"/>
      <c r="RZF1" s="746"/>
      <c r="RZG1" s="746"/>
      <c r="RZH1" s="746"/>
      <c r="RZI1" s="746"/>
      <c r="RZJ1" s="746"/>
      <c r="RZK1" s="746"/>
      <c r="RZL1" s="746"/>
      <c r="RZM1" s="746"/>
      <c r="RZN1" s="746"/>
      <c r="RZO1" s="746"/>
      <c r="RZP1" s="746"/>
      <c r="RZQ1" s="746"/>
      <c r="RZR1" s="746"/>
      <c r="RZS1" s="746"/>
      <c r="RZT1" s="746"/>
      <c r="RZU1" s="746"/>
      <c r="RZV1" s="746"/>
      <c r="RZW1" s="746"/>
      <c r="RZX1" s="746"/>
      <c r="RZY1" s="746"/>
      <c r="RZZ1" s="746"/>
      <c r="SAA1" s="746"/>
      <c r="SAB1" s="746"/>
      <c r="SAC1" s="746"/>
      <c r="SAD1" s="746"/>
      <c r="SAE1" s="746"/>
      <c r="SAF1" s="746"/>
      <c r="SAG1" s="746"/>
      <c r="SAH1" s="746"/>
      <c r="SAI1" s="746"/>
      <c r="SAJ1" s="746"/>
      <c r="SAK1" s="746"/>
      <c r="SAL1" s="746"/>
      <c r="SAM1" s="746"/>
      <c r="SAN1" s="746"/>
      <c r="SAO1" s="746"/>
      <c r="SAP1" s="746"/>
      <c r="SAQ1" s="746"/>
      <c r="SAR1" s="746"/>
      <c r="SAS1" s="746"/>
      <c r="SAT1" s="746"/>
      <c r="SAU1" s="746"/>
      <c r="SAV1" s="746"/>
      <c r="SAW1" s="746"/>
      <c r="SAX1" s="746"/>
      <c r="SAY1" s="746"/>
      <c r="SAZ1" s="746"/>
      <c r="SBA1" s="746"/>
      <c r="SBB1" s="746"/>
      <c r="SBC1" s="746"/>
      <c r="SBD1" s="746"/>
      <c r="SBE1" s="746"/>
      <c r="SBF1" s="746"/>
      <c r="SBG1" s="746"/>
      <c r="SBH1" s="746"/>
      <c r="SBI1" s="746"/>
      <c r="SBJ1" s="746"/>
      <c r="SBK1" s="746"/>
      <c r="SBL1" s="746"/>
      <c r="SBM1" s="746"/>
      <c r="SBN1" s="746"/>
      <c r="SBO1" s="746"/>
      <c r="SBP1" s="746"/>
      <c r="SBQ1" s="746"/>
      <c r="SBR1" s="746"/>
      <c r="SBS1" s="746"/>
      <c r="SBT1" s="746"/>
      <c r="SBU1" s="746"/>
      <c r="SBV1" s="746"/>
      <c r="SBW1" s="746"/>
      <c r="SBX1" s="746"/>
      <c r="SBY1" s="746"/>
      <c r="SBZ1" s="746"/>
      <c r="SCA1" s="746"/>
      <c r="SCB1" s="746"/>
      <c r="SCC1" s="746"/>
      <c r="SCD1" s="746"/>
      <c r="SCE1" s="746"/>
      <c r="SCF1" s="746"/>
      <c r="SCG1" s="746"/>
      <c r="SCH1" s="746"/>
      <c r="SCI1" s="746"/>
      <c r="SCJ1" s="746"/>
      <c r="SCK1" s="746"/>
      <c r="SCL1" s="746"/>
      <c r="SCM1" s="746"/>
      <c r="SCN1" s="746"/>
      <c r="SCO1" s="746"/>
      <c r="SCP1" s="746"/>
      <c r="SCQ1" s="746"/>
      <c r="SCR1" s="746"/>
      <c r="SCS1" s="746"/>
      <c r="SCT1" s="746"/>
      <c r="SCU1" s="746"/>
      <c r="SCV1" s="746"/>
      <c r="SCW1" s="746"/>
      <c r="SCX1" s="746"/>
      <c r="SCY1" s="746"/>
      <c r="SCZ1" s="746"/>
      <c r="SDA1" s="746"/>
      <c r="SDB1" s="746"/>
      <c r="SDC1" s="746"/>
      <c r="SDD1" s="746"/>
      <c r="SDE1" s="746"/>
      <c r="SDF1" s="746"/>
      <c r="SDG1" s="746"/>
      <c r="SDH1" s="746"/>
      <c r="SDI1" s="746"/>
      <c r="SDJ1" s="746"/>
      <c r="SDK1" s="746"/>
      <c r="SDL1" s="746"/>
      <c r="SDM1" s="746"/>
      <c r="SDN1" s="746"/>
      <c r="SDO1" s="746"/>
      <c r="SDP1" s="746"/>
      <c r="SDQ1" s="746"/>
      <c r="SDR1" s="746"/>
      <c r="SDS1" s="746"/>
      <c r="SDT1" s="746"/>
      <c r="SDU1" s="746"/>
      <c r="SDV1" s="746"/>
      <c r="SDW1" s="746"/>
      <c r="SDX1" s="746"/>
      <c r="SDY1" s="746"/>
      <c r="SDZ1" s="746"/>
      <c r="SEA1" s="746"/>
      <c r="SEB1" s="746"/>
      <c r="SEC1" s="746"/>
      <c r="SED1" s="746"/>
      <c r="SEE1" s="746"/>
      <c r="SEF1" s="746"/>
      <c r="SEG1" s="746"/>
      <c r="SEH1" s="746"/>
      <c r="SEI1" s="746"/>
      <c r="SEJ1" s="746"/>
      <c r="SEK1" s="746"/>
      <c r="SEL1" s="746"/>
      <c r="SEM1" s="746"/>
      <c r="SEN1" s="746"/>
      <c r="SEO1" s="746"/>
      <c r="SEP1" s="746"/>
      <c r="SEQ1" s="746"/>
      <c r="SER1" s="746"/>
      <c r="SES1" s="746"/>
      <c r="SET1" s="746"/>
      <c r="SEU1" s="746"/>
      <c r="SEV1" s="746"/>
      <c r="SEW1" s="746"/>
      <c r="SEX1" s="746"/>
      <c r="SEY1" s="746"/>
      <c r="SEZ1" s="746"/>
      <c r="SFA1" s="746"/>
      <c r="SFB1" s="746"/>
      <c r="SFC1" s="746"/>
      <c r="SFD1" s="746"/>
      <c r="SFE1" s="746"/>
      <c r="SFF1" s="746"/>
      <c r="SFG1" s="746"/>
      <c r="SFH1" s="746"/>
      <c r="SFI1" s="746"/>
      <c r="SFJ1" s="746"/>
      <c r="SFK1" s="746"/>
      <c r="SFL1" s="746"/>
      <c r="SFM1" s="746"/>
      <c r="SFN1" s="746"/>
      <c r="SFO1" s="746"/>
      <c r="SFP1" s="746"/>
      <c r="SFQ1" s="746"/>
      <c r="SFR1" s="746"/>
      <c r="SFS1" s="746"/>
      <c r="SFT1" s="746"/>
      <c r="SFU1" s="746"/>
      <c r="SFV1" s="746"/>
      <c r="SFW1" s="746"/>
      <c r="SFX1" s="746"/>
      <c r="SFY1" s="746"/>
      <c r="SFZ1" s="746"/>
      <c r="SGA1" s="746"/>
      <c r="SGB1" s="746"/>
      <c r="SGC1" s="746"/>
      <c r="SGD1" s="746"/>
      <c r="SGE1" s="746"/>
      <c r="SGF1" s="746"/>
      <c r="SGG1" s="746"/>
      <c r="SGH1" s="746"/>
      <c r="SGI1" s="746"/>
      <c r="SGJ1" s="746"/>
      <c r="SGK1" s="746"/>
      <c r="SGL1" s="746"/>
      <c r="SGM1" s="746"/>
      <c r="SGN1" s="746"/>
      <c r="SGO1" s="746"/>
      <c r="SGP1" s="746"/>
      <c r="SGQ1" s="746"/>
      <c r="SGR1" s="746"/>
      <c r="SGS1" s="746"/>
      <c r="SGT1" s="746"/>
      <c r="SGU1" s="746"/>
      <c r="SGV1" s="746"/>
      <c r="SGW1" s="746"/>
      <c r="SGX1" s="746"/>
      <c r="SGY1" s="746"/>
      <c r="SGZ1" s="746"/>
      <c r="SHA1" s="746"/>
      <c r="SHB1" s="746"/>
      <c r="SHC1" s="746"/>
      <c r="SHD1" s="746"/>
      <c r="SHE1" s="746"/>
      <c r="SHF1" s="746"/>
      <c r="SHG1" s="746"/>
      <c r="SHH1" s="746"/>
      <c r="SHI1" s="746"/>
      <c r="SHJ1" s="746"/>
      <c r="SHK1" s="746"/>
      <c r="SHL1" s="746"/>
      <c r="SHM1" s="746"/>
      <c r="SHN1" s="746"/>
      <c r="SHO1" s="746"/>
      <c r="SHP1" s="746"/>
      <c r="SHQ1" s="746"/>
      <c r="SHR1" s="746"/>
      <c r="SHS1" s="746"/>
      <c r="SHT1" s="746"/>
      <c r="SHU1" s="746"/>
      <c r="SHV1" s="746"/>
      <c r="SHW1" s="746"/>
      <c r="SHX1" s="746"/>
      <c r="SHY1" s="746"/>
      <c r="SHZ1" s="746"/>
      <c r="SIA1" s="746"/>
      <c r="SIB1" s="746"/>
      <c r="SIC1" s="746"/>
      <c r="SID1" s="746"/>
      <c r="SIE1" s="746"/>
      <c r="SIF1" s="746"/>
      <c r="SIG1" s="746"/>
      <c r="SIH1" s="746"/>
      <c r="SII1" s="746"/>
      <c r="SIJ1" s="746"/>
      <c r="SIK1" s="746"/>
      <c r="SIL1" s="746"/>
      <c r="SIM1" s="746"/>
      <c r="SIN1" s="746"/>
      <c r="SIO1" s="746"/>
      <c r="SIP1" s="746"/>
      <c r="SIQ1" s="746"/>
      <c r="SIR1" s="746"/>
      <c r="SIS1" s="746"/>
      <c r="SIT1" s="746"/>
      <c r="SIU1" s="746"/>
      <c r="SIV1" s="746"/>
      <c r="SIW1" s="746"/>
      <c r="SIX1" s="746"/>
      <c r="SIY1" s="746"/>
      <c r="SIZ1" s="746"/>
      <c r="SJA1" s="746"/>
      <c r="SJB1" s="746"/>
      <c r="SJC1" s="746"/>
      <c r="SJD1" s="746"/>
      <c r="SJE1" s="746"/>
      <c r="SJF1" s="746"/>
      <c r="SJG1" s="746"/>
      <c r="SJH1" s="746"/>
      <c r="SJI1" s="746"/>
      <c r="SJJ1" s="746"/>
      <c r="SJK1" s="746"/>
      <c r="SJL1" s="746"/>
      <c r="SJM1" s="746"/>
      <c r="SJN1" s="746"/>
      <c r="SJO1" s="746"/>
      <c r="SJP1" s="746"/>
      <c r="SJQ1" s="746"/>
      <c r="SJR1" s="746"/>
      <c r="SJS1" s="746"/>
      <c r="SJT1" s="746"/>
      <c r="SJU1" s="746"/>
      <c r="SJV1" s="746"/>
      <c r="SJW1" s="746"/>
      <c r="SJX1" s="746"/>
      <c r="SJY1" s="746"/>
      <c r="SJZ1" s="746"/>
      <c r="SKA1" s="746"/>
      <c r="SKB1" s="746"/>
      <c r="SKC1" s="746"/>
      <c r="SKD1" s="746"/>
      <c r="SKE1" s="746"/>
      <c r="SKF1" s="746"/>
      <c r="SKG1" s="746"/>
      <c r="SKH1" s="746"/>
      <c r="SKI1" s="746"/>
      <c r="SKJ1" s="746"/>
      <c r="SKK1" s="746"/>
      <c r="SKL1" s="746"/>
      <c r="SKM1" s="746"/>
      <c r="SKN1" s="746"/>
      <c r="SKO1" s="746"/>
      <c r="SKP1" s="746"/>
      <c r="SKQ1" s="746"/>
      <c r="SKR1" s="746"/>
      <c r="SKS1" s="746"/>
      <c r="SKT1" s="746"/>
      <c r="SKU1" s="746"/>
      <c r="SKV1" s="746"/>
      <c r="SKW1" s="746"/>
      <c r="SKX1" s="746"/>
      <c r="SKY1" s="746"/>
      <c r="SKZ1" s="746"/>
      <c r="SLA1" s="746"/>
      <c r="SLB1" s="746"/>
      <c r="SLC1" s="746"/>
      <c r="SLD1" s="746"/>
      <c r="SLE1" s="746"/>
      <c r="SLF1" s="746"/>
      <c r="SLG1" s="746"/>
      <c r="SLH1" s="746"/>
      <c r="SLI1" s="746"/>
      <c r="SLJ1" s="746"/>
      <c r="SLK1" s="746"/>
      <c r="SLL1" s="746"/>
      <c r="SLM1" s="746"/>
      <c r="SLN1" s="746"/>
      <c r="SLO1" s="746"/>
      <c r="SLP1" s="746"/>
      <c r="SLQ1" s="746"/>
      <c r="SLR1" s="746"/>
      <c r="SLS1" s="746"/>
      <c r="SLT1" s="746"/>
      <c r="SLU1" s="746"/>
      <c r="SLV1" s="746"/>
      <c r="SLW1" s="746"/>
      <c r="SLX1" s="746"/>
      <c r="SLY1" s="746"/>
      <c r="SLZ1" s="746"/>
      <c r="SMA1" s="746"/>
      <c r="SMB1" s="746"/>
      <c r="SMC1" s="746"/>
      <c r="SMD1" s="746"/>
      <c r="SME1" s="746"/>
      <c r="SMF1" s="746"/>
      <c r="SMG1" s="746"/>
      <c r="SMH1" s="746"/>
      <c r="SMI1" s="746"/>
      <c r="SMJ1" s="746"/>
      <c r="SMK1" s="746"/>
      <c r="SML1" s="746"/>
      <c r="SMM1" s="746"/>
      <c r="SMN1" s="746"/>
      <c r="SMO1" s="746"/>
      <c r="SMP1" s="746"/>
      <c r="SMQ1" s="746"/>
      <c r="SMR1" s="746"/>
      <c r="SMS1" s="746"/>
      <c r="SMT1" s="746"/>
      <c r="SMU1" s="746"/>
      <c r="SMV1" s="746"/>
      <c r="SMW1" s="746"/>
      <c r="SMX1" s="746"/>
      <c r="SMY1" s="746"/>
      <c r="SMZ1" s="746"/>
      <c r="SNA1" s="746"/>
      <c r="SNB1" s="746"/>
      <c r="SNC1" s="746"/>
      <c r="SND1" s="746"/>
      <c r="SNE1" s="746"/>
      <c r="SNF1" s="746"/>
      <c r="SNG1" s="746"/>
      <c r="SNH1" s="746"/>
      <c r="SNI1" s="746"/>
      <c r="SNJ1" s="746"/>
      <c r="SNK1" s="746"/>
      <c r="SNL1" s="746"/>
      <c r="SNM1" s="746"/>
      <c r="SNN1" s="746"/>
      <c r="SNO1" s="746"/>
      <c r="SNP1" s="746"/>
      <c r="SNQ1" s="746"/>
      <c r="SNR1" s="746"/>
      <c r="SNS1" s="746"/>
      <c r="SNT1" s="746"/>
      <c r="SNU1" s="746"/>
      <c r="SNV1" s="746"/>
      <c r="SNW1" s="746"/>
      <c r="SNX1" s="746"/>
      <c r="SNY1" s="746"/>
      <c r="SNZ1" s="746"/>
      <c r="SOA1" s="746"/>
      <c r="SOB1" s="746"/>
      <c r="SOC1" s="746"/>
      <c r="SOD1" s="746"/>
      <c r="SOE1" s="746"/>
      <c r="SOF1" s="746"/>
      <c r="SOG1" s="746"/>
      <c r="SOH1" s="746"/>
      <c r="SOI1" s="746"/>
      <c r="SOJ1" s="746"/>
      <c r="SOK1" s="746"/>
      <c r="SOL1" s="746"/>
      <c r="SOM1" s="746"/>
      <c r="SON1" s="746"/>
      <c r="SOO1" s="746"/>
      <c r="SOP1" s="746"/>
      <c r="SOQ1" s="746"/>
      <c r="SOR1" s="746"/>
      <c r="SOS1" s="746"/>
      <c r="SOT1" s="746"/>
      <c r="SOU1" s="746"/>
      <c r="SOV1" s="746"/>
      <c r="SOW1" s="746"/>
      <c r="SOX1" s="746"/>
      <c r="SOY1" s="746"/>
      <c r="SOZ1" s="746"/>
      <c r="SPA1" s="746"/>
      <c r="SPB1" s="746"/>
      <c r="SPC1" s="746"/>
      <c r="SPD1" s="746"/>
      <c r="SPE1" s="746"/>
      <c r="SPF1" s="746"/>
      <c r="SPG1" s="746"/>
      <c r="SPH1" s="746"/>
      <c r="SPI1" s="746"/>
      <c r="SPJ1" s="746"/>
      <c r="SPK1" s="746"/>
      <c r="SPL1" s="746"/>
      <c r="SPM1" s="746"/>
      <c r="SPN1" s="746"/>
      <c r="SPO1" s="746"/>
      <c r="SPP1" s="746"/>
      <c r="SPQ1" s="746"/>
      <c r="SPR1" s="746"/>
      <c r="SPS1" s="746"/>
      <c r="SPT1" s="746"/>
      <c r="SPU1" s="746"/>
      <c r="SPV1" s="746"/>
      <c r="SPW1" s="746"/>
      <c r="SPX1" s="746"/>
      <c r="SPY1" s="746"/>
      <c r="SPZ1" s="746"/>
      <c r="SQA1" s="746"/>
      <c r="SQB1" s="746"/>
      <c r="SQC1" s="746"/>
      <c r="SQD1" s="746"/>
      <c r="SQE1" s="746"/>
      <c r="SQF1" s="746"/>
      <c r="SQG1" s="746"/>
      <c r="SQH1" s="746"/>
      <c r="SQI1" s="746"/>
      <c r="SQJ1" s="746"/>
      <c r="SQK1" s="746"/>
      <c r="SQL1" s="746"/>
      <c r="SQM1" s="746"/>
      <c r="SQN1" s="746"/>
      <c r="SQO1" s="746"/>
      <c r="SQP1" s="746"/>
      <c r="SQQ1" s="746"/>
      <c r="SQR1" s="746"/>
      <c r="SQS1" s="746"/>
      <c r="SQT1" s="746"/>
      <c r="SQU1" s="746"/>
      <c r="SQV1" s="746"/>
      <c r="SQW1" s="746"/>
      <c r="SQX1" s="746"/>
      <c r="SQY1" s="746"/>
      <c r="SQZ1" s="746"/>
      <c r="SRA1" s="746"/>
      <c r="SRB1" s="746"/>
      <c r="SRC1" s="746"/>
      <c r="SRD1" s="746"/>
      <c r="SRE1" s="746"/>
      <c r="SRF1" s="746"/>
      <c r="SRG1" s="746"/>
      <c r="SRH1" s="746"/>
      <c r="SRI1" s="746"/>
      <c r="SRJ1" s="746"/>
      <c r="SRK1" s="746"/>
      <c r="SRL1" s="746"/>
      <c r="SRM1" s="746"/>
      <c r="SRN1" s="746"/>
      <c r="SRO1" s="746"/>
      <c r="SRP1" s="746"/>
      <c r="SRQ1" s="746"/>
      <c r="SRR1" s="746"/>
      <c r="SRS1" s="746"/>
      <c r="SRT1" s="746"/>
      <c r="SRU1" s="746"/>
      <c r="SRV1" s="746"/>
      <c r="SRW1" s="746"/>
      <c r="SRX1" s="746"/>
      <c r="SRY1" s="746"/>
      <c r="SRZ1" s="746"/>
      <c r="SSA1" s="746"/>
      <c r="SSB1" s="746"/>
      <c r="SSC1" s="746"/>
      <c r="SSD1" s="746"/>
      <c r="SSE1" s="746"/>
      <c r="SSF1" s="746"/>
      <c r="SSG1" s="746"/>
      <c r="SSH1" s="746"/>
      <c r="SSI1" s="746"/>
      <c r="SSJ1" s="746"/>
      <c r="SSK1" s="746"/>
      <c r="SSL1" s="746"/>
      <c r="SSM1" s="746"/>
      <c r="SSN1" s="746"/>
      <c r="SSO1" s="746"/>
      <c r="SSP1" s="746"/>
      <c r="SSQ1" s="746"/>
      <c r="SSR1" s="746"/>
      <c r="SSS1" s="746"/>
      <c r="SST1" s="746"/>
      <c r="SSU1" s="746"/>
      <c r="SSV1" s="746"/>
      <c r="SSW1" s="746"/>
      <c r="SSX1" s="746"/>
      <c r="SSY1" s="746"/>
      <c r="SSZ1" s="746"/>
      <c r="STA1" s="746"/>
      <c r="STB1" s="746"/>
      <c r="STC1" s="746"/>
      <c r="STD1" s="746"/>
      <c r="STE1" s="746"/>
      <c r="STF1" s="746"/>
      <c r="STG1" s="746"/>
      <c r="STH1" s="746"/>
      <c r="STI1" s="746"/>
      <c r="STJ1" s="746"/>
      <c r="STK1" s="746"/>
      <c r="STL1" s="746"/>
      <c r="STM1" s="746"/>
      <c r="STN1" s="746"/>
      <c r="STO1" s="746"/>
      <c r="STP1" s="746"/>
      <c r="STQ1" s="746"/>
      <c r="STR1" s="746"/>
      <c r="STS1" s="746"/>
      <c r="STT1" s="746"/>
      <c r="STU1" s="746"/>
      <c r="STV1" s="746"/>
      <c r="STW1" s="746"/>
      <c r="STX1" s="746"/>
      <c r="STY1" s="746"/>
      <c r="STZ1" s="746"/>
      <c r="SUA1" s="746"/>
      <c r="SUB1" s="746"/>
      <c r="SUC1" s="746"/>
      <c r="SUD1" s="746"/>
      <c r="SUE1" s="746"/>
      <c r="SUF1" s="746"/>
      <c r="SUG1" s="746"/>
      <c r="SUH1" s="746"/>
      <c r="SUI1" s="746"/>
      <c r="SUJ1" s="746"/>
      <c r="SUK1" s="746"/>
      <c r="SUL1" s="746"/>
      <c r="SUM1" s="746"/>
      <c r="SUN1" s="746"/>
      <c r="SUO1" s="746"/>
      <c r="SUP1" s="746"/>
      <c r="SUQ1" s="746"/>
      <c r="SUR1" s="746"/>
      <c r="SUS1" s="746"/>
      <c r="SUT1" s="746"/>
      <c r="SUU1" s="746"/>
      <c r="SUV1" s="746"/>
      <c r="SUW1" s="746"/>
      <c r="SUX1" s="746"/>
      <c r="SUY1" s="746"/>
      <c r="SUZ1" s="746"/>
      <c r="SVA1" s="746"/>
      <c r="SVB1" s="746"/>
      <c r="SVC1" s="746"/>
      <c r="SVD1" s="746"/>
      <c r="SVE1" s="746"/>
      <c r="SVF1" s="746"/>
      <c r="SVG1" s="746"/>
      <c r="SVH1" s="746"/>
      <c r="SVI1" s="746"/>
      <c r="SVJ1" s="746"/>
      <c r="SVK1" s="746"/>
      <c r="SVL1" s="746"/>
      <c r="SVM1" s="746"/>
      <c r="SVN1" s="746"/>
      <c r="SVO1" s="746"/>
      <c r="SVP1" s="746"/>
      <c r="SVQ1" s="746"/>
      <c r="SVR1" s="746"/>
      <c r="SVS1" s="746"/>
      <c r="SVT1" s="746"/>
      <c r="SVU1" s="746"/>
      <c r="SVV1" s="746"/>
      <c r="SVW1" s="746"/>
      <c r="SVX1" s="746"/>
      <c r="SVY1" s="746"/>
      <c r="SVZ1" s="746"/>
      <c r="SWA1" s="746"/>
      <c r="SWB1" s="746"/>
      <c r="SWC1" s="746"/>
      <c r="SWD1" s="746"/>
      <c r="SWE1" s="746"/>
      <c r="SWF1" s="746"/>
      <c r="SWG1" s="746"/>
      <c r="SWH1" s="746"/>
      <c r="SWI1" s="746"/>
      <c r="SWJ1" s="746"/>
      <c r="SWK1" s="746"/>
      <c r="SWL1" s="746"/>
      <c r="SWM1" s="746"/>
      <c r="SWN1" s="746"/>
      <c r="SWO1" s="746"/>
      <c r="SWP1" s="746"/>
      <c r="SWQ1" s="746"/>
      <c r="SWR1" s="746"/>
      <c r="SWS1" s="746"/>
      <c r="SWT1" s="746"/>
      <c r="SWU1" s="746"/>
      <c r="SWV1" s="746"/>
      <c r="SWW1" s="746"/>
      <c r="SWX1" s="746"/>
      <c r="SWY1" s="746"/>
      <c r="SWZ1" s="746"/>
      <c r="SXA1" s="746"/>
      <c r="SXB1" s="746"/>
      <c r="SXC1" s="746"/>
      <c r="SXD1" s="746"/>
      <c r="SXE1" s="746"/>
      <c r="SXF1" s="746"/>
      <c r="SXG1" s="746"/>
      <c r="SXH1" s="746"/>
      <c r="SXI1" s="746"/>
      <c r="SXJ1" s="746"/>
      <c r="SXK1" s="746"/>
      <c r="SXL1" s="746"/>
      <c r="SXM1" s="746"/>
      <c r="SXN1" s="746"/>
      <c r="SXO1" s="746"/>
      <c r="SXP1" s="746"/>
      <c r="SXQ1" s="746"/>
      <c r="SXR1" s="746"/>
      <c r="SXS1" s="746"/>
      <c r="SXT1" s="746"/>
      <c r="SXU1" s="746"/>
      <c r="SXV1" s="746"/>
      <c r="SXW1" s="746"/>
      <c r="SXX1" s="746"/>
      <c r="SXY1" s="746"/>
      <c r="SXZ1" s="746"/>
      <c r="SYA1" s="746"/>
      <c r="SYB1" s="746"/>
      <c r="SYC1" s="746"/>
      <c r="SYD1" s="746"/>
      <c r="SYE1" s="746"/>
      <c r="SYF1" s="746"/>
      <c r="SYG1" s="746"/>
      <c r="SYH1" s="746"/>
      <c r="SYI1" s="746"/>
      <c r="SYJ1" s="746"/>
      <c r="SYK1" s="746"/>
      <c r="SYL1" s="746"/>
      <c r="SYM1" s="746"/>
      <c r="SYN1" s="746"/>
      <c r="SYO1" s="746"/>
      <c r="SYP1" s="746"/>
      <c r="SYQ1" s="746"/>
      <c r="SYR1" s="746"/>
      <c r="SYS1" s="746"/>
      <c r="SYT1" s="746"/>
      <c r="SYU1" s="746"/>
      <c r="SYV1" s="746"/>
      <c r="SYW1" s="746"/>
      <c r="SYX1" s="746"/>
      <c r="SYY1" s="746"/>
      <c r="SYZ1" s="746"/>
      <c r="SZA1" s="746"/>
      <c r="SZB1" s="746"/>
      <c r="SZC1" s="746"/>
      <c r="SZD1" s="746"/>
      <c r="SZE1" s="746"/>
      <c r="SZF1" s="746"/>
      <c r="SZG1" s="746"/>
      <c r="SZH1" s="746"/>
      <c r="SZI1" s="746"/>
      <c r="SZJ1" s="746"/>
      <c r="SZK1" s="746"/>
      <c r="SZL1" s="746"/>
      <c r="SZM1" s="746"/>
      <c r="SZN1" s="746"/>
      <c r="SZO1" s="746"/>
      <c r="SZP1" s="746"/>
      <c r="SZQ1" s="746"/>
      <c r="SZR1" s="746"/>
      <c r="SZS1" s="746"/>
      <c r="SZT1" s="746"/>
      <c r="SZU1" s="746"/>
      <c r="SZV1" s="746"/>
      <c r="SZW1" s="746"/>
      <c r="SZX1" s="746"/>
      <c r="SZY1" s="746"/>
      <c r="SZZ1" s="746"/>
      <c r="TAA1" s="746"/>
      <c r="TAB1" s="746"/>
      <c r="TAC1" s="746"/>
      <c r="TAD1" s="746"/>
      <c r="TAE1" s="746"/>
      <c r="TAF1" s="746"/>
      <c r="TAG1" s="746"/>
      <c r="TAH1" s="746"/>
      <c r="TAI1" s="746"/>
      <c r="TAJ1" s="746"/>
      <c r="TAK1" s="746"/>
      <c r="TAL1" s="746"/>
      <c r="TAM1" s="746"/>
      <c r="TAN1" s="746"/>
      <c r="TAO1" s="746"/>
      <c r="TAP1" s="746"/>
      <c r="TAQ1" s="746"/>
      <c r="TAR1" s="746"/>
      <c r="TAS1" s="746"/>
      <c r="TAT1" s="746"/>
      <c r="TAU1" s="746"/>
      <c r="TAV1" s="746"/>
      <c r="TAW1" s="746"/>
      <c r="TAX1" s="746"/>
      <c r="TAY1" s="746"/>
      <c r="TAZ1" s="746"/>
      <c r="TBA1" s="746"/>
      <c r="TBB1" s="746"/>
      <c r="TBC1" s="746"/>
      <c r="TBD1" s="746"/>
      <c r="TBE1" s="746"/>
      <c r="TBF1" s="746"/>
      <c r="TBG1" s="746"/>
      <c r="TBH1" s="746"/>
      <c r="TBI1" s="746"/>
      <c r="TBJ1" s="746"/>
      <c r="TBK1" s="746"/>
      <c r="TBL1" s="746"/>
      <c r="TBM1" s="746"/>
      <c r="TBN1" s="746"/>
      <c r="TBO1" s="746"/>
      <c r="TBP1" s="746"/>
      <c r="TBQ1" s="746"/>
      <c r="TBR1" s="746"/>
      <c r="TBS1" s="746"/>
      <c r="TBT1" s="746"/>
      <c r="TBU1" s="746"/>
      <c r="TBV1" s="746"/>
      <c r="TBW1" s="746"/>
      <c r="TBX1" s="746"/>
      <c r="TBY1" s="746"/>
      <c r="TBZ1" s="746"/>
      <c r="TCA1" s="746"/>
      <c r="TCB1" s="746"/>
      <c r="TCC1" s="746"/>
      <c r="TCD1" s="746"/>
      <c r="TCE1" s="746"/>
      <c r="TCF1" s="746"/>
      <c r="TCG1" s="746"/>
      <c r="TCH1" s="746"/>
      <c r="TCI1" s="746"/>
      <c r="TCJ1" s="746"/>
      <c r="TCK1" s="746"/>
      <c r="TCL1" s="746"/>
      <c r="TCM1" s="746"/>
      <c r="TCN1" s="746"/>
      <c r="TCO1" s="746"/>
      <c r="TCP1" s="746"/>
      <c r="TCQ1" s="746"/>
      <c r="TCR1" s="746"/>
      <c r="TCS1" s="746"/>
      <c r="TCT1" s="746"/>
      <c r="TCU1" s="746"/>
      <c r="TCV1" s="746"/>
      <c r="TCW1" s="746"/>
      <c r="TCX1" s="746"/>
      <c r="TCY1" s="746"/>
      <c r="TCZ1" s="746"/>
      <c r="TDA1" s="746"/>
      <c r="TDB1" s="746"/>
      <c r="TDC1" s="746"/>
      <c r="TDD1" s="746"/>
      <c r="TDE1" s="746"/>
      <c r="TDF1" s="746"/>
      <c r="TDG1" s="746"/>
      <c r="TDH1" s="746"/>
      <c r="TDI1" s="746"/>
      <c r="TDJ1" s="746"/>
      <c r="TDK1" s="746"/>
      <c r="TDL1" s="746"/>
      <c r="TDM1" s="746"/>
      <c r="TDN1" s="746"/>
      <c r="TDO1" s="746"/>
      <c r="TDP1" s="746"/>
      <c r="TDQ1" s="746"/>
      <c r="TDR1" s="746"/>
      <c r="TDS1" s="746"/>
      <c r="TDT1" s="746"/>
      <c r="TDU1" s="746"/>
      <c r="TDV1" s="746"/>
      <c r="TDW1" s="746"/>
      <c r="TDX1" s="746"/>
      <c r="TDY1" s="746"/>
      <c r="TDZ1" s="746"/>
      <c r="TEA1" s="746"/>
      <c r="TEB1" s="746"/>
      <c r="TEC1" s="746"/>
      <c r="TED1" s="746"/>
      <c r="TEE1" s="746"/>
      <c r="TEF1" s="746"/>
      <c r="TEG1" s="746"/>
      <c r="TEH1" s="746"/>
      <c r="TEI1" s="746"/>
      <c r="TEJ1" s="746"/>
      <c r="TEK1" s="746"/>
      <c r="TEL1" s="746"/>
      <c r="TEM1" s="746"/>
      <c r="TEN1" s="746"/>
      <c r="TEO1" s="746"/>
      <c r="TEP1" s="746"/>
      <c r="TEQ1" s="746"/>
      <c r="TER1" s="746"/>
      <c r="TES1" s="746"/>
      <c r="TET1" s="746"/>
      <c r="TEU1" s="746"/>
      <c r="TEV1" s="746"/>
      <c r="TEW1" s="746"/>
      <c r="TEX1" s="746"/>
      <c r="TEY1" s="746"/>
      <c r="TEZ1" s="746"/>
      <c r="TFA1" s="746"/>
      <c r="TFB1" s="746"/>
      <c r="TFC1" s="746"/>
      <c r="TFD1" s="746"/>
      <c r="TFE1" s="746"/>
      <c r="TFF1" s="746"/>
      <c r="TFG1" s="746"/>
      <c r="TFH1" s="746"/>
      <c r="TFI1" s="746"/>
      <c r="TFJ1" s="746"/>
      <c r="TFK1" s="746"/>
      <c r="TFL1" s="746"/>
      <c r="TFM1" s="746"/>
      <c r="TFN1" s="746"/>
      <c r="TFO1" s="746"/>
      <c r="TFP1" s="746"/>
      <c r="TFQ1" s="746"/>
      <c r="TFR1" s="746"/>
      <c r="TFS1" s="746"/>
      <c r="TFT1" s="746"/>
      <c r="TFU1" s="746"/>
      <c r="TFV1" s="746"/>
      <c r="TFW1" s="746"/>
      <c r="TFX1" s="746"/>
      <c r="TFY1" s="746"/>
      <c r="TFZ1" s="746"/>
      <c r="TGA1" s="746"/>
      <c r="TGB1" s="746"/>
      <c r="TGC1" s="746"/>
      <c r="TGD1" s="746"/>
      <c r="TGE1" s="746"/>
      <c r="TGF1" s="746"/>
      <c r="TGG1" s="746"/>
      <c r="TGH1" s="746"/>
      <c r="TGI1" s="746"/>
      <c r="TGJ1" s="746"/>
      <c r="TGK1" s="746"/>
      <c r="TGL1" s="746"/>
      <c r="TGM1" s="746"/>
      <c r="TGN1" s="746"/>
      <c r="TGO1" s="746"/>
      <c r="TGP1" s="746"/>
      <c r="TGQ1" s="746"/>
      <c r="TGR1" s="746"/>
      <c r="TGS1" s="746"/>
      <c r="TGT1" s="746"/>
      <c r="TGU1" s="746"/>
      <c r="TGV1" s="746"/>
      <c r="TGW1" s="746"/>
      <c r="TGX1" s="746"/>
      <c r="TGY1" s="746"/>
      <c r="TGZ1" s="746"/>
      <c r="THA1" s="746"/>
      <c r="THB1" s="746"/>
      <c r="THC1" s="746"/>
      <c r="THD1" s="746"/>
      <c r="THE1" s="746"/>
      <c r="THF1" s="746"/>
      <c r="THG1" s="746"/>
      <c r="THH1" s="746"/>
      <c r="THI1" s="746"/>
      <c r="THJ1" s="746"/>
      <c r="THK1" s="746"/>
      <c r="THL1" s="746"/>
      <c r="THM1" s="746"/>
      <c r="THN1" s="746"/>
      <c r="THO1" s="746"/>
      <c r="THP1" s="746"/>
      <c r="THQ1" s="746"/>
      <c r="THR1" s="746"/>
      <c r="THS1" s="746"/>
      <c r="THT1" s="746"/>
      <c r="THU1" s="746"/>
      <c r="THV1" s="746"/>
      <c r="THW1" s="746"/>
      <c r="THX1" s="746"/>
      <c r="THY1" s="746"/>
      <c r="THZ1" s="746"/>
      <c r="TIA1" s="746"/>
      <c r="TIB1" s="746"/>
      <c r="TIC1" s="746"/>
      <c r="TID1" s="746"/>
      <c r="TIE1" s="746"/>
      <c r="TIF1" s="746"/>
      <c r="TIG1" s="746"/>
      <c r="TIH1" s="746"/>
      <c r="TII1" s="746"/>
      <c r="TIJ1" s="746"/>
      <c r="TIK1" s="746"/>
      <c r="TIL1" s="746"/>
      <c r="TIM1" s="746"/>
      <c r="TIN1" s="746"/>
      <c r="TIO1" s="746"/>
      <c r="TIP1" s="746"/>
      <c r="TIQ1" s="746"/>
      <c r="TIR1" s="746"/>
      <c r="TIS1" s="746"/>
      <c r="TIT1" s="746"/>
      <c r="TIU1" s="746"/>
      <c r="TIV1" s="746"/>
      <c r="TIW1" s="746"/>
      <c r="TIX1" s="746"/>
      <c r="TIY1" s="746"/>
      <c r="TIZ1" s="746"/>
      <c r="TJA1" s="746"/>
      <c r="TJB1" s="746"/>
      <c r="TJC1" s="746"/>
      <c r="TJD1" s="746"/>
      <c r="TJE1" s="746"/>
      <c r="TJF1" s="746"/>
      <c r="TJG1" s="746"/>
      <c r="TJH1" s="746"/>
      <c r="TJI1" s="746"/>
      <c r="TJJ1" s="746"/>
      <c r="TJK1" s="746"/>
      <c r="TJL1" s="746"/>
      <c r="TJM1" s="746"/>
      <c r="TJN1" s="746"/>
      <c r="TJO1" s="746"/>
      <c r="TJP1" s="746"/>
      <c r="TJQ1" s="746"/>
      <c r="TJR1" s="746"/>
      <c r="TJS1" s="746"/>
      <c r="TJT1" s="746"/>
      <c r="TJU1" s="746"/>
      <c r="TJV1" s="746"/>
      <c r="TJW1" s="746"/>
      <c r="TJX1" s="746"/>
      <c r="TJY1" s="746"/>
      <c r="TJZ1" s="746"/>
      <c r="TKA1" s="746"/>
      <c r="TKB1" s="746"/>
      <c r="TKC1" s="746"/>
      <c r="TKD1" s="746"/>
      <c r="TKE1" s="746"/>
      <c r="TKF1" s="746"/>
      <c r="TKG1" s="746"/>
      <c r="TKH1" s="746"/>
      <c r="TKI1" s="746"/>
      <c r="TKJ1" s="746"/>
      <c r="TKK1" s="746"/>
      <c r="TKL1" s="746"/>
      <c r="TKM1" s="746"/>
      <c r="TKN1" s="746"/>
      <c r="TKO1" s="746"/>
      <c r="TKP1" s="746"/>
      <c r="TKQ1" s="746"/>
      <c r="TKR1" s="746"/>
      <c r="TKS1" s="746"/>
      <c r="TKT1" s="746"/>
      <c r="TKU1" s="746"/>
      <c r="TKV1" s="746"/>
      <c r="TKW1" s="746"/>
      <c r="TKX1" s="746"/>
      <c r="TKY1" s="746"/>
      <c r="TKZ1" s="746"/>
      <c r="TLA1" s="746"/>
      <c r="TLB1" s="746"/>
      <c r="TLC1" s="746"/>
      <c r="TLD1" s="746"/>
      <c r="TLE1" s="746"/>
      <c r="TLF1" s="746"/>
      <c r="TLG1" s="746"/>
      <c r="TLH1" s="746"/>
      <c r="TLI1" s="746"/>
      <c r="TLJ1" s="746"/>
      <c r="TLK1" s="746"/>
      <c r="TLL1" s="746"/>
      <c r="TLM1" s="746"/>
      <c r="TLN1" s="746"/>
      <c r="TLO1" s="746"/>
      <c r="TLP1" s="746"/>
      <c r="TLQ1" s="746"/>
      <c r="TLR1" s="746"/>
      <c r="TLS1" s="746"/>
      <c r="TLT1" s="746"/>
      <c r="TLU1" s="746"/>
      <c r="TLV1" s="746"/>
      <c r="TLW1" s="746"/>
      <c r="TLX1" s="746"/>
      <c r="TLY1" s="746"/>
      <c r="TLZ1" s="746"/>
      <c r="TMA1" s="746"/>
      <c r="TMB1" s="746"/>
      <c r="TMC1" s="746"/>
      <c r="TMD1" s="746"/>
      <c r="TME1" s="746"/>
      <c r="TMF1" s="746"/>
      <c r="TMG1" s="746"/>
      <c r="TMH1" s="746"/>
      <c r="TMI1" s="746"/>
      <c r="TMJ1" s="746"/>
      <c r="TMK1" s="746"/>
      <c r="TML1" s="746"/>
      <c r="TMM1" s="746"/>
      <c r="TMN1" s="746"/>
      <c r="TMO1" s="746"/>
      <c r="TMP1" s="746"/>
      <c r="TMQ1" s="746"/>
      <c r="TMR1" s="746"/>
      <c r="TMS1" s="746"/>
      <c r="TMT1" s="746"/>
      <c r="TMU1" s="746"/>
      <c r="TMV1" s="746"/>
      <c r="TMW1" s="746"/>
      <c r="TMX1" s="746"/>
      <c r="TMY1" s="746"/>
      <c r="TMZ1" s="746"/>
      <c r="TNA1" s="746"/>
      <c r="TNB1" s="746"/>
      <c r="TNC1" s="746"/>
      <c r="TND1" s="746"/>
      <c r="TNE1" s="746"/>
      <c r="TNF1" s="746"/>
      <c r="TNG1" s="746"/>
      <c r="TNH1" s="746"/>
      <c r="TNI1" s="746"/>
      <c r="TNJ1" s="746"/>
      <c r="TNK1" s="746"/>
      <c r="TNL1" s="746"/>
      <c r="TNM1" s="746"/>
      <c r="TNN1" s="746"/>
      <c r="TNO1" s="746"/>
      <c r="TNP1" s="746"/>
      <c r="TNQ1" s="746"/>
      <c r="TNR1" s="746"/>
      <c r="TNS1" s="746"/>
      <c r="TNT1" s="746"/>
      <c r="TNU1" s="746"/>
      <c r="TNV1" s="746"/>
      <c r="TNW1" s="746"/>
      <c r="TNX1" s="746"/>
      <c r="TNY1" s="746"/>
      <c r="TNZ1" s="746"/>
      <c r="TOA1" s="746"/>
      <c r="TOB1" s="746"/>
      <c r="TOC1" s="746"/>
      <c r="TOD1" s="746"/>
      <c r="TOE1" s="746"/>
      <c r="TOF1" s="746"/>
      <c r="TOG1" s="746"/>
      <c r="TOH1" s="746"/>
      <c r="TOI1" s="746"/>
      <c r="TOJ1" s="746"/>
      <c r="TOK1" s="746"/>
      <c r="TOL1" s="746"/>
      <c r="TOM1" s="746"/>
      <c r="TON1" s="746"/>
      <c r="TOO1" s="746"/>
      <c r="TOP1" s="746"/>
      <c r="TOQ1" s="746"/>
      <c r="TOR1" s="746"/>
      <c r="TOS1" s="746"/>
      <c r="TOT1" s="746"/>
      <c r="TOU1" s="746"/>
      <c r="TOV1" s="746"/>
      <c r="TOW1" s="746"/>
      <c r="TOX1" s="746"/>
      <c r="TOY1" s="746"/>
      <c r="TOZ1" s="746"/>
      <c r="TPA1" s="746"/>
      <c r="TPB1" s="746"/>
      <c r="TPC1" s="746"/>
      <c r="TPD1" s="746"/>
      <c r="TPE1" s="746"/>
      <c r="TPF1" s="746"/>
      <c r="TPG1" s="746"/>
      <c r="TPH1" s="746"/>
      <c r="TPI1" s="746"/>
      <c r="TPJ1" s="746"/>
      <c r="TPK1" s="746"/>
      <c r="TPL1" s="746"/>
      <c r="TPM1" s="746"/>
      <c r="TPN1" s="746"/>
      <c r="TPO1" s="746"/>
      <c r="TPP1" s="746"/>
      <c r="TPQ1" s="746"/>
      <c r="TPR1" s="746"/>
      <c r="TPS1" s="746"/>
      <c r="TPT1" s="746"/>
      <c r="TPU1" s="746"/>
      <c r="TPV1" s="746"/>
      <c r="TPW1" s="746"/>
      <c r="TPX1" s="746"/>
      <c r="TPY1" s="746"/>
      <c r="TPZ1" s="746"/>
      <c r="TQA1" s="746"/>
      <c r="TQB1" s="746"/>
      <c r="TQC1" s="746"/>
      <c r="TQD1" s="746"/>
      <c r="TQE1" s="746"/>
      <c r="TQF1" s="746"/>
      <c r="TQG1" s="746"/>
      <c r="TQH1" s="746"/>
      <c r="TQI1" s="746"/>
      <c r="TQJ1" s="746"/>
      <c r="TQK1" s="746"/>
      <c r="TQL1" s="746"/>
      <c r="TQM1" s="746"/>
      <c r="TQN1" s="746"/>
      <c r="TQO1" s="746"/>
      <c r="TQP1" s="746"/>
      <c r="TQQ1" s="746"/>
      <c r="TQR1" s="746"/>
      <c r="TQS1" s="746"/>
      <c r="TQT1" s="746"/>
      <c r="TQU1" s="746"/>
      <c r="TQV1" s="746"/>
      <c r="TQW1" s="746"/>
      <c r="TQX1" s="746"/>
      <c r="TQY1" s="746"/>
      <c r="TQZ1" s="746"/>
      <c r="TRA1" s="746"/>
      <c r="TRB1" s="746"/>
      <c r="TRC1" s="746"/>
      <c r="TRD1" s="746"/>
      <c r="TRE1" s="746"/>
      <c r="TRF1" s="746"/>
      <c r="TRG1" s="746"/>
      <c r="TRH1" s="746"/>
      <c r="TRI1" s="746"/>
      <c r="TRJ1" s="746"/>
      <c r="TRK1" s="746"/>
      <c r="TRL1" s="746"/>
      <c r="TRM1" s="746"/>
      <c r="TRN1" s="746"/>
      <c r="TRO1" s="746"/>
      <c r="TRP1" s="746"/>
      <c r="TRQ1" s="746"/>
      <c r="TRR1" s="746"/>
      <c r="TRS1" s="746"/>
      <c r="TRT1" s="746"/>
      <c r="TRU1" s="746"/>
      <c r="TRV1" s="746"/>
      <c r="TRW1" s="746"/>
      <c r="TRX1" s="746"/>
      <c r="TRY1" s="746"/>
      <c r="TRZ1" s="746"/>
      <c r="TSA1" s="746"/>
      <c r="TSB1" s="746"/>
      <c r="TSC1" s="746"/>
      <c r="TSD1" s="746"/>
      <c r="TSE1" s="746"/>
      <c r="TSF1" s="746"/>
      <c r="TSG1" s="746"/>
      <c r="TSH1" s="746"/>
      <c r="TSI1" s="746"/>
      <c r="TSJ1" s="746"/>
      <c r="TSK1" s="746"/>
      <c r="TSL1" s="746"/>
      <c r="TSM1" s="746"/>
      <c r="TSN1" s="746"/>
      <c r="TSO1" s="746"/>
      <c r="TSP1" s="746"/>
      <c r="TSQ1" s="746"/>
      <c r="TSR1" s="746"/>
      <c r="TSS1" s="746"/>
      <c r="TST1" s="746"/>
      <c r="TSU1" s="746"/>
      <c r="TSV1" s="746"/>
      <c r="TSW1" s="746"/>
      <c r="TSX1" s="746"/>
      <c r="TSY1" s="746"/>
      <c r="TSZ1" s="746"/>
      <c r="TTA1" s="746"/>
      <c r="TTB1" s="746"/>
      <c r="TTC1" s="746"/>
      <c r="TTD1" s="746"/>
      <c r="TTE1" s="746"/>
      <c r="TTF1" s="746"/>
      <c r="TTG1" s="746"/>
      <c r="TTH1" s="746"/>
      <c r="TTI1" s="746"/>
      <c r="TTJ1" s="746"/>
      <c r="TTK1" s="746"/>
      <c r="TTL1" s="746"/>
      <c r="TTM1" s="746"/>
      <c r="TTN1" s="746"/>
      <c r="TTO1" s="746"/>
      <c r="TTP1" s="746"/>
      <c r="TTQ1" s="746"/>
      <c r="TTR1" s="746"/>
      <c r="TTS1" s="746"/>
      <c r="TTT1" s="746"/>
      <c r="TTU1" s="746"/>
      <c r="TTV1" s="746"/>
      <c r="TTW1" s="746"/>
      <c r="TTX1" s="746"/>
      <c r="TTY1" s="746"/>
      <c r="TTZ1" s="746"/>
      <c r="TUA1" s="746"/>
      <c r="TUB1" s="746"/>
      <c r="TUC1" s="746"/>
      <c r="TUD1" s="746"/>
      <c r="TUE1" s="746"/>
      <c r="TUF1" s="746"/>
      <c r="TUG1" s="746"/>
      <c r="TUH1" s="746"/>
      <c r="TUI1" s="746"/>
      <c r="TUJ1" s="746"/>
      <c r="TUK1" s="746"/>
      <c r="TUL1" s="746"/>
      <c r="TUM1" s="746"/>
      <c r="TUN1" s="746"/>
      <c r="TUO1" s="746"/>
      <c r="TUP1" s="746"/>
      <c r="TUQ1" s="746"/>
      <c r="TUR1" s="746"/>
      <c r="TUS1" s="746"/>
      <c r="TUT1" s="746"/>
      <c r="TUU1" s="746"/>
      <c r="TUV1" s="746"/>
      <c r="TUW1" s="746"/>
      <c r="TUX1" s="746"/>
      <c r="TUY1" s="746"/>
      <c r="TUZ1" s="746"/>
      <c r="TVA1" s="746"/>
      <c r="TVB1" s="746"/>
      <c r="TVC1" s="746"/>
      <c r="TVD1" s="746"/>
      <c r="TVE1" s="746"/>
      <c r="TVF1" s="746"/>
      <c r="TVG1" s="746"/>
      <c r="TVH1" s="746"/>
      <c r="TVI1" s="746"/>
      <c r="TVJ1" s="746"/>
      <c r="TVK1" s="746"/>
      <c r="TVL1" s="746"/>
      <c r="TVM1" s="746"/>
      <c r="TVN1" s="746"/>
      <c r="TVO1" s="746"/>
      <c r="TVP1" s="746"/>
      <c r="TVQ1" s="746"/>
      <c r="TVR1" s="746"/>
      <c r="TVS1" s="746"/>
      <c r="TVT1" s="746"/>
      <c r="TVU1" s="746"/>
      <c r="TVV1" s="746"/>
      <c r="TVW1" s="746"/>
      <c r="TVX1" s="746"/>
      <c r="TVY1" s="746"/>
      <c r="TVZ1" s="746"/>
      <c r="TWA1" s="746"/>
      <c r="TWB1" s="746"/>
      <c r="TWC1" s="746"/>
      <c r="TWD1" s="746"/>
      <c r="TWE1" s="746"/>
      <c r="TWF1" s="746"/>
      <c r="TWG1" s="746"/>
      <c r="TWH1" s="746"/>
      <c r="TWI1" s="746"/>
      <c r="TWJ1" s="746"/>
      <c r="TWK1" s="746"/>
      <c r="TWL1" s="746"/>
      <c r="TWM1" s="746"/>
      <c r="TWN1" s="746"/>
      <c r="TWO1" s="746"/>
      <c r="TWP1" s="746"/>
      <c r="TWQ1" s="746"/>
      <c r="TWR1" s="746"/>
      <c r="TWS1" s="746"/>
      <c r="TWT1" s="746"/>
      <c r="TWU1" s="746"/>
      <c r="TWV1" s="746"/>
      <c r="TWW1" s="746"/>
      <c r="TWX1" s="746"/>
      <c r="TWY1" s="746"/>
      <c r="TWZ1" s="746"/>
      <c r="TXA1" s="746"/>
      <c r="TXB1" s="746"/>
      <c r="TXC1" s="746"/>
      <c r="TXD1" s="746"/>
      <c r="TXE1" s="746"/>
      <c r="TXF1" s="746"/>
      <c r="TXG1" s="746"/>
      <c r="TXH1" s="746"/>
      <c r="TXI1" s="746"/>
      <c r="TXJ1" s="746"/>
      <c r="TXK1" s="746"/>
      <c r="TXL1" s="746"/>
      <c r="TXM1" s="746"/>
      <c r="TXN1" s="746"/>
      <c r="TXO1" s="746"/>
      <c r="TXP1" s="746"/>
      <c r="TXQ1" s="746"/>
      <c r="TXR1" s="746"/>
      <c r="TXS1" s="746"/>
      <c r="TXT1" s="746"/>
      <c r="TXU1" s="746"/>
      <c r="TXV1" s="746"/>
      <c r="TXW1" s="746"/>
      <c r="TXX1" s="746"/>
      <c r="TXY1" s="746"/>
      <c r="TXZ1" s="746"/>
      <c r="TYA1" s="746"/>
      <c r="TYB1" s="746"/>
      <c r="TYC1" s="746"/>
      <c r="TYD1" s="746"/>
      <c r="TYE1" s="746"/>
      <c r="TYF1" s="746"/>
      <c r="TYG1" s="746"/>
      <c r="TYH1" s="746"/>
      <c r="TYI1" s="746"/>
      <c r="TYJ1" s="746"/>
      <c r="TYK1" s="746"/>
      <c r="TYL1" s="746"/>
      <c r="TYM1" s="746"/>
      <c r="TYN1" s="746"/>
      <c r="TYO1" s="746"/>
      <c r="TYP1" s="746"/>
      <c r="TYQ1" s="746"/>
      <c r="TYR1" s="746"/>
      <c r="TYS1" s="746"/>
      <c r="TYT1" s="746"/>
      <c r="TYU1" s="746"/>
      <c r="TYV1" s="746"/>
      <c r="TYW1" s="746"/>
      <c r="TYX1" s="746"/>
      <c r="TYY1" s="746"/>
      <c r="TYZ1" s="746"/>
      <c r="TZA1" s="746"/>
      <c r="TZB1" s="746"/>
      <c r="TZC1" s="746"/>
      <c r="TZD1" s="746"/>
      <c r="TZE1" s="746"/>
      <c r="TZF1" s="746"/>
      <c r="TZG1" s="746"/>
      <c r="TZH1" s="746"/>
      <c r="TZI1" s="746"/>
      <c r="TZJ1" s="746"/>
      <c r="TZK1" s="746"/>
      <c r="TZL1" s="746"/>
      <c r="TZM1" s="746"/>
      <c r="TZN1" s="746"/>
      <c r="TZO1" s="746"/>
      <c r="TZP1" s="746"/>
      <c r="TZQ1" s="746"/>
      <c r="TZR1" s="746"/>
      <c r="TZS1" s="746"/>
      <c r="TZT1" s="746"/>
      <c r="TZU1" s="746"/>
      <c r="TZV1" s="746"/>
      <c r="TZW1" s="746"/>
      <c r="TZX1" s="746"/>
      <c r="TZY1" s="746"/>
      <c r="TZZ1" s="746"/>
      <c r="UAA1" s="746"/>
      <c r="UAB1" s="746"/>
      <c r="UAC1" s="746"/>
      <c r="UAD1" s="746"/>
      <c r="UAE1" s="746"/>
      <c r="UAF1" s="746"/>
      <c r="UAG1" s="746"/>
      <c r="UAH1" s="746"/>
      <c r="UAI1" s="746"/>
      <c r="UAJ1" s="746"/>
      <c r="UAK1" s="746"/>
      <c r="UAL1" s="746"/>
      <c r="UAM1" s="746"/>
      <c r="UAN1" s="746"/>
      <c r="UAO1" s="746"/>
      <c r="UAP1" s="746"/>
      <c r="UAQ1" s="746"/>
      <c r="UAR1" s="746"/>
      <c r="UAS1" s="746"/>
      <c r="UAT1" s="746"/>
      <c r="UAU1" s="746"/>
      <c r="UAV1" s="746"/>
      <c r="UAW1" s="746"/>
      <c r="UAX1" s="746"/>
      <c r="UAY1" s="746"/>
      <c r="UAZ1" s="746"/>
      <c r="UBA1" s="746"/>
      <c r="UBB1" s="746"/>
      <c r="UBC1" s="746"/>
      <c r="UBD1" s="746"/>
      <c r="UBE1" s="746"/>
      <c r="UBF1" s="746"/>
      <c r="UBG1" s="746"/>
      <c r="UBH1" s="746"/>
      <c r="UBI1" s="746"/>
      <c r="UBJ1" s="746"/>
      <c r="UBK1" s="746"/>
      <c r="UBL1" s="746"/>
      <c r="UBM1" s="746"/>
      <c r="UBN1" s="746"/>
      <c r="UBO1" s="746"/>
      <c r="UBP1" s="746"/>
      <c r="UBQ1" s="746"/>
      <c r="UBR1" s="746"/>
      <c r="UBS1" s="746"/>
      <c r="UBT1" s="746"/>
      <c r="UBU1" s="746"/>
      <c r="UBV1" s="746"/>
      <c r="UBW1" s="746"/>
      <c r="UBX1" s="746"/>
      <c r="UBY1" s="746"/>
      <c r="UBZ1" s="746"/>
      <c r="UCA1" s="746"/>
      <c r="UCB1" s="746"/>
      <c r="UCC1" s="746"/>
      <c r="UCD1" s="746"/>
      <c r="UCE1" s="746"/>
      <c r="UCF1" s="746"/>
      <c r="UCG1" s="746"/>
      <c r="UCH1" s="746"/>
      <c r="UCI1" s="746"/>
      <c r="UCJ1" s="746"/>
      <c r="UCK1" s="746"/>
      <c r="UCL1" s="746"/>
      <c r="UCM1" s="746"/>
      <c r="UCN1" s="746"/>
      <c r="UCO1" s="746"/>
      <c r="UCP1" s="746"/>
      <c r="UCQ1" s="746"/>
      <c r="UCR1" s="746"/>
      <c r="UCS1" s="746"/>
      <c r="UCT1" s="746"/>
      <c r="UCU1" s="746"/>
      <c r="UCV1" s="746"/>
      <c r="UCW1" s="746"/>
      <c r="UCX1" s="746"/>
      <c r="UCY1" s="746"/>
      <c r="UCZ1" s="746"/>
      <c r="UDA1" s="746"/>
      <c r="UDB1" s="746"/>
      <c r="UDC1" s="746"/>
      <c r="UDD1" s="746"/>
      <c r="UDE1" s="746"/>
      <c r="UDF1" s="746"/>
      <c r="UDG1" s="746"/>
      <c r="UDH1" s="746"/>
      <c r="UDI1" s="746"/>
      <c r="UDJ1" s="746"/>
      <c r="UDK1" s="746"/>
      <c r="UDL1" s="746"/>
      <c r="UDM1" s="746"/>
      <c r="UDN1" s="746"/>
      <c r="UDO1" s="746"/>
      <c r="UDP1" s="746"/>
      <c r="UDQ1" s="746"/>
      <c r="UDR1" s="746"/>
      <c r="UDS1" s="746"/>
      <c r="UDT1" s="746"/>
      <c r="UDU1" s="746"/>
      <c r="UDV1" s="746"/>
      <c r="UDW1" s="746"/>
      <c r="UDX1" s="746"/>
      <c r="UDY1" s="746"/>
      <c r="UDZ1" s="746"/>
      <c r="UEA1" s="746"/>
      <c r="UEB1" s="746"/>
      <c r="UEC1" s="746"/>
      <c r="UED1" s="746"/>
      <c r="UEE1" s="746"/>
      <c r="UEF1" s="746"/>
      <c r="UEG1" s="746"/>
      <c r="UEH1" s="746"/>
      <c r="UEI1" s="746"/>
      <c r="UEJ1" s="746"/>
      <c r="UEK1" s="746"/>
      <c r="UEL1" s="746"/>
      <c r="UEM1" s="746"/>
      <c r="UEN1" s="746"/>
      <c r="UEO1" s="746"/>
      <c r="UEP1" s="746"/>
      <c r="UEQ1" s="746"/>
      <c r="UER1" s="746"/>
      <c r="UES1" s="746"/>
      <c r="UET1" s="746"/>
      <c r="UEU1" s="746"/>
      <c r="UEV1" s="746"/>
      <c r="UEW1" s="746"/>
      <c r="UEX1" s="746"/>
      <c r="UEY1" s="746"/>
      <c r="UEZ1" s="746"/>
      <c r="UFA1" s="746"/>
      <c r="UFB1" s="746"/>
      <c r="UFC1" s="746"/>
      <c r="UFD1" s="746"/>
      <c r="UFE1" s="746"/>
      <c r="UFF1" s="746"/>
      <c r="UFG1" s="746"/>
      <c r="UFH1" s="746"/>
      <c r="UFI1" s="746"/>
      <c r="UFJ1" s="746"/>
      <c r="UFK1" s="746"/>
      <c r="UFL1" s="746"/>
      <c r="UFM1" s="746"/>
      <c r="UFN1" s="746"/>
      <c r="UFO1" s="746"/>
      <c r="UFP1" s="746"/>
      <c r="UFQ1" s="746"/>
      <c r="UFR1" s="746"/>
      <c r="UFS1" s="746"/>
      <c r="UFT1" s="746"/>
      <c r="UFU1" s="746"/>
      <c r="UFV1" s="746"/>
      <c r="UFW1" s="746"/>
      <c r="UFX1" s="746"/>
      <c r="UFY1" s="746"/>
      <c r="UFZ1" s="746"/>
      <c r="UGA1" s="746"/>
      <c r="UGB1" s="746"/>
      <c r="UGC1" s="746"/>
      <c r="UGD1" s="746"/>
      <c r="UGE1" s="746"/>
      <c r="UGF1" s="746"/>
      <c r="UGG1" s="746"/>
      <c r="UGH1" s="746"/>
      <c r="UGI1" s="746"/>
      <c r="UGJ1" s="746"/>
      <c r="UGK1" s="746"/>
      <c r="UGL1" s="746"/>
      <c r="UGM1" s="746"/>
      <c r="UGN1" s="746"/>
      <c r="UGO1" s="746"/>
      <c r="UGP1" s="746"/>
      <c r="UGQ1" s="746"/>
      <c r="UGR1" s="746"/>
      <c r="UGS1" s="746"/>
      <c r="UGT1" s="746"/>
      <c r="UGU1" s="746"/>
      <c r="UGV1" s="746"/>
      <c r="UGW1" s="746"/>
      <c r="UGX1" s="746"/>
      <c r="UGY1" s="746"/>
      <c r="UGZ1" s="746"/>
      <c r="UHA1" s="746"/>
      <c r="UHB1" s="746"/>
      <c r="UHC1" s="746"/>
      <c r="UHD1" s="746"/>
      <c r="UHE1" s="746"/>
      <c r="UHF1" s="746"/>
      <c r="UHG1" s="746"/>
      <c r="UHH1" s="746"/>
      <c r="UHI1" s="746"/>
      <c r="UHJ1" s="746"/>
      <c r="UHK1" s="746"/>
      <c r="UHL1" s="746"/>
      <c r="UHM1" s="746"/>
      <c r="UHN1" s="746"/>
      <c r="UHO1" s="746"/>
      <c r="UHP1" s="746"/>
      <c r="UHQ1" s="746"/>
      <c r="UHR1" s="746"/>
      <c r="UHS1" s="746"/>
      <c r="UHT1" s="746"/>
      <c r="UHU1" s="746"/>
      <c r="UHV1" s="746"/>
      <c r="UHW1" s="746"/>
      <c r="UHX1" s="746"/>
      <c r="UHY1" s="746"/>
      <c r="UHZ1" s="746"/>
      <c r="UIA1" s="746"/>
      <c r="UIB1" s="746"/>
      <c r="UIC1" s="746"/>
      <c r="UID1" s="746"/>
      <c r="UIE1" s="746"/>
      <c r="UIF1" s="746"/>
      <c r="UIG1" s="746"/>
      <c r="UIH1" s="746"/>
      <c r="UII1" s="746"/>
      <c r="UIJ1" s="746"/>
      <c r="UIK1" s="746"/>
      <c r="UIL1" s="746"/>
      <c r="UIM1" s="746"/>
      <c r="UIN1" s="746"/>
      <c r="UIO1" s="746"/>
      <c r="UIP1" s="746"/>
      <c r="UIQ1" s="746"/>
      <c r="UIR1" s="746"/>
      <c r="UIS1" s="746"/>
      <c r="UIT1" s="746"/>
      <c r="UIU1" s="746"/>
      <c r="UIV1" s="746"/>
      <c r="UIW1" s="746"/>
      <c r="UIX1" s="746"/>
      <c r="UIY1" s="746"/>
      <c r="UIZ1" s="746"/>
      <c r="UJA1" s="746"/>
      <c r="UJB1" s="746"/>
      <c r="UJC1" s="746"/>
      <c r="UJD1" s="746"/>
      <c r="UJE1" s="746"/>
      <c r="UJF1" s="746"/>
      <c r="UJG1" s="746"/>
      <c r="UJH1" s="746"/>
      <c r="UJI1" s="746"/>
      <c r="UJJ1" s="746"/>
      <c r="UJK1" s="746"/>
      <c r="UJL1" s="746"/>
      <c r="UJM1" s="746"/>
      <c r="UJN1" s="746"/>
      <c r="UJO1" s="746"/>
      <c r="UJP1" s="746"/>
      <c r="UJQ1" s="746"/>
      <c r="UJR1" s="746"/>
      <c r="UJS1" s="746"/>
      <c r="UJT1" s="746"/>
      <c r="UJU1" s="746"/>
      <c r="UJV1" s="746"/>
      <c r="UJW1" s="746"/>
      <c r="UJX1" s="746"/>
      <c r="UJY1" s="746"/>
      <c r="UJZ1" s="746"/>
      <c r="UKA1" s="746"/>
      <c r="UKB1" s="746"/>
      <c r="UKC1" s="746"/>
      <c r="UKD1" s="746"/>
      <c r="UKE1" s="746"/>
      <c r="UKF1" s="746"/>
      <c r="UKG1" s="746"/>
      <c r="UKH1" s="746"/>
      <c r="UKI1" s="746"/>
      <c r="UKJ1" s="746"/>
      <c r="UKK1" s="746"/>
      <c r="UKL1" s="746"/>
      <c r="UKM1" s="746"/>
      <c r="UKN1" s="746"/>
      <c r="UKO1" s="746"/>
      <c r="UKP1" s="746"/>
      <c r="UKQ1" s="746"/>
      <c r="UKR1" s="746"/>
      <c r="UKS1" s="746"/>
      <c r="UKT1" s="746"/>
      <c r="UKU1" s="746"/>
      <c r="UKV1" s="746"/>
      <c r="UKW1" s="746"/>
      <c r="UKX1" s="746"/>
      <c r="UKY1" s="746"/>
      <c r="UKZ1" s="746"/>
      <c r="ULA1" s="746"/>
      <c r="ULB1" s="746"/>
      <c r="ULC1" s="746"/>
      <c r="ULD1" s="746"/>
      <c r="ULE1" s="746"/>
      <c r="ULF1" s="746"/>
      <c r="ULG1" s="746"/>
      <c r="ULH1" s="746"/>
      <c r="ULI1" s="746"/>
      <c r="ULJ1" s="746"/>
      <c r="ULK1" s="746"/>
      <c r="ULL1" s="746"/>
      <c r="ULM1" s="746"/>
      <c r="ULN1" s="746"/>
      <c r="ULO1" s="746"/>
      <c r="ULP1" s="746"/>
      <c r="ULQ1" s="746"/>
      <c r="ULR1" s="746"/>
      <c r="ULS1" s="746"/>
      <c r="ULT1" s="746"/>
      <c r="ULU1" s="746"/>
      <c r="ULV1" s="746"/>
      <c r="ULW1" s="746"/>
      <c r="ULX1" s="746"/>
      <c r="ULY1" s="746"/>
      <c r="ULZ1" s="746"/>
      <c r="UMA1" s="746"/>
      <c r="UMB1" s="746"/>
      <c r="UMC1" s="746"/>
      <c r="UMD1" s="746"/>
      <c r="UME1" s="746"/>
      <c r="UMF1" s="746"/>
      <c r="UMG1" s="746"/>
      <c r="UMH1" s="746"/>
      <c r="UMI1" s="746"/>
      <c r="UMJ1" s="746"/>
      <c r="UMK1" s="746"/>
      <c r="UML1" s="746"/>
      <c r="UMM1" s="746"/>
      <c r="UMN1" s="746"/>
      <c r="UMO1" s="746"/>
      <c r="UMP1" s="746"/>
      <c r="UMQ1" s="746"/>
      <c r="UMR1" s="746"/>
      <c r="UMS1" s="746"/>
      <c r="UMT1" s="746"/>
      <c r="UMU1" s="746"/>
      <c r="UMV1" s="746"/>
      <c r="UMW1" s="746"/>
      <c r="UMX1" s="746"/>
      <c r="UMY1" s="746"/>
      <c r="UMZ1" s="746"/>
      <c r="UNA1" s="746"/>
      <c r="UNB1" s="746"/>
      <c r="UNC1" s="746"/>
      <c r="UND1" s="746"/>
      <c r="UNE1" s="746"/>
      <c r="UNF1" s="746"/>
      <c r="UNG1" s="746"/>
      <c r="UNH1" s="746"/>
      <c r="UNI1" s="746"/>
      <c r="UNJ1" s="746"/>
      <c r="UNK1" s="746"/>
      <c r="UNL1" s="746"/>
      <c r="UNM1" s="746"/>
      <c r="UNN1" s="746"/>
      <c r="UNO1" s="746"/>
      <c r="UNP1" s="746"/>
      <c r="UNQ1" s="746"/>
      <c r="UNR1" s="746"/>
      <c r="UNS1" s="746"/>
      <c r="UNT1" s="746"/>
      <c r="UNU1" s="746"/>
      <c r="UNV1" s="746"/>
      <c r="UNW1" s="746"/>
      <c r="UNX1" s="746"/>
      <c r="UNY1" s="746"/>
      <c r="UNZ1" s="746"/>
      <c r="UOA1" s="746"/>
      <c r="UOB1" s="746"/>
      <c r="UOC1" s="746"/>
      <c r="UOD1" s="746"/>
      <c r="UOE1" s="746"/>
      <c r="UOF1" s="746"/>
      <c r="UOG1" s="746"/>
      <c r="UOH1" s="746"/>
      <c r="UOI1" s="746"/>
      <c r="UOJ1" s="746"/>
      <c r="UOK1" s="746"/>
      <c r="UOL1" s="746"/>
      <c r="UOM1" s="746"/>
      <c r="UON1" s="746"/>
      <c r="UOO1" s="746"/>
      <c r="UOP1" s="746"/>
      <c r="UOQ1" s="746"/>
      <c r="UOR1" s="746"/>
      <c r="UOS1" s="746"/>
      <c r="UOT1" s="746"/>
      <c r="UOU1" s="746"/>
      <c r="UOV1" s="746"/>
      <c r="UOW1" s="746"/>
      <c r="UOX1" s="746"/>
      <c r="UOY1" s="746"/>
      <c r="UOZ1" s="746"/>
      <c r="UPA1" s="746"/>
      <c r="UPB1" s="746"/>
      <c r="UPC1" s="746"/>
      <c r="UPD1" s="746"/>
      <c r="UPE1" s="746"/>
      <c r="UPF1" s="746"/>
      <c r="UPG1" s="746"/>
      <c r="UPH1" s="746"/>
      <c r="UPI1" s="746"/>
      <c r="UPJ1" s="746"/>
      <c r="UPK1" s="746"/>
      <c r="UPL1" s="746"/>
      <c r="UPM1" s="746"/>
      <c r="UPN1" s="746"/>
      <c r="UPO1" s="746"/>
      <c r="UPP1" s="746"/>
      <c r="UPQ1" s="746"/>
      <c r="UPR1" s="746"/>
      <c r="UPS1" s="746"/>
      <c r="UPT1" s="746"/>
      <c r="UPU1" s="746"/>
      <c r="UPV1" s="746"/>
      <c r="UPW1" s="746"/>
      <c r="UPX1" s="746"/>
      <c r="UPY1" s="746"/>
      <c r="UPZ1" s="746"/>
      <c r="UQA1" s="746"/>
      <c r="UQB1" s="746"/>
      <c r="UQC1" s="746"/>
      <c r="UQD1" s="746"/>
      <c r="UQE1" s="746"/>
      <c r="UQF1" s="746"/>
      <c r="UQG1" s="746"/>
      <c r="UQH1" s="746"/>
      <c r="UQI1" s="746"/>
      <c r="UQJ1" s="746"/>
      <c r="UQK1" s="746"/>
      <c r="UQL1" s="746"/>
      <c r="UQM1" s="746"/>
      <c r="UQN1" s="746"/>
      <c r="UQO1" s="746"/>
      <c r="UQP1" s="746"/>
      <c r="UQQ1" s="746"/>
      <c r="UQR1" s="746"/>
      <c r="UQS1" s="746"/>
      <c r="UQT1" s="746"/>
      <c r="UQU1" s="746"/>
      <c r="UQV1" s="746"/>
      <c r="UQW1" s="746"/>
      <c r="UQX1" s="746"/>
      <c r="UQY1" s="746"/>
      <c r="UQZ1" s="746"/>
      <c r="URA1" s="746"/>
      <c r="URB1" s="746"/>
      <c r="URC1" s="746"/>
      <c r="URD1" s="746"/>
      <c r="URE1" s="746"/>
      <c r="URF1" s="746"/>
      <c r="URG1" s="746"/>
      <c r="URH1" s="746"/>
      <c r="URI1" s="746"/>
      <c r="URJ1" s="746"/>
      <c r="URK1" s="746"/>
      <c r="URL1" s="746"/>
      <c r="URM1" s="746"/>
      <c r="URN1" s="746"/>
      <c r="URO1" s="746"/>
      <c r="URP1" s="746"/>
      <c r="URQ1" s="746"/>
      <c r="URR1" s="746"/>
      <c r="URS1" s="746"/>
      <c r="URT1" s="746"/>
      <c r="URU1" s="746"/>
      <c r="URV1" s="746"/>
      <c r="URW1" s="746"/>
      <c r="URX1" s="746"/>
      <c r="URY1" s="746"/>
      <c r="URZ1" s="746"/>
      <c r="USA1" s="746"/>
      <c r="USB1" s="746"/>
      <c r="USC1" s="746"/>
      <c r="USD1" s="746"/>
      <c r="USE1" s="746"/>
      <c r="USF1" s="746"/>
      <c r="USG1" s="746"/>
      <c r="USH1" s="746"/>
      <c r="USI1" s="746"/>
      <c r="USJ1" s="746"/>
      <c r="USK1" s="746"/>
      <c r="USL1" s="746"/>
      <c r="USM1" s="746"/>
      <c r="USN1" s="746"/>
      <c r="USO1" s="746"/>
      <c r="USP1" s="746"/>
      <c r="USQ1" s="746"/>
      <c r="USR1" s="746"/>
      <c r="USS1" s="746"/>
      <c r="UST1" s="746"/>
      <c r="USU1" s="746"/>
      <c r="USV1" s="746"/>
      <c r="USW1" s="746"/>
      <c r="USX1" s="746"/>
      <c r="USY1" s="746"/>
      <c r="USZ1" s="746"/>
      <c r="UTA1" s="746"/>
      <c r="UTB1" s="746"/>
      <c r="UTC1" s="746"/>
      <c r="UTD1" s="746"/>
      <c r="UTE1" s="746"/>
      <c r="UTF1" s="746"/>
      <c r="UTG1" s="746"/>
      <c r="UTH1" s="746"/>
      <c r="UTI1" s="746"/>
      <c r="UTJ1" s="746"/>
      <c r="UTK1" s="746"/>
      <c r="UTL1" s="746"/>
      <c r="UTM1" s="746"/>
      <c r="UTN1" s="746"/>
      <c r="UTO1" s="746"/>
      <c r="UTP1" s="746"/>
      <c r="UTQ1" s="746"/>
      <c r="UTR1" s="746"/>
      <c r="UTS1" s="746"/>
      <c r="UTT1" s="746"/>
      <c r="UTU1" s="746"/>
      <c r="UTV1" s="746"/>
      <c r="UTW1" s="746"/>
      <c r="UTX1" s="746"/>
      <c r="UTY1" s="746"/>
      <c r="UTZ1" s="746"/>
      <c r="UUA1" s="746"/>
      <c r="UUB1" s="746"/>
      <c r="UUC1" s="746"/>
      <c r="UUD1" s="746"/>
      <c r="UUE1" s="746"/>
      <c r="UUF1" s="746"/>
      <c r="UUG1" s="746"/>
      <c r="UUH1" s="746"/>
      <c r="UUI1" s="746"/>
      <c r="UUJ1" s="746"/>
      <c r="UUK1" s="746"/>
      <c r="UUL1" s="746"/>
      <c r="UUM1" s="746"/>
      <c r="UUN1" s="746"/>
      <c r="UUO1" s="746"/>
      <c r="UUP1" s="746"/>
      <c r="UUQ1" s="746"/>
      <c r="UUR1" s="746"/>
      <c r="UUS1" s="746"/>
      <c r="UUT1" s="746"/>
      <c r="UUU1" s="746"/>
      <c r="UUV1" s="746"/>
      <c r="UUW1" s="746"/>
      <c r="UUX1" s="746"/>
      <c r="UUY1" s="746"/>
      <c r="UUZ1" s="746"/>
      <c r="UVA1" s="746"/>
      <c r="UVB1" s="746"/>
      <c r="UVC1" s="746"/>
      <c r="UVD1" s="746"/>
      <c r="UVE1" s="746"/>
      <c r="UVF1" s="746"/>
      <c r="UVG1" s="746"/>
      <c r="UVH1" s="746"/>
      <c r="UVI1" s="746"/>
      <c r="UVJ1" s="746"/>
      <c r="UVK1" s="746"/>
      <c r="UVL1" s="746"/>
      <c r="UVM1" s="746"/>
      <c r="UVN1" s="746"/>
      <c r="UVO1" s="746"/>
      <c r="UVP1" s="746"/>
      <c r="UVQ1" s="746"/>
      <c r="UVR1" s="746"/>
      <c r="UVS1" s="746"/>
      <c r="UVT1" s="746"/>
      <c r="UVU1" s="746"/>
      <c r="UVV1" s="746"/>
      <c r="UVW1" s="746"/>
      <c r="UVX1" s="746"/>
      <c r="UVY1" s="746"/>
      <c r="UVZ1" s="746"/>
      <c r="UWA1" s="746"/>
      <c r="UWB1" s="746"/>
      <c r="UWC1" s="746"/>
      <c r="UWD1" s="746"/>
      <c r="UWE1" s="746"/>
      <c r="UWF1" s="746"/>
      <c r="UWG1" s="746"/>
      <c r="UWH1" s="746"/>
      <c r="UWI1" s="746"/>
      <c r="UWJ1" s="746"/>
      <c r="UWK1" s="746"/>
      <c r="UWL1" s="746"/>
      <c r="UWM1" s="746"/>
      <c r="UWN1" s="746"/>
      <c r="UWO1" s="746"/>
      <c r="UWP1" s="746"/>
      <c r="UWQ1" s="746"/>
      <c r="UWR1" s="746"/>
      <c r="UWS1" s="746"/>
      <c r="UWT1" s="746"/>
      <c r="UWU1" s="746"/>
      <c r="UWV1" s="746"/>
      <c r="UWW1" s="746"/>
      <c r="UWX1" s="746"/>
      <c r="UWY1" s="746"/>
      <c r="UWZ1" s="746"/>
      <c r="UXA1" s="746"/>
      <c r="UXB1" s="746"/>
      <c r="UXC1" s="746"/>
      <c r="UXD1" s="746"/>
      <c r="UXE1" s="746"/>
      <c r="UXF1" s="746"/>
      <c r="UXG1" s="746"/>
      <c r="UXH1" s="746"/>
      <c r="UXI1" s="746"/>
      <c r="UXJ1" s="746"/>
      <c r="UXK1" s="746"/>
      <c r="UXL1" s="746"/>
      <c r="UXM1" s="746"/>
      <c r="UXN1" s="746"/>
      <c r="UXO1" s="746"/>
      <c r="UXP1" s="746"/>
      <c r="UXQ1" s="746"/>
      <c r="UXR1" s="746"/>
      <c r="UXS1" s="746"/>
      <c r="UXT1" s="746"/>
      <c r="UXU1" s="746"/>
      <c r="UXV1" s="746"/>
      <c r="UXW1" s="746"/>
      <c r="UXX1" s="746"/>
      <c r="UXY1" s="746"/>
      <c r="UXZ1" s="746"/>
      <c r="UYA1" s="746"/>
      <c r="UYB1" s="746"/>
      <c r="UYC1" s="746"/>
      <c r="UYD1" s="746"/>
      <c r="UYE1" s="746"/>
      <c r="UYF1" s="746"/>
      <c r="UYG1" s="746"/>
      <c r="UYH1" s="746"/>
      <c r="UYI1" s="746"/>
      <c r="UYJ1" s="746"/>
      <c r="UYK1" s="746"/>
      <c r="UYL1" s="746"/>
      <c r="UYM1" s="746"/>
      <c r="UYN1" s="746"/>
      <c r="UYO1" s="746"/>
      <c r="UYP1" s="746"/>
      <c r="UYQ1" s="746"/>
      <c r="UYR1" s="746"/>
      <c r="UYS1" s="746"/>
      <c r="UYT1" s="746"/>
      <c r="UYU1" s="746"/>
      <c r="UYV1" s="746"/>
      <c r="UYW1" s="746"/>
      <c r="UYX1" s="746"/>
      <c r="UYY1" s="746"/>
      <c r="UYZ1" s="746"/>
      <c r="UZA1" s="746"/>
      <c r="UZB1" s="746"/>
      <c r="UZC1" s="746"/>
      <c r="UZD1" s="746"/>
      <c r="UZE1" s="746"/>
      <c r="UZF1" s="746"/>
      <c r="UZG1" s="746"/>
      <c r="UZH1" s="746"/>
      <c r="UZI1" s="746"/>
      <c r="UZJ1" s="746"/>
      <c r="UZK1" s="746"/>
      <c r="UZL1" s="746"/>
      <c r="UZM1" s="746"/>
      <c r="UZN1" s="746"/>
      <c r="UZO1" s="746"/>
      <c r="UZP1" s="746"/>
      <c r="UZQ1" s="746"/>
      <c r="UZR1" s="746"/>
      <c r="UZS1" s="746"/>
      <c r="UZT1" s="746"/>
      <c r="UZU1" s="746"/>
      <c r="UZV1" s="746"/>
      <c r="UZW1" s="746"/>
      <c r="UZX1" s="746"/>
      <c r="UZY1" s="746"/>
      <c r="UZZ1" s="746"/>
      <c r="VAA1" s="746"/>
      <c r="VAB1" s="746"/>
      <c r="VAC1" s="746"/>
      <c r="VAD1" s="746"/>
      <c r="VAE1" s="746"/>
      <c r="VAF1" s="746"/>
      <c r="VAG1" s="746"/>
      <c r="VAH1" s="746"/>
      <c r="VAI1" s="746"/>
      <c r="VAJ1" s="746"/>
      <c r="VAK1" s="746"/>
      <c r="VAL1" s="746"/>
      <c r="VAM1" s="746"/>
      <c r="VAN1" s="746"/>
      <c r="VAO1" s="746"/>
      <c r="VAP1" s="746"/>
      <c r="VAQ1" s="746"/>
      <c r="VAR1" s="746"/>
      <c r="VAS1" s="746"/>
      <c r="VAT1" s="746"/>
      <c r="VAU1" s="746"/>
      <c r="VAV1" s="746"/>
      <c r="VAW1" s="746"/>
      <c r="VAX1" s="746"/>
      <c r="VAY1" s="746"/>
      <c r="VAZ1" s="746"/>
      <c r="VBA1" s="746"/>
      <c r="VBB1" s="746"/>
      <c r="VBC1" s="746"/>
      <c r="VBD1" s="746"/>
      <c r="VBE1" s="746"/>
      <c r="VBF1" s="746"/>
      <c r="VBG1" s="746"/>
      <c r="VBH1" s="746"/>
      <c r="VBI1" s="746"/>
      <c r="VBJ1" s="746"/>
      <c r="VBK1" s="746"/>
      <c r="VBL1" s="746"/>
      <c r="VBM1" s="746"/>
      <c r="VBN1" s="746"/>
      <c r="VBO1" s="746"/>
      <c r="VBP1" s="746"/>
      <c r="VBQ1" s="746"/>
      <c r="VBR1" s="746"/>
      <c r="VBS1" s="746"/>
      <c r="VBT1" s="746"/>
      <c r="VBU1" s="746"/>
      <c r="VBV1" s="746"/>
      <c r="VBW1" s="746"/>
      <c r="VBX1" s="746"/>
      <c r="VBY1" s="746"/>
      <c r="VBZ1" s="746"/>
      <c r="VCA1" s="746"/>
      <c r="VCB1" s="746"/>
      <c r="VCC1" s="746"/>
      <c r="VCD1" s="746"/>
      <c r="VCE1" s="746"/>
      <c r="VCF1" s="746"/>
      <c r="VCG1" s="746"/>
      <c r="VCH1" s="746"/>
      <c r="VCI1" s="746"/>
      <c r="VCJ1" s="746"/>
      <c r="VCK1" s="746"/>
      <c r="VCL1" s="746"/>
      <c r="VCM1" s="746"/>
      <c r="VCN1" s="746"/>
      <c r="VCO1" s="746"/>
      <c r="VCP1" s="746"/>
      <c r="VCQ1" s="746"/>
      <c r="VCR1" s="746"/>
      <c r="VCS1" s="746"/>
      <c r="VCT1" s="746"/>
      <c r="VCU1" s="746"/>
      <c r="VCV1" s="746"/>
      <c r="VCW1" s="746"/>
      <c r="VCX1" s="746"/>
      <c r="VCY1" s="746"/>
      <c r="VCZ1" s="746"/>
      <c r="VDA1" s="746"/>
      <c r="VDB1" s="746"/>
      <c r="VDC1" s="746"/>
      <c r="VDD1" s="746"/>
      <c r="VDE1" s="746"/>
      <c r="VDF1" s="746"/>
      <c r="VDG1" s="746"/>
      <c r="VDH1" s="746"/>
      <c r="VDI1" s="746"/>
      <c r="VDJ1" s="746"/>
      <c r="VDK1" s="746"/>
      <c r="VDL1" s="746"/>
      <c r="VDM1" s="746"/>
      <c r="VDN1" s="746"/>
      <c r="VDO1" s="746"/>
      <c r="VDP1" s="746"/>
      <c r="VDQ1" s="746"/>
      <c r="VDR1" s="746"/>
      <c r="VDS1" s="746"/>
      <c r="VDT1" s="746"/>
      <c r="VDU1" s="746"/>
      <c r="VDV1" s="746"/>
      <c r="VDW1" s="746"/>
      <c r="VDX1" s="746"/>
      <c r="VDY1" s="746"/>
      <c r="VDZ1" s="746"/>
      <c r="VEA1" s="746"/>
      <c r="VEB1" s="746"/>
      <c r="VEC1" s="746"/>
      <c r="VED1" s="746"/>
      <c r="VEE1" s="746"/>
      <c r="VEF1" s="746"/>
      <c r="VEG1" s="746"/>
      <c r="VEH1" s="746"/>
      <c r="VEI1" s="746"/>
      <c r="VEJ1" s="746"/>
      <c r="VEK1" s="746"/>
      <c r="VEL1" s="746"/>
      <c r="VEM1" s="746"/>
      <c r="VEN1" s="746"/>
      <c r="VEO1" s="746"/>
      <c r="VEP1" s="746"/>
      <c r="VEQ1" s="746"/>
      <c r="VER1" s="746"/>
      <c r="VES1" s="746"/>
      <c r="VET1" s="746"/>
      <c r="VEU1" s="746"/>
      <c r="VEV1" s="746"/>
      <c r="VEW1" s="746"/>
      <c r="VEX1" s="746"/>
      <c r="VEY1" s="746"/>
      <c r="VEZ1" s="746"/>
      <c r="VFA1" s="746"/>
      <c r="VFB1" s="746"/>
      <c r="VFC1" s="746"/>
      <c r="VFD1" s="746"/>
      <c r="VFE1" s="746"/>
      <c r="VFF1" s="746"/>
      <c r="VFG1" s="746"/>
      <c r="VFH1" s="746"/>
      <c r="VFI1" s="746"/>
      <c r="VFJ1" s="746"/>
      <c r="VFK1" s="746"/>
      <c r="VFL1" s="746"/>
      <c r="VFM1" s="746"/>
      <c r="VFN1" s="746"/>
      <c r="VFO1" s="746"/>
      <c r="VFP1" s="746"/>
      <c r="VFQ1" s="746"/>
      <c r="VFR1" s="746"/>
      <c r="VFS1" s="746"/>
      <c r="VFT1" s="746"/>
      <c r="VFU1" s="746"/>
      <c r="VFV1" s="746"/>
      <c r="VFW1" s="746"/>
      <c r="VFX1" s="746"/>
      <c r="VFY1" s="746"/>
      <c r="VFZ1" s="746"/>
      <c r="VGA1" s="746"/>
      <c r="VGB1" s="746"/>
      <c r="VGC1" s="746"/>
      <c r="VGD1" s="746"/>
      <c r="VGE1" s="746"/>
      <c r="VGF1" s="746"/>
      <c r="VGG1" s="746"/>
      <c r="VGH1" s="746"/>
      <c r="VGI1" s="746"/>
      <c r="VGJ1" s="746"/>
      <c r="VGK1" s="746"/>
      <c r="VGL1" s="746"/>
      <c r="VGM1" s="746"/>
      <c r="VGN1" s="746"/>
      <c r="VGO1" s="746"/>
      <c r="VGP1" s="746"/>
      <c r="VGQ1" s="746"/>
      <c r="VGR1" s="746"/>
      <c r="VGS1" s="746"/>
      <c r="VGT1" s="746"/>
      <c r="VGU1" s="746"/>
      <c r="VGV1" s="746"/>
      <c r="VGW1" s="746"/>
      <c r="VGX1" s="746"/>
      <c r="VGY1" s="746"/>
      <c r="VGZ1" s="746"/>
      <c r="VHA1" s="746"/>
      <c r="VHB1" s="746"/>
      <c r="VHC1" s="746"/>
      <c r="VHD1" s="746"/>
      <c r="VHE1" s="746"/>
      <c r="VHF1" s="746"/>
      <c r="VHG1" s="746"/>
      <c r="VHH1" s="746"/>
      <c r="VHI1" s="746"/>
      <c r="VHJ1" s="746"/>
      <c r="VHK1" s="746"/>
      <c r="VHL1" s="746"/>
      <c r="VHM1" s="746"/>
      <c r="VHN1" s="746"/>
      <c r="VHO1" s="746"/>
      <c r="VHP1" s="746"/>
      <c r="VHQ1" s="746"/>
      <c r="VHR1" s="746"/>
      <c r="VHS1" s="746"/>
      <c r="VHT1" s="746"/>
      <c r="VHU1" s="746"/>
      <c r="VHV1" s="746"/>
      <c r="VHW1" s="746"/>
      <c r="VHX1" s="746"/>
      <c r="VHY1" s="746"/>
      <c r="VHZ1" s="746"/>
      <c r="VIA1" s="746"/>
      <c r="VIB1" s="746"/>
      <c r="VIC1" s="746"/>
      <c r="VID1" s="746"/>
      <c r="VIE1" s="746"/>
      <c r="VIF1" s="746"/>
      <c r="VIG1" s="746"/>
      <c r="VIH1" s="746"/>
      <c r="VII1" s="746"/>
      <c r="VIJ1" s="746"/>
      <c r="VIK1" s="746"/>
      <c r="VIL1" s="746"/>
      <c r="VIM1" s="746"/>
      <c r="VIN1" s="746"/>
      <c r="VIO1" s="746"/>
      <c r="VIP1" s="746"/>
      <c r="VIQ1" s="746"/>
      <c r="VIR1" s="746"/>
      <c r="VIS1" s="746"/>
      <c r="VIT1" s="746"/>
      <c r="VIU1" s="746"/>
      <c r="VIV1" s="746"/>
      <c r="VIW1" s="746"/>
      <c r="VIX1" s="746"/>
      <c r="VIY1" s="746"/>
      <c r="VIZ1" s="746"/>
      <c r="VJA1" s="746"/>
      <c r="VJB1" s="746"/>
      <c r="VJC1" s="746"/>
      <c r="VJD1" s="746"/>
      <c r="VJE1" s="746"/>
      <c r="VJF1" s="746"/>
      <c r="VJG1" s="746"/>
      <c r="VJH1" s="746"/>
      <c r="VJI1" s="746"/>
      <c r="VJJ1" s="746"/>
      <c r="VJK1" s="746"/>
      <c r="VJL1" s="746"/>
      <c r="VJM1" s="746"/>
      <c r="VJN1" s="746"/>
      <c r="VJO1" s="746"/>
      <c r="VJP1" s="746"/>
      <c r="VJQ1" s="746"/>
      <c r="VJR1" s="746"/>
      <c r="VJS1" s="746"/>
      <c r="VJT1" s="746"/>
      <c r="VJU1" s="746"/>
      <c r="VJV1" s="746"/>
      <c r="VJW1" s="746"/>
      <c r="VJX1" s="746"/>
      <c r="VJY1" s="746"/>
      <c r="VJZ1" s="746"/>
      <c r="VKA1" s="746"/>
      <c r="VKB1" s="746"/>
      <c r="VKC1" s="746"/>
      <c r="VKD1" s="746"/>
      <c r="VKE1" s="746"/>
      <c r="VKF1" s="746"/>
      <c r="VKG1" s="746"/>
      <c r="VKH1" s="746"/>
      <c r="VKI1" s="746"/>
      <c r="VKJ1" s="746"/>
      <c r="VKK1" s="746"/>
      <c r="VKL1" s="746"/>
      <c r="VKM1" s="746"/>
      <c r="VKN1" s="746"/>
      <c r="VKO1" s="746"/>
      <c r="VKP1" s="746"/>
      <c r="VKQ1" s="746"/>
      <c r="VKR1" s="746"/>
      <c r="VKS1" s="746"/>
      <c r="VKT1" s="746"/>
      <c r="VKU1" s="746"/>
      <c r="VKV1" s="746"/>
      <c r="VKW1" s="746"/>
      <c r="VKX1" s="746"/>
      <c r="VKY1" s="746"/>
      <c r="VKZ1" s="746"/>
      <c r="VLA1" s="746"/>
      <c r="VLB1" s="746"/>
      <c r="VLC1" s="746"/>
      <c r="VLD1" s="746"/>
      <c r="VLE1" s="746"/>
      <c r="VLF1" s="746"/>
      <c r="VLG1" s="746"/>
      <c r="VLH1" s="746"/>
      <c r="VLI1" s="746"/>
      <c r="VLJ1" s="746"/>
      <c r="VLK1" s="746"/>
      <c r="VLL1" s="746"/>
      <c r="VLM1" s="746"/>
      <c r="VLN1" s="746"/>
      <c r="VLO1" s="746"/>
      <c r="VLP1" s="746"/>
      <c r="VLQ1" s="746"/>
      <c r="VLR1" s="746"/>
      <c r="VLS1" s="746"/>
      <c r="VLT1" s="746"/>
      <c r="VLU1" s="746"/>
      <c r="VLV1" s="746"/>
      <c r="VLW1" s="746"/>
      <c r="VLX1" s="746"/>
      <c r="VLY1" s="746"/>
      <c r="VLZ1" s="746"/>
      <c r="VMA1" s="746"/>
      <c r="VMB1" s="746"/>
      <c r="VMC1" s="746"/>
      <c r="VMD1" s="746"/>
      <c r="VME1" s="746"/>
      <c r="VMF1" s="746"/>
      <c r="VMG1" s="746"/>
      <c r="VMH1" s="746"/>
      <c r="VMI1" s="746"/>
      <c r="VMJ1" s="746"/>
      <c r="VMK1" s="746"/>
      <c r="VML1" s="746"/>
      <c r="VMM1" s="746"/>
      <c r="VMN1" s="746"/>
      <c r="VMO1" s="746"/>
      <c r="VMP1" s="746"/>
      <c r="VMQ1" s="746"/>
      <c r="VMR1" s="746"/>
      <c r="VMS1" s="746"/>
      <c r="VMT1" s="746"/>
      <c r="VMU1" s="746"/>
      <c r="VMV1" s="746"/>
      <c r="VMW1" s="746"/>
      <c r="VMX1" s="746"/>
      <c r="VMY1" s="746"/>
      <c r="VMZ1" s="746"/>
      <c r="VNA1" s="746"/>
      <c r="VNB1" s="746"/>
      <c r="VNC1" s="746"/>
      <c r="VND1" s="746"/>
      <c r="VNE1" s="746"/>
      <c r="VNF1" s="746"/>
      <c r="VNG1" s="746"/>
      <c r="VNH1" s="746"/>
      <c r="VNI1" s="746"/>
      <c r="VNJ1" s="746"/>
      <c r="VNK1" s="746"/>
      <c r="VNL1" s="746"/>
      <c r="VNM1" s="746"/>
      <c r="VNN1" s="746"/>
      <c r="VNO1" s="746"/>
      <c r="VNP1" s="746"/>
      <c r="VNQ1" s="746"/>
      <c r="VNR1" s="746"/>
      <c r="VNS1" s="746"/>
      <c r="VNT1" s="746"/>
      <c r="VNU1" s="746"/>
      <c r="VNV1" s="746"/>
      <c r="VNW1" s="746"/>
      <c r="VNX1" s="746"/>
      <c r="VNY1" s="746"/>
      <c r="VNZ1" s="746"/>
      <c r="VOA1" s="746"/>
      <c r="VOB1" s="746"/>
      <c r="VOC1" s="746"/>
      <c r="VOD1" s="746"/>
      <c r="VOE1" s="746"/>
      <c r="VOF1" s="746"/>
      <c r="VOG1" s="746"/>
      <c r="VOH1" s="746"/>
      <c r="VOI1" s="746"/>
      <c r="VOJ1" s="746"/>
      <c r="VOK1" s="746"/>
      <c r="VOL1" s="746"/>
      <c r="VOM1" s="746"/>
      <c r="VON1" s="746"/>
      <c r="VOO1" s="746"/>
      <c r="VOP1" s="746"/>
      <c r="VOQ1" s="746"/>
      <c r="VOR1" s="746"/>
      <c r="VOS1" s="746"/>
      <c r="VOT1" s="746"/>
      <c r="VOU1" s="746"/>
      <c r="VOV1" s="746"/>
      <c r="VOW1" s="746"/>
      <c r="VOX1" s="746"/>
      <c r="VOY1" s="746"/>
      <c r="VOZ1" s="746"/>
      <c r="VPA1" s="746"/>
      <c r="VPB1" s="746"/>
      <c r="VPC1" s="746"/>
      <c r="VPD1" s="746"/>
      <c r="VPE1" s="746"/>
      <c r="VPF1" s="746"/>
      <c r="VPG1" s="746"/>
      <c r="VPH1" s="746"/>
      <c r="VPI1" s="746"/>
      <c r="VPJ1" s="746"/>
      <c r="VPK1" s="746"/>
      <c r="VPL1" s="746"/>
      <c r="VPM1" s="746"/>
      <c r="VPN1" s="746"/>
      <c r="VPO1" s="746"/>
      <c r="VPP1" s="746"/>
      <c r="VPQ1" s="746"/>
      <c r="VPR1" s="746"/>
      <c r="VPS1" s="746"/>
      <c r="VPT1" s="746"/>
      <c r="VPU1" s="746"/>
      <c r="VPV1" s="746"/>
      <c r="VPW1" s="746"/>
      <c r="VPX1" s="746"/>
      <c r="VPY1" s="746"/>
      <c r="VPZ1" s="746"/>
      <c r="VQA1" s="746"/>
      <c r="VQB1" s="746"/>
      <c r="VQC1" s="746"/>
      <c r="VQD1" s="746"/>
      <c r="VQE1" s="746"/>
      <c r="VQF1" s="746"/>
      <c r="VQG1" s="746"/>
      <c r="VQH1" s="746"/>
      <c r="VQI1" s="746"/>
      <c r="VQJ1" s="746"/>
      <c r="VQK1" s="746"/>
      <c r="VQL1" s="746"/>
      <c r="VQM1" s="746"/>
      <c r="VQN1" s="746"/>
      <c r="VQO1" s="746"/>
      <c r="VQP1" s="746"/>
      <c r="VQQ1" s="746"/>
      <c r="VQR1" s="746"/>
      <c r="VQS1" s="746"/>
      <c r="VQT1" s="746"/>
      <c r="VQU1" s="746"/>
      <c r="VQV1" s="746"/>
      <c r="VQW1" s="746"/>
      <c r="VQX1" s="746"/>
      <c r="VQY1" s="746"/>
      <c r="VQZ1" s="746"/>
      <c r="VRA1" s="746"/>
      <c r="VRB1" s="746"/>
      <c r="VRC1" s="746"/>
      <c r="VRD1" s="746"/>
      <c r="VRE1" s="746"/>
      <c r="VRF1" s="746"/>
      <c r="VRG1" s="746"/>
      <c r="VRH1" s="746"/>
      <c r="VRI1" s="746"/>
      <c r="VRJ1" s="746"/>
      <c r="VRK1" s="746"/>
      <c r="VRL1" s="746"/>
      <c r="VRM1" s="746"/>
      <c r="VRN1" s="746"/>
      <c r="VRO1" s="746"/>
      <c r="VRP1" s="746"/>
      <c r="VRQ1" s="746"/>
      <c r="VRR1" s="746"/>
      <c r="VRS1" s="746"/>
      <c r="VRT1" s="746"/>
      <c r="VRU1" s="746"/>
      <c r="VRV1" s="746"/>
      <c r="VRW1" s="746"/>
      <c r="VRX1" s="746"/>
      <c r="VRY1" s="746"/>
      <c r="VRZ1" s="746"/>
      <c r="VSA1" s="746"/>
      <c r="VSB1" s="746"/>
      <c r="VSC1" s="746"/>
      <c r="VSD1" s="746"/>
      <c r="VSE1" s="746"/>
      <c r="VSF1" s="746"/>
      <c r="VSG1" s="746"/>
      <c r="VSH1" s="746"/>
      <c r="VSI1" s="746"/>
      <c r="VSJ1" s="746"/>
      <c r="VSK1" s="746"/>
      <c r="VSL1" s="746"/>
      <c r="VSM1" s="746"/>
      <c r="VSN1" s="746"/>
      <c r="VSO1" s="746"/>
      <c r="VSP1" s="746"/>
      <c r="VSQ1" s="746"/>
      <c r="VSR1" s="746"/>
      <c r="VSS1" s="746"/>
      <c r="VST1" s="746"/>
      <c r="VSU1" s="746"/>
      <c r="VSV1" s="746"/>
      <c r="VSW1" s="746"/>
      <c r="VSX1" s="746"/>
      <c r="VSY1" s="746"/>
      <c r="VSZ1" s="746"/>
      <c r="VTA1" s="746"/>
      <c r="VTB1" s="746"/>
      <c r="VTC1" s="746"/>
      <c r="VTD1" s="746"/>
      <c r="VTE1" s="746"/>
      <c r="VTF1" s="746"/>
      <c r="VTG1" s="746"/>
      <c r="VTH1" s="746"/>
      <c r="VTI1" s="746"/>
      <c r="VTJ1" s="746"/>
      <c r="VTK1" s="746"/>
      <c r="VTL1" s="746"/>
      <c r="VTM1" s="746"/>
      <c r="VTN1" s="746"/>
      <c r="VTO1" s="746"/>
      <c r="VTP1" s="746"/>
      <c r="VTQ1" s="746"/>
      <c r="VTR1" s="746"/>
      <c r="VTS1" s="746"/>
      <c r="VTT1" s="746"/>
      <c r="VTU1" s="746"/>
      <c r="VTV1" s="746"/>
      <c r="VTW1" s="746"/>
      <c r="VTX1" s="746"/>
      <c r="VTY1" s="746"/>
      <c r="VTZ1" s="746"/>
      <c r="VUA1" s="746"/>
      <c r="VUB1" s="746"/>
      <c r="VUC1" s="746"/>
      <c r="VUD1" s="746"/>
      <c r="VUE1" s="746"/>
      <c r="VUF1" s="746"/>
      <c r="VUG1" s="746"/>
      <c r="VUH1" s="746"/>
      <c r="VUI1" s="746"/>
      <c r="VUJ1" s="746"/>
      <c r="VUK1" s="746"/>
      <c r="VUL1" s="746"/>
      <c r="VUM1" s="746"/>
      <c r="VUN1" s="746"/>
      <c r="VUO1" s="746"/>
      <c r="VUP1" s="746"/>
      <c r="VUQ1" s="746"/>
      <c r="VUR1" s="746"/>
      <c r="VUS1" s="746"/>
      <c r="VUT1" s="746"/>
      <c r="VUU1" s="746"/>
      <c r="VUV1" s="746"/>
      <c r="VUW1" s="746"/>
      <c r="VUX1" s="746"/>
      <c r="VUY1" s="746"/>
      <c r="VUZ1" s="746"/>
      <c r="VVA1" s="746"/>
      <c r="VVB1" s="746"/>
      <c r="VVC1" s="746"/>
      <c r="VVD1" s="746"/>
      <c r="VVE1" s="746"/>
      <c r="VVF1" s="746"/>
      <c r="VVG1" s="746"/>
      <c r="VVH1" s="746"/>
      <c r="VVI1" s="746"/>
      <c r="VVJ1" s="746"/>
      <c r="VVK1" s="746"/>
      <c r="VVL1" s="746"/>
      <c r="VVM1" s="746"/>
      <c r="VVN1" s="746"/>
      <c r="VVO1" s="746"/>
      <c r="VVP1" s="746"/>
      <c r="VVQ1" s="746"/>
      <c r="VVR1" s="746"/>
      <c r="VVS1" s="746"/>
      <c r="VVT1" s="746"/>
      <c r="VVU1" s="746"/>
      <c r="VVV1" s="746"/>
      <c r="VVW1" s="746"/>
      <c r="VVX1" s="746"/>
      <c r="VVY1" s="746"/>
      <c r="VVZ1" s="746"/>
      <c r="VWA1" s="746"/>
      <c r="VWB1" s="746"/>
      <c r="VWC1" s="746"/>
      <c r="VWD1" s="746"/>
      <c r="VWE1" s="746"/>
      <c r="VWF1" s="746"/>
      <c r="VWG1" s="746"/>
      <c r="VWH1" s="746"/>
      <c r="VWI1" s="746"/>
      <c r="VWJ1" s="746"/>
      <c r="VWK1" s="746"/>
      <c r="VWL1" s="746"/>
      <c r="VWM1" s="746"/>
      <c r="VWN1" s="746"/>
      <c r="VWO1" s="746"/>
      <c r="VWP1" s="746"/>
      <c r="VWQ1" s="746"/>
      <c r="VWR1" s="746"/>
      <c r="VWS1" s="746"/>
      <c r="VWT1" s="746"/>
      <c r="VWU1" s="746"/>
      <c r="VWV1" s="746"/>
      <c r="VWW1" s="746"/>
      <c r="VWX1" s="746"/>
      <c r="VWY1" s="746"/>
      <c r="VWZ1" s="746"/>
      <c r="VXA1" s="746"/>
      <c r="VXB1" s="746"/>
      <c r="VXC1" s="746"/>
      <c r="VXD1" s="746"/>
      <c r="VXE1" s="746"/>
      <c r="VXF1" s="746"/>
      <c r="VXG1" s="746"/>
      <c r="VXH1" s="746"/>
      <c r="VXI1" s="746"/>
      <c r="VXJ1" s="746"/>
      <c r="VXK1" s="746"/>
      <c r="VXL1" s="746"/>
      <c r="VXM1" s="746"/>
      <c r="VXN1" s="746"/>
      <c r="VXO1" s="746"/>
      <c r="VXP1" s="746"/>
      <c r="VXQ1" s="746"/>
      <c r="VXR1" s="746"/>
      <c r="VXS1" s="746"/>
      <c r="VXT1" s="746"/>
      <c r="VXU1" s="746"/>
      <c r="VXV1" s="746"/>
      <c r="VXW1" s="746"/>
      <c r="VXX1" s="746"/>
      <c r="VXY1" s="746"/>
      <c r="VXZ1" s="746"/>
      <c r="VYA1" s="746"/>
      <c r="VYB1" s="746"/>
      <c r="VYC1" s="746"/>
      <c r="VYD1" s="746"/>
      <c r="VYE1" s="746"/>
      <c r="VYF1" s="746"/>
      <c r="VYG1" s="746"/>
      <c r="VYH1" s="746"/>
      <c r="VYI1" s="746"/>
      <c r="VYJ1" s="746"/>
      <c r="VYK1" s="746"/>
      <c r="VYL1" s="746"/>
      <c r="VYM1" s="746"/>
      <c r="VYN1" s="746"/>
      <c r="VYO1" s="746"/>
      <c r="VYP1" s="746"/>
      <c r="VYQ1" s="746"/>
      <c r="VYR1" s="746"/>
      <c r="VYS1" s="746"/>
      <c r="VYT1" s="746"/>
      <c r="VYU1" s="746"/>
      <c r="VYV1" s="746"/>
      <c r="VYW1" s="746"/>
      <c r="VYX1" s="746"/>
      <c r="VYY1" s="746"/>
      <c r="VYZ1" s="746"/>
      <c r="VZA1" s="746"/>
      <c r="VZB1" s="746"/>
      <c r="VZC1" s="746"/>
      <c r="VZD1" s="746"/>
      <c r="VZE1" s="746"/>
      <c r="VZF1" s="746"/>
      <c r="VZG1" s="746"/>
      <c r="VZH1" s="746"/>
      <c r="VZI1" s="746"/>
      <c r="VZJ1" s="746"/>
      <c r="VZK1" s="746"/>
      <c r="VZL1" s="746"/>
      <c r="VZM1" s="746"/>
      <c r="VZN1" s="746"/>
      <c r="VZO1" s="746"/>
      <c r="VZP1" s="746"/>
      <c r="VZQ1" s="746"/>
      <c r="VZR1" s="746"/>
      <c r="VZS1" s="746"/>
      <c r="VZT1" s="746"/>
      <c r="VZU1" s="746"/>
      <c r="VZV1" s="746"/>
      <c r="VZW1" s="746"/>
      <c r="VZX1" s="746"/>
      <c r="VZY1" s="746"/>
      <c r="VZZ1" s="746"/>
      <c r="WAA1" s="746"/>
      <c r="WAB1" s="746"/>
      <c r="WAC1" s="746"/>
      <c r="WAD1" s="746"/>
      <c r="WAE1" s="746"/>
      <c r="WAF1" s="746"/>
      <c r="WAG1" s="746"/>
      <c r="WAH1" s="746"/>
      <c r="WAI1" s="746"/>
      <c r="WAJ1" s="746"/>
      <c r="WAK1" s="746"/>
      <c r="WAL1" s="746"/>
      <c r="WAM1" s="746"/>
      <c r="WAN1" s="746"/>
      <c r="WAO1" s="746"/>
      <c r="WAP1" s="746"/>
      <c r="WAQ1" s="746"/>
      <c r="WAR1" s="746"/>
      <c r="WAS1" s="746"/>
      <c r="WAT1" s="746"/>
      <c r="WAU1" s="746"/>
      <c r="WAV1" s="746"/>
      <c r="WAW1" s="746"/>
      <c r="WAX1" s="746"/>
      <c r="WAY1" s="746"/>
      <c r="WAZ1" s="746"/>
      <c r="WBA1" s="746"/>
      <c r="WBB1" s="746"/>
      <c r="WBC1" s="746"/>
      <c r="WBD1" s="746"/>
      <c r="WBE1" s="746"/>
      <c r="WBF1" s="746"/>
      <c r="WBG1" s="746"/>
      <c r="WBH1" s="746"/>
      <c r="WBI1" s="746"/>
      <c r="WBJ1" s="746"/>
      <c r="WBK1" s="746"/>
      <c r="WBL1" s="746"/>
      <c r="WBM1" s="746"/>
      <c r="WBN1" s="746"/>
      <c r="WBO1" s="746"/>
      <c r="WBP1" s="746"/>
      <c r="WBQ1" s="746"/>
      <c r="WBR1" s="746"/>
      <c r="WBS1" s="746"/>
      <c r="WBT1" s="746"/>
      <c r="WBU1" s="746"/>
      <c r="WBV1" s="746"/>
      <c r="WBW1" s="746"/>
      <c r="WBX1" s="746"/>
      <c r="WBY1" s="746"/>
      <c r="WBZ1" s="746"/>
      <c r="WCA1" s="746"/>
      <c r="WCB1" s="746"/>
      <c r="WCC1" s="746"/>
      <c r="WCD1" s="746"/>
      <c r="WCE1" s="746"/>
      <c r="WCF1" s="746"/>
      <c r="WCG1" s="746"/>
      <c r="WCH1" s="746"/>
      <c r="WCI1" s="746"/>
      <c r="WCJ1" s="746"/>
      <c r="WCK1" s="746"/>
      <c r="WCL1" s="746"/>
      <c r="WCM1" s="746"/>
      <c r="WCN1" s="746"/>
      <c r="WCO1" s="746"/>
      <c r="WCP1" s="746"/>
      <c r="WCQ1" s="746"/>
      <c r="WCR1" s="746"/>
      <c r="WCS1" s="746"/>
      <c r="WCT1" s="746"/>
      <c r="WCU1" s="746"/>
      <c r="WCV1" s="746"/>
      <c r="WCW1" s="746"/>
      <c r="WCX1" s="746"/>
      <c r="WCY1" s="746"/>
      <c r="WCZ1" s="746"/>
      <c r="WDA1" s="746"/>
      <c r="WDB1" s="746"/>
      <c r="WDC1" s="746"/>
      <c r="WDD1" s="746"/>
      <c r="WDE1" s="746"/>
      <c r="WDF1" s="746"/>
      <c r="WDG1" s="746"/>
      <c r="WDH1" s="746"/>
      <c r="WDI1" s="746"/>
      <c r="WDJ1" s="746"/>
      <c r="WDK1" s="746"/>
      <c r="WDL1" s="746"/>
      <c r="WDM1" s="746"/>
      <c r="WDN1" s="746"/>
      <c r="WDO1" s="746"/>
      <c r="WDP1" s="746"/>
      <c r="WDQ1" s="746"/>
      <c r="WDR1" s="746"/>
      <c r="WDS1" s="746"/>
      <c r="WDT1" s="746"/>
      <c r="WDU1" s="746"/>
      <c r="WDV1" s="746"/>
      <c r="WDW1" s="746"/>
      <c r="WDX1" s="746"/>
      <c r="WDY1" s="746"/>
      <c r="WDZ1" s="746"/>
      <c r="WEA1" s="746"/>
      <c r="WEB1" s="746"/>
      <c r="WEC1" s="746"/>
      <c r="WED1" s="746"/>
      <c r="WEE1" s="746"/>
      <c r="WEF1" s="746"/>
      <c r="WEG1" s="746"/>
      <c r="WEH1" s="746"/>
      <c r="WEI1" s="746"/>
      <c r="WEJ1" s="746"/>
      <c r="WEK1" s="746"/>
      <c r="WEL1" s="746"/>
      <c r="WEM1" s="746"/>
      <c r="WEN1" s="746"/>
      <c r="WEO1" s="746"/>
      <c r="WEP1" s="746"/>
      <c r="WEQ1" s="746"/>
      <c r="WER1" s="746"/>
      <c r="WES1" s="746"/>
      <c r="WET1" s="746"/>
      <c r="WEU1" s="746"/>
      <c r="WEV1" s="746"/>
      <c r="WEW1" s="746"/>
      <c r="WEX1" s="746"/>
      <c r="WEY1" s="746"/>
      <c r="WEZ1" s="746"/>
      <c r="WFA1" s="746"/>
      <c r="WFB1" s="746"/>
      <c r="WFC1" s="746"/>
      <c r="WFD1" s="746"/>
      <c r="WFE1" s="746"/>
      <c r="WFF1" s="746"/>
      <c r="WFG1" s="746"/>
      <c r="WFH1" s="746"/>
      <c r="WFI1" s="746"/>
      <c r="WFJ1" s="746"/>
      <c r="WFK1" s="746"/>
      <c r="WFL1" s="746"/>
      <c r="WFM1" s="746"/>
      <c r="WFN1" s="746"/>
      <c r="WFO1" s="746"/>
      <c r="WFP1" s="746"/>
      <c r="WFQ1" s="746"/>
      <c r="WFR1" s="746"/>
      <c r="WFS1" s="746"/>
      <c r="WFT1" s="746"/>
      <c r="WFU1" s="746"/>
      <c r="WFV1" s="746"/>
      <c r="WFW1" s="746"/>
      <c r="WFX1" s="746"/>
      <c r="WFY1" s="746"/>
      <c r="WFZ1" s="746"/>
      <c r="WGA1" s="746"/>
      <c r="WGB1" s="746"/>
      <c r="WGC1" s="746"/>
      <c r="WGD1" s="746"/>
      <c r="WGE1" s="746"/>
      <c r="WGF1" s="746"/>
      <c r="WGG1" s="746"/>
      <c r="WGH1" s="746"/>
      <c r="WGI1" s="746"/>
      <c r="WGJ1" s="746"/>
      <c r="WGK1" s="746"/>
      <c r="WGL1" s="746"/>
      <c r="WGM1" s="746"/>
      <c r="WGN1" s="746"/>
      <c r="WGO1" s="746"/>
      <c r="WGP1" s="746"/>
      <c r="WGQ1" s="746"/>
      <c r="WGR1" s="746"/>
      <c r="WGS1" s="746"/>
      <c r="WGT1" s="746"/>
      <c r="WGU1" s="746"/>
      <c r="WGV1" s="746"/>
      <c r="WGW1" s="746"/>
      <c r="WGX1" s="746"/>
      <c r="WGY1" s="746"/>
      <c r="WGZ1" s="746"/>
      <c r="WHA1" s="746"/>
      <c r="WHB1" s="746"/>
      <c r="WHC1" s="746"/>
      <c r="WHD1" s="746"/>
      <c r="WHE1" s="746"/>
      <c r="WHF1" s="746"/>
      <c r="WHG1" s="746"/>
      <c r="WHH1" s="746"/>
      <c r="WHI1" s="746"/>
      <c r="WHJ1" s="746"/>
      <c r="WHK1" s="746"/>
      <c r="WHL1" s="746"/>
      <c r="WHM1" s="746"/>
      <c r="WHN1" s="746"/>
      <c r="WHO1" s="746"/>
      <c r="WHP1" s="746"/>
      <c r="WHQ1" s="746"/>
      <c r="WHR1" s="746"/>
      <c r="WHS1" s="746"/>
      <c r="WHT1" s="746"/>
      <c r="WHU1" s="746"/>
      <c r="WHV1" s="746"/>
      <c r="WHW1" s="746"/>
      <c r="WHX1" s="746"/>
      <c r="WHY1" s="746"/>
      <c r="WHZ1" s="746"/>
      <c r="WIA1" s="746"/>
      <c r="WIB1" s="746"/>
      <c r="WIC1" s="746"/>
      <c r="WID1" s="746"/>
      <c r="WIE1" s="746"/>
      <c r="WIF1" s="746"/>
      <c r="WIG1" s="746"/>
      <c r="WIH1" s="746"/>
      <c r="WII1" s="746"/>
      <c r="WIJ1" s="746"/>
      <c r="WIK1" s="746"/>
      <c r="WIL1" s="746"/>
      <c r="WIM1" s="746"/>
      <c r="WIN1" s="746"/>
      <c r="WIO1" s="746"/>
      <c r="WIP1" s="746"/>
      <c r="WIQ1" s="746"/>
      <c r="WIR1" s="746"/>
      <c r="WIS1" s="746"/>
      <c r="WIT1" s="746"/>
      <c r="WIU1" s="746"/>
      <c r="WIV1" s="746"/>
      <c r="WIW1" s="746"/>
      <c r="WIX1" s="746"/>
      <c r="WIY1" s="746"/>
      <c r="WIZ1" s="746"/>
      <c r="WJA1" s="746"/>
      <c r="WJB1" s="746"/>
      <c r="WJC1" s="746"/>
      <c r="WJD1" s="746"/>
      <c r="WJE1" s="746"/>
      <c r="WJF1" s="746"/>
      <c r="WJG1" s="746"/>
      <c r="WJH1" s="746"/>
      <c r="WJI1" s="746"/>
      <c r="WJJ1" s="746"/>
      <c r="WJK1" s="746"/>
      <c r="WJL1" s="746"/>
      <c r="WJM1" s="746"/>
      <c r="WJN1" s="746"/>
      <c r="WJO1" s="746"/>
      <c r="WJP1" s="746"/>
      <c r="WJQ1" s="746"/>
      <c r="WJR1" s="746"/>
      <c r="WJS1" s="746"/>
      <c r="WJT1" s="746"/>
      <c r="WJU1" s="746"/>
      <c r="WJV1" s="746"/>
      <c r="WJW1" s="746"/>
      <c r="WJX1" s="746"/>
      <c r="WJY1" s="746"/>
      <c r="WJZ1" s="746"/>
      <c r="WKA1" s="746"/>
      <c r="WKB1" s="746"/>
      <c r="WKC1" s="746"/>
      <c r="WKD1" s="746"/>
      <c r="WKE1" s="746"/>
      <c r="WKF1" s="746"/>
      <c r="WKG1" s="746"/>
      <c r="WKH1" s="746"/>
      <c r="WKI1" s="746"/>
      <c r="WKJ1" s="746"/>
      <c r="WKK1" s="746"/>
      <c r="WKL1" s="746"/>
      <c r="WKM1" s="746"/>
      <c r="WKN1" s="746"/>
      <c r="WKO1" s="746"/>
      <c r="WKP1" s="746"/>
      <c r="WKQ1" s="746"/>
      <c r="WKR1" s="746"/>
      <c r="WKS1" s="746"/>
      <c r="WKT1" s="746"/>
      <c r="WKU1" s="746"/>
      <c r="WKV1" s="746"/>
      <c r="WKW1" s="746"/>
      <c r="WKX1" s="746"/>
      <c r="WKY1" s="746"/>
      <c r="WKZ1" s="746"/>
      <c r="WLA1" s="746"/>
      <c r="WLB1" s="746"/>
      <c r="WLC1" s="746"/>
      <c r="WLD1" s="746"/>
      <c r="WLE1" s="746"/>
      <c r="WLF1" s="746"/>
      <c r="WLG1" s="746"/>
      <c r="WLH1" s="746"/>
      <c r="WLI1" s="746"/>
      <c r="WLJ1" s="746"/>
      <c r="WLK1" s="746"/>
      <c r="WLL1" s="746"/>
      <c r="WLM1" s="746"/>
      <c r="WLN1" s="746"/>
      <c r="WLO1" s="746"/>
      <c r="WLP1" s="746"/>
      <c r="WLQ1" s="746"/>
      <c r="WLR1" s="746"/>
      <c r="WLS1" s="746"/>
      <c r="WLT1" s="746"/>
      <c r="WLU1" s="746"/>
      <c r="WLV1" s="746"/>
      <c r="WLW1" s="746"/>
      <c r="WLX1" s="746"/>
      <c r="WLY1" s="746"/>
      <c r="WLZ1" s="746"/>
      <c r="WMA1" s="746"/>
      <c r="WMB1" s="746"/>
      <c r="WMC1" s="746"/>
      <c r="WMD1" s="746"/>
      <c r="WME1" s="746"/>
      <c r="WMF1" s="746"/>
      <c r="WMG1" s="746"/>
      <c r="WMH1" s="746"/>
      <c r="WMI1" s="746"/>
      <c r="WMJ1" s="746"/>
      <c r="WMK1" s="746"/>
      <c r="WML1" s="746"/>
      <c r="WMM1" s="746"/>
      <c r="WMN1" s="746"/>
      <c r="WMO1" s="746"/>
      <c r="WMP1" s="746"/>
      <c r="WMQ1" s="746"/>
      <c r="WMR1" s="746"/>
      <c r="WMS1" s="746"/>
      <c r="WMT1" s="746"/>
      <c r="WMU1" s="746"/>
      <c r="WMV1" s="746"/>
      <c r="WMW1" s="746"/>
      <c r="WMX1" s="746"/>
      <c r="WMY1" s="746"/>
      <c r="WMZ1" s="746"/>
      <c r="WNA1" s="746"/>
      <c r="WNB1" s="746"/>
      <c r="WNC1" s="746"/>
      <c r="WND1" s="746"/>
      <c r="WNE1" s="746"/>
      <c r="WNF1" s="746"/>
      <c r="WNG1" s="746"/>
      <c r="WNH1" s="746"/>
      <c r="WNI1" s="746"/>
      <c r="WNJ1" s="746"/>
      <c r="WNK1" s="746"/>
      <c r="WNL1" s="746"/>
      <c r="WNM1" s="746"/>
      <c r="WNN1" s="746"/>
      <c r="WNO1" s="746"/>
      <c r="WNP1" s="746"/>
      <c r="WNQ1" s="746"/>
      <c r="WNR1" s="746"/>
      <c r="WNS1" s="746"/>
      <c r="WNT1" s="746"/>
      <c r="WNU1" s="746"/>
      <c r="WNV1" s="746"/>
      <c r="WNW1" s="746"/>
      <c r="WNX1" s="746"/>
      <c r="WNY1" s="746"/>
      <c r="WNZ1" s="746"/>
      <c r="WOA1" s="746"/>
      <c r="WOB1" s="746"/>
      <c r="WOC1" s="746"/>
      <c r="WOD1" s="746"/>
      <c r="WOE1" s="746"/>
      <c r="WOF1" s="746"/>
      <c r="WOG1" s="746"/>
      <c r="WOH1" s="746"/>
      <c r="WOI1" s="746"/>
      <c r="WOJ1" s="746"/>
      <c r="WOK1" s="746"/>
      <c r="WOL1" s="746"/>
      <c r="WOM1" s="746"/>
      <c r="WON1" s="746"/>
      <c r="WOO1" s="746"/>
      <c r="WOP1" s="746"/>
      <c r="WOQ1" s="746"/>
      <c r="WOR1" s="746"/>
      <c r="WOS1" s="746"/>
      <c r="WOT1" s="746"/>
      <c r="WOU1" s="746"/>
      <c r="WOV1" s="746"/>
      <c r="WOW1" s="746"/>
      <c r="WOX1" s="746"/>
      <c r="WOY1" s="746"/>
      <c r="WOZ1" s="746"/>
      <c r="WPA1" s="746"/>
      <c r="WPB1" s="746"/>
      <c r="WPC1" s="746"/>
      <c r="WPD1" s="746"/>
      <c r="WPE1" s="746"/>
      <c r="WPF1" s="746"/>
      <c r="WPG1" s="746"/>
      <c r="WPH1" s="746"/>
      <c r="WPI1" s="746"/>
      <c r="WPJ1" s="746"/>
      <c r="WPK1" s="746"/>
      <c r="WPL1" s="746"/>
      <c r="WPM1" s="746"/>
      <c r="WPN1" s="746"/>
      <c r="WPO1" s="746"/>
      <c r="WPP1" s="746"/>
      <c r="WPQ1" s="746"/>
      <c r="WPR1" s="746"/>
      <c r="WPS1" s="746"/>
      <c r="WPT1" s="746"/>
      <c r="WPU1" s="746"/>
      <c r="WPV1" s="746"/>
      <c r="WPW1" s="746"/>
      <c r="WPX1" s="746"/>
      <c r="WPY1" s="746"/>
      <c r="WPZ1" s="746"/>
      <c r="WQA1" s="746"/>
      <c r="WQB1" s="746"/>
      <c r="WQC1" s="746"/>
      <c r="WQD1" s="746"/>
      <c r="WQE1" s="746"/>
      <c r="WQF1" s="746"/>
      <c r="WQG1" s="746"/>
      <c r="WQH1" s="746"/>
      <c r="WQI1" s="746"/>
      <c r="WQJ1" s="746"/>
      <c r="WQK1" s="746"/>
      <c r="WQL1" s="746"/>
      <c r="WQM1" s="746"/>
      <c r="WQN1" s="746"/>
      <c r="WQO1" s="746"/>
      <c r="WQP1" s="746"/>
      <c r="WQQ1" s="746"/>
      <c r="WQR1" s="746"/>
      <c r="WQS1" s="746"/>
      <c r="WQT1" s="746"/>
      <c r="WQU1" s="746"/>
      <c r="WQV1" s="746"/>
      <c r="WQW1" s="746"/>
      <c r="WQX1" s="746"/>
      <c r="WQY1" s="746"/>
      <c r="WQZ1" s="746"/>
      <c r="WRA1" s="746"/>
      <c r="WRB1" s="746"/>
      <c r="WRC1" s="746"/>
      <c r="WRD1" s="746"/>
      <c r="WRE1" s="746"/>
      <c r="WRF1" s="746"/>
      <c r="WRG1" s="746"/>
      <c r="WRH1" s="746"/>
      <c r="WRI1" s="746"/>
      <c r="WRJ1" s="746"/>
      <c r="WRK1" s="746"/>
      <c r="WRL1" s="746"/>
      <c r="WRM1" s="746"/>
      <c r="WRN1" s="746"/>
      <c r="WRO1" s="746"/>
      <c r="WRP1" s="746"/>
      <c r="WRQ1" s="746"/>
      <c r="WRR1" s="746"/>
      <c r="WRS1" s="746"/>
      <c r="WRT1" s="746"/>
      <c r="WRU1" s="746"/>
      <c r="WRV1" s="746"/>
      <c r="WRW1" s="746"/>
      <c r="WRX1" s="746"/>
      <c r="WRY1" s="746"/>
      <c r="WRZ1" s="746"/>
      <c r="WSA1" s="746"/>
      <c r="WSB1" s="746"/>
      <c r="WSC1" s="746"/>
      <c r="WSD1" s="746"/>
      <c r="WSE1" s="746"/>
      <c r="WSF1" s="746"/>
      <c r="WSG1" s="746"/>
      <c r="WSH1" s="746"/>
      <c r="WSI1" s="746"/>
      <c r="WSJ1" s="746"/>
      <c r="WSK1" s="746"/>
      <c r="WSL1" s="746"/>
      <c r="WSM1" s="746"/>
      <c r="WSN1" s="746"/>
      <c r="WSO1" s="746"/>
      <c r="WSP1" s="746"/>
      <c r="WSQ1" s="746"/>
      <c r="WSR1" s="746"/>
      <c r="WSS1" s="746"/>
      <c r="WST1" s="746"/>
      <c r="WSU1" s="746"/>
      <c r="WSV1" s="746"/>
      <c r="WSW1" s="746"/>
      <c r="WSX1" s="746"/>
      <c r="WSY1" s="746"/>
      <c r="WSZ1" s="746"/>
      <c r="WTA1" s="746"/>
      <c r="WTB1" s="746"/>
      <c r="WTC1" s="746"/>
      <c r="WTD1" s="746"/>
      <c r="WTE1" s="746"/>
      <c r="WTF1" s="746"/>
      <c r="WTG1" s="746"/>
      <c r="WTH1" s="746"/>
      <c r="WTI1" s="746"/>
      <c r="WTJ1" s="746"/>
      <c r="WTK1" s="746"/>
      <c r="WTL1" s="746"/>
      <c r="WTM1" s="746"/>
      <c r="WTN1" s="746"/>
      <c r="WTO1" s="746"/>
      <c r="WTP1" s="746"/>
      <c r="WTQ1" s="746"/>
      <c r="WTR1" s="746"/>
      <c r="WTS1" s="746"/>
      <c r="WTT1" s="746"/>
      <c r="WTU1" s="746"/>
      <c r="WTV1" s="746"/>
      <c r="WTW1" s="746"/>
      <c r="WTX1" s="746"/>
      <c r="WTY1" s="746"/>
      <c r="WTZ1" s="746"/>
      <c r="WUA1" s="746"/>
      <c r="WUB1" s="746"/>
      <c r="WUC1" s="746"/>
      <c r="WUD1" s="746"/>
      <c r="WUE1" s="746"/>
      <c r="WUF1" s="746"/>
      <c r="WUG1" s="746"/>
      <c r="WUH1" s="746"/>
      <c r="WUI1" s="746"/>
      <c r="WUJ1" s="746"/>
      <c r="WUK1" s="746"/>
      <c r="WUL1" s="746"/>
      <c r="WUM1" s="746"/>
      <c r="WUN1" s="746"/>
      <c r="WUO1" s="746"/>
      <c r="WUP1" s="746"/>
      <c r="WUQ1" s="746"/>
      <c r="WUR1" s="746"/>
      <c r="WUS1" s="746"/>
      <c r="WUT1" s="746"/>
      <c r="WUU1" s="746"/>
      <c r="WUV1" s="746"/>
      <c r="WUW1" s="746"/>
      <c r="WUX1" s="746"/>
      <c r="WUY1" s="746"/>
      <c r="WUZ1" s="746"/>
      <c r="WVA1" s="746"/>
      <c r="WVB1" s="746"/>
      <c r="WVC1" s="746"/>
      <c r="WVD1" s="746"/>
      <c r="WVE1" s="746"/>
      <c r="WVF1" s="746"/>
      <c r="WVG1" s="746"/>
      <c r="WVH1" s="746"/>
      <c r="WVI1" s="746"/>
      <c r="WVJ1" s="746"/>
      <c r="WVK1" s="746"/>
      <c r="WVL1" s="746"/>
      <c r="WVM1" s="746"/>
      <c r="WVN1" s="746"/>
      <c r="WVO1" s="746"/>
      <c r="WVP1" s="746"/>
      <c r="WVQ1" s="746"/>
      <c r="WVR1" s="746"/>
      <c r="WVS1" s="746"/>
      <c r="WVT1" s="746"/>
      <c r="WVU1" s="746"/>
      <c r="WVV1" s="746"/>
      <c r="WVW1" s="746"/>
      <c r="WVX1" s="746"/>
      <c r="WVY1" s="746"/>
      <c r="WVZ1" s="746"/>
      <c r="WWA1" s="746"/>
      <c r="WWB1" s="746"/>
      <c r="WWC1" s="746"/>
      <c r="WWD1" s="746"/>
      <c r="WWE1" s="746"/>
      <c r="WWF1" s="746"/>
      <c r="WWG1" s="746"/>
      <c r="WWH1" s="746"/>
      <c r="WWI1" s="746"/>
      <c r="WWJ1" s="746"/>
      <c r="WWK1" s="746"/>
      <c r="WWL1" s="746"/>
      <c r="WWM1" s="746"/>
      <c r="WWN1" s="746"/>
      <c r="WWO1" s="746"/>
      <c r="WWP1" s="746"/>
      <c r="WWQ1" s="746"/>
      <c r="WWR1" s="746"/>
      <c r="WWS1" s="746"/>
      <c r="WWT1" s="746"/>
      <c r="WWU1" s="746"/>
      <c r="WWV1" s="746"/>
      <c r="WWW1" s="746"/>
      <c r="WWX1" s="746"/>
      <c r="WWY1" s="746"/>
      <c r="WWZ1" s="746"/>
      <c r="WXA1" s="746"/>
      <c r="WXB1" s="746"/>
      <c r="WXC1" s="746"/>
      <c r="WXD1" s="746"/>
      <c r="WXE1" s="746"/>
      <c r="WXF1" s="746"/>
      <c r="WXG1" s="746"/>
      <c r="WXH1" s="746"/>
      <c r="WXI1" s="746"/>
      <c r="WXJ1" s="746"/>
      <c r="WXK1" s="746"/>
      <c r="WXL1" s="746"/>
      <c r="WXM1" s="746"/>
      <c r="WXN1" s="746"/>
      <c r="WXO1" s="746"/>
      <c r="WXP1" s="746"/>
      <c r="WXQ1" s="746"/>
      <c r="WXR1" s="746"/>
      <c r="WXS1" s="746"/>
      <c r="WXT1" s="746"/>
      <c r="WXU1" s="746"/>
      <c r="WXV1" s="746"/>
      <c r="WXW1" s="746"/>
      <c r="WXX1" s="746"/>
      <c r="WXY1" s="746"/>
      <c r="WXZ1" s="746"/>
      <c r="WYA1" s="746"/>
      <c r="WYB1" s="746"/>
      <c r="WYC1" s="746"/>
      <c r="WYD1" s="746"/>
      <c r="WYE1" s="746"/>
      <c r="WYF1" s="746"/>
      <c r="WYG1" s="746"/>
      <c r="WYH1" s="746"/>
      <c r="WYI1" s="746"/>
      <c r="WYJ1" s="746"/>
      <c r="WYK1" s="746"/>
      <c r="WYL1" s="746"/>
      <c r="WYM1" s="746"/>
      <c r="WYN1" s="746"/>
      <c r="WYO1" s="746"/>
      <c r="WYP1" s="746"/>
      <c r="WYQ1" s="746"/>
      <c r="WYR1" s="746"/>
      <c r="WYS1" s="746"/>
      <c r="WYT1" s="746"/>
      <c r="WYU1" s="746"/>
      <c r="WYV1" s="746"/>
      <c r="WYW1" s="746"/>
      <c r="WYX1" s="746"/>
      <c r="WYY1" s="746"/>
      <c r="WYZ1" s="746"/>
      <c r="WZA1" s="746"/>
      <c r="WZB1" s="746"/>
      <c r="WZC1" s="746"/>
      <c r="WZD1" s="746"/>
      <c r="WZE1" s="746"/>
      <c r="WZF1" s="746"/>
      <c r="WZG1" s="746"/>
      <c r="WZH1" s="746"/>
      <c r="WZI1" s="746"/>
      <c r="WZJ1" s="746"/>
      <c r="WZK1" s="746"/>
      <c r="WZL1" s="746"/>
      <c r="WZM1" s="746"/>
      <c r="WZN1" s="746"/>
      <c r="WZO1" s="746"/>
      <c r="WZP1" s="746"/>
      <c r="WZQ1" s="746"/>
      <c r="WZR1" s="746"/>
      <c r="WZS1" s="746"/>
      <c r="WZT1" s="746"/>
      <c r="WZU1" s="746"/>
      <c r="WZV1" s="746"/>
      <c r="WZW1" s="746"/>
      <c r="WZX1" s="746"/>
      <c r="WZY1" s="746"/>
      <c r="WZZ1" s="746"/>
      <c r="XAA1" s="746"/>
      <c r="XAB1" s="746"/>
      <c r="XAC1" s="746"/>
      <c r="XAD1" s="746"/>
      <c r="XAE1" s="746"/>
      <c r="XAF1" s="746"/>
      <c r="XAG1" s="746"/>
      <c r="XAH1" s="746"/>
      <c r="XAI1" s="746"/>
      <c r="XAJ1" s="746"/>
      <c r="XAK1" s="746"/>
      <c r="XAL1" s="746"/>
      <c r="XAM1" s="746"/>
      <c r="XAN1" s="746"/>
      <c r="XAO1" s="746"/>
      <c r="XAP1" s="746"/>
      <c r="XAQ1" s="746"/>
      <c r="XAR1" s="746"/>
      <c r="XAS1" s="746"/>
      <c r="XAT1" s="746"/>
      <c r="XAU1" s="746"/>
      <c r="XAV1" s="746"/>
      <c r="XAW1" s="746"/>
      <c r="XAX1" s="746"/>
      <c r="XAY1" s="746"/>
      <c r="XAZ1" s="746"/>
      <c r="XBA1" s="746"/>
      <c r="XBB1" s="746"/>
      <c r="XBC1" s="746"/>
      <c r="XBD1" s="746"/>
      <c r="XBE1" s="746"/>
      <c r="XBF1" s="746"/>
      <c r="XBG1" s="746"/>
      <c r="XBH1" s="746"/>
      <c r="XBI1" s="746"/>
      <c r="XBJ1" s="746"/>
      <c r="XBK1" s="746"/>
      <c r="XBL1" s="746"/>
      <c r="XBM1" s="746"/>
      <c r="XBN1" s="746"/>
      <c r="XBO1" s="746"/>
      <c r="XBP1" s="746"/>
      <c r="XBQ1" s="746"/>
      <c r="XBR1" s="746"/>
      <c r="XBS1" s="746"/>
      <c r="XBT1" s="746"/>
      <c r="XBU1" s="746"/>
      <c r="XBV1" s="746"/>
      <c r="XBW1" s="746"/>
      <c r="XBX1" s="746"/>
      <c r="XBY1" s="746"/>
      <c r="XBZ1" s="746"/>
      <c r="XCA1" s="746"/>
      <c r="XCB1" s="746"/>
      <c r="XCC1" s="746"/>
      <c r="XCD1" s="746"/>
      <c r="XCE1" s="746"/>
      <c r="XCF1" s="746"/>
      <c r="XCG1" s="746"/>
      <c r="XCH1" s="746"/>
      <c r="XCI1" s="746"/>
      <c r="XCJ1" s="746"/>
      <c r="XCK1" s="746"/>
      <c r="XCL1" s="746"/>
      <c r="XCM1" s="746"/>
      <c r="XCN1" s="746"/>
      <c r="XCO1" s="746"/>
      <c r="XCP1" s="746"/>
      <c r="XCQ1" s="746"/>
      <c r="XCR1" s="746"/>
      <c r="XCS1" s="746"/>
      <c r="XCT1" s="746"/>
      <c r="XCU1" s="746"/>
      <c r="XCV1" s="746"/>
      <c r="XCW1" s="746"/>
      <c r="XCX1" s="746"/>
      <c r="XCY1" s="746"/>
      <c r="XCZ1" s="746"/>
      <c r="XDA1" s="746"/>
      <c r="XDB1" s="746"/>
      <c r="XDC1" s="746"/>
      <c r="XDD1" s="746"/>
      <c r="XDE1" s="746"/>
      <c r="XDF1" s="746"/>
      <c r="XDG1" s="746"/>
      <c r="XDH1" s="746"/>
      <c r="XDI1" s="746"/>
      <c r="XDJ1" s="746"/>
      <c r="XDK1" s="746"/>
      <c r="XDL1" s="746"/>
      <c r="XDM1" s="746"/>
      <c r="XDN1" s="746"/>
      <c r="XDO1" s="746"/>
      <c r="XDP1" s="746"/>
      <c r="XDQ1" s="746"/>
      <c r="XDR1" s="746"/>
      <c r="XDS1" s="746"/>
      <c r="XDT1" s="746"/>
      <c r="XDU1" s="746"/>
      <c r="XDV1" s="746"/>
      <c r="XDW1" s="746"/>
      <c r="XDX1" s="746"/>
      <c r="XDY1" s="746"/>
      <c r="XDZ1" s="746"/>
      <c r="XEA1" s="746"/>
      <c r="XEB1" s="746"/>
      <c r="XEC1" s="746"/>
      <c r="XED1" s="746"/>
      <c r="XEE1" s="746"/>
      <c r="XEF1" s="746"/>
      <c r="XEG1" s="746"/>
      <c r="XEH1" s="746"/>
      <c r="XEI1" s="746"/>
      <c r="XEJ1" s="746"/>
      <c r="XEK1" s="746"/>
      <c r="XEL1" s="746"/>
      <c r="XEM1" s="746"/>
      <c r="XEN1" s="746"/>
      <c r="XEO1" s="746"/>
      <c r="XEP1" s="746"/>
      <c r="XEQ1" s="746"/>
      <c r="XER1" s="746"/>
      <c r="XES1" s="746"/>
      <c r="XET1" s="746"/>
      <c r="XEU1" s="746"/>
      <c r="XEV1" s="746"/>
      <c r="XEW1" s="746"/>
      <c r="XEX1" s="746"/>
      <c r="XEY1" s="746"/>
      <c r="XEZ1" s="746"/>
      <c r="XFA1" s="746"/>
      <c r="XFB1" s="746"/>
      <c r="XFC1" s="746"/>
      <c r="XFD1" s="746"/>
    </row>
    <row r="2" spans="1:16384" s="337" customFormat="1" ht="24" customHeight="1">
      <c r="A2" s="335" t="s">
        <v>483</v>
      </c>
      <c r="B2" s="336">
        <f>'Fin-CRISIL(4)'!B4</f>
        <v>0</v>
      </c>
      <c r="C2" s="336" t="str">
        <f>'Fin-CRISIL(4)'!C4</f>
        <v>-</v>
      </c>
      <c r="D2" s="336" t="str">
        <f>'Fin-CRISIL(4)'!D4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6" t="s">
        <v>413</v>
      </c>
      <c r="B8" s="746"/>
      <c r="C8" s="746"/>
      <c r="D8" s="746"/>
      <c r="E8" s="746"/>
      <c r="F8" s="746"/>
      <c r="G8" s="746"/>
      <c r="H8" s="746"/>
      <c r="I8" s="746"/>
      <c r="J8" s="746"/>
      <c r="K8" s="746"/>
      <c r="L8" s="746"/>
      <c r="M8" s="746"/>
      <c r="N8" s="746"/>
      <c r="O8" s="746"/>
      <c r="P8" s="746"/>
      <c r="Q8" s="746"/>
      <c r="R8" s="746"/>
      <c r="S8" s="746"/>
      <c r="T8" s="746"/>
      <c r="U8" s="746"/>
      <c r="V8" s="746"/>
      <c r="W8" s="746"/>
      <c r="X8" s="746"/>
      <c r="Y8" s="746"/>
      <c r="Z8" s="746"/>
      <c r="AA8" s="746"/>
      <c r="AB8" s="746"/>
      <c r="AC8" s="746"/>
      <c r="AD8" s="746"/>
      <c r="AE8" s="746"/>
      <c r="AF8" s="746"/>
      <c r="AG8" s="746"/>
      <c r="AH8" s="746"/>
      <c r="AI8" s="746"/>
      <c r="AJ8" s="746"/>
      <c r="AK8" s="746"/>
      <c r="AL8" s="746"/>
      <c r="AM8" s="746"/>
      <c r="AN8" s="746"/>
      <c r="AO8" s="746"/>
      <c r="AP8" s="746"/>
      <c r="AQ8" s="746"/>
      <c r="AR8" s="746"/>
      <c r="AS8" s="746"/>
      <c r="AT8" s="746"/>
      <c r="AU8" s="746"/>
      <c r="AV8" s="746"/>
      <c r="AW8" s="746"/>
      <c r="AX8" s="746"/>
      <c r="AY8" s="746"/>
      <c r="AZ8" s="746"/>
      <c r="BA8" s="746"/>
      <c r="BB8" s="746"/>
      <c r="BC8" s="746"/>
      <c r="BD8" s="746"/>
      <c r="BE8" s="746"/>
      <c r="BF8" s="746"/>
      <c r="BG8" s="746"/>
      <c r="BH8" s="746"/>
      <c r="BI8" s="746"/>
      <c r="BJ8" s="746"/>
      <c r="BK8" s="746"/>
      <c r="BL8" s="746"/>
      <c r="BM8" s="746"/>
      <c r="BN8" s="746"/>
      <c r="BO8" s="746"/>
      <c r="BP8" s="746"/>
      <c r="BQ8" s="746"/>
      <c r="BR8" s="746"/>
      <c r="BS8" s="746"/>
      <c r="BT8" s="746"/>
      <c r="BU8" s="746"/>
      <c r="BV8" s="746"/>
      <c r="BW8" s="746"/>
      <c r="BX8" s="746"/>
      <c r="BY8" s="746"/>
      <c r="BZ8" s="746"/>
      <c r="CA8" s="746"/>
      <c r="CB8" s="746"/>
      <c r="CC8" s="746"/>
      <c r="CD8" s="746"/>
      <c r="CE8" s="746"/>
      <c r="CF8" s="746"/>
      <c r="CG8" s="746"/>
      <c r="CH8" s="746"/>
      <c r="CI8" s="746"/>
      <c r="CJ8" s="746"/>
      <c r="CK8" s="746"/>
      <c r="CL8" s="746"/>
      <c r="CM8" s="746"/>
      <c r="CN8" s="746"/>
      <c r="CO8" s="746"/>
      <c r="CP8" s="746"/>
      <c r="CQ8" s="746"/>
      <c r="CR8" s="746"/>
      <c r="CS8" s="746"/>
      <c r="CT8" s="746"/>
      <c r="CU8" s="746"/>
      <c r="CV8" s="746"/>
      <c r="CW8" s="746"/>
      <c r="CX8" s="746"/>
      <c r="CY8" s="746"/>
      <c r="CZ8" s="746"/>
      <c r="DA8" s="746"/>
      <c r="DB8" s="746"/>
      <c r="DC8" s="746"/>
      <c r="DD8" s="746"/>
      <c r="DE8" s="746"/>
      <c r="DF8" s="746"/>
      <c r="DG8" s="746"/>
      <c r="DH8" s="746"/>
      <c r="DI8" s="746"/>
      <c r="DJ8" s="746"/>
      <c r="DK8" s="746"/>
      <c r="DL8" s="746"/>
      <c r="DM8" s="746"/>
      <c r="DN8" s="746"/>
      <c r="DO8" s="746"/>
      <c r="DP8" s="746"/>
      <c r="DQ8" s="746"/>
      <c r="DR8" s="746"/>
      <c r="DS8" s="746"/>
      <c r="DT8" s="746"/>
      <c r="DU8" s="746"/>
      <c r="DV8" s="746"/>
      <c r="DW8" s="746"/>
      <c r="DX8" s="746"/>
      <c r="DY8" s="746"/>
      <c r="DZ8" s="746"/>
      <c r="EA8" s="746"/>
      <c r="EB8" s="746"/>
      <c r="EC8" s="746"/>
      <c r="ED8" s="746"/>
      <c r="EE8" s="746"/>
      <c r="EF8" s="746"/>
      <c r="EG8" s="746"/>
      <c r="EH8" s="746"/>
      <c r="EI8" s="746"/>
      <c r="EJ8" s="746"/>
      <c r="EK8" s="746"/>
      <c r="EL8" s="746"/>
      <c r="EM8" s="746"/>
      <c r="EN8" s="746"/>
      <c r="EO8" s="746"/>
      <c r="EP8" s="746"/>
      <c r="EQ8" s="746"/>
      <c r="ER8" s="746"/>
      <c r="ES8" s="746"/>
      <c r="ET8" s="746"/>
      <c r="EU8" s="746"/>
      <c r="EV8" s="746"/>
      <c r="EW8" s="746"/>
      <c r="EX8" s="746"/>
      <c r="EY8" s="746"/>
      <c r="EZ8" s="746"/>
      <c r="FA8" s="746"/>
      <c r="FB8" s="746"/>
      <c r="FC8" s="746"/>
      <c r="FD8" s="746"/>
      <c r="FE8" s="746"/>
      <c r="FF8" s="746"/>
      <c r="FG8" s="746"/>
      <c r="FH8" s="746"/>
      <c r="FI8" s="746"/>
      <c r="FJ8" s="746"/>
      <c r="FK8" s="746"/>
      <c r="FL8" s="746"/>
      <c r="FM8" s="746"/>
      <c r="FN8" s="746"/>
      <c r="FO8" s="746"/>
      <c r="FP8" s="746"/>
      <c r="FQ8" s="746"/>
      <c r="FR8" s="746"/>
      <c r="FS8" s="746"/>
      <c r="FT8" s="746"/>
      <c r="FU8" s="746"/>
      <c r="FV8" s="746"/>
      <c r="FW8" s="746"/>
      <c r="FX8" s="746"/>
      <c r="FY8" s="746"/>
      <c r="FZ8" s="746"/>
      <c r="GA8" s="746"/>
      <c r="GB8" s="746"/>
      <c r="GC8" s="746"/>
      <c r="GD8" s="746"/>
      <c r="GE8" s="746"/>
      <c r="GF8" s="746"/>
      <c r="GG8" s="746"/>
      <c r="GH8" s="746"/>
      <c r="GI8" s="746"/>
      <c r="GJ8" s="746"/>
      <c r="GK8" s="746"/>
      <c r="GL8" s="746"/>
      <c r="GM8" s="746"/>
      <c r="GN8" s="746"/>
      <c r="GO8" s="746"/>
      <c r="GP8" s="746"/>
      <c r="GQ8" s="746"/>
      <c r="GR8" s="746"/>
      <c r="GS8" s="746"/>
      <c r="GT8" s="746"/>
      <c r="GU8" s="746"/>
      <c r="GV8" s="746"/>
      <c r="GW8" s="746"/>
      <c r="GX8" s="746"/>
      <c r="GY8" s="746"/>
      <c r="GZ8" s="746"/>
      <c r="HA8" s="746"/>
      <c r="HB8" s="746"/>
      <c r="HC8" s="746"/>
      <c r="HD8" s="746"/>
      <c r="HE8" s="746"/>
      <c r="HF8" s="746"/>
      <c r="HG8" s="746"/>
      <c r="HH8" s="746"/>
      <c r="HI8" s="746"/>
      <c r="HJ8" s="746"/>
      <c r="HK8" s="746"/>
      <c r="HL8" s="746"/>
      <c r="HM8" s="746"/>
      <c r="HN8" s="746"/>
      <c r="HO8" s="746"/>
      <c r="HP8" s="746"/>
      <c r="HQ8" s="746"/>
      <c r="HR8" s="746"/>
      <c r="HS8" s="746"/>
      <c r="HT8" s="746"/>
      <c r="HU8" s="746"/>
      <c r="HV8" s="746"/>
      <c r="HW8" s="746"/>
      <c r="HX8" s="746"/>
      <c r="HY8" s="746"/>
      <c r="HZ8" s="746"/>
      <c r="IA8" s="746"/>
      <c r="IB8" s="746"/>
      <c r="IC8" s="746"/>
      <c r="ID8" s="746"/>
      <c r="IE8" s="746"/>
      <c r="IF8" s="746"/>
      <c r="IG8" s="746"/>
      <c r="IH8" s="746"/>
      <c r="II8" s="746"/>
      <c r="IJ8" s="746"/>
      <c r="IK8" s="746"/>
      <c r="IL8" s="746"/>
      <c r="IM8" s="746"/>
      <c r="IN8" s="746"/>
      <c r="IO8" s="746"/>
      <c r="IP8" s="746"/>
      <c r="IQ8" s="746"/>
      <c r="IR8" s="746"/>
      <c r="IS8" s="746"/>
      <c r="IT8" s="746"/>
      <c r="IU8" s="746"/>
      <c r="IV8" s="746"/>
      <c r="IW8" s="746"/>
      <c r="IX8" s="746"/>
      <c r="IY8" s="746"/>
      <c r="IZ8" s="746"/>
      <c r="JA8" s="746"/>
      <c r="JB8" s="746"/>
      <c r="JC8" s="746"/>
      <c r="JD8" s="746"/>
      <c r="JE8" s="746"/>
      <c r="JF8" s="746"/>
      <c r="JG8" s="746"/>
      <c r="JH8" s="746"/>
      <c r="JI8" s="746"/>
      <c r="JJ8" s="746"/>
      <c r="JK8" s="746"/>
      <c r="JL8" s="746"/>
      <c r="JM8" s="746"/>
      <c r="JN8" s="746"/>
      <c r="JO8" s="746"/>
      <c r="JP8" s="746"/>
      <c r="JQ8" s="746"/>
      <c r="JR8" s="746"/>
      <c r="JS8" s="746"/>
      <c r="JT8" s="746"/>
      <c r="JU8" s="746"/>
      <c r="JV8" s="746"/>
      <c r="JW8" s="746"/>
      <c r="JX8" s="746"/>
      <c r="JY8" s="746"/>
      <c r="JZ8" s="746"/>
      <c r="KA8" s="746"/>
      <c r="KB8" s="746"/>
      <c r="KC8" s="746"/>
      <c r="KD8" s="746"/>
      <c r="KE8" s="746"/>
      <c r="KF8" s="746"/>
      <c r="KG8" s="746"/>
      <c r="KH8" s="746"/>
      <c r="KI8" s="746"/>
      <c r="KJ8" s="746"/>
      <c r="KK8" s="746"/>
      <c r="KL8" s="746"/>
      <c r="KM8" s="746"/>
      <c r="KN8" s="746"/>
      <c r="KO8" s="746"/>
      <c r="KP8" s="746"/>
      <c r="KQ8" s="746"/>
      <c r="KR8" s="746"/>
      <c r="KS8" s="746"/>
      <c r="KT8" s="746"/>
      <c r="KU8" s="746"/>
      <c r="KV8" s="746"/>
      <c r="KW8" s="746"/>
      <c r="KX8" s="746"/>
      <c r="KY8" s="746"/>
      <c r="KZ8" s="746"/>
      <c r="LA8" s="746"/>
      <c r="LB8" s="746"/>
      <c r="LC8" s="746"/>
      <c r="LD8" s="746"/>
      <c r="LE8" s="746"/>
      <c r="LF8" s="746"/>
      <c r="LG8" s="746"/>
      <c r="LH8" s="746"/>
      <c r="LI8" s="746"/>
      <c r="LJ8" s="746"/>
      <c r="LK8" s="746"/>
      <c r="LL8" s="746"/>
      <c r="LM8" s="746"/>
      <c r="LN8" s="746"/>
      <c r="LO8" s="746"/>
      <c r="LP8" s="746"/>
      <c r="LQ8" s="746"/>
      <c r="LR8" s="746"/>
      <c r="LS8" s="746"/>
      <c r="LT8" s="746"/>
      <c r="LU8" s="746"/>
      <c r="LV8" s="746"/>
      <c r="LW8" s="746"/>
      <c r="LX8" s="746"/>
      <c r="LY8" s="746"/>
      <c r="LZ8" s="746"/>
      <c r="MA8" s="746"/>
      <c r="MB8" s="746"/>
      <c r="MC8" s="746"/>
      <c r="MD8" s="746"/>
      <c r="ME8" s="746"/>
      <c r="MF8" s="746"/>
      <c r="MG8" s="746"/>
      <c r="MH8" s="746"/>
      <c r="MI8" s="746"/>
      <c r="MJ8" s="746"/>
      <c r="MK8" s="746"/>
      <c r="ML8" s="746"/>
      <c r="MM8" s="746"/>
      <c r="MN8" s="746"/>
      <c r="MO8" s="746"/>
      <c r="MP8" s="746"/>
      <c r="MQ8" s="746"/>
      <c r="MR8" s="746"/>
      <c r="MS8" s="746"/>
      <c r="MT8" s="746"/>
      <c r="MU8" s="746"/>
      <c r="MV8" s="746"/>
      <c r="MW8" s="746"/>
      <c r="MX8" s="746"/>
      <c r="MY8" s="746"/>
      <c r="MZ8" s="746"/>
      <c r="NA8" s="746"/>
      <c r="NB8" s="746"/>
      <c r="NC8" s="746"/>
      <c r="ND8" s="746"/>
      <c r="NE8" s="746"/>
      <c r="NF8" s="746"/>
      <c r="NG8" s="746"/>
      <c r="NH8" s="746"/>
      <c r="NI8" s="746"/>
      <c r="NJ8" s="746"/>
      <c r="NK8" s="746"/>
      <c r="NL8" s="746"/>
      <c r="NM8" s="746"/>
      <c r="NN8" s="746"/>
      <c r="NO8" s="746"/>
      <c r="NP8" s="746"/>
      <c r="NQ8" s="746"/>
      <c r="NR8" s="746"/>
      <c r="NS8" s="746"/>
      <c r="NT8" s="746"/>
      <c r="NU8" s="746"/>
      <c r="NV8" s="746"/>
      <c r="NW8" s="746"/>
      <c r="NX8" s="746"/>
      <c r="NY8" s="746"/>
      <c r="NZ8" s="746"/>
      <c r="OA8" s="746"/>
      <c r="OB8" s="746"/>
      <c r="OC8" s="746"/>
      <c r="OD8" s="746"/>
      <c r="OE8" s="746"/>
      <c r="OF8" s="746"/>
      <c r="OG8" s="746"/>
      <c r="OH8" s="746"/>
      <c r="OI8" s="746"/>
      <c r="OJ8" s="746"/>
      <c r="OK8" s="746"/>
      <c r="OL8" s="746"/>
      <c r="OM8" s="746"/>
      <c r="ON8" s="746"/>
      <c r="OO8" s="746"/>
      <c r="OP8" s="746"/>
      <c r="OQ8" s="746"/>
      <c r="OR8" s="746"/>
      <c r="OS8" s="746"/>
      <c r="OT8" s="746"/>
      <c r="OU8" s="746"/>
      <c r="OV8" s="746"/>
      <c r="OW8" s="746"/>
      <c r="OX8" s="746"/>
      <c r="OY8" s="746"/>
      <c r="OZ8" s="746"/>
      <c r="PA8" s="746"/>
      <c r="PB8" s="746"/>
      <c r="PC8" s="746"/>
      <c r="PD8" s="746"/>
      <c r="PE8" s="746"/>
      <c r="PF8" s="746"/>
      <c r="PG8" s="746"/>
      <c r="PH8" s="746"/>
      <c r="PI8" s="746"/>
      <c r="PJ8" s="746"/>
      <c r="PK8" s="746"/>
      <c r="PL8" s="746"/>
      <c r="PM8" s="746"/>
      <c r="PN8" s="746"/>
      <c r="PO8" s="746"/>
      <c r="PP8" s="746"/>
      <c r="PQ8" s="746"/>
      <c r="PR8" s="746"/>
      <c r="PS8" s="746"/>
      <c r="PT8" s="746"/>
      <c r="PU8" s="746"/>
      <c r="PV8" s="746"/>
      <c r="PW8" s="746"/>
      <c r="PX8" s="746"/>
      <c r="PY8" s="746"/>
      <c r="PZ8" s="746"/>
      <c r="QA8" s="746"/>
      <c r="QB8" s="746"/>
      <c r="QC8" s="746"/>
      <c r="QD8" s="746"/>
      <c r="QE8" s="746"/>
      <c r="QF8" s="746"/>
      <c r="QG8" s="746"/>
      <c r="QH8" s="746"/>
      <c r="QI8" s="746"/>
      <c r="QJ8" s="746"/>
      <c r="QK8" s="746"/>
      <c r="QL8" s="746"/>
      <c r="QM8" s="746"/>
      <c r="QN8" s="746"/>
      <c r="QO8" s="746"/>
      <c r="QP8" s="746"/>
      <c r="QQ8" s="746"/>
      <c r="QR8" s="746"/>
      <c r="QS8" s="746"/>
      <c r="QT8" s="746"/>
      <c r="QU8" s="746"/>
      <c r="QV8" s="746"/>
      <c r="QW8" s="746"/>
      <c r="QX8" s="746"/>
      <c r="QY8" s="746"/>
      <c r="QZ8" s="746"/>
      <c r="RA8" s="746"/>
      <c r="RB8" s="746"/>
      <c r="RC8" s="746"/>
      <c r="RD8" s="746"/>
      <c r="RE8" s="746"/>
      <c r="RF8" s="746"/>
      <c r="RG8" s="746"/>
      <c r="RH8" s="746"/>
      <c r="RI8" s="746"/>
      <c r="RJ8" s="746"/>
      <c r="RK8" s="746"/>
      <c r="RL8" s="746"/>
      <c r="RM8" s="746"/>
      <c r="RN8" s="746"/>
      <c r="RO8" s="746"/>
      <c r="RP8" s="746"/>
      <c r="RQ8" s="746"/>
      <c r="RR8" s="746"/>
      <c r="RS8" s="746"/>
      <c r="RT8" s="746"/>
      <c r="RU8" s="746"/>
      <c r="RV8" s="746"/>
      <c r="RW8" s="746"/>
      <c r="RX8" s="746"/>
      <c r="RY8" s="746"/>
      <c r="RZ8" s="746"/>
      <c r="SA8" s="746"/>
      <c r="SB8" s="746"/>
      <c r="SC8" s="746"/>
      <c r="SD8" s="746"/>
      <c r="SE8" s="746"/>
      <c r="SF8" s="746"/>
      <c r="SG8" s="746"/>
      <c r="SH8" s="746"/>
      <c r="SI8" s="746"/>
      <c r="SJ8" s="746"/>
      <c r="SK8" s="746"/>
      <c r="SL8" s="746"/>
      <c r="SM8" s="746"/>
      <c r="SN8" s="746"/>
      <c r="SO8" s="746"/>
      <c r="SP8" s="746"/>
      <c r="SQ8" s="746"/>
      <c r="SR8" s="746"/>
      <c r="SS8" s="746"/>
      <c r="ST8" s="746"/>
      <c r="SU8" s="746"/>
      <c r="SV8" s="746"/>
      <c r="SW8" s="746"/>
      <c r="SX8" s="746"/>
      <c r="SY8" s="746"/>
      <c r="SZ8" s="746"/>
      <c r="TA8" s="746"/>
      <c r="TB8" s="746"/>
      <c r="TC8" s="746"/>
      <c r="TD8" s="746"/>
      <c r="TE8" s="746"/>
      <c r="TF8" s="746"/>
      <c r="TG8" s="746"/>
      <c r="TH8" s="746"/>
      <c r="TI8" s="746"/>
      <c r="TJ8" s="746"/>
      <c r="TK8" s="746"/>
      <c r="TL8" s="746"/>
      <c r="TM8" s="746"/>
      <c r="TN8" s="746"/>
      <c r="TO8" s="746"/>
      <c r="TP8" s="746"/>
      <c r="TQ8" s="746"/>
      <c r="TR8" s="746"/>
      <c r="TS8" s="746"/>
      <c r="TT8" s="746"/>
      <c r="TU8" s="746"/>
      <c r="TV8" s="746"/>
      <c r="TW8" s="746"/>
      <c r="TX8" s="746"/>
      <c r="TY8" s="746"/>
      <c r="TZ8" s="746"/>
      <c r="UA8" s="746"/>
      <c r="UB8" s="746"/>
      <c r="UC8" s="746"/>
      <c r="UD8" s="746"/>
      <c r="UE8" s="746"/>
      <c r="UF8" s="746"/>
      <c r="UG8" s="746"/>
      <c r="UH8" s="746"/>
      <c r="UI8" s="746"/>
      <c r="UJ8" s="746"/>
      <c r="UK8" s="746"/>
      <c r="UL8" s="746"/>
      <c r="UM8" s="746"/>
      <c r="UN8" s="746"/>
      <c r="UO8" s="746"/>
      <c r="UP8" s="746"/>
      <c r="UQ8" s="746"/>
      <c r="UR8" s="746"/>
      <c r="US8" s="746"/>
      <c r="UT8" s="746"/>
      <c r="UU8" s="746"/>
      <c r="UV8" s="746"/>
      <c r="UW8" s="746"/>
      <c r="UX8" s="746"/>
      <c r="UY8" s="746"/>
      <c r="UZ8" s="746"/>
      <c r="VA8" s="746"/>
      <c r="VB8" s="746"/>
      <c r="VC8" s="746"/>
      <c r="VD8" s="746"/>
      <c r="VE8" s="746"/>
      <c r="VF8" s="746"/>
      <c r="VG8" s="746"/>
      <c r="VH8" s="746"/>
      <c r="VI8" s="746"/>
      <c r="VJ8" s="746"/>
      <c r="VK8" s="746"/>
      <c r="VL8" s="746"/>
      <c r="VM8" s="746"/>
      <c r="VN8" s="746"/>
      <c r="VO8" s="746"/>
      <c r="VP8" s="746"/>
      <c r="VQ8" s="746"/>
      <c r="VR8" s="746"/>
      <c r="VS8" s="746"/>
      <c r="VT8" s="746"/>
      <c r="VU8" s="746"/>
      <c r="VV8" s="746"/>
      <c r="VW8" s="746"/>
      <c r="VX8" s="746"/>
      <c r="VY8" s="746"/>
      <c r="VZ8" s="746"/>
      <c r="WA8" s="746"/>
      <c r="WB8" s="746"/>
      <c r="WC8" s="746"/>
      <c r="WD8" s="746"/>
      <c r="WE8" s="746"/>
      <c r="WF8" s="746"/>
      <c r="WG8" s="746"/>
      <c r="WH8" s="746"/>
      <c r="WI8" s="746"/>
      <c r="WJ8" s="746"/>
      <c r="WK8" s="746"/>
      <c r="WL8" s="746"/>
      <c r="WM8" s="746"/>
      <c r="WN8" s="746"/>
      <c r="WO8" s="746"/>
      <c r="WP8" s="746"/>
      <c r="WQ8" s="746"/>
      <c r="WR8" s="746"/>
      <c r="WS8" s="746"/>
      <c r="WT8" s="746"/>
      <c r="WU8" s="746"/>
      <c r="WV8" s="746"/>
      <c r="WW8" s="746"/>
      <c r="WX8" s="746"/>
      <c r="WY8" s="746"/>
      <c r="WZ8" s="746"/>
      <c r="XA8" s="746"/>
      <c r="XB8" s="746"/>
      <c r="XC8" s="746"/>
      <c r="XD8" s="746"/>
      <c r="XE8" s="746"/>
      <c r="XF8" s="746"/>
      <c r="XG8" s="746"/>
      <c r="XH8" s="746"/>
      <c r="XI8" s="746"/>
      <c r="XJ8" s="746"/>
      <c r="XK8" s="746"/>
      <c r="XL8" s="746"/>
      <c r="XM8" s="746"/>
      <c r="XN8" s="746"/>
      <c r="XO8" s="746"/>
      <c r="XP8" s="746"/>
      <c r="XQ8" s="746"/>
      <c r="XR8" s="746"/>
      <c r="XS8" s="746"/>
      <c r="XT8" s="746"/>
      <c r="XU8" s="746"/>
      <c r="XV8" s="746"/>
      <c r="XW8" s="746"/>
      <c r="XX8" s="746"/>
      <c r="XY8" s="746"/>
      <c r="XZ8" s="746"/>
      <c r="YA8" s="746"/>
      <c r="YB8" s="746"/>
      <c r="YC8" s="746"/>
      <c r="YD8" s="746"/>
      <c r="YE8" s="746"/>
      <c r="YF8" s="746"/>
      <c r="YG8" s="746"/>
      <c r="YH8" s="746"/>
      <c r="YI8" s="746"/>
      <c r="YJ8" s="746"/>
      <c r="YK8" s="746"/>
      <c r="YL8" s="746"/>
      <c r="YM8" s="746"/>
      <c r="YN8" s="746"/>
      <c r="YO8" s="746"/>
      <c r="YP8" s="746"/>
      <c r="YQ8" s="746"/>
      <c r="YR8" s="746"/>
      <c r="YS8" s="746"/>
      <c r="YT8" s="746"/>
      <c r="YU8" s="746"/>
      <c r="YV8" s="746"/>
      <c r="YW8" s="746"/>
      <c r="YX8" s="746"/>
      <c r="YY8" s="746"/>
      <c r="YZ8" s="746"/>
      <c r="ZA8" s="746"/>
      <c r="ZB8" s="746"/>
      <c r="ZC8" s="746"/>
      <c r="ZD8" s="746"/>
      <c r="ZE8" s="746"/>
      <c r="ZF8" s="746"/>
      <c r="ZG8" s="746"/>
      <c r="ZH8" s="746"/>
      <c r="ZI8" s="746"/>
      <c r="ZJ8" s="746"/>
      <c r="ZK8" s="746"/>
      <c r="ZL8" s="746"/>
      <c r="ZM8" s="746"/>
      <c r="ZN8" s="746"/>
      <c r="ZO8" s="746"/>
      <c r="ZP8" s="746"/>
      <c r="ZQ8" s="746"/>
      <c r="ZR8" s="746"/>
      <c r="ZS8" s="746"/>
      <c r="ZT8" s="746"/>
      <c r="ZU8" s="746"/>
      <c r="ZV8" s="746"/>
      <c r="ZW8" s="746"/>
      <c r="ZX8" s="746"/>
      <c r="ZY8" s="746"/>
      <c r="ZZ8" s="746"/>
      <c r="AAA8" s="746"/>
      <c r="AAB8" s="746"/>
      <c r="AAC8" s="746"/>
      <c r="AAD8" s="746"/>
      <c r="AAE8" s="746"/>
      <c r="AAF8" s="746"/>
      <c r="AAG8" s="746"/>
      <c r="AAH8" s="746"/>
      <c r="AAI8" s="746"/>
      <c r="AAJ8" s="746"/>
      <c r="AAK8" s="746"/>
      <c r="AAL8" s="746"/>
      <c r="AAM8" s="746"/>
      <c r="AAN8" s="746"/>
      <c r="AAO8" s="746"/>
      <c r="AAP8" s="746"/>
      <c r="AAQ8" s="746"/>
      <c r="AAR8" s="746"/>
      <c r="AAS8" s="746"/>
      <c r="AAT8" s="746"/>
      <c r="AAU8" s="746"/>
      <c r="AAV8" s="746"/>
      <c r="AAW8" s="746"/>
      <c r="AAX8" s="746"/>
      <c r="AAY8" s="746"/>
      <c r="AAZ8" s="746"/>
      <c r="ABA8" s="746"/>
      <c r="ABB8" s="746"/>
      <c r="ABC8" s="746"/>
      <c r="ABD8" s="746"/>
      <c r="ABE8" s="746"/>
      <c r="ABF8" s="746"/>
      <c r="ABG8" s="746"/>
      <c r="ABH8" s="746"/>
      <c r="ABI8" s="746"/>
      <c r="ABJ8" s="746"/>
      <c r="ABK8" s="746"/>
      <c r="ABL8" s="746"/>
      <c r="ABM8" s="746"/>
      <c r="ABN8" s="746"/>
      <c r="ABO8" s="746"/>
      <c r="ABP8" s="746"/>
      <c r="ABQ8" s="746"/>
      <c r="ABR8" s="746"/>
      <c r="ABS8" s="746"/>
      <c r="ABT8" s="746"/>
      <c r="ABU8" s="746"/>
      <c r="ABV8" s="746"/>
      <c r="ABW8" s="746"/>
      <c r="ABX8" s="746"/>
      <c r="ABY8" s="746"/>
      <c r="ABZ8" s="746"/>
      <c r="ACA8" s="746"/>
      <c r="ACB8" s="746"/>
      <c r="ACC8" s="746"/>
      <c r="ACD8" s="746"/>
      <c r="ACE8" s="746"/>
      <c r="ACF8" s="746"/>
      <c r="ACG8" s="746"/>
      <c r="ACH8" s="746"/>
      <c r="ACI8" s="746"/>
      <c r="ACJ8" s="746"/>
      <c r="ACK8" s="746"/>
      <c r="ACL8" s="746"/>
      <c r="ACM8" s="746"/>
      <c r="ACN8" s="746"/>
      <c r="ACO8" s="746"/>
      <c r="ACP8" s="746"/>
      <c r="ACQ8" s="746"/>
      <c r="ACR8" s="746"/>
      <c r="ACS8" s="746"/>
      <c r="ACT8" s="746"/>
      <c r="ACU8" s="746"/>
      <c r="ACV8" s="746"/>
      <c r="ACW8" s="746"/>
      <c r="ACX8" s="746"/>
      <c r="ACY8" s="746"/>
      <c r="ACZ8" s="746"/>
      <c r="ADA8" s="746"/>
      <c r="ADB8" s="746"/>
      <c r="ADC8" s="746"/>
      <c r="ADD8" s="746"/>
      <c r="ADE8" s="746"/>
      <c r="ADF8" s="746"/>
      <c r="ADG8" s="746"/>
      <c r="ADH8" s="746"/>
      <c r="ADI8" s="746"/>
      <c r="ADJ8" s="746"/>
      <c r="ADK8" s="746"/>
      <c r="ADL8" s="746"/>
      <c r="ADM8" s="746"/>
      <c r="ADN8" s="746"/>
      <c r="ADO8" s="746"/>
      <c r="ADP8" s="746"/>
      <c r="ADQ8" s="746"/>
      <c r="ADR8" s="746"/>
      <c r="ADS8" s="746"/>
      <c r="ADT8" s="746"/>
      <c r="ADU8" s="746"/>
      <c r="ADV8" s="746"/>
      <c r="ADW8" s="746"/>
      <c r="ADX8" s="746"/>
      <c r="ADY8" s="746"/>
      <c r="ADZ8" s="746"/>
      <c r="AEA8" s="746"/>
      <c r="AEB8" s="746"/>
      <c r="AEC8" s="746"/>
      <c r="AED8" s="746"/>
      <c r="AEE8" s="746"/>
      <c r="AEF8" s="746"/>
      <c r="AEG8" s="746"/>
      <c r="AEH8" s="746"/>
      <c r="AEI8" s="746"/>
      <c r="AEJ8" s="746"/>
      <c r="AEK8" s="746"/>
      <c r="AEL8" s="746"/>
      <c r="AEM8" s="746"/>
      <c r="AEN8" s="746"/>
      <c r="AEO8" s="746"/>
      <c r="AEP8" s="746"/>
      <c r="AEQ8" s="746"/>
      <c r="AER8" s="746"/>
      <c r="AES8" s="746"/>
      <c r="AET8" s="746"/>
      <c r="AEU8" s="746"/>
      <c r="AEV8" s="746"/>
      <c r="AEW8" s="746"/>
      <c r="AEX8" s="746"/>
      <c r="AEY8" s="746"/>
      <c r="AEZ8" s="746"/>
      <c r="AFA8" s="746"/>
      <c r="AFB8" s="746"/>
      <c r="AFC8" s="746"/>
      <c r="AFD8" s="746"/>
      <c r="AFE8" s="746"/>
      <c r="AFF8" s="746"/>
      <c r="AFG8" s="746"/>
      <c r="AFH8" s="746"/>
      <c r="AFI8" s="746"/>
      <c r="AFJ8" s="746"/>
      <c r="AFK8" s="746"/>
      <c r="AFL8" s="746"/>
      <c r="AFM8" s="746"/>
      <c r="AFN8" s="746"/>
      <c r="AFO8" s="746"/>
      <c r="AFP8" s="746"/>
      <c r="AFQ8" s="746"/>
      <c r="AFR8" s="746"/>
      <c r="AFS8" s="746"/>
      <c r="AFT8" s="746"/>
      <c r="AFU8" s="746"/>
      <c r="AFV8" s="746"/>
      <c r="AFW8" s="746"/>
      <c r="AFX8" s="746"/>
      <c r="AFY8" s="746"/>
      <c r="AFZ8" s="746"/>
      <c r="AGA8" s="746"/>
      <c r="AGB8" s="746"/>
      <c r="AGC8" s="746"/>
      <c r="AGD8" s="746"/>
      <c r="AGE8" s="746"/>
      <c r="AGF8" s="746"/>
      <c r="AGG8" s="746"/>
      <c r="AGH8" s="746"/>
      <c r="AGI8" s="746"/>
      <c r="AGJ8" s="746"/>
      <c r="AGK8" s="746"/>
      <c r="AGL8" s="746"/>
      <c r="AGM8" s="746"/>
      <c r="AGN8" s="746"/>
      <c r="AGO8" s="746"/>
      <c r="AGP8" s="746"/>
      <c r="AGQ8" s="746"/>
      <c r="AGR8" s="746"/>
      <c r="AGS8" s="746"/>
      <c r="AGT8" s="746"/>
      <c r="AGU8" s="746"/>
      <c r="AGV8" s="746"/>
      <c r="AGW8" s="746"/>
      <c r="AGX8" s="746"/>
      <c r="AGY8" s="746"/>
      <c r="AGZ8" s="746"/>
      <c r="AHA8" s="746"/>
      <c r="AHB8" s="746"/>
      <c r="AHC8" s="746"/>
      <c r="AHD8" s="746"/>
      <c r="AHE8" s="746"/>
      <c r="AHF8" s="746"/>
      <c r="AHG8" s="746"/>
      <c r="AHH8" s="746"/>
      <c r="AHI8" s="746"/>
      <c r="AHJ8" s="746"/>
      <c r="AHK8" s="746"/>
      <c r="AHL8" s="746"/>
      <c r="AHM8" s="746"/>
      <c r="AHN8" s="746"/>
      <c r="AHO8" s="746"/>
      <c r="AHP8" s="746"/>
      <c r="AHQ8" s="746"/>
      <c r="AHR8" s="746"/>
      <c r="AHS8" s="746"/>
      <c r="AHT8" s="746"/>
      <c r="AHU8" s="746"/>
      <c r="AHV8" s="746"/>
      <c r="AHW8" s="746"/>
      <c r="AHX8" s="746"/>
      <c r="AHY8" s="746"/>
      <c r="AHZ8" s="746"/>
      <c r="AIA8" s="746"/>
      <c r="AIB8" s="746"/>
      <c r="AIC8" s="746"/>
      <c r="AID8" s="746"/>
      <c r="AIE8" s="746"/>
      <c r="AIF8" s="746"/>
      <c r="AIG8" s="746"/>
      <c r="AIH8" s="746"/>
      <c r="AII8" s="746"/>
      <c r="AIJ8" s="746"/>
      <c r="AIK8" s="746"/>
      <c r="AIL8" s="746"/>
      <c r="AIM8" s="746"/>
      <c r="AIN8" s="746"/>
      <c r="AIO8" s="746"/>
      <c r="AIP8" s="746"/>
      <c r="AIQ8" s="746"/>
      <c r="AIR8" s="746"/>
      <c r="AIS8" s="746"/>
      <c r="AIT8" s="746"/>
      <c r="AIU8" s="746"/>
      <c r="AIV8" s="746"/>
      <c r="AIW8" s="746"/>
      <c r="AIX8" s="746"/>
      <c r="AIY8" s="746"/>
      <c r="AIZ8" s="746"/>
      <c r="AJA8" s="746"/>
      <c r="AJB8" s="746"/>
      <c r="AJC8" s="746"/>
      <c r="AJD8" s="746"/>
      <c r="AJE8" s="746"/>
      <c r="AJF8" s="746"/>
      <c r="AJG8" s="746"/>
      <c r="AJH8" s="746"/>
      <c r="AJI8" s="746"/>
      <c r="AJJ8" s="746"/>
      <c r="AJK8" s="746"/>
      <c r="AJL8" s="746"/>
      <c r="AJM8" s="746"/>
      <c r="AJN8" s="746"/>
      <c r="AJO8" s="746"/>
      <c r="AJP8" s="746"/>
      <c r="AJQ8" s="746"/>
      <c r="AJR8" s="746"/>
      <c r="AJS8" s="746"/>
      <c r="AJT8" s="746"/>
      <c r="AJU8" s="746"/>
      <c r="AJV8" s="746"/>
      <c r="AJW8" s="746"/>
      <c r="AJX8" s="746"/>
      <c r="AJY8" s="746"/>
      <c r="AJZ8" s="746"/>
      <c r="AKA8" s="746"/>
      <c r="AKB8" s="746"/>
      <c r="AKC8" s="746"/>
      <c r="AKD8" s="746"/>
      <c r="AKE8" s="746"/>
      <c r="AKF8" s="746"/>
      <c r="AKG8" s="746"/>
      <c r="AKH8" s="746"/>
      <c r="AKI8" s="746"/>
      <c r="AKJ8" s="746"/>
      <c r="AKK8" s="746"/>
      <c r="AKL8" s="746"/>
      <c r="AKM8" s="746"/>
      <c r="AKN8" s="746"/>
      <c r="AKO8" s="746"/>
      <c r="AKP8" s="746"/>
      <c r="AKQ8" s="746"/>
      <c r="AKR8" s="746"/>
      <c r="AKS8" s="746"/>
      <c r="AKT8" s="746"/>
      <c r="AKU8" s="746"/>
      <c r="AKV8" s="746"/>
      <c r="AKW8" s="746"/>
      <c r="AKX8" s="746"/>
      <c r="AKY8" s="746"/>
      <c r="AKZ8" s="746"/>
      <c r="ALA8" s="746"/>
      <c r="ALB8" s="746"/>
      <c r="ALC8" s="746"/>
      <c r="ALD8" s="746"/>
      <c r="ALE8" s="746"/>
      <c r="ALF8" s="746"/>
      <c r="ALG8" s="746"/>
      <c r="ALH8" s="746"/>
      <c r="ALI8" s="746"/>
      <c r="ALJ8" s="746"/>
      <c r="ALK8" s="746"/>
      <c r="ALL8" s="746"/>
      <c r="ALM8" s="746"/>
      <c r="ALN8" s="746"/>
      <c r="ALO8" s="746"/>
      <c r="ALP8" s="746"/>
      <c r="ALQ8" s="746"/>
      <c r="ALR8" s="746"/>
      <c r="ALS8" s="746"/>
      <c r="ALT8" s="746"/>
      <c r="ALU8" s="746"/>
      <c r="ALV8" s="746"/>
      <c r="ALW8" s="746"/>
      <c r="ALX8" s="746"/>
      <c r="ALY8" s="746"/>
      <c r="ALZ8" s="746"/>
      <c r="AMA8" s="746"/>
      <c r="AMB8" s="746"/>
      <c r="AMC8" s="746"/>
      <c r="AMD8" s="746"/>
      <c r="AME8" s="746"/>
      <c r="AMF8" s="746"/>
      <c r="AMG8" s="746"/>
      <c r="AMH8" s="746"/>
      <c r="AMI8" s="746"/>
      <c r="AMJ8" s="746"/>
      <c r="AMK8" s="746"/>
      <c r="AML8" s="746"/>
      <c r="AMM8" s="746"/>
      <c r="AMN8" s="746"/>
      <c r="AMO8" s="746"/>
      <c r="AMP8" s="746"/>
      <c r="AMQ8" s="746"/>
      <c r="AMR8" s="746"/>
      <c r="AMS8" s="746"/>
      <c r="AMT8" s="746"/>
      <c r="AMU8" s="746"/>
      <c r="AMV8" s="746"/>
      <c r="AMW8" s="746"/>
      <c r="AMX8" s="746"/>
      <c r="AMY8" s="746"/>
      <c r="AMZ8" s="746"/>
      <c r="ANA8" s="746"/>
      <c r="ANB8" s="746"/>
      <c r="ANC8" s="746"/>
      <c r="AND8" s="746"/>
      <c r="ANE8" s="746"/>
      <c r="ANF8" s="746"/>
      <c r="ANG8" s="746"/>
      <c r="ANH8" s="746"/>
      <c r="ANI8" s="746"/>
      <c r="ANJ8" s="746"/>
      <c r="ANK8" s="746"/>
      <c r="ANL8" s="746"/>
      <c r="ANM8" s="746"/>
      <c r="ANN8" s="746"/>
      <c r="ANO8" s="746"/>
      <c r="ANP8" s="746"/>
      <c r="ANQ8" s="746"/>
      <c r="ANR8" s="746"/>
      <c r="ANS8" s="746"/>
      <c r="ANT8" s="746"/>
      <c r="ANU8" s="746"/>
      <c r="ANV8" s="746"/>
      <c r="ANW8" s="746"/>
      <c r="ANX8" s="746"/>
      <c r="ANY8" s="746"/>
      <c r="ANZ8" s="746"/>
      <c r="AOA8" s="746"/>
      <c r="AOB8" s="746"/>
      <c r="AOC8" s="746"/>
      <c r="AOD8" s="746"/>
      <c r="AOE8" s="746"/>
      <c r="AOF8" s="746"/>
      <c r="AOG8" s="746"/>
      <c r="AOH8" s="746"/>
      <c r="AOI8" s="746"/>
      <c r="AOJ8" s="746"/>
      <c r="AOK8" s="746"/>
      <c r="AOL8" s="746"/>
      <c r="AOM8" s="746"/>
      <c r="AON8" s="746"/>
      <c r="AOO8" s="746"/>
      <c r="AOP8" s="746"/>
      <c r="AOQ8" s="746"/>
      <c r="AOR8" s="746"/>
      <c r="AOS8" s="746"/>
      <c r="AOT8" s="746"/>
      <c r="AOU8" s="746"/>
      <c r="AOV8" s="746"/>
      <c r="AOW8" s="746"/>
      <c r="AOX8" s="746"/>
      <c r="AOY8" s="746"/>
      <c r="AOZ8" s="746"/>
      <c r="APA8" s="746"/>
      <c r="APB8" s="746"/>
      <c r="APC8" s="746"/>
      <c r="APD8" s="746"/>
      <c r="APE8" s="746"/>
      <c r="APF8" s="746"/>
      <c r="APG8" s="746"/>
      <c r="APH8" s="746"/>
      <c r="API8" s="746"/>
      <c r="APJ8" s="746"/>
      <c r="APK8" s="746"/>
      <c r="APL8" s="746"/>
      <c r="APM8" s="746"/>
      <c r="APN8" s="746"/>
      <c r="APO8" s="746"/>
      <c r="APP8" s="746"/>
      <c r="APQ8" s="746"/>
      <c r="APR8" s="746"/>
      <c r="APS8" s="746"/>
      <c r="APT8" s="746"/>
      <c r="APU8" s="746"/>
      <c r="APV8" s="746"/>
      <c r="APW8" s="746"/>
      <c r="APX8" s="746"/>
      <c r="APY8" s="746"/>
      <c r="APZ8" s="746"/>
      <c r="AQA8" s="746"/>
      <c r="AQB8" s="746"/>
      <c r="AQC8" s="746"/>
      <c r="AQD8" s="746"/>
      <c r="AQE8" s="746"/>
      <c r="AQF8" s="746"/>
      <c r="AQG8" s="746"/>
      <c r="AQH8" s="746"/>
      <c r="AQI8" s="746"/>
      <c r="AQJ8" s="746"/>
      <c r="AQK8" s="746"/>
      <c r="AQL8" s="746"/>
      <c r="AQM8" s="746"/>
      <c r="AQN8" s="746"/>
      <c r="AQO8" s="746"/>
      <c r="AQP8" s="746"/>
      <c r="AQQ8" s="746"/>
      <c r="AQR8" s="746"/>
      <c r="AQS8" s="746"/>
      <c r="AQT8" s="746"/>
      <c r="AQU8" s="746"/>
      <c r="AQV8" s="746"/>
      <c r="AQW8" s="746"/>
      <c r="AQX8" s="746"/>
      <c r="AQY8" s="746"/>
      <c r="AQZ8" s="746"/>
      <c r="ARA8" s="746"/>
      <c r="ARB8" s="746"/>
      <c r="ARC8" s="746"/>
      <c r="ARD8" s="746"/>
      <c r="ARE8" s="746"/>
      <c r="ARF8" s="746"/>
      <c r="ARG8" s="746"/>
      <c r="ARH8" s="746"/>
      <c r="ARI8" s="746"/>
      <c r="ARJ8" s="746"/>
      <c r="ARK8" s="746"/>
      <c r="ARL8" s="746"/>
      <c r="ARM8" s="746"/>
      <c r="ARN8" s="746"/>
      <c r="ARO8" s="746"/>
      <c r="ARP8" s="746"/>
      <c r="ARQ8" s="746"/>
      <c r="ARR8" s="746"/>
      <c r="ARS8" s="746"/>
      <c r="ART8" s="746"/>
      <c r="ARU8" s="746"/>
      <c r="ARV8" s="746"/>
      <c r="ARW8" s="746"/>
      <c r="ARX8" s="746"/>
      <c r="ARY8" s="746"/>
      <c r="ARZ8" s="746"/>
      <c r="ASA8" s="746"/>
      <c r="ASB8" s="746"/>
      <c r="ASC8" s="746"/>
      <c r="ASD8" s="746"/>
      <c r="ASE8" s="746"/>
      <c r="ASF8" s="746"/>
      <c r="ASG8" s="746"/>
      <c r="ASH8" s="746"/>
      <c r="ASI8" s="746"/>
      <c r="ASJ8" s="746"/>
      <c r="ASK8" s="746"/>
      <c r="ASL8" s="746"/>
      <c r="ASM8" s="746"/>
      <c r="ASN8" s="746"/>
      <c r="ASO8" s="746"/>
      <c r="ASP8" s="746"/>
      <c r="ASQ8" s="746"/>
      <c r="ASR8" s="746"/>
      <c r="ASS8" s="746"/>
      <c r="AST8" s="746"/>
      <c r="ASU8" s="746"/>
      <c r="ASV8" s="746"/>
      <c r="ASW8" s="746"/>
      <c r="ASX8" s="746"/>
      <c r="ASY8" s="746"/>
      <c r="ASZ8" s="746"/>
      <c r="ATA8" s="746"/>
      <c r="ATB8" s="746"/>
      <c r="ATC8" s="746"/>
      <c r="ATD8" s="746"/>
      <c r="ATE8" s="746"/>
      <c r="ATF8" s="746"/>
      <c r="ATG8" s="746"/>
      <c r="ATH8" s="746"/>
      <c r="ATI8" s="746"/>
      <c r="ATJ8" s="746"/>
      <c r="ATK8" s="746"/>
      <c r="ATL8" s="746"/>
      <c r="ATM8" s="746"/>
      <c r="ATN8" s="746"/>
      <c r="ATO8" s="746"/>
      <c r="ATP8" s="746"/>
      <c r="ATQ8" s="746"/>
      <c r="ATR8" s="746"/>
      <c r="ATS8" s="746"/>
      <c r="ATT8" s="746"/>
      <c r="ATU8" s="746"/>
      <c r="ATV8" s="746"/>
      <c r="ATW8" s="746"/>
      <c r="ATX8" s="746"/>
      <c r="ATY8" s="746"/>
      <c r="ATZ8" s="746"/>
      <c r="AUA8" s="746"/>
      <c r="AUB8" s="746"/>
      <c r="AUC8" s="746"/>
      <c r="AUD8" s="746"/>
      <c r="AUE8" s="746"/>
      <c r="AUF8" s="746"/>
      <c r="AUG8" s="746"/>
      <c r="AUH8" s="746"/>
      <c r="AUI8" s="746"/>
      <c r="AUJ8" s="746"/>
      <c r="AUK8" s="746"/>
      <c r="AUL8" s="746"/>
      <c r="AUM8" s="746"/>
      <c r="AUN8" s="746"/>
      <c r="AUO8" s="746"/>
      <c r="AUP8" s="746"/>
      <c r="AUQ8" s="746"/>
      <c r="AUR8" s="746"/>
      <c r="AUS8" s="746"/>
      <c r="AUT8" s="746"/>
      <c r="AUU8" s="746"/>
      <c r="AUV8" s="746"/>
      <c r="AUW8" s="746"/>
      <c r="AUX8" s="746"/>
      <c r="AUY8" s="746"/>
      <c r="AUZ8" s="746"/>
      <c r="AVA8" s="746"/>
      <c r="AVB8" s="746"/>
      <c r="AVC8" s="746"/>
      <c r="AVD8" s="746"/>
      <c r="AVE8" s="746"/>
      <c r="AVF8" s="746"/>
      <c r="AVG8" s="746"/>
      <c r="AVH8" s="746"/>
      <c r="AVI8" s="746"/>
      <c r="AVJ8" s="746"/>
      <c r="AVK8" s="746"/>
      <c r="AVL8" s="746"/>
      <c r="AVM8" s="746"/>
      <c r="AVN8" s="746"/>
      <c r="AVO8" s="746"/>
      <c r="AVP8" s="746"/>
      <c r="AVQ8" s="746"/>
      <c r="AVR8" s="746"/>
      <c r="AVS8" s="746"/>
      <c r="AVT8" s="746"/>
      <c r="AVU8" s="746"/>
      <c r="AVV8" s="746"/>
      <c r="AVW8" s="746"/>
      <c r="AVX8" s="746"/>
      <c r="AVY8" s="746"/>
      <c r="AVZ8" s="746"/>
      <c r="AWA8" s="746"/>
      <c r="AWB8" s="746"/>
      <c r="AWC8" s="746"/>
      <c r="AWD8" s="746"/>
      <c r="AWE8" s="746"/>
      <c r="AWF8" s="746"/>
      <c r="AWG8" s="746"/>
      <c r="AWH8" s="746"/>
      <c r="AWI8" s="746"/>
      <c r="AWJ8" s="746"/>
      <c r="AWK8" s="746"/>
      <c r="AWL8" s="746"/>
      <c r="AWM8" s="746"/>
      <c r="AWN8" s="746"/>
      <c r="AWO8" s="746"/>
      <c r="AWP8" s="746"/>
      <c r="AWQ8" s="746"/>
      <c r="AWR8" s="746"/>
      <c r="AWS8" s="746"/>
      <c r="AWT8" s="746"/>
      <c r="AWU8" s="746"/>
      <c r="AWV8" s="746"/>
      <c r="AWW8" s="746"/>
      <c r="AWX8" s="746"/>
      <c r="AWY8" s="746"/>
      <c r="AWZ8" s="746"/>
      <c r="AXA8" s="746"/>
      <c r="AXB8" s="746"/>
      <c r="AXC8" s="746"/>
      <c r="AXD8" s="746"/>
      <c r="AXE8" s="746"/>
      <c r="AXF8" s="746"/>
      <c r="AXG8" s="746"/>
      <c r="AXH8" s="746"/>
      <c r="AXI8" s="746"/>
      <c r="AXJ8" s="746"/>
      <c r="AXK8" s="746"/>
      <c r="AXL8" s="746"/>
      <c r="AXM8" s="746"/>
      <c r="AXN8" s="746"/>
      <c r="AXO8" s="746"/>
      <c r="AXP8" s="746"/>
      <c r="AXQ8" s="746"/>
      <c r="AXR8" s="746"/>
      <c r="AXS8" s="746"/>
      <c r="AXT8" s="746"/>
      <c r="AXU8" s="746"/>
      <c r="AXV8" s="746"/>
      <c r="AXW8" s="746"/>
      <c r="AXX8" s="746"/>
      <c r="AXY8" s="746"/>
      <c r="AXZ8" s="746"/>
      <c r="AYA8" s="746"/>
      <c r="AYB8" s="746"/>
      <c r="AYC8" s="746"/>
      <c r="AYD8" s="746"/>
      <c r="AYE8" s="746"/>
      <c r="AYF8" s="746"/>
      <c r="AYG8" s="746"/>
      <c r="AYH8" s="746"/>
      <c r="AYI8" s="746"/>
      <c r="AYJ8" s="746"/>
      <c r="AYK8" s="746"/>
      <c r="AYL8" s="746"/>
      <c r="AYM8" s="746"/>
      <c r="AYN8" s="746"/>
      <c r="AYO8" s="746"/>
      <c r="AYP8" s="746"/>
      <c r="AYQ8" s="746"/>
      <c r="AYR8" s="746"/>
      <c r="AYS8" s="746"/>
      <c r="AYT8" s="746"/>
      <c r="AYU8" s="746"/>
      <c r="AYV8" s="746"/>
      <c r="AYW8" s="746"/>
      <c r="AYX8" s="746"/>
      <c r="AYY8" s="746"/>
      <c r="AYZ8" s="746"/>
      <c r="AZA8" s="746"/>
      <c r="AZB8" s="746"/>
      <c r="AZC8" s="746"/>
      <c r="AZD8" s="746"/>
      <c r="AZE8" s="746"/>
      <c r="AZF8" s="746"/>
      <c r="AZG8" s="746"/>
      <c r="AZH8" s="746"/>
      <c r="AZI8" s="746"/>
      <c r="AZJ8" s="746"/>
      <c r="AZK8" s="746"/>
      <c r="AZL8" s="746"/>
      <c r="AZM8" s="746"/>
      <c r="AZN8" s="746"/>
      <c r="AZO8" s="746"/>
      <c r="AZP8" s="746"/>
      <c r="AZQ8" s="746"/>
      <c r="AZR8" s="746"/>
      <c r="AZS8" s="746"/>
      <c r="AZT8" s="746"/>
      <c r="AZU8" s="746"/>
      <c r="AZV8" s="746"/>
      <c r="AZW8" s="746"/>
      <c r="AZX8" s="746"/>
      <c r="AZY8" s="746"/>
      <c r="AZZ8" s="746"/>
      <c r="BAA8" s="746"/>
      <c r="BAB8" s="746"/>
      <c r="BAC8" s="746"/>
      <c r="BAD8" s="746"/>
      <c r="BAE8" s="746"/>
      <c r="BAF8" s="746"/>
      <c r="BAG8" s="746"/>
      <c r="BAH8" s="746"/>
      <c r="BAI8" s="746"/>
      <c r="BAJ8" s="746"/>
      <c r="BAK8" s="746"/>
      <c r="BAL8" s="746"/>
      <c r="BAM8" s="746"/>
      <c r="BAN8" s="746"/>
      <c r="BAO8" s="746"/>
      <c r="BAP8" s="746"/>
      <c r="BAQ8" s="746"/>
      <c r="BAR8" s="746"/>
      <c r="BAS8" s="746"/>
      <c r="BAT8" s="746"/>
      <c r="BAU8" s="746"/>
      <c r="BAV8" s="746"/>
      <c r="BAW8" s="746"/>
      <c r="BAX8" s="746"/>
      <c r="BAY8" s="746"/>
      <c r="BAZ8" s="746"/>
      <c r="BBA8" s="746"/>
      <c r="BBB8" s="746"/>
      <c r="BBC8" s="746"/>
      <c r="BBD8" s="746"/>
      <c r="BBE8" s="746"/>
      <c r="BBF8" s="746"/>
      <c r="BBG8" s="746"/>
      <c r="BBH8" s="746"/>
      <c r="BBI8" s="746"/>
      <c r="BBJ8" s="746"/>
      <c r="BBK8" s="746"/>
      <c r="BBL8" s="746"/>
      <c r="BBM8" s="746"/>
      <c r="BBN8" s="746"/>
      <c r="BBO8" s="746"/>
      <c r="BBP8" s="746"/>
      <c r="BBQ8" s="746"/>
      <c r="BBR8" s="746"/>
      <c r="BBS8" s="746"/>
      <c r="BBT8" s="746"/>
      <c r="BBU8" s="746"/>
      <c r="BBV8" s="746"/>
      <c r="BBW8" s="746"/>
      <c r="BBX8" s="746"/>
      <c r="BBY8" s="746"/>
      <c r="BBZ8" s="746"/>
      <c r="BCA8" s="746"/>
      <c r="BCB8" s="746"/>
      <c r="BCC8" s="746"/>
      <c r="BCD8" s="746"/>
      <c r="BCE8" s="746"/>
      <c r="BCF8" s="746"/>
      <c r="BCG8" s="746"/>
      <c r="BCH8" s="746"/>
      <c r="BCI8" s="746"/>
      <c r="BCJ8" s="746"/>
      <c r="BCK8" s="746"/>
      <c r="BCL8" s="746"/>
      <c r="BCM8" s="746"/>
      <c r="BCN8" s="746"/>
      <c r="BCO8" s="746"/>
      <c r="BCP8" s="746"/>
      <c r="BCQ8" s="746"/>
      <c r="BCR8" s="746"/>
      <c r="BCS8" s="746"/>
      <c r="BCT8" s="746"/>
      <c r="BCU8" s="746"/>
      <c r="BCV8" s="746"/>
      <c r="BCW8" s="746"/>
      <c r="BCX8" s="746"/>
      <c r="BCY8" s="746"/>
      <c r="BCZ8" s="746"/>
      <c r="BDA8" s="746"/>
      <c r="BDB8" s="746"/>
      <c r="BDC8" s="746"/>
      <c r="BDD8" s="746"/>
      <c r="BDE8" s="746"/>
      <c r="BDF8" s="746"/>
      <c r="BDG8" s="746"/>
      <c r="BDH8" s="746"/>
      <c r="BDI8" s="746"/>
      <c r="BDJ8" s="746"/>
      <c r="BDK8" s="746"/>
      <c r="BDL8" s="746"/>
      <c r="BDM8" s="746"/>
      <c r="BDN8" s="746"/>
      <c r="BDO8" s="746"/>
      <c r="BDP8" s="746"/>
      <c r="BDQ8" s="746"/>
      <c r="BDR8" s="746"/>
      <c r="BDS8" s="746"/>
      <c r="BDT8" s="746"/>
      <c r="BDU8" s="746"/>
      <c r="BDV8" s="746"/>
      <c r="BDW8" s="746"/>
      <c r="BDX8" s="746"/>
      <c r="BDY8" s="746"/>
      <c r="BDZ8" s="746"/>
      <c r="BEA8" s="746"/>
      <c r="BEB8" s="746"/>
      <c r="BEC8" s="746"/>
      <c r="BED8" s="746"/>
      <c r="BEE8" s="746"/>
      <c r="BEF8" s="746"/>
      <c r="BEG8" s="746"/>
      <c r="BEH8" s="746"/>
      <c r="BEI8" s="746"/>
      <c r="BEJ8" s="746"/>
      <c r="BEK8" s="746"/>
      <c r="BEL8" s="746"/>
      <c r="BEM8" s="746"/>
      <c r="BEN8" s="746"/>
      <c r="BEO8" s="746"/>
      <c r="BEP8" s="746"/>
      <c r="BEQ8" s="746"/>
      <c r="BER8" s="746"/>
      <c r="BES8" s="746"/>
      <c r="BET8" s="746"/>
      <c r="BEU8" s="746"/>
      <c r="BEV8" s="746"/>
      <c r="BEW8" s="746"/>
      <c r="BEX8" s="746"/>
      <c r="BEY8" s="746"/>
      <c r="BEZ8" s="746"/>
      <c r="BFA8" s="746"/>
      <c r="BFB8" s="746"/>
      <c r="BFC8" s="746"/>
      <c r="BFD8" s="746"/>
      <c r="BFE8" s="746"/>
      <c r="BFF8" s="746"/>
      <c r="BFG8" s="746"/>
      <c r="BFH8" s="746"/>
      <c r="BFI8" s="746"/>
      <c r="BFJ8" s="746"/>
      <c r="BFK8" s="746"/>
      <c r="BFL8" s="746"/>
      <c r="BFM8" s="746"/>
      <c r="BFN8" s="746"/>
      <c r="BFO8" s="746"/>
      <c r="BFP8" s="746"/>
      <c r="BFQ8" s="746"/>
      <c r="BFR8" s="746"/>
      <c r="BFS8" s="746"/>
      <c r="BFT8" s="746"/>
      <c r="BFU8" s="746"/>
      <c r="BFV8" s="746"/>
      <c r="BFW8" s="746"/>
      <c r="BFX8" s="746"/>
      <c r="BFY8" s="746"/>
      <c r="BFZ8" s="746"/>
      <c r="BGA8" s="746"/>
      <c r="BGB8" s="746"/>
      <c r="BGC8" s="746"/>
      <c r="BGD8" s="746"/>
      <c r="BGE8" s="746"/>
      <c r="BGF8" s="746"/>
      <c r="BGG8" s="746"/>
      <c r="BGH8" s="746"/>
      <c r="BGI8" s="746"/>
      <c r="BGJ8" s="746"/>
      <c r="BGK8" s="746"/>
      <c r="BGL8" s="746"/>
      <c r="BGM8" s="746"/>
      <c r="BGN8" s="746"/>
      <c r="BGO8" s="746"/>
      <c r="BGP8" s="746"/>
      <c r="BGQ8" s="746"/>
      <c r="BGR8" s="746"/>
      <c r="BGS8" s="746"/>
      <c r="BGT8" s="746"/>
      <c r="BGU8" s="746"/>
      <c r="BGV8" s="746"/>
      <c r="BGW8" s="746"/>
      <c r="BGX8" s="746"/>
      <c r="BGY8" s="746"/>
      <c r="BGZ8" s="746"/>
      <c r="BHA8" s="746"/>
      <c r="BHB8" s="746"/>
      <c r="BHC8" s="746"/>
      <c r="BHD8" s="746"/>
      <c r="BHE8" s="746"/>
      <c r="BHF8" s="746"/>
      <c r="BHG8" s="746"/>
      <c r="BHH8" s="746"/>
      <c r="BHI8" s="746"/>
      <c r="BHJ8" s="746"/>
      <c r="BHK8" s="746"/>
      <c r="BHL8" s="746"/>
      <c r="BHM8" s="746"/>
      <c r="BHN8" s="746"/>
      <c r="BHO8" s="746"/>
      <c r="BHP8" s="746"/>
      <c r="BHQ8" s="746"/>
      <c r="BHR8" s="746"/>
      <c r="BHS8" s="746"/>
      <c r="BHT8" s="746"/>
      <c r="BHU8" s="746"/>
      <c r="BHV8" s="746"/>
      <c r="BHW8" s="746"/>
      <c r="BHX8" s="746"/>
      <c r="BHY8" s="746"/>
      <c r="BHZ8" s="746"/>
      <c r="BIA8" s="746"/>
      <c r="BIB8" s="746"/>
      <c r="BIC8" s="746"/>
      <c r="BID8" s="746"/>
      <c r="BIE8" s="746"/>
      <c r="BIF8" s="746"/>
      <c r="BIG8" s="746"/>
      <c r="BIH8" s="746"/>
      <c r="BII8" s="746"/>
      <c r="BIJ8" s="746"/>
      <c r="BIK8" s="746"/>
      <c r="BIL8" s="746"/>
      <c r="BIM8" s="746"/>
      <c r="BIN8" s="746"/>
      <c r="BIO8" s="746"/>
      <c r="BIP8" s="746"/>
      <c r="BIQ8" s="746"/>
      <c r="BIR8" s="746"/>
      <c r="BIS8" s="746"/>
      <c r="BIT8" s="746"/>
      <c r="BIU8" s="746"/>
      <c r="BIV8" s="746"/>
      <c r="BIW8" s="746"/>
      <c r="BIX8" s="746"/>
      <c r="BIY8" s="746"/>
      <c r="BIZ8" s="746"/>
      <c r="BJA8" s="746"/>
      <c r="BJB8" s="746"/>
      <c r="BJC8" s="746"/>
      <c r="BJD8" s="746"/>
      <c r="BJE8" s="746"/>
      <c r="BJF8" s="746"/>
      <c r="BJG8" s="746"/>
      <c r="BJH8" s="746"/>
      <c r="BJI8" s="746"/>
      <c r="BJJ8" s="746"/>
      <c r="BJK8" s="746"/>
      <c r="BJL8" s="746"/>
      <c r="BJM8" s="746"/>
      <c r="BJN8" s="746"/>
      <c r="BJO8" s="746"/>
      <c r="BJP8" s="746"/>
      <c r="BJQ8" s="746"/>
      <c r="BJR8" s="746"/>
      <c r="BJS8" s="746"/>
      <c r="BJT8" s="746"/>
      <c r="BJU8" s="746"/>
      <c r="BJV8" s="746"/>
      <c r="BJW8" s="746"/>
      <c r="BJX8" s="746"/>
      <c r="BJY8" s="746"/>
      <c r="BJZ8" s="746"/>
      <c r="BKA8" s="746"/>
      <c r="BKB8" s="746"/>
      <c r="BKC8" s="746"/>
      <c r="BKD8" s="746"/>
      <c r="BKE8" s="746"/>
      <c r="BKF8" s="746"/>
      <c r="BKG8" s="746"/>
      <c r="BKH8" s="746"/>
      <c r="BKI8" s="746"/>
      <c r="BKJ8" s="746"/>
      <c r="BKK8" s="746"/>
      <c r="BKL8" s="746"/>
      <c r="BKM8" s="746"/>
      <c r="BKN8" s="746"/>
      <c r="BKO8" s="746"/>
      <c r="BKP8" s="746"/>
      <c r="BKQ8" s="746"/>
      <c r="BKR8" s="746"/>
      <c r="BKS8" s="746"/>
      <c r="BKT8" s="746"/>
      <c r="BKU8" s="746"/>
      <c r="BKV8" s="746"/>
      <c r="BKW8" s="746"/>
      <c r="BKX8" s="746"/>
      <c r="BKY8" s="746"/>
      <c r="BKZ8" s="746"/>
      <c r="BLA8" s="746"/>
      <c r="BLB8" s="746"/>
      <c r="BLC8" s="746"/>
      <c r="BLD8" s="746"/>
      <c r="BLE8" s="746"/>
      <c r="BLF8" s="746"/>
      <c r="BLG8" s="746"/>
      <c r="BLH8" s="746"/>
      <c r="BLI8" s="746"/>
      <c r="BLJ8" s="746"/>
      <c r="BLK8" s="746"/>
      <c r="BLL8" s="746"/>
      <c r="BLM8" s="746"/>
      <c r="BLN8" s="746"/>
      <c r="BLO8" s="746"/>
      <c r="BLP8" s="746"/>
      <c r="BLQ8" s="746"/>
      <c r="BLR8" s="746"/>
      <c r="BLS8" s="746"/>
      <c r="BLT8" s="746"/>
      <c r="BLU8" s="746"/>
      <c r="BLV8" s="746"/>
      <c r="BLW8" s="746"/>
      <c r="BLX8" s="746"/>
      <c r="BLY8" s="746"/>
      <c r="BLZ8" s="746"/>
      <c r="BMA8" s="746"/>
      <c r="BMB8" s="746"/>
      <c r="BMC8" s="746"/>
      <c r="BMD8" s="746"/>
      <c r="BME8" s="746"/>
      <c r="BMF8" s="746"/>
      <c r="BMG8" s="746"/>
      <c r="BMH8" s="746"/>
      <c r="BMI8" s="746"/>
      <c r="BMJ8" s="746"/>
      <c r="BMK8" s="746"/>
      <c r="BML8" s="746"/>
      <c r="BMM8" s="746"/>
      <c r="BMN8" s="746"/>
      <c r="BMO8" s="746"/>
      <c r="BMP8" s="746"/>
      <c r="BMQ8" s="746"/>
      <c r="BMR8" s="746"/>
      <c r="BMS8" s="746"/>
      <c r="BMT8" s="746"/>
      <c r="BMU8" s="746"/>
      <c r="BMV8" s="746"/>
      <c r="BMW8" s="746"/>
      <c r="BMX8" s="746"/>
      <c r="BMY8" s="746"/>
      <c r="BMZ8" s="746"/>
      <c r="BNA8" s="746"/>
      <c r="BNB8" s="746"/>
      <c r="BNC8" s="746"/>
      <c r="BND8" s="746"/>
      <c r="BNE8" s="746"/>
      <c r="BNF8" s="746"/>
      <c r="BNG8" s="746"/>
      <c r="BNH8" s="746"/>
      <c r="BNI8" s="746"/>
      <c r="BNJ8" s="746"/>
      <c r="BNK8" s="746"/>
      <c r="BNL8" s="746"/>
      <c r="BNM8" s="746"/>
      <c r="BNN8" s="746"/>
      <c r="BNO8" s="746"/>
      <c r="BNP8" s="746"/>
      <c r="BNQ8" s="746"/>
      <c r="BNR8" s="746"/>
      <c r="BNS8" s="746"/>
      <c r="BNT8" s="746"/>
      <c r="BNU8" s="746"/>
      <c r="BNV8" s="746"/>
      <c r="BNW8" s="746"/>
      <c r="BNX8" s="746"/>
      <c r="BNY8" s="746"/>
      <c r="BNZ8" s="746"/>
      <c r="BOA8" s="746"/>
      <c r="BOB8" s="746"/>
      <c r="BOC8" s="746"/>
      <c r="BOD8" s="746"/>
      <c r="BOE8" s="746"/>
      <c r="BOF8" s="746"/>
      <c r="BOG8" s="746"/>
      <c r="BOH8" s="746"/>
      <c r="BOI8" s="746"/>
      <c r="BOJ8" s="746"/>
      <c r="BOK8" s="746"/>
      <c r="BOL8" s="746"/>
      <c r="BOM8" s="746"/>
      <c r="BON8" s="746"/>
      <c r="BOO8" s="746"/>
      <c r="BOP8" s="746"/>
      <c r="BOQ8" s="746"/>
      <c r="BOR8" s="746"/>
      <c r="BOS8" s="746"/>
      <c r="BOT8" s="746"/>
      <c r="BOU8" s="746"/>
      <c r="BOV8" s="746"/>
      <c r="BOW8" s="746"/>
      <c r="BOX8" s="746"/>
      <c r="BOY8" s="746"/>
      <c r="BOZ8" s="746"/>
      <c r="BPA8" s="746"/>
      <c r="BPB8" s="746"/>
      <c r="BPC8" s="746"/>
      <c r="BPD8" s="746"/>
      <c r="BPE8" s="746"/>
      <c r="BPF8" s="746"/>
      <c r="BPG8" s="746"/>
      <c r="BPH8" s="746"/>
      <c r="BPI8" s="746"/>
      <c r="BPJ8" s="746"/>
      <c r="BPK8" s="746"/>
      <c r="BPL8" s="746"/>
      <c r="BPM8" s="746"/>
      <c r="BPN8" s="746"/>
      <c r="BPO8" s="746"/>
      <c r="BPP8" s="746"/>
      <c r="BPQ8" s="746"/>
      <c r="BPR8" s="746"/>
      <c r="BPS8" s="746"/>
      <c r="BPT8" s="746"/>
      <c r="BPU8" s="746"/>
      <c r="BPV8" s="746"/>
      <c r="BPW8" s="746"/>
      <c r="BPX8" s="746"/>
      <c r="BPY8" s="746"/>
      <c r="BPZ8" s="746"/>
      <c r="BQA8" s="746"/>
      <c r="BQB8" s="746"/>
      <c r="BQC8" s="746"/>
      <c r="BQD8" s="746"/>
      <c r="BQE8" s="746"/>
      <c r="BQF8" s="746"/>
      <c r="BQG8" s="746"/>
      <c r="BQH8" s="746"/>
      <c r="BQI8" s="746"/>
      <c r="BQJ8" s="746"/>
      <c r="BQK8" s="746"/>
      <c r="BQL8" s="746"/>
      <c r="BQM8" s="746"/>
      <c r="BQN8" s="746"/>
      <c r="BQO8" s="746"/>
      <c r="BQP8" s="746"/>
      <c r="BQQ8" s="746"/>
      <c r="BQR8" s="746"/>
      <c r="BQS8" s="746"/>
      <c r="BQT8" s="746"/>
      <c r="BQU8" s="746"/>
      <c r="BQV8" s="746"/>
      <c r="BQW8" s="746"/>
      <c r="BQX8" s="746"/>
      <c r="BQY8" s="746"/>
      <c r="BQZ8" s="746"/>
      <c r="BRA8" s="746"/>
      <c r="BRB8" s="746"/>
      <c r="BRC8" s="746"/>
      <c r="BRD8" s="746"/>
      <c r="BRE8" s="746"/>
      <c r="BRF8" s="746"/>
      <c r="BRG8" s="746"/>
      <c r="BRH8" s="746"/>
      <c r="BRI8" s="746"/>
      <c r="BRJ8" s="746"/>
      <c r="BRK8" s="746"/>
      <c r="BRL8" s="746"/>
      <c r="BRM8" s="746"/>
      <c r="BRN8" s="746"/>
      <c r="BRO8" s="746"/>
      <c r="BRP8" s="746"/>
      <c r="BRQ8" s="746"/>
      <c r="BRR8" s="746"/>
      <c r="BRS8" s="746"/>
      <c r="BRT8" s="746"/>
      <c r="BRU8" s="746"/>
      <c r="BRV8" s="746"/>
      <c r="BRW8" s="746"/>
      <c r="BRX8" s="746"/>
      <c r="BRY8" s="746"/>
      <c r="BRZ8" s="746"/>
      <c r="BSA8" s="746"/>
      <c r="BSB8" s="746"/>
      <c r="BSC8" s="746"/>
      <c r="BSD8" s="746"/>
      <c r="BSE8" s="746"/>
      <c r="BSF8" s="746"/>
      <c r="BSG8" s="746"/>
      <c r="BSH8" s="746"/>
      <c r="BSI8" s="746"/>
      <c r="BSJ8" s="746"/>
      <c r="BSK8" s="746"/>
      <c r="BSL8" s="746"/>
      <c r="BSM8" s="746"/>
      <c r="BSN8" s="746"/>
      <c r="BSO8" s="746"/>
      <c r="BSP8" s="746"/>
      <c r="BSQ8" s="746"/>
      <c r="BSR8" s="746"/>
      <c r="BSS8" s="746"/>
      <c r="BST8" s="746"/>
      <c r="BSU8" s="746"/>
      <c r="BSV8" s="746"/>
      <c r="BSW8" s="746"/>
      <c r="BSX8" s="746"/>
      <c r="BSY8" s="746"/>
      <c r="BSZ8" s="746"/>
      <c r="BTA8" s="746"/>
      <c r="BTB8" s="746"/>
      <c r="BTC8" s="746"/>
      <c r="BTD8" s="746"/>
      <c r="BTE8" s="746"/>
      <c r="BTF8" s="746"/>
      <c r="BTG8" s="746"/>
      <c r="BTH8" s="746"/>
      <c r="BTI8" s="746"/>
      <c r="BTJ8" s="746"/>
      <c r="BTK8" s="746"/>
      <c r="BTL8" s="746"/>
      <c r="BTM8" s="746"/>
      <c r="BTN8" s="746"/>
      <c r="BTO8" s="746"/>
      <c r="BTP8" s="746"/>
      <c r="BTQ8" s="746"/>
      <c r="BTR8" s="746"/>
      <c r="BTS8" s="746"/>
      <c r="BTT8" s="746"/>
      <c r="BTU8" s="746"/>
      <c r="BTV8" s="746"/>
      <c r="BTW8" s="746"/>
      <c r="BTX8" s="746"/>
      <c r="BTY8" s="746"/>
      <c r="BTZ8" s="746"/>
      <c r="BUA8" s="746"/>
      <c r="BUB8" s="746"/>
      <c r="BUC8" s="746"/>
      <c r="BUD8" s="746"/>
      <c r="BUE8" s="746"/>
      <c r="BUF8" s="746"/>
      <c r="BUG8" s="746"/>
      <c r="BUH8" s="746"/>
      <c r="BUI8" s="746"/>
      <c r="BUJ8" s="746"/>
      <c r="BUK8" s="746"/>
      <c r="BUL8" s="746"/>
      <c r="BUM8" s="746"/>
      <c r="BUN8" s="746"/>
      <c r="BUO8" s="746"/>
      <c r="BUP8" s="746"/>
      <c r="BUQ8" s="746"/>
      <c r="BUR8" s="746"/>
      <c r="BUS8" s="746"/>
      <c r="BUT8" s="746"/>
      <c r="BUU8" s="746"/>
      <c r="BUV8" s="746"/>
      <c r="BUW8" s="746"/>
      <c r="BUX8" s="746"/>
      <c r="BUY8" s="746"/>
      <c r="BUZ8" s="746"/>
      <c r="BVA8" s="746"/>
      <c r="BVB8" s="746"/>
      <c r="BVC8" s="746"/>
      <c r="BVD8" s="746"/>
      <c r="BVE8" s="746"/>
      <c r="BVF8" s="746"/>
      <c r="BVG8" s="746"/>
      <c r="BVH8" s="746"/>
      <c r="BVI8" s="746"/>
      <c r="BVJ8" s="746"/>
      <c r="BVK8" s="746"/>
      <c r="BVL8" s="746"/>
      <c r="BVM8" s="746"/>
      <c r="BVN8" s="746"/>
      <c r="BVO8" s="746"/>
      <c r="BVP8" s="746"/>
      <c r="BVQ8" s="746"/>
      <c r="BVR8" s="746"/>
      <c r="BVS8" s="746"/>
      <c r="BVT8" s="746"/>
      <c r="BVU8" s="746"/>
      <c r="BVV8" s="746"/>
      <c r="BVW8" s="746"/>
      <c r="BVX8" s="746"/>
      <c r="BVY8" s="746"/>
      <c r="BVZ8" s="746"/>
      <c r="BWA8" s="746"/>
      <c r="BWB8" s="746"/>
      <c r="BWC8" s="746"/>
      <c r="BWD8" s="746"/>
      <c r="BWE8" s="746"/>
      <c r="BWF8" s="746"/>
      <c r="BWG8" s="746"/>
      <c r="BWH8" s="746"/>
      <c r="BWI8" s="746"/>
      <c r="BWJ8" s="746"/>
      <c r="BWK8" s="746"/>
      <c r="BWL8" s="746"/>
      <c r="BWM8" s="746"/>
      <c r="BWN8" s="746"/>
      <c r="BWO8" s="746"/>
      <c r="BWP8" s="746"/>
      <c r="BWQ8" s="746"/>
      <c r="BWR8" s="746"/>
      <c r="BWS8" s="746"/>
      <c r="BWT8" s="746"/>
      <c r="BWU8" s="746"/>
      <c r="BWV8" s="746"/>
      <c r="BWW8" s="746"/>
      <c r="BWX8" s="746"/>
      <c r="BWY8" s="746"/>
      <c r="BWZ8" s="746"/>
      <c r="BXA8" s="746"/>
      <c r="BXB8" s="746"/>
      <c r="BXC8" s="746"/>
      <c r="BXD8" s="746"/>
      <c r="BXE8" s="746"/>
      <c r="BXF8" s="746"/>
      <c r="BXG8" s="746"/>
      <c r="BXH8" s="746"/>
      <c r="BXI8" s="746"/>
      <c r="BXJ8" s="746"/>
      <c r="BXK8" s="746"/>
      <c r="BXL8" s="746"/>
      <c r="BXM8" s="746"/>
      <c r="BXN8" s="746"/>
      <c r="BXO8" s="746"/>
      <c r="BXP8" s="746"/>
      <c r="BXQ8" s="746"/>
      <c r="BXR8" s="746"/>
      <c r="BXS8" s="746"/>
      <c r="BXT8" s="746"/>
      <c r="BXU8" s="746"/>
      <c r="BXV8" s="746"/>
      <c r="BXW8" s="746"/>
      <c r="BXX8" s="746"/>
      <c r="BXY8" s="746"/>
      <c r="BXZ8" s="746"/>
      <c r="BYA8" s="746"/>
      <c r="BYB8" s="746"/>
      <c r="BYC8" s="746"/>
      <c r="BYD8" s="746"/>
      <c r="BYE8" s="746"/>
      <c r="BYF8" s="746"/>
      <c r="BYG8" s="746"/>
      <c r="BYH8" s="746"/>
      <c r="BYI8" s="746"/>
      <c r="BYJ8" s="746"/>
      <c r="BYK8" s="746"/>
      <c r="BYL8" s="746"/>
      <c r="BYM8" s="746"/>
      <c r="BYN8" s="746"/>
      <c r="BYO8" s="746"/>
      <c r="BYP8" s="746"/>
      <c r="BYQ8" s="746"/>
      <c r="BYR8" s="746"/>
      <c r="BYS8" s="746"/>
      <c r="BYT8" s="746"/>
      <c r="BYU8" s="746"/>
      <c r="BYV8" s="746"/>
      <c r="BYW8" s="746"/>
      <c r="BYX8" s="746"/>
      <c r="BYY8" s="746"/>
      <c r="BYZ8" s="746"/>
      <c r="BZA8" s="746"/>
      <c r="BZB8" s="746"/>
      <c r="BZC8" s="746"/>
      <c r="BZD8" s="746"/>
      <c r="BZE8" s="746"/>
      <c r="BZF8" s="746"/>
      <c r="BZG8" s="746"/>
      <c r="BZH8" s="746"/>
      <c r="BZI8" s="746"/>
      <c r="BZJ8" s="746"/>
      <c r="BZK8" s="746"/>
      <c r="BZL8" s="746"/>
      <c r="BZM8" s="746"/>
      <c r="BZN8" s="746"/>
      <c r="BZO8" s="746"/>
      <c r="BZP8" s="746"/>
      <c r="BZQ8" s="746"/>
      <c r="BZR8" s="746"/>
      <c r="BZS8" s="746"/>
      <c r="BZT8" s="746"/>
      <c r="BZU8" s="746"/>
      <c r="BZV8" s="746"/>
      <c r="BZW8" s="746"/>
      <c r="BZX8" s="746"/>
      <c r="BZY8" s="746"/>
      <c r="BZZ8" s="746"/>
      <c r="CAA8" s="746"/>
      <c r="CAB8" s="746"/>
      <c r="CAC8" s="746"/>
      <c r="CAD8" s="746"/>
      <c r="CAE8" s="746"/>
      <c r="CAF8" s="746"/>
      <c r="CAG8" s="746"/>
      <c r="CAH8" s="746"/>
      <c r="CAI8" s="746"/>
      <c r="CAJ8" s="746"/>
      <c r="CAK8" s="746"/>
      <c r="CAL8" s="746"/>
      <c r="CAM8" s="746"/>
      <c r="CAN8" s="746"/>
      <c r="CAO8" s="746"/>
      <c r="CAP8" s="746"/>
      <c r="CAQ8" s="746"/>
      <c r="CAR8" s="746"/>
      <c r="CAS8" s="746"/>
      <c r="CAT8" s="746"/>
      <c r="CAU8" s="746"/>
      <c r="CAV8" s="746"/>
      <c r="CAW8" s="746"/>
      <c r="CAX8" s="746"/>
      <c r="CAY8" s="746"/>
      <c r="CAZ8" s="746"/>
      <c r="CBA8" s="746"/>
      <c r="CBB8" s="746"/>
      <c r="CBC8" s="746"/>
      <c r="CBD8" s="746"/>
      <c r="CBE8" s="746"/>
      <c r="CBF8" s="746"/>
      <c r="CBG8" s="746"/>
      <c r="CBH8" s="746"/>
      <c r="CBI8" s="746"/>
      <c r="CBJ8" s="746"/>
      <c r="CBK8" s="746"/>
      <c r="CBL8" s="746"/>
      <c r="CBM8" s="746"/>
      <c r="CBN8" s="746"/>
      <c r="CBO8" s="746"/>
      <c r="CBP8" s="746"/>
      <c r="CBQ8" s="746"/>
      <c r="CBR8" s="746"/>
      <c r="CBS8" s="746"/>
      <c r="CBT8" s="746"/>
      <c r="CBU8" s="746"/>
      <c r="CBV8" s="746"/>
      <c r="CBW8" s="746"/>
      <c r="CBX8" s="746"/>
      <c r="CBY8" s="746"/>
      <c r="CBZ8" s="746"/>
      <c r="CCA8" s="746"/>
      <c r="CCB8" s="746"/>
      <c r="CCC8" s="746"/>
      <c r="CCD8" s="746"/>
      <c r="CCE8" s="746"/>
      <c r="CCF8" s="746"/>
      <c r="CCG8" s="746"/>
      <c r="CCH8" s="746"/>
      <c r="CCI8" s="746"/>
      <c r="CCJ8" s="746"/>
      <c r="CCK8" s="746"/>
      <c r="CCL8" s="746"/>
      <c r="CCM8" s="746"/>
      <c r="CCN8" s="746"/>
      <c r="CCO8" s="746"/>
      <c r="CCP8" s="746"/>
      <c r="CCQ8" s="746"/>
      <c r="CCR8" s="746"/>
      <c r="CCS8" s="746"/>
      <c r="CCT8" s="746"/>
      <c r="CCU8" s="746"/>
      <c r="CCV8" s="746"/>
      <c r="CCW8" s="746"/>
      <c r="CCX8" s="746"/>
      <c r="CCY8" s="746"/>
      <c r="CCZ8" s="746"/>
      <c r="CDA8" s="746"/>
      <c r="CDB8" s="746"/>
      <c r="CDC8" s="746"/>
      <c r="CDD8" s="746"/>
      <c r="CDE8" s="746"/>
      <c r="CDF8" s="746"/>
      <c r="CDG8" s="746"/>
      <c r="CDH8" s="746"/>
      <c r="CDI8" s="746"/>
      <c r="CDJ8" s="746"/>
      <c r="CDK8" s="746"/>
      <c r="CDL8" s="746"/>
      <c r="CDM8" s="746"/>
      <c r="CDN8" s="746"/>
      <c r="CDO8" s="746"/>
      <c r="CDP8" s="746"/>
      <c r="CDQ8" s="746"/>
      <c r="CDR8" s="746"/>
      <c r="CDS8" s="746"/>
      <c r="CDT8" s="746"/>
      <c r="CDU8" s="746"/>
      <c r="CDV8" s="746"/>
      <c r="CDW8" s="746"/>
      <c r="CDX8" s="746"/>
      <c r="CDY8" s="746"/>
      <c r="CDZ8" s="746"/>
      <c r="CEA8" s="746"/>
      <c r="CEB8" s="746"/>
      <c r="CEC8" s="746"/>
      <c r="CED8" s="746"/>
      <c r="CEE8" s="746"/>
      <c r="CEF8" s="746"/>
      <c r="CEG8" s="746"/>
      <c r="CEH8" s="746"/>
      <c r="CEI8" s="746"/>
      <c r="CEJ8" s="746"/>
      <c r="CEK8" s="746"/>
      <c r="CEL8" s="746"/>
      <c r="CEM8" s="746"/>
      <c r="CEN8" s="746"/>
      <c r="CEO8" s="746"/>
      <c r="CEP8" s="746"/>
      <c r="CEQ8" s="746"/>
      <c r="CER8" s="746"/>
      <c r="CES8" s="746"/>
      <c r="CET8" s="746"/>
      <c r="CEU8" s="746"/>
      <c r="CEV8" s="746"/>
      <c r="CEW8" s="746"/>
      <c r="CEX8" s="746"/>
      <c r="CEY8" s="746"/>
      <c r="CEZ8" s="746"/>
      <c r="CFA8" s="746"/>
      <c r="CFB8" s="746"/>
      <c r="CFC8" s="746"/>
      <c r="CFD8" s="746"/>
      <c r="CFE8" s="746"/>
      <c r="CFF8" s="746"/>
      <c r="CFG8" s="746"/>
      <c r="CFH8" s="746"/>
      <c r="CFI8" s="746"/>
      <c r="CFJ8" s="746"/>
      <c r="CFK8" s="746"/>
      <c r="CFL8" s="746"/>
      <c r="CFM8" s="746"/>
      <c r="CFN8" s="746"/>
      <c r="CFO8" s="746"/>
      <c r="CFP8" s="746"/>
      <c r="CFQ8" s="746"/>
      <c r="CFR8" s="746"/>
      <c r="CFS8" s="746"/>
      <c r="CFT8" s="746"/>
      <c r="CFU8" s="746"/>
      <c r="CFV8" s="746"/>
      <c r="CFW8" s="746"/>
      <c r="CFX8" s="746"/>
      <c r="CFY8" s="746"/>
      <c r="CFZ8" s="746"/>
      <c r="CGA8" s="746"/>
      <c r="CGB8" s="746"/>
      <c r="CGC8" s="746"/>
      <c r="CGD8" s="746"/>
      <c r="CGE8" s="746"/>
      <c r="CGF8" s="746"/>
      <c r="CGG8" s="746"/>
      <c r="CGH8" s="746"/>
      <c r="CGI8" s="746"/>
      <c r="CGJ8" s="746"/>
      <c r="CGK8" s="746"/>
      <c r="CGL8" s="746"/>
      <c r="CGM8" s="746"/>
      <c r="CGN8" s="746"/>
      <c r="CGO8" s="746"/>
      <c r="CGP8" s="746"/>
      <c r="CGQ8" s="746"/>
      <c r="CGR8" s="746"/>
      <c r="CGS8" s="746"/>
      <c r="CGT8" s="746"/>
      <c r="CGU8" s="746"/>
      <c r="CGV8" s="746"/>
      <c r="CGW8" s="746"/>
      <c r="CGX8" s="746"/>
      <c r="CGY8" s="746"/>
      <c r="CGZ8" s="746"/>
      <c r="CHA8" s="746"/>
      <c r="CHB8" s="746"/>
      <c r="CHC8" s="746"/>
      <c r="CHD8" s="746"/>
      <c r="CHE8" s="746"/>
      <c r="CHF8" s="746"/>
      <c r="CHG8" s="746"/>
      <c r="CHH8" s="746"/>
      <c r="CHI8" s="746"/>
      <c r="CHJ8" s="746"/>
      <c r="CHK8" s="746"/>
      <c r="CHL8" s="746"/>
      <c r="CHM8" s="746"/>
      <c r="CHN8" s="746"/>
      <c r="CHO8" s="746"/>
      <c r="CHP8" s="746"/>
      <c r="CHQ8" s="746"/>
      <c r="CHR8" s="746"/>
      <c r="CHS8" s="746"/>
      <c r="CHT8" s="746"/>
      <c r="CHU8" s="746"/>
      <c r="CHV8" s="746"/>
      <c r="CHW8" s="746"/>
      <c r="CHX8" s="746"/>
      <c r="CHY8" s="746"/>
      <c r="CHZ8" s="746"/>
      <c r="CIA8" s="746"/>
      <c r="CIB8" s="746"/>
      <c r="CIC8" s="746"/>
      <c r="CID8" s="746"/>
      <c r="CIE8" s="746"/>
      <c r="CIF8" s="746"/>
      <c r="CIG8" s="746"/>
      <c r="CIH8" s="746"/>
      <c r="CII8" s="746"/>
      <c r="CIJ8" s="746"/>
      <c r="CIK8" s="746"/>
      <c r="CIL8" s="746"/>
      <c r="CIM8" s="746"/>
      <c r="CIN8" s="746"/>
      <c r="CIO8" s="746"/>
      <c r="CIP8" s="746"/>
      <c r="CIQ8" s="746"/>
      <c r="CIR8" s="746"/>
      <c r="CIS8" s="746"/>
      <c r="CIT8" s="746"/>
      <c r="CIU8" s="746"/>
      <c r="CIV8" s="746"/>
      <c r="CIW8" s="746"/>
      <c r="CIX8" s="746"/>
      <c r="CIY8" s="746"/>
      <c r="CIZ8" s="746"/>
      <c r="CJA8" s="746"/>
      <c r="CJB8" s="746"/>
      <c r="CJC8" s="746"/>
      <c r="CJD8" s="746"/>
      <c r="CJE8" s="746"/>
      <c r="CJF8" s="746"/>
      <c r="CJG8" s="746"/>
      <c r="CJH8" s="746"/>
      <c r="CJI8" s="746"/>
      <c r="CJJ8" s="746"/>
      <c r="CJK8" s="746"/>
      <c r="CJL8" s="746"/>
      <c r="CJM8" s="746"/>
      <c r="CJN8" s="746"/>
      <c r="CJO8" s="746"/>
      <c r="CJP8" s="746"/>
      <c r="CJQ8" s="746"/>
      <c r="CJR8" s="746"/>
      <c r="CJS8" s="746"/>
      <c r="CJT8" s="746"/>
      <c r="CJU8" s="746"/>
      <c r="CJV8" s="746"/>
      <c r="CJW8" s="746"/>
      <c r="CJX8" s="746"/>
      <c r="CJY8" s="746"/>
      <c r="CJZ8" s="746"/>
      <c r="CKA8" s="746"/>
      <c r="CKB8" s="746"/>
      <c r="CKC8" s="746"/>
      <c r="CKD8" s="746"/>
      <c r="CKE8" s="746"/>
      <c r="CKF8" s="746"/>
      <c r="CKG8" s="746"/>
      <c r="CKH8" s="746"/>
      <c r="CKI8" s="746"/>
      <c r="CKJ8" s="746"/>
      <c r="CKK8" s="746"/>
      <c r="CKL8" s="746"/>
      <c r="CKM8" s="746"/>
      <c r="CKN8" s="746"/>
      <c r="CKO8" s="746"/>
      <c r="CKP8" s="746"/>
      <c r="CKQ8" s="746"/>
      <c r="CKR8" s="746"/>
      <c r="CKS8" s="746"/>
      <c r="CKT8" s="746"/>
      <c r="CKU8" s="746"/>
      <c r="CKV8" s="746"/>
      <c r="CKW8" s="746"/>
      <c r="CKX8" s="746"/>
      <c r="CKY8" s="746"/>
      <c r="CKZ8" s="746"/>
      <c r="CLA8" s="746"/>
      <c r="CLB8" s="746"/>
      <c r="CLC8" s="746"/>
      <c r="CLD8" s="746"/>
      <c r="CLE8" s="746"/>
      <c r="CLF8" s="746"/>
      <c r="CLG8" s="746"/>
      <c r="CLH8" s="746"/>
      <c r="CLI8" s="746"/>
      <c r="CLJ8" s="746"/>
      <c r="CLK8" s="746"/>
      <c r="CLL8" s="746"/>
      <c r="CLM8" s="746"/>
      <c r="CLN8" s="746"/>
      <c r="CLO8" s="746"/>
      <c r="CLP8" s="746"/>
      <c r="CLQ8" s="746"/>
      <c r="CLR8" s="746"/>
      <c r="CLS8" s="746"/>
      <c r="CLT8" s="746"/>
      <c r="CLU8" s="746"/>
      <c r="CLV8" s="746"/>
      <c r="CLW8" s="746"/>
      <c r="CLX8" s="746"/>
      <c r="CLY8" s="746"/>
      <c r="CLZ8" s="746"/>
      <c r="CMA8" s="746"/>
      <c r="CMB8" s="746"/>
      <c r="CMC8" s="746"/>
      <c r="CMD8" s="746"/>
      <c r="CME8" s="746"/>
      <c r="CMF8" s="746"/>
      <c r="CMG8" s="746"/>
      <c r="CMH8" s="746"/>
      <c r="CMI8" s="746"/>
      <c r="CMJ8" s="746"/>
      <c r="CMK8" s="746"/>
      <c r="CML8" s="746"/>
      <c r="CMM8" s="746"/>
      <c r="CMN8" s="746"/>
      <c r="CMO8" s="746"/>
      <c r="CMP8" s="746"/>
      <c r="CMQ8" s="746"/>
      <c r="CMR8" s="746"/>
      <c r="CMS8" s="746"/>
      <c r="CMT8" s="746"/>
      <c r="CMU8" s="746"/>
      <c r="CMV8" s="746"/>
      <c r="CMW8" s="746"/>
      <c r="CMX8" s="746"/>
      <c r="CMY8" s="746"/>
      <c r="CMZ8" s="746"/>
      <c r="CNA8" s="746"/>
      <c r="CNB8" s="746"/>
      <c r="CNC8" s="746"/>
      <c r="CND8" s="746"/>
      <c r="CNE8" s="746"/>
      <c r="CNF8" s="746"/>
      <c r="CNG8" s="746"/>
      <c r="CNH8" s="746"/>
      <c r="CNI8" s="746"/>
      <c r="CNJ8" s="746"/>
      <c r="CNK8" s="746"/>
      <c r="CNL8" s="746"/>
      <c r="CNM8" s="746"/>
      <c r="CNN8" s="746"/>
      <c r="CNO8" s="746"/>
      <c r="CNP8" s="746"/>
      <c r="CNQ8" s="746"/>
      <c r="CNR8" s="746"/>
      <c r="CNS8" s="746"/>
      <c r="CNT8" s="746"/>
      <c r="CNU8" s="746"/>
      <c r="CNV8" s="746"/>
      <c r="CNW8" s="746"/>
      <c r="CNX8" s="746"/>
      <c r="CNY8" s="746"/>
      <c r="CNZ8" s="746"/>
      <c r="COA8" s="746"/>
      <c r="COB8" s="746"/>
      <c r="COC8" s="746"/>
      <c r="COD8" s="746"/>
      <c r="COE8" s="746"/>
      <c r="COF8" s="746"/>
      <c r="COG8" s="746"/>
      <c r="COH8" s="746"/>
      <c r="COI8" s="746"/>
      <c r="COJ8" s="746"/>
      <c r="COK8" s="746"/>
      <c r="COL8" s="746"/>
      <c r="COM8" s="746"/>
      <c r="CON8" s="746"/>
      <c r="COO8" s="746"/>
      <c r="COP8" s="746"/>
      <c r="COQ8" s="746"/>
      <c r="COR8" s="746"/>
      <c r="COS8" s="746"/>
      <c r="COT8" s="746"/>
      <c r="COU8" s="746"/>
      <c r="COV8" s="746"/>
      <c r="COW8" s="746"/>
      <c r="COX8" s="746"/>
      <c r="COY8" s="746"/>
      <c r="COZ8" s="746"/>
      <c r="CPA8" s="746"/>
      <c r="CPB8" s="746"/>
      <c r="CPC8" s="746"/>
      <c r="CPD8" s="746"/>
      <c r="CPE8" s="746"/>
      <c r="CPF8" s="746"/>
      <c r="CPG8" s="746"/>
      <c r="CPH8" s="746"/>
      <c r="CPI8" s="746"/>
      <c r="CPJ8" s="746"/>
      <c r="CPK8" s="746"/>
      <c r="CPL8" s="746"/>
      <c r="CPM8" s="746"/>
      <c r="CPN8" s="746"/>
      <c r="CPO8" s="746"/>
      <c r="CPP8" s="746"/>
      <c r="CPQ8" s="746"/>
      <c r="CPR8" s="746"/>
      <c r="CPS8" s="746"/>
      <c r="CPT8" s="746"/>
      <c r="CPU8" s="746"/>
      <c r="CPV8" s="746"/>
      <c r="CPW8" s="746"/>
      <c r="CPX8" s="746"/>
      <c r="CPY8" s="746"/>
      <c r="CPZ8" s="746"/>
      <c r="CQA8" s="746"/>
      <c r="CQB8" s="746"/>
      <c r="CQC8" s="746"/>
      <c r="CQD8" s="746"/>
      <c r="CQE8" s="746"/>
      <c r="CQF8" s="746"/>
      <c r="CQG8" s="746"/>
      <c r="CQH8" s="746"/>
      <c r="CQI8" s="746"/>
      <c r="CQJ8" s="746"/>
      <c r="CQK8" s="746"/>
      <c r="CQL8" s="746"/>
      <c r="CQM8" s="746"/>
      <c r="CQN8" s="746"/>
      <c r="CQO8" s="746"/>
      <c r="CQP8" s="746"/>
      <c r="CQQ8" s="746"/>
      <c r="CQR8" s="746"/>
      <c r="CQS8" s="746"/>
      <c r="CQT8" s="746"/>
      <c r="CQU8" s="746"/>
      <c r="CQV8" s="746"/>
      <c r="CQW8" s="746"/>
      <c r="CQX8" s="746"/>
      <c r="CQY8" s="746"/>
      <c r="CQZ8" s="746"/>
      <c r="CRA8" s="746"/>
      <c r="CRB8" s="746"/>
      <c r="CRC8" s="746"/>
      <c r="CRD8" s="746"/>
      <c r="CRE8" s="746"/>
      <c r="CRF8" s="746"/>
      <c r="CRG8" s="746"/>
      <c r="CRH8" s="746"/>
      <c r="CRI8" s="746"/>
      <c r="CRJ8" s="746"/>
      <c r="CRK8" s="746"/>
      <c r="CRL8" s="746"/>
      <c r="CRM8" s="746"/>
      <c r="CRN8" s="746"/>
      <c r="CRO8" s="746"/>
      <c r="CRP8" s="746"/>
      <c r="CRQ8" s="746"/>
      <c r="CRR8" s="746"/>
      <c r="CRS8" s="746"/>
      <c r="CRT8" s="746"/>
      <c r="CRU8" s="746"/>
      <c r="CRV8" s="746"/>
      <c r="CRW8" s="746"/>
      <c r="CRX8" s="746"/>
      <c r="CRY8" s="746"/>
      <c r="CRZ8" s="746"/>
      <c r="CSA8" s="746"/>
      <c r="CSB8" s="746"/>
      <c r="CSC8" s="746"/>
      <c r="CSD8" s="746"/>
      <c r="CSE8" s="746"/>
      <c r="CSF8" s="746"/>
      <c r="CSG8" s="746"/>
      <c r="CSH8" s="746"/>
      <c r="CSI8" s="746"/>
      <c r="CSJ8" s="746"/>
      <c r="CSK8" s="746"/>
      <c r="CSL8" s="746"/>
      <c r="CSM8" s="746"/>
      <c r="CSN8" s="746"/>
      <c r="CSO8" s="746"/>
      <c r="CSP8" s="746"/>
      <c r="CSQ8" s="746"/>
      <c r="CSR8" s="746"/>
      <c r="CSS8" s="746"/>
      <c r="CST8" s="746"/>
      <c r="CSU8" s="746"/>
      <c r="CSV8" s="746"/>
      <c r="CSW8" s="746"/>
      <c r="CSX8" s="746"/>
      <c r="CSY8" s="746"/>
      <c r="CSZ8" s="746"/>
      <c r="CTA8" s="746"/>
      <c r="CTB8" s="746"/>
      <c r="CTC8" s="746"/>
      <c r="CTD8" s="746"/>
      <c r="CTE8" s="746"/>
      <c r="CTF8" s="746"/>
      <c r="CTG8" s="746"/>
      <c r="CTH8" s="746"/>
      <c r="CTI8" s="746"/>
      <c r="CTJ8" s="746"/>
      <c r="CTK8" s="746"/>
      <c r="CTL8" s="746"/>
      <c r="CTM8" s="746"/>
      <c r="CTN8" s="746"/>
      <c r="CTO8" s="746"/>
      <c r="CTP8" s="746"/>
      <c r="CTQ8" s="746"/>
      <c r="CTR8" s="746"/>
      <c r="CTS8" s="746"/>
      <c r="CTT8" s="746"/>
      <c r="CTU8" s="746"/>
      <c r="CTV8" s="746"/>
      <c r="CTW8" s="746"/>
      <c r="CTX8" s="746"/>
      <c r="CTY8" s="746"/>
      <c r="CTZ8" s="746"/>
      <c r="CUA8" s="746"/>
      <c r="CUB8" s="746"/>
      <c r="CUC8" s="746"/>
      <c r="CUD8" s="746"/>
      <c r="CUE8" s="746"/>
      <c r="CUF8" s="746"/>
      <c r="CUG8" s="746"/>
      <c r="CUH8" s="746"/>
      <c r="CUI8" s="746"/>
      <c r="CUJ8" s="746"/>
      <c r="CUK8" s="746"/>
      <c r="CUL8" s="746"/>
      <c r="CUM8" s="746"/>
      <c r="CUN8" s="746"/>
      <c r="CUO8" s="746"/>
      <c r="CUP8" s="746"/>
      <c r="CUQ8" s="746"/>
      <c r="CUR8" s="746"/>
      <c r="CUS8" s="746"/>
      <c r="CUT8" s="746"/>
      <c r="CUU8" s="746"/>
      <c r="CUV8" s="746"/>
      <c r="CUW8" s="746"/>
      <c r="CUX8" s="746"/>
      <c r="CUY8" s="746"/>
      <c r="CUZ8" s="746"/>
      <c r="CVA8" s="746"/>
      <c r="CVB8" s="746"/>
      <c r="CVC8" s="746"/>
      <c r="CVD8" s="746"/>
      <c r="CVE8" s="746"/>
      <c r="CVF8" s="746"/>
      <c r="CVG8" s="746"/>
      <c r="CVH8" s="746"/>
      <c r="CVI8" s="746"/>
      <c r="CVJ8" s="746"/>
      <c r="CVK8" s="746"/>
      <c r="CVL8" s="746"/>
      <c r="CVM8" s="746"/>
      <c r="CVN8" s="746"/>
      <c r="CVO8" s="746"/>
      <c r="CVP8" s="746"/>
      <c r="CVQ8" s="746"/>
      <c r="CVR8" s="746"/>
      <c r="CVS8" s="746"/>
      <c r="CVT8" s="746"/>
      <c r="CVU8" s="746"/>
      <c r="CVV8" s="746"/>
      <c r="CVW8" s="746"/>
      <c r="CVX8" s="746"/>
      <c r="CVY8" s="746"/>
      <c r="CVZ8" s="746"/>
      <c r="CWA8" s="746"/>
      <c r="CWB8" s="746"/>
      <c r="CWC8" s="746"/>
      <c r="CWD8" s="746"/>
      <c r="CWE8" s="746"/>
      <c r="CWF8" s="746"/>
      <c r="CWG8" s="746"/>
      <c r="CWH8" s="746"/>
      <c r="CWI8" s="746"/>
      <c r="CWJ8" s="746"/>
      <c r="CWK8" s="746"/>
      <c r="CWL8" s="746"/>
      <c r="CWM8" s="746"/>
      <c r="CWN8" s="746"/>
      <c r="CWO8" s="746"/>
      <c r="CWP8" s="746"/>
      <c r="CWQ8" s="746"/>
      <c r="CWR8" s="746"/>
      <c r="CWS8" s="746"/>
      <c r="CWT8" s="746"/>
      <c r="CWU8" s="746"/>
      <c r="CWV8" s="746"/>
      <c r="CWW8" s="746"/>
      <c r="CWX8" s="746"/>
      <c r="CWY8" s="746"/>
      <c r="CWZ8" s="746"/>
      <c r="CXA8" s="746"/>
      <c r="CXB8" s="746"/>
      <c r="CXC8" s="746"/>
      <c r="CXD8" s="746"/>
      <c r="CXE8" s="746"/>
      <c r="CXF8" s="746"/>
      <c r="CXG8" s="746"/>
      <c r="CXH8" s="746"/>
      <c r="CXI8" s="746"/>
      <c r="CXJ8" s="746"/>
      <c r="CXK8" s="746"/>
      <c r="CXL8" s="746"/>
      <c r="CXM8" s="746"/>
      <c r="CXN8" s="746"/>
      <c r="CXO8" s="746"/>
      <c r="CXP8" s="746"/>
      <c r="CXQ8" s="746"/>
      <c r="CXR8" s="746"/>
      <c r="CXS8" s="746"/>
      <c r="CXT8" s="746"/>
      <c r="CXU8" s="746"/>
      <c r="CXV8" s="746"/>
      <c r="CXW8" s="746"/>
      <c r="CXX8" s="746"/>
      <c r="CXY8" s="746"/>
      <c r="CXZ8" s="746"/>
      <c r="CYA8" s="746"/>
      <c r="CYB8" s="746"/>
      <c r="CYC8" s="746"/>
      <c r="CYD8" s="746"/>
      <c r="CYE8" s="746"/>
      <c r="CYF8" s="746"/>
      <c r="CYG8" s="746"/>
      <c r="CYH8" s="746"/>
      <c r="CYI8" s="746"/>
      <c r="CYJ8" s="746"/>
      <c r="CYK8" s="746"/>
      <c r="CYL8" s="746"/>
      <c r="CYM8" s="746"/>
      <c r="CYN8" s="746"/>
      <c r="CYO8" s="746"/>
      <c r="CYP8" s="746"/>
      <c r="CYQ8" s="746"/>
      <c r="CYR8" s="746"/>
      <c r="CYS8" s="746"/>
      <c r="CYT8" s="746"/>
      <c r="CYU8" s="746"/>
      <c r="CYV8" s="746"/>
      <c r="CYW8" s="746"/>
      <c r="CYX8" s="746"/>
      <c r="CYY8" s="746"/>
      <c r="CYZ8" s="746"/>
      <c r="CZA8" s="746"/>
      <c r="CZB8" s="746"/>
      <c r="CZC8" s="746"/>
      <c r="CZD8" s="746"/>
      <c r="CZE8" s="746"/>
      <c r="CZF8" s="746"/>
      <c r="CZG8" s="746"/>
      <c r="CZH8" s="746"/>
      <c r="CZI8" s="746"/>
      <c r="CZJ8" s="746"/>
      <c r="CZK8" s="746"/>
      <c r="CZL8" s="746"/>
      <c r="CZM8" s="746"/>
      <c r="CZN8" s="746"/>
      <c r="CZO8" s="746"/>
      <c r="CZP8" s="746"/>
      <c r="CZQ8" s="746"/>
      <c r="CZR8" s="746"/>
      <c r="CZS8" s="746"/>
      <c r="CZT8" s="746"/>
      <c r="CZU8" s="746"/>
      <c r="CZV8" s="746"/>
      <c r="CZW8" s="746"/>
      <c r="CZX8" s="746"/>
      <c r="CZY8" s="746"/>
      <c r="CZZ8" s="746"/>
      <c r="DAA8" s="746"/>
      <c r="DAB8" s="746"/>
      <c r="DAC8" s="746"/>
      <c r="DAD8" s="746"/>
      <c r="DAE8" s="746"/>
      <c r="DAF8" s="746"/>
      <c r="DAG8" s="746"/>
      <c r="DAH8" s="746"/>
      <c r="DAI8" s="746"/>
      <c r="DAJ8" s="746"/>
      <c r="DAK8" s="746"/>
      <c r="DAL8" s="746"/>
      <c r="DAM8" s="746"/>
      <c r="DAN8" s="746"/>
      <c r="DAO8" s="746"/>
      <c r="DAP8" s="746"/>
      <c r="DAQ8" s="746"/>
      <c r="DAR8" s="746"/>
      <c r="DAS8" s="746"/>
      <c r="DAT8" s="746"/>
      <c r="DAU8" s="746"/>
      <c r="DAV8" s="746"/>
      <c r="DAW8" s="746"/>
      <c r="DAX8" s="746"/>
      <c r="DAY8" s="746"/>
      <c r="DAZ8" s="746"/>
      <c r="DBA8" s="746"/>
      <c r="DBB8" s="746"/>
      <c r="DBC8" s="746"/>
      <c r="DBD8" s="746"/>
      <c r="DBE8" s="746"/>
      <c r="DBF8" s="746"/>
      <c r="DBG8" s="746"/>
      <c r="DBH8" s="746"/>
      <c r="DBI8" s="746"/>
      <c r="DBJ8" s="746"/>
      <c r="DBK8" s="746"/>
      <c r="DBL8" s="746"/>
      <c r="DBM8" s="746"/>
      <c r="DBN8" s="746"/>
      <c r="DBO8" s="746"/>
      <c r="DBP8" s="746"/>
      <c r="DBQ8" s="746"/>
      <c r="DBR8" s="746"/>
      <c r="DBS8" s="746"/>
      <c r="DBT8" s="746"/>
      <c r="DBU8" s="746"/>
      <c r="DBV8" s="746"/>
      <c r="DBW8" s="746"/>
      <c r="DBX8" s="746"/>
      <c r="DBY8" s="746"/>
      <c r="DBZ8" s="746"/>
      <c r="DCA8" s="746"/>
      <c r="DCB8" s="746"/>
      <c r="DCC8" s="746"/>
      <c r="DCD8" s="746"/>
      <c r="DCE8" s="746"/>
      <c r="DCF8" s="746"/>
      <c r="DCG8" s="746"/>
      <c r="DCH8" s="746"/>
      <c r="DCI8" s="746"/>
      <c r="DCJ8" s="746"/>
      <c r="DCK8" s="746"/>
      <c r="DCL8" s="746"/>
      <c r="DCM8" s="746"/>
      <c r="DCN8" s="746"/>
      <c r="DCO8" s="746"/>
      <c r="DCP8" s="746"/>
      <c r="DCQ8" s="746"/>
      <c r="DCR8" s="746"/>
      <c r="DCS8" s="746"/>
      <c r="DCT8" s="746"/>
      <c r="DCU8" s="746"/>
      <c r="DCV8" s="746"/>
      <c r="DCW8" s="746"/>
      <c r="DCX8" s="746"/>
      <c r="DCY8" s="746"/>
      <c r="DCZ8" s="746"/>
      <c r="DDA8" s="746"/>
      <c r="DDB8" s="746"/>
      <c r="DDC8" s="746"/>
      <c r="DDD8" s="746"/>
      <c r="DDE8" s="746"/>
      <c r="DDF8" s="746"/>
      <c r="DDG8" s="746"/>
      <c r="DDH8" s="746"/>
      <c r="DDI8" s="746"/>
      <c r="DDJ8" s="746"/>
      <c r="DDK8" s="746"/>
      <c r="DDL8" s="746"/>
      <c r="DDM8" s="746"/>
      <c r="DDN8" s="746"/>
      <c r="DDO8" s="746"/>
      <c r="DDP8" s="746"/>
      <c r="DDQ8" s="746"/>
      <c r="DDR8" s="746"/>
      <c r="DDS8" s="746"/>
      <c r="DDT8" s="746"/>
      <c r="DDU8" s="746"/>
      <c r="DDV8" s="746"/>
      <c r="DDW8" s="746"/>
      <c r="DDX8" s="746"/>
      <c r="DDY8" s="746"/>
      <c r="DDZ8" s="746"/>
      <c r="DEA8" s="746"/>
      <c r="DEB8" s="746"/>
      <c r="DEC8" s="746"/>
      <c r="DED8" s="746"/>
      <c r="DEE8" s="746"/>
      <c r="DEF8" s="746"/>
      <c r="DEG8" s="746"/>
      <c r="DEH8" s="746"/>
      <c r="DEI8" s="746"/>
      <c r="DEJ8" s="746"/>
      <c r="DEK8" s="746"/>
      <c r="DEL8" s="746"/>
      <c r="DEM8" s="746"/>
      <c r="DEN8" s="746"/>
      <c r="DEO8" s="746"/>
      <c r="DEP8" s="746"/>
      <c r="DEQ8" s="746"/>
      <c r="DER8" s="746"/>
      <c r="DES8" s="746"/>
      <c r="DET8" s="746"/>
      <c r="DEU8" s="746"/>
      <c r="DEV8" s="746"/>
      <c r="DEW8" s="746"/>
      <c r="DEX8" s="746"/>
      <c r="DEY8" s="746"/>
      <c r="DEZ8" s="746"/>
      <c r="DFA8" s="746"/>
      <c r="DFB8" s="746"/>
      <c r="DFC8" s="746"/>
      <c r="DFD8" s="746"/>
      <c r="DFE8" s="746"/>
      <c r="DFF8" s="746"/>
      <c r="DFG8" s="746"/>
      <c r="DFH8" s="746"/>
      <c r="DFI8" s="746"/>
      <c r="DFJ8" s="746"/>
      <c r="DFK8" s="746"/>
      <c r="DFL8" s="746"/>
      <c r="DFM8" s="746"/>
      <c r="DFN8" s="746"/>
      <c r="DFO8" s="746"/>
      <c r="DFP8" s="746"/>
      <c r="DFQ8" s="746"/>
      <c r="DFR8" s="746"/>
      <c r="DFS8" s="746"/>
      <c r="DFT8" s="746"/>
      <c r="DFU8" s="746"/>
      <c r="DFV8" s="746"/>
      <c r="DFW8" s="746"/>
      <c r="DFX8" s="746"/>
      <c r="DFY8" s="746"/>
      <c r="DFZ8" s="746"/>
      <c r="DGA8" s="746"/>
      <c r="DGB8" s="746"/>
      <c r="DGC8" s="746"/>
      <c r="DGD8" s="746"/>
      <c r="DGE8" s="746"/>
      <c r="DGF8" s="746"/>
      <c r="DGG8" s="746"/>
      <c r="DGH8" s="746"/>
      <c r="DGI8" s="746"/>
      <c r="DGJ8" s="746"/>
      <c r="DGK8" s="746"/>
      <c r="DGL8" s="746"/>
      <c r="DGM8" s="746"/>
      <c r="DGN8" s="746"/>
      <c r="DGO8" s="746"/>
      <c r="DGP8" s="746"/>
      <c r="DGQ8" s="746"/>
      <c r="DGR8" s="746"/>
      <c r="DGS8" s="746"/>
      <c r="DGT8" s="746"/>
      <c r="DGU8" s="746"/>
      <c r="DGV8" s="746"/>
      <c r="DGW8" s="746"/>
      <c r="DGX8" s="746"/>
      <c r="DGY8" s="746"/>
      <c r="DGZ8" s="746"/>
      <c r="DHA8" s="746"/>
      <c r="DHB8" s="746"/>
      <c r="DHC8" s="746"/>
      <c r="DHD8" s="746"/>
      <c r="DHE8" s="746"/>
      <c r="DHF8" s="746"/>
      <c r="DHG8" s="746"/>
      <c r="DHH8" s="746"/>
      <c r="DHI8" s="746"/>
      <c r="DHJ8" s="746"/>
      <c r="DHK8" s="746"/>
      <c r="DHL8" s="746"/>
      <c r="DHM8" s="746"/>
      <c r="DHN8" s="746"/>
      <c r="DHO8" s="746"/>
      <c r="DHP8" s="746"/>
      <c r="DHQ8" s="746"/>
      <c r="DHR8" s="746"/>
      <c r="DHS8" s="746"/>
      <c r="DHT8" s="746"/>
      <c r="DHU8" s="746"/>
      <c r="DHV8" s="746"/>
      <c r="DHW8" s="746"/>
      <c r="DHX8" s="746"/>
      <c r="DHY8" s="746"/>
      <c r="DHZ8" s="746"/>
      <c r="DIA8" s="746"/>
      <c r="DIB8" s="746"/>
      <c r="DIC8" s="746"/>
      <c r="DID8" s="746"/>
      <c r="DIE8" s="746"/>
      <c r="DIF8" s="746"/>
      <c r="DIG8" s="746"/>
      <c r="DIH8" s="746"/>
      <c r="DII8" s="746"/>
      <c r="DIJ8" s="746"/>
      <c r="DIK8" s="746"/>
      <c r="DIL8" s="746"/>
      <c r="DIM8" s="746"/>
      <c r="DIN8" s="746"/>
      <c r="DIO8" s="746"/>
      <c r="DIP8" s="746"/>
      <c r="DIQ8" s="746"/>
      <c r="DIR8" s="746"/>
      <c r="DIS8" s="746"/>
      <c r="DIT8" s="746"/>
      <c r="DIU8" s="746"/>
      <c r="DIV8" s="746"/>
      <c r="DIW8" s="746"/>
      <c r="DIX8" s="746"/>
      <c r="DIY8" s="746"/>
      <c r="DIZ8" s="746"/>
      <c r="DJA8" s="746"/>
      <c r="DJB8" s="746"/>
      <c r="DJC8" s="746"/>
      <c r="DJD8" s="746"/>
      <c r="DJE8" s="746"/>
      <c r="DJF8" s="746"/>
      <c r="DJG8" s="746"/>
      <c r="DJH8" s="746"/>
      <c r="DJI8" s="746"/>
      <c r="DJJ8" s="746"/>
      <c r="DJK8" s="746"/>
      <c r="DJL8" s="746"/>
      <c r="DJM8" s="746"/>
      <c r="DJN8" s="746"/>
      <c r="DJO8" s="746"/>
      <c r="DJP8" s="746"/>
      <c r="DJQ8" s="746"/>
      <c r="DJR8" s="746"/>
      <c r="DJS8" s="746"/>
      <c r="DJT8" s="746"/>
      <c r="DJU8" s="746"/>
      <c r="DJV8" s="746"/>
      <c r="DJW8" s="746"/>
      <c r="DJX8" s="746"/>
      <c r="DJY8" s="746"/>
      <c r="DJZ8" s="746"/>
      <c r="DKA8" s="746"/>
      <c r="DKB8" s="746"/>
      <c r="DKC8" s="746"/>
      <c r="DKD8" s="746"/>
      <c r="DKE8" s="746"/>
      <c r="DKF8" s="746"/>
      <c r="DKG8" s="746"/>
      <c r="DKH8" s="746"/>
      <c r="DKI8" s="746"/>
      <c r="DKJ8" s="746"/>
      <c r="DKK8" s="746"/>
      <c r="DKL8" s="746"/>
      <c r="DKM8" s="746"/>
      <c r="DKN8" s="746"/>
      <c r="DKO8" s="746"/>
      <c r="DKP8" s="746"/>
      <c r="DKQ8" s="746"/>
      <c r="DKR8" s="746"/>
      <c r="DKS8" s="746"/>
      <c r="DKT8" s="746"/>
      <c r="DKU8" s="746"/>
      <c r="DKV8" s="746"/>
      <c r="DKW8" s="746"/>
      <c r="DKX8" s="746"/>
      <c r="DKY8" s="746"/>
      <c r="DKZ8" s="746"/>
      <c r="DLA8" s="746"/>
      <c r="DLB8" s="746"/>
      <c r="DLC8" s="746"/>
      <c r="DLD8" s="746"/>
      <c r="DLE8" s="746"/>
      <c r="DLF8" s="746"/>
      <c r="DLG8" s="746"/>
      <c r="DLH8" s="746"/>
      <c r="DLI8" s="746"/>
      <c r="DLJ8" s="746"/>
      <c r="DLK8" s="746"/>
      <c r="DLL8" s="746"/>
      <c r="DLM8" s="746"/>
      <c r="DLN8" s="746"/>
      <c r="DLO8" s="746"/>
      <c r="DLP8" s="746"/>
      <c r="DLQ8" s="746"/>
      <c r="DLR8" s="746"/>
      <c r="DLS8" s="746"/>
      <c r="DLT8" s="746"/>
      <c r="DLU8" s="746"/>
      <c r="DLV8" s="746"/>
      <c r="DLW8" s="746"/>
      <c r="DLX8" s="746"/>
      <c r="DLY8" s="746"/>
      <c r="DLZ8" s="746"/>
      <c r="DMA8" s="746"/>
      <c r="DMB8" s="746"/>
      <c r="DMC8" s="746"/>
      <c r="DMD8" s="746"/>
      <c r="DME8" s="746"/>
      <c r="DMF8" s="746"/>
      <c r="DMG8" s="746"/>
      <c r="DMH8" s="746"/>
      <c r="DMI8" s="746"/>
      <c r="DMJ8" s="746"/>
      <c r="DMK8" s="746"/>
      <c r="DML8" s="746"/>
      <c r="DMM8" s="746"/>
      <c r="DMN8" s="746"/>
      <c r="DMO8" s="746"/>
      <c r="DMP8" s="746"/>
      <c r="DMQ8" s="746"/>
      <c r="DMR8" s="746"/>
      <c r="DMS8" s="746"/>
      <c r="DMT8" s="746"/>
      <c r="DMU8" s="746"/>
      <c r="DMV8" s="746"/>
      <c r="DMW8" s="746"/>
      <c r="DMX8" s="746"/>
      <c r="DMY8" s="746"/>
      <c r="DMZ8" s="746"/>
      <c r="DNA8" s="746"/>
      <c r="DNB8" s="746"/>
      <c r="DNC8" s="746"/>
      <c r="DND8" s="746"/>
      <c r="DNE8" s="746"/>
      <c r="DNF8" s="746"/>
      <c r="DNG8" s="746"/>
      <c r="DNH8" s="746"/>
      <c r="DNI8" s="746"/>
      <c r="DNJ8" s="746"/>
      <c r="DNK8" s="746"/>
      <c r="DNL8" s="746"/>
      <c r="DNM8" s="746"/>
      <c r="DNN8" s="746"/>
      <c r="DNO8" s="746"/>
      <c r="DNP8" s="746"/>
      <c r="DNQ8" s="746"/>
      <c r="DNR8" s="746"/>
      <c r="DNS8" s="746"/>
      <c r="DNT8" s="746"/>
      <c r="DNU8" s="746"/>
      <c r="DNV8" s="746"/>
      <c r="DNW8" s="746"/>
      <c r="DNX8" s="746"/>
      <c r="DNY8" s="746"/>
      <c r="DNZ8" s="746"/>
      <c r="DOA8" s="746"/>
      <c r="DOB8" s="746"/>
      <c r="DOC8" s="746"/>
      <c r="DOD8" s="746"/>
      <c r="DOE8" s="746"/>
      <c r="DOF8" s="746"/>
      <c r="DOG8" s="746"/>
      <c r="DOH8" s="746"/>
      <c r="DOI8" s="746"/>
      <c r="DOJ8" s="746"/>
      <c r="DOK8" s="746"/>
      <c r="DOL8" s="746"/>
      <c r="DOM8" s="746"/>
      <c r="DON8" s="746"/>
      <c r="DOO8" s="746"/>
      <c r="DOP8" s="746"/>
      <c r="DOQ8" s="746"/>
      <c r="DOR8" s="746"/>
      <c r="DOS8" s="746"/>
      <c r="DOT8" s="746"/>
      <c r="DOU8" s="746"/>
      <c r="DOV8" s="746"/>
      <c r="DOW8" s="746"/>
      <c r="DOX8" s="746"/>
      <c r="DOY8" s="746"/>
      <c r="DOZ8" s="746"/>
      <c r="DPA8" s="746"/>
      <c r="DPB8" s="746"/>
      <c r="DPC8" s="746"/>
      <c r="DPD8" s="746"/>
      <c r="DPE8" s="746"/>
      <c r="DPF8" s="746"/>
      <c r="DPG8" s="746"/>
      <c r="DPH8" s="746"/>
      <c r="DPI8" s="746"/>
      <c r="DPJ8" s="746"/>
      <c r="DPK8" s="746"/>
      <c r="DPL8" s="746"/>
      <c r="DPM8" s="746"/>
      <c r="DPN8" s="746"/>
      <c r="DPO8" s="746"/>
      <c r="DPP8" s="746"/>
      <c r="DPQ8" s="746"/>
      <c r="DPR8" s="746"/>
      <c r="DPS8" s="746"/>
      <c r="DPT8" s="746"/>
      <c r="DPU8" s="746"/>
      <c r="DPV8" s="746"/>
      <c r="DPW8" s="746"/>
      <c r="DPX8" s="746"/>
      <c r="DPY8" s="746"/>
      <c r="DPZ8" s="746"/>
      <c r="DQA8" s="746"/>
      <c r="DQB8" s="746"/>
      <c r="DQC8" s="746"/>
      <c r="DQD8" s="746"/>
      <c r="DQE8" s="746"/>
      <c r="DQF8" s="746"/>
      <c r="DQG8" s="746"/>
      <c r="DQH8" s="746"/>
      <c r="DQI8" s="746"/>
      <c r="DQJ8" s="746"/>
      <c r="DQK8" s="746"/>
      <c r="DQL8" s="746"/>
      <c r="DQM8" s="746"/>
      <c r="DQN8" s="746"/>
      <c r="DQO8" s="746"/>
      <c r="DQP8" s="746"/>
      <c r="DQQ8" s="746"/>
      <c r="DQR8" s="746"/>
      <c r="DQS8" s="746"/>
      <c r="DQT8" s="746"/>
      <c r="DQU8" s="746"/>
      <c r="DQV8" s="746"/>
      <c r="DQW8" s="746"/>
      <c r="DQX8" s="746"/>
      <c r="DQY8" s="746"/>
      <c r="DQZ8" s="746"/>
      <c r="DRA8" s="746"/>
      <c r="DRB8" s="746"/>
      <c r="DRC8" s="746"/>
      <c r="DRD8" s="746"/>
      <c r="DRE8" s="746"/>
      <c r="DRF8" s="746"/>
      <c r="DRG8" s="746"/>
      <c r="DRH8" s="746"/>
      <c r="DRI8" s="746"/>
      <c r="DRJ8" s="746"/>
      <c r="DRK8" s="746"/>
      <c r="DRL8" s="746"/>
      <c r="DRM8" s="746"/>
      <c r="DRN8" s="746"/>
      <c r="DRO8" s="746"/>
      <c r="DRP8" s="746"/>
      <c r="DRQ8" s="746"/>
      <c r="DRR8" s="746"/>
      <c r="DRS8" s="746"/>
      <c r="DRT8" s="746"/>
      <c r="DRU8" s="746"/>
      <c r="DRV8" s="746"/>
      <c r="DRW8" s="746"/>
      <c r="DRX8" s="746"/>
      <c r="DRY8" s="746"/>
      <c r="DRZ8" s="746"/>
      <c r="DSA8" s="746"/>
      <c r="DSB8" s="746"/>
      <c r="DSC8" s="746"/>
      <c r="DSD8" s="746"/>
      <c r="DSE8" s="746"/>
      <c r="DSF8" s="746"/>
      <c r="DSG8" s="746"/>
      <c r="DSH8" s="746"/>
      <c r="DSI8" s="746"/>
      <c r="DSJ8" s="746"/>
      <c r="DSK8" s="746"/>
      <c r="DSL8" s="746"/>
      <c r="DSM8" s="746"/>
      <c r="DSN8" s="746"/>
      <c r="DSO8" s="746"/>
      <c r="DSP8" s="746"/>
      <c r="DSQ8" s="746"/>
      <c r="DSR8" s="746"/>
      <c r="DSS8" s="746"/>
      <c r="DST8" s="746"/>
      <c r="DSU8" s="746"/>
      <c r="DSV8" s="746"/>
      <c r="DSW8" s="746"/>
      <c r="DSX8" s="746"/>
      <c r="DSY8" s="746"/>
      <c r="DSZ8" s="746"/>
      <c r="DTA8" s="746"/>
      <c r="DTB8" s="746"/>
      <c r="DTC8" s="746"/>
      <c r="DTD8" s="746"/>
      <c r="DTE8" s="746"/>
      <c r="DTF8" s="746"/>
      <c r="DTG8" s="746"/>
      <c r="DTH8" s="746"/>
      <c r="DTI8" s="746"/>
      <c r="DTJ8" s="746"/>
      <c r="DTK8" s="746"/>
      <c r="DTL8" s="746"/>
      <c r="DTM8" s="746"/>
      <c r="DTN8" s="746"/>
      <c r="DTO8" s="746"/>
      <c r="DTP8" s="746"/>
      <c r="DTQ8" s="746"/>
      <c r="DTR8" s="746"/>
      <c r="DTS8" s="746"/>
      <c r="DTT8" s="746"/>
      <c r="DTU8" s="746"/>
      <c r="DTV8" s="746"/>
      <c r="DTW8" s="746"/>
      <c r="DTX8" s="746"/>
      <c r="DTY8" s="746"/>
      <c r="DTZ8" s="746"/>
      <c r="DUA8" s="746"/>
      <c r="DUB8" s="746"/>
      <c r="DUC8" s="746"/>
      <c r="DUD8" s="746"/>
      <c r="DUE8" s="746"/>
      <c r="DUF8" s="746"/>
      <c r="DUG8" s="746"/>
      <c r="DUH8" s="746"/>
      <c r="DUI8" s="746"/>
      <c r="DUJ8" s="746"/>
      <c r="DUK8" s="746"/>
      <c r="DUL8" s="746"/>
      <c r="DUM8" s="746"/>
      <c r="DUN8" s="746"/>
      <c r="DUO8" s="746"/>
      <c r="DUP8" s="746"/>
      <c r="DUQ8" s="746"/>
      <c r="DUR8" s="746"/>
      <c r="DUS8" s="746"/>
      <c r="DUT8" s="746"/>
      <c r="DUU8" s="746"/>
      <c r="DUV8" s="746"/>
      <c r="DUW8" s="746"/>
      <c r="DUX8" s="746"/>
      <c r="DUY8" s="746"/>
      <c r="DUZ8" s="746"/>
      <c r="DVA8" s="746"/>
      <c r="DVB8" s="746"/>
      <c r="DVC8" s="746"/>
      <c r="DVD8" s="746"/>
      <c r="DVE8" s="746"/>
      <c r="DVF8" s="746"/>
      <c r="DVG8" s="746"/>
      <c r="DVH8" s="746"/>
      <c r="DVI8" s="746"/>
      <c r="DVJ8" s="746"/>
      <c r="DVK8" s="746"/>
      <c r="DVL8" s="746"/>
      <c r="DVM8" s="746"/>
      <c r="DVN8" s="746"/>
      <c r="DVO8" s="746"/>
      <c r="DVP8" s="746"/>
      <c r="DVQ8" s="746"/>
      <c r="DVR8" s="746"/>
      <c r="DVS8" s="746"/>
      <c r="DVT8" s="746"/>
      <c r="DVU8" s="746"/>
      <c r="DVV8" s="746"/>
      <c r="DVW8" s="746"/>
      <c r="DVX8" s="746"/>
      <c r="DVY8" s="746"/>
      <c r="DVZ8" s="746"/>
      <c r="DWA8" s="746"/>
      <c r="DWB8" s="746"/>
      <c r="DWC8" s="746"/>
      <c r="DWD8" s="746"/>
      <c r="DWE8" s="746"/>
      <c r="DWF8" s="746"/>
      <c r="DWG8" s="746"/>
      <c r="DWH8" s="746"/>
      <c r="DWI8" s="746"/>
      <c r="DWJ8" s="746"/>
      <c r="DWK8" s="746"/>
      <c r="DWL8" s="746"/>
      <c r="DWM8" s="746"/>
      <c r="DWN8" s="746"/>
      <c r="DWO8" s="746"/>
      <c r="DWP8" s="746"/>
      <c r="DWQ8" s="746"/>
      <c r="DWR8" s="746"/>
      <c r="DWS8" s="746"/>
      <c r="DWT8" s="746"/>
      <c r="DWU8" s="746"/>
      <c r="DWV8" s="746"/>
      <c r="DWW8" s="746"/>
      <c r="DWX8" s="746"/>
      <c r="DWY8" s="746"/>
      <c r="DWZ8" s="746"/>
      <c r="DXA8" s="746"/>
      <c r="DXB8" s="746"/>
      <c r="DXC8" s="746"/>
      <c r="DXD8" s="746"/>
      <c r="DXE8" s="746"/>
      <c r="DXF8" s="746"/>
      <c r="DXG8" s="746"/>
      <c r="DXH8" s="746"/>
      <c r="DXI8" s="746"/>
      <c r="DXJ8" s="746"/>
      <c r="DXK8" s="746"/>
      <c r="DXL8" s="746"/>
      <c r="DXM8" s="746"/>
      <c r="DXN8" s="746"/>
      <c r="DXO8" s="746"/>
      <c r="DXP8" s="746"/>
      <c r="DXQ8" s="746"/>
      <c r="DXR8" s="746"/>
      <c r="DXS8" s="746"/>
      <c r="DXT8" s="746"/>
      <c r="DXU8" s="746"/>
      <c r="DXV8" s="746"/>
      <c r="DXW8" s="746"/>
      <c r="DXX8" s="746"/>
      <c r="DXY8" s="746"/>
      <c r="DXZ8" s="746"/>
      <c r="DYA8" s="746"/>
      <c r="DYB8" s="746"/>
      <c r="DYC8" s="746"/>
      <c r="DYD8" s="746"/>
      <c r="DYE8" s="746"/>
      <c r="DYF8" s="746"/>
      <c r="DYG8" s="746"/>
      <c r="DYH8" s="746"/>
      <c r="DYI8" s="746"/>
      <c r="DYJ8" s="746"/>
      <c r="DYK8" s="746"/>
      <c r="DYL8" s="746"/>
      <c r="DYM8" s="746"/>
      <c r="DYN8" s="746"/>
      <c r="DYO8" s="746"/>
      <c r="DYP8" s="746"/>
      <c r="DYQ8" s="746"/>
      <c r="DYR8" s="746"/>
      <c r="DYS8" s="746"/>
      <c r="DYT8" s="746"/>
      <c r="DYU8" s="746"/>
      <c r="DYV8" s="746"/>
      <c r="DYW8" s="746"/>
      <c r="DYX8" s="746"/>
      <c r="DYY8" s="746"/>
      <c r="DYZ8" s="746"/>
      <c r="DZA8" s="746"/>
      <c r="DZB8" s="746"/>
      <c r="DZC8" s="746"/>
      <c r="DZD8" s="746"/>
      <c r="DZE8" s="746"/>
      <c r="DZF8" s="746"/>
      <c r="DZG8" s="746"/>
      <c r="DZH8" s="746"/>
      <c r="DZI8" s="746"/>
      <c r="DZJ8" s="746"/>
      <c r="DZK8" s="746"/>
      <c r="DZL8" s="746"/>
      <c r="DZM8" s="746"/>
      <c r="DZN8" s="746"/>
      <c r="DZO8" s="746"/>
      <c r="DZP8" s="746"/>
      <c r="DZQ8" s="746"/>
      <c r="DZR8" s="746"/>
      <c r="DZS8" s="746"/>
      <c r="DZT8" s="746"/>
      <c r="DZU8" s="746"/>
      <c r="DZV8" s="746"/>
      <c r="DZW8" s="746"/>
      <c r="DZX8" s="746"/>
      <c r="DZY8" s="746"/>
      <c r="DZZ8" s="746"/>
      <c r="EAA8" s="746"/>
      <c r="EAB8" s="746"/>
      <c r="EAC8" s="746"/>
      <c r="EAD8" s="746"/>
      <c r="EAE8" s="746"/>
      <c r="EAF8" s="746"/>
      <c r="EAG8" s="746"/>
      <c r="EAH8" s="746"/>
      <c r="EAI8" s="746"/>
      <c r="EAJ8" s="746"/>
      <c r="EAK8" s="746"/>
      <c r="EAL8" s="746"/>
      <c r="EAM8" s="746"/>
      <c r="EAN8" s="746"/>
      <c r="EAO8" s="746"/>
      <c r="EAP8" s="746"/>
      <c r="EAQ8" s="746"/>
      <c r="EAR8" s="746"/>
      <c r="EAS8" s="746"/>
      <c r="EAT8" s="746"/>
      <c r="EAU8" s="746"/>
      <c r="EAV8" s="746"/>
      <c r="EAW8" s="746"/>
      <c r="EAX8" s="746"/>
      <c r="EAY8" s="746"/>
      <c r="EAZ8" s="746"/>
      <c r="EBA8" s="746"/>
      <c r="EBB8" s="746"/>
      <c r="EBC8" s="746"/>
      <c r="EBD8" s="746"/>
      <c r="EBE8" s="746"/>
      <c r="EBF8" s="746"/>
      <c r="EBG8" s="746"/>
      <c r="EBH8" s="746"/>
      <c r="EBI8" s="746"/>
      <c r="EBJ8" s="746"/>
      <c r="EBK8" s="746"/>
      <c r="EBL8" s="746"/>
      <c r="EBM8" s="746"/>
      <c r="EBN8" s="746"/>
      <c r="EBO8" s="746"/>
      <c r="EBP8" s="746"/>
      <c r="EBQ8" s="746"/>
      <c r="EBR8" s="746"/>
      <c r="EBS8" s="746"/>
      <c r="EBT8" s="746"/>
      <c r="EBU8" s="746"/>
      <c r="EBV8" s="746"/>
      <c r="EBW8" s="746"/>
      <c r="EBX8" s="746"/>
      <c r="EBY8" s="746"/>
      <c r="EBZ8" s="746"/>
      <c r="ECA8" s="746"/>
      <c r="ECB8" s="746"/>
      <c r="ECC8" s="746"/>
      <c r="ECD8" s="746"/>
      <c r="ECE8" s="746"/>
      <c r="ECF8" s="746"/>
      <c r="ECG8" s="746"/>
      <c r="ECH8" s="746"/>
      <c r="ECI8" s="746"/>
      <c r="ECJ8" s="746"/>
      <c r="ECK8" s="746"/>
      <c r="ECL8" s="746"/>
      <c r="ECM8" s="746"/>
      <c r="ECN8" s="746"/>
      <c r="ECO8" s="746"/>
      <c r="ECP8" s="746"/>
      <c r="ECQ8" s="746"/>
      <c r="ECR8" s="746"/>
      <c r="ECS8" s="746"/>
      <c r="ECT8" s="746"/>
      <c r="ECU8" s="746"/>
      <c r="ECV8" s="746"/>
      <c r="ECW8" s="746"/>
      <c r="ECX8" s="746"/>
      <c r="ECY8" s="746"/>
      <c r="ECZ8" s="746"/>
      <c r="EDA8" s="746"/>
      <c r="EDB8" s="746"/>
      <c r="EDC8" s="746"/>
      <c r="EDD8" s="746"/>
      <c r="EDE8" s="746"/>
      <c r="EDF8" s="746"/>
      <c r="EDG8" s="746"/>
      <c r="EDH8" s="746"/>
      <c r="EDI8" s="746"/>
      <c r="EDJ8" s="746"/>
      <c r="EDK8" s="746"/>
      <c r="EDL8" s="746"/>
      <c r="EDM8" s="746"/>
      <c r="EDN8" s="746"/>
      <c r="EDO8" s="746"/>
      <c r="EDP8" s="746"/>
      <c r="EDQ8" s="746"/>
      <c r="EDR8" s="746"/>
      <c r="EDS8" s="746"/>
      <c r="EDT8" s="746"/>
      <c r="EDU8" s="746"/>
      <c r="EDV8" s="746"/>
      <c r="EDW8" s="746"/>
      <c r="EDX8" s="746"/>
      <c r="EDY8" s="746"/>
      <c r="EDZ8" s="746"/>
      <c r="EEA8" s="746"/>
      <c r="EEB8" s="746"/>
      <c r="EEC8" s="746"/>
      <c r="EED8" s="746"/>
      <c r="EEE8" s="746"/>
      <c r="EEF8" s="746"/>
      <c r="EEG8" s="746"/>
      <c r="EEH8" s="746"/>
      <c r="EEI8" s="746"/>
      <c r="EEJ8" s="746"/>
      <c r="EEK8" s="746"/>
      <c r="EEL8" s="746"/>
      <c r="EEM8" s="746"/>
      <c r="EEN8" s="746"/>
      <c r="EEO8" s="746"/>
      <c r="EEP8" s="746"/>
      <c r="EEQ8" s="746"/>
      <c r="EER8" s="746"/>
      <c r="EES8" s="746"/>
      <c r="EET8" s="746"/>
      <c r="EEU8" s="746"/>
      <c r="EEV8" s="746"/>
      <c r="EEW8" s="746"/>
      <c r="EEX8" s="746"/>
      <c r="EEY8" s="746"/>
      <c r="EEZ8" s="746"/>
      <c r="EFA8" s="746"/>
      <c r="EFB8" s="746"/>
      <c r="EFC8" s="746"/>
      <c r="EFD8" s="746"/>
      <c r="EFE8" s="746"/>
      <c r="EFF8" s="746"/>
      <c r="EFG8" s="746"/>
      <c r="EFH8" s="746"/>
      <c r="EFI8" s="746"/>
      <c r="EFJ8" s="746"/>
      <c r="EFK8" s="746"/>
      <c r="EFL8" s="746"/>
      <c r="EFM8" s="746"/>
      <c r="EFN8" s="746"/>
      <c r="EFO8" s="746"/>
      <c r="EFP8" s="746"/>
      <c r="EFQ8" s="746"/>
      <c r="EFR8" s="746"/>
      <c r="EFS8" s="746"/>
      <c r="EFT8" s="746"/>
      <c r="EFU8" s="746"/>
      <c r="EFV8" s="746"/>
      <c r="EFW8" s="746"/>
      <c r="EFX8" s="746"/>
      <c r="EFY8" s="746"/>
      <c r="EFZ8" s="746"/>
      <c r="EGA8" s="746"/>
      <c r="EGB8" s="746"/>
      <c r="EGC8" s="746"/>
      <c r="EGD8" s="746"/>
      <c r="EGE8" s="746"/>
      <c r="EGF8" s="746"/>
      <c r="EGG8" s="746"/>
      <c r="EGH8" s="746"/>
      <c r="EGI8" s="746"/>
      <c r="EGJ8" s="746"/>
      <c r="EGK8" s="746"/>
      <c r="EGL8" s="746"/>
      <c r="EGM8" s="746"/>
      <c r="EGN8" s="746"/>
      <c r="EGO8" s="746"/>
      <c r="EGP8" s="746"/>
      <c r="EGQ8" s="746"/>
      <c r="EGR8" s="746"/>
      <c r="EGS8" s="746"/>
      <c r="EGT8" s="746"/>
      <c r="EGU8" s="746"/>
      <c r="EGV8" s="746"/>
      <c r="EGW8" s="746"/>
      <c r="EGX8" s="746"/>
      <c r="EGY8" s="746"/>
      <c r="EGZ8" s="746"/>
      <c r="EHA8" s="746"/>
      <c r="EHB8" s="746"/>
      <c r="EHC8" s="746"/>
      <c r="EHD8" s="746"/>
      <c r="EHE8" s="746"/>
      <c r="EHF8" s="746"/>
      <c r="EHG8" s="746"/>
      <c r="EHH8" s="746"/>
      <c r="EHI8" s="746"/>
      <c r="EHJ8" s="746"/>
      <c r="EHK8" s="746"/>
      <c r="EHL8" s="746"/>
      <c r="EHM8" s="746"/>
      <c r="EHN8" s="746"/>
      <c r="EHO8" s="746"/>
      <c r="EHP8" s="746"/>
      <c r="EHQ8" s="746"/>
      <c r="EHR8" s="746"/>
      <c r="EHS8" s="746"/>
      <c r="EHT8" s="746"/>
      <c r="EHU8" s="746"/>
      <c r="EHV8" s="746"/>
      <c r="EHW8" s="746"/>
      <c r="EHX8" s="746"/>
      <c r="EHY8" s="746"/>
      <c r="EHZ8" s="746"/>
      <c r="EIA8" s="746"/>
      <c r="EIB8" s="746"/>
      <c r="EIC8" s="746"/>
      <c r="EID8" s="746"/>
      <c r="EIE8" s="746"/>
      <c r="EIF8" s="746"/>
      <c r="EIG8" s="746"/>
      <c r="EIH8" s="746"/>
      <c r="EII8" s="746"/>
      <c r="EIJ8" s="746"/>
      <c r="EIK8" s="746"/>
      <c r="EIL8" s="746"/>
      <c r="EIM8" s="746"/>
      <c r="EIN8" s="746"/>
      <c r="EIO8" s="746"/>
      <c r="EIP8" s="746"/>
      <c r="EIQ8" s="746"/>
      <c r="EIR8" s="746"/>
      <c r="EIS8" s="746"/>
      <c r="EIT8" s="746"/>
      <c r="EIU8" s="746"/>
      <c r="EIV8" s="746"/>
      <c r="EIW8" s="746"/>
      <c r="EIX8" s="746"/>
      <c r="EIY8" s="746"/>
      <c r="EIZ8" s="746"/>
      <c r="EJA8" s="746"/>
      <c r="EJB8" s="746"/>
      <c r="EJC8" s="746"/>
      <c r="EJD8" s="746"/>
      <c r="EJE8" s="746"/>
      <c r="EJF8" s="746"/>
      <c r="EJG8" s="746"/>
      <c r="EJH8" s="746"/>
      <c r="EJI8" s="746"/>
      <c r="EJJ8" s="746"/>
      <c r="EJK8" s="746"/>
      <c r="EJL8" s="746"/>
      <c r="EJM8" s="746"/>
      <c r="EJN8" s="746"/>
      <c r="EJO8" s="746"/>
      <c r="EJP8" s="746"/>
      <c r="EJQ8" s="746"/>
      <c r="EJR8" s="746"/>
      <c r="EJS8" s="746"/>
      <c r="EJT8" s="746"/>
      <c r="EJU8" s="746"/>
      <c r="EJV8" s="746"/>
      <c r="EJW8" s="746"/>
      <c r="EJX8" s="746"/>
      <c r="EJY8" s="746"/>
      <c r="EJZ8" s="746"/>
      <c r="EKA8" s="746"/>
      <c r="EKB8" s="746"/>
      <c r="EKC8" s="746"/>
      <c r="EKD8" s="746"/>
      <c r="EKE8" s="746"/>
      <c r="EKF8" s="746"/>
      <c r="EKG8" s="746"/>
      <c r="EKH8" s="746"/>
      <c r="EKI8" s="746"/>
      <c r="EKJ8" s="746"/>
      <c r="EKK8" s="746"/>
      <c r="EKL8" s="746"/>
      <c r="EKM8" s="746"/>
      <c r="EKN8" s="746"/>
      <c r="EKO8" s="746"/>
      <c r="EKP8" s="746"/>
      <c r="EKQ8" s="746"/>
      <c r="EKR8" s="746"/>
      <c r="EKS8" s="746"/>
      <c r="EKT8" s="746"/>
      <c r="EKU8" s="746"/>
      <c r="EKV8" s="746"/>
      <c r="EKW8" s="746"/>
      <c r="EKX8" s="746"/>
      <c r="EKY8" s="746"/>
      <c r="EKZ8" s="746"/>
      <c r="ELA8" s="746"/>
      <c r="ELB8" s="746"/>
      <c r="ELC8" s="746"/>
      <c r="ELD8" s="746"/>
      <c r="ELE8" s="746"/>
      <c r="ELF8" s="746"/>
      <c r="ELG8" s="746"/>
      <c r="ELH8" s="746"/>
      <c r="ELI8" s="746"/>
      <c r="ELJ8" s="746"/>
      <c r="ELK8" s="746"/>
      <c r="ELL8" s="746"/>
      <c r="ELM8" s="746"/>
      <c r="ELN8" s="746"/>
      <c r="ELO8" s="746"/>
      <c r="ELP8" s="746"/>
      <c r="ELQ8" s="746"/>
      <c r="ELR8" s="746"/>
      <c r="ELS8" s="746"/>
      <c r="ELT8" s="746"/>
      <c r="ELU8" s="746"/>
      <c r="ELV8" s="746"/>
      <c r="ELW8" s="746"/>
      <c r="ELX8" s="746"/>
      <c r="ELY8" s="746"/>
      <c r="ELZ8" s="746"/>
      <c r="EMA8" s="746"/>
      <c r="EMB8" s="746"/>
      <c r="EMC8" s="746"/>
      <c r="EMD8" s="746"/>
      <c r="EME8" s="746"/>
      <c r="EMF8" s="746"/>
      <c r="EMG8" s="746"/>
      <c r="EMH8" s="746"/>
      <c r="EMI8" s="746"/>
      <c r="EMJ8" s="746"/>
      <c r="EMK8" s="746"/>
      <c r="EML8" s="746"/>
      <c r="EMM8" s="746"/>
      <c r="EMN8" s="746"/>
      <c r="EMO8" s="746"/>
      <c r="EMP8" s="746"/>
      <c r="EMQ8" s="746"/>
      <c r="EMR8" s="746"/>
      <c r="EMS8" s="746"/>
      <c r="EMT8" s="746"/>
      <c r="EMU8" s="746"/>
      <c r="EMV8" s="746"/>
      <c r="EMW8" s="746"/>
      <c r="EMX8" s="746"/>
      <c r="EMY8" s="746"/>
      <c r="EMZ8" s="746"/>
      <c r="ENA8" s="746"/>
      <c r="ENB8" s="746"/>
      <c r="ENC8" s="746"/>
      <c r="END8" s="746"/>
      <c r="ENE8" s="746"/>
      <c r="ENF8" s="746"/>
      <c r="ENG8" s="746"/>
      <c r="ENH8" s="746"/>
      <c r="ENI8" s="746"/>
      <c r="ENJ8" s="746"/>
      <c r="ENK8" s="746"/>
      <c r="ENL8" s="746"/>
      <c r="ENM8" s="746"/>
      <c r="ENN8" s="746"/>
      <c r="ENO8" s="746"/>
      <c r="ENP8" s="746"/>
      <c r="ENQ8" s="746"/>
      <c r="ENR8" s="746"/>
      <c r="ENS8" s="746"/>
      <c r="ENT8" s="746"/>
      <c r="ENU8" s="746"/>
      <c r="ENV8" s="746"/>
      <c r="ENW8" s="746"/>
      <c r="ENX8" s="746"/>
      <c r="ENY8" s="746"/>
      <c r="ENZ8" s="746"/>
      <c r="EOA8" s="746"/>
      <c r="EOB8" s="746"/>
      <c r="EOC8" s="746"/>
      <c r="EOD8" s="746"/>
      <c r="EOE8" s="746"/>
      <c r="EOF8" s="746"/>
      <c r="EOG8" s="746"/>
      <c r="EOH8" s="746"/>
      <c r="EOI8" s="746"/>
      <c r="EOJ8" s="746"/>
      <c r="EOK8" s="746"/>
      <c r="EOL8" s="746"/>
      <c r="EOM8" s="746"/>
      <c r="EON8" s="746"/>
      <c r="EOO8" s="746"/>
      <c r="EOP8" s="746"/>
      <c r="EOQ8" s="746"/>
      <c r="EOR8" s="746"/>
      <c r="EOS8" s="746"/>
      <c r="EOT8" s="746"/>
      <c r="EOU8" s="746"/>
      <c r="EOV8" s="746"/>
      <c r="EOW8" s="746"/>
      <c r="EOX8" s="746"/>
      <c r="EOY8" s="746"/>
      <c r="EOZ8" s="746"/>
      <c r="EPA8" s="746"/>
      <c r="EPB8" s="746"/>
      <c r="EPC8" s="746"/>
      <c r="EPD8" s="746"/>
      <c r="EPE8" s="746"/>
      <c r="EPF8" s="746"/>
      <c r="EPG8" s="746"/>
      <c r="EPH8" s="746"/>
      <c r="EPI8" s="746"/>
      <c r="EPJ8" s="746"/>
      <c r="EPK8" s="746"/>
      <c r="EPL8" s="746"/>
      <c r="EPM8" s="746"/>
      <c r="EPN8" s="746"/>
      <c r="EPO8" s="746"/>
      <c r="EPP8" s="746"/>
      <c r="EPQ8" s="746"/>
      <c r="EPR8" s="746"/>
      <c r="EPS8" s="746"/>
      <c r="EPT8" s="746"/>
      <c r="EPU8" s="746"/>
      <c r="EPV8" s="746"/>
      <c r="EPW8" s="746"/>
      <c r="EPX8" s="746"/>
      <c r="EPY8" s="746"/>
      <c r="EPZ8" s="746"/>
      <c r="EQA8" s="746"/>
      <c r="EQB8" s="746"/>
      <c r="EQC8" s="746"/>
      <c r="EQD8" s="746"/>
      <c r="EQE8" s="746"/>
      <c r="EQF8" s="746"/>
      <c r="EQG8" s="746"/>
      <c r="EQH8" s="746"/>
      <c r="EQI8" s="746"/>
      <c r="EQJ8" s="746"/>
      <c r="EQK8" s="746"/>
      <c r="EQL8" s="746"/>
      <c r="EQM8" s="746"/>
      <c r="EQN8" s="746"/>
      <c r="EQO8" s="746"/>
      <c r="EQP8" s="746"/>
      <c r="EQQ8" s="746"/>
      <c r="EQR8" s="746"/>
      <c r="EQS8" s="746"/>
      <c r="EQT8" s="746"/>
      <c r="EQU8" s="746"/>
      <c r="EQV8" s="746"/>
      <c r="EQW8" s="746"/>
      <c r="EQX8" s="746"/>
      <c r="EQY8" s="746"/>
      <c r="EQZ8" s="746"/>
      <c r="ERA8" s="746"/>
      <c r="ERB8" s="746"/>
      <c r="ERC8" s="746"/>
      <c r="ERD8" s="746"/>
      <c r="ERE8" s="746"/>
      <c r="ERF8" s="746"/>
      <c r="ERG8" s="746"/>
      <c r="ERH8" s="746"/>
      <c r="ERI8" s="746"/>
      <c r="ERJ8" s="746"/>
      <c r="ERK8" s="746"/>
      <c r="ERL8" s="746"/>
      <c r="ERM8" s="746"/>
      <c r="ERN8" s="746"/>
      <c r="ERO8" s="746"/>
      <c r="ERP8" s="746"/>
      <c r="ERQ8" s="746"/>
      <c r="ERR8" s="746"/>
      <c r="ERS8" s="746"/>
      <c r="ERT8" s="746"/>
      <c r="ERU8" s="746"/>
      <c r="ERV8" s="746"/>
      <c r="ERW8" s="746"/>
      <c r="ERX8" s="746"/>
      <c r="ERY8" s="746"/>
      <c r="ERZ8" s="746"/>
      <c r="ESA8" s="746"/>
      <c r="ESB8" s="746"/>
      <c r="ESC8" s="746"/>
      <c r="ESD8" s="746"/>
      <c r="ESE8" s="746"/>
      <c r="ESF8" s="746"/>
      <c r="ESG8" s="746"/>
      <c r="ESH8" s="746"/>
      <c r="ESI8" s="746"/>
      <c r="ESJ8" s="746"/>
      <c r="ESK8" s="746"/>
      <c r="ESL8" s="746"/>
      <c r="ESM8" s="746"/>
      <c r="ESN8" s="746"/>
      <c r="ESO8" s="746"/>
      <c r="ESP8" s="746"/>
      <c r="ESQ8" s="746"/>
      <c r="ESR8" s="746"/>
      <c r="ESS8" s="746"/>
      <c r="EST8" s="746"/>
      <c r="ESU8" s="746"/>
      <c r="ESV8" s="746"/>
      <c r="ESW8" s="746"/>
      <c r="ESX8" s="746"/>
      <c r="ESY8" s="746"/>
      <c r="ESZ8" s="746"/>
      <c r="ETA8" s="746"/>
      <c r="ETB8" s="746"/>
      <c r="ETC8" s="746"/>
      <c r="ETD8" s="746"/>
      <c r="ETE8" s="746"/>
      <c r="ETF8" s="746"/>
      <c r="ETG8" s="746"/>
      <c r="ETH8" s="746"/>
      <c r="ETI8" s="746"/>
      <c r="ETJ8" s="746"/>
      <c r="ETK8" s="746"/>
      <c r="ETL8" s="746"/>
      <c r="ETM8" s="746"/>
      <c r="ETN8" s="746"/>
      <c r="ETO8" s="746"/>
      <c r="ETP8" s="746"/>
      <c r="ETQ8" s="746"/>
      <c r="ETR8" s="746"/>
      <c r="ETS8" s="746"/>
      <c r="ETT8" s="746"/>
      <c r="ETU8" s="746"/>
      <c r="ETV8" s="746"/>
      <c r="ETW8" s="746"/>
      <c r="ETX8" s="746"/>
      <c r="ETY8" s="746"/>
      <c r="ETZ8" s="746"/>
      <c r="EUA8" s="746"/>
      <c r="EUB8" s="746"/>
      <c r="EUC8" s="746"/>
      <c r="EUD8" s="746"/>
      <c r="EUE8" s="746"/>
      <c r="EUF8" s="746"/>
      <c r="EUG8" s="746"/>
      <c r="EUH8" s="746"/>
      <c r="EUI8" s="746"/>
      <c r="EUJ8" s="746"/>
      <c r="EUK8" s="746"/>
      <c r="EUL8" s="746"/>
      <c r="EUM8" s="746"/>
      <c r="EUN8" s="746"/>
      <c r="EUO8" s="746"/>
      <c r="EUP8" s="746"/>
      <c r="EUQ8" s="746"/>
      <c r="EUR8" s="746"/>
      <c r="EUS8" s="746"/>
      <c r="EUT8" s="746"/>
      <c r="EUU8" s="746"/>
      <c r="EUV8" s="746"/>
      <c r="EUW8" s="746"/>
      <c r="EUX8" s="746"/>
      <c r="EUY8" s="746"/>
      <c r="EUZ8" s="746"/>
      <c r="EVA8" s="746"/>
      <c r="EVB8" s="746"/>
      <c r="EVC8" s="746"/>
      <c r="EVD8" s="746"/>
      <c r="EVE8" s="746"/>
      <c r="EVF8" s="746"/>
      <c r="EVG8" s="746"/>
      <c r="EVH8" s="746"/>
      <c r="EVI8" s="746"/>
      <c r="EVJ8" s="746"/>
      <c r="EVK8" s="746"/>
      <c r="EVL8" s="746"/>
      <c r="EVM8" s="746"/>
      <c r="EVN8" s="746"/>
      <c r="EVO8" s="746"/>
      <c r="EVP8" s="746"/>
      <c r="EVQ8" s="746"/>
      <c r="EVR8" s="746"/>
      <c r="EVS8" s="746"/>
      <c r="EVT8" s="746"/>
      <c r="EVU8" s="746"/>
      <c r="EVV8" s="746"/>
      <c r="EVW8" s="746"/>
      <c r="EVX8" s="746"/>
      <c r="EVY8" s="746"/>
      <c r="EVZ8" s="746"/>
      <c r="EWA8" s="746"/>
      <c r="EWB8" s="746"/>
      <c r="EWC8" s="746"/>
      <c r="EWD8" s="746"/>
      <c r="EWE8" s="746"/>
      <c r="EWF8" s="746"/>
      <c r="EWG8" s="746"/>
      <c r="EWH8" s="746"/>
      <c r="EWI8" s="746"/>
      <c r="EWJ8" s="746"/>
      <c r="EWK8" s="746"/>
      <c r="EWL8" s="746"/>
      <c r="EWM8" s="746"/>
      <c r="EWN8" s="746"/>
      <c r="EWO8" s="746"/>
      <c r="EWP8" s="746"/>
      <c r="EWQ8" s="746"/>
      <c r="EWR8" s="746"/>
      <c r="EWS8" s="746"/>
      <c r="EWT8" s="746"/>
      <c r="EWU8" s="746"/>
      <c r="EWV8" s="746"/>
      <c r="EWW8" s="746"/>
      <c r="EWX8" s="746"/>
      <c r="EWY8" s="746"/>
      <c r="EWZ8" s="746"/>
      <c r="EXA8" s="746"/>
      <c r="EXB8" s="746"/>
      <c r="EXC8" s="746"/>
      <c r="EXD8" s="746"/>
      <c r="EXE8" s="746"/>
      <c r="EXF8" s="746"/>
      <c r="EXG8" s="746"/>
      <c r="EXH8" s="746"/>
      <c r="EXI8" s="746"/>
      <c r="EXJ8" s="746"/>
      <c r="EXK8" s="746"/>
      <c r="EXL8" s="746"/>
      <c r="EXM8" s="746"/>
      <c r="EXN8" s="746"/>
      <c r="EXO8" s="746"/>
      <c r="EXP8" s="746"/>
      <c r="EXQ8" s="746"/>
      <c r="EXR8" s="746"/>
      <c r="EXS8" s="746"/>
      <c r="EXT8" s="746"/>
      <c r="EXU8" s="746"/>
      <c r="EXV8" s="746"/>
      <c r="EXW8" s="746"/>
      <c r="EXX8" s="746"/>
      <c r="EXY8" s="746"/>
      <c r="EXZ8" s="746"/>
      <c r="EYA8" s="746"/>
      <c r="EYB8" s="746"/>
      <c r="EYC8" s="746"/>
      <c r="EYD8" s="746"/>
      <c r="EYE8" s="746"/>
      <c r="EYF8" s="746"/>
      <c r="EYG8" s="746"/>
      <c r="EYH8" s="746"/>
      <c r="EYI8" s="746"/>
      <c r="EYJ8" s="746"/>
      <c r="EYK8" s="746"/>
      <c r="EYL8" s="746"/>
      <c r="EYM8" s="746"/>
      <c r="EYN8" s="746"/>
      <c r="EYO8" s="746"/>
      <c r="EYP8" s="746"/>
      <c r="EYQ8" s="746"/>
      <c r="EYR8" s="746"/>
      <c r="EYS8" s="746"/>
      <c r="EYT8" s="746"/>
      <c r="EYU8" s="746"/>
      <c r="EYV8" s="746"/>
      <c r="EYW8" s="746"/>
      <c r="EYX8" s="746"/>
      <c r="EYY8" s="746"/>
      <c r="EYZ8" s="746"/>
      <c r="EZA8" s="746"/>
      <c r="EZB8" s="746"/>
      <c r="EZC8" s="746"/>
      <c r="EZD8" s="746"/>
      <c r="EZE8" s="746"/>
      <c r="EZF8" s="746"/>
      <c r="EZG8" s="746"/>
      <c r="EZH8" s="746"/>
      <c r="EZI8" s="746"/>
      <c r="EZJ8" s="746"/>
      <c r="EZK8" s="746"/>
      <c r="EZL8" s="746"/>
      <c r="EZM8" s="746"/>
      <c r="EZN8" s="746"/>
      <c r="EZO8" s="746"/>
      <c r="EZP8" s="746"/>
      <c r="EZQ8" s="746"/>
      <c r="EZR8" s="746"/>
      <c r="EZS8" s="746"/>
      <c r="EZT8" s="746"/>
      <c r="EZU8" s="746"/>
      <c r="EZV8" s="746"/>
      <c r="EZW8" s="746"/>
      <c r="EZX8" s="746"/>
      <c r="EZY8" s="746"/>
      <c r="EZZ8" s="746"/>
      <c r="FAA8" s="746"/>
      <c r="FAB8" s="746"/>
      <c r="FAC8" s="746"/>
      <c r="FAD8" s="746"/>
      <c r="FAE8" s="746"/>
      <c r="FAF8" s="746"/>
      <c r="FAG8" s="746"/>
      <c r="FAH8" s="746"/>
      <c r="FAI8" s="746"/>
      <c r="FAJ8" s="746"/>
      <c r="FAK8" s="746"/>
      <c r="FAL8" s="746"/>
      <c r="FAM8" s="746"/>
      <c r="FAN8" s="746"/>
      <c r="FAO8" s="746"/>
      <c r="FAP8" s="746"/>
      <c r="FAQ8" s="746"/>
      <c r="FAR8" s="746"/>
      <c r="FAS8" s="746"/>
      <c r="FAT8" s="746"/>
      <c r="FAU8" s="746"/>
      <c r="FAV8" s="746"/>
      <c r="FAW8" s="746"/>
      <c r="FAX8" s="746"/>
      <c r="FAY8" s="746"/>
      <c r="FAZ8" s="746"/>
      <c r="FBA8" s="746"/>
      <c r="FBB8" s="746"/>
      <c r="FBC8" s="746"/>
      <c r="FBD8" s="746"/>
      <c r="FBE8" s="746"/>
      <c r="FBF8" s="746"/>
      <c r="FBG8" s="746"/>
      <c r="FBH8" s="746"/>
      <c r="FBI8" s="746"/>
      <c r="FBJ8" s="746"/>
      <c r="FBK8" s="746"/>
      <c r="FBL8" s="746"/>
      <c r="FBM8" s="746"/>
      <c r="FBN8" s="746"/>
      <c r="FBO8" s="746"/>
      <c r="FBP8" s="746"/>
      <c r="FBQ8" s="746"/>
      <c r="FBR8" s="746"/>
      <c r="FBS8" s="746"/>
      <c r="FBT8" s="746"/>
      <c r="FBU8" s="746"/>
      <c r="FBV8" s="746"/>
      <c r="FBW8" s="746"/>
      <c r="FBX8" s="746"/>
      <c r="FBY8" s="746"/>
      <c r="FBZ8" s="746"/>
      <c r="FCA8" s="746"/>
      <c r="FCB8" s="746"/>
      <c r="FCC8" s="746"/>
      <c r="FCD8" s="746"/>
      <c r="FCE8" s="746"/>
      <c r="FCF8" s="746"/>
      <c r="FCG8" s="746"/>
      <c r="FCH8" s="746"/>
      <c r="FCI8" s="746"/>
      <c r="FCJ8" s="746"/>
      <c r="FCK8" s="746"/>
      <c r="FCL8" s="746"/>
      <c r="FCM8" s="746"/>
      <c r="FCN8" s="746"/>
      <c r="FCO8" s="746"/>
      <c r="FCP8" s="746"/>
      <c r="FCQ8" s="746"/>
      <c r="FCR8" s="746"/>
      <c r="FCS8" s="746"/>
      <c r="FCT8" s="746"/>
      <c r="FCU8" s="746"/>
      <c r="FCV8" s="746"/>
      <c r="FCW8" s="746"/>
      <c r="FCX8" s="746"/>
      <c r="FCY8" s="746"/>
      <c r="FCZ8" s="746"/>
      <c r="FDA8" s="746"/>
      <c r="FDB8" s="746"/>
      <c r="FDC8" s="746"/>
      <c r="FDD8" s="746"/>
      <c r="FDE8" s="746"/>
      <c r="FDF8" s="746"/>
      <c r="FDG8" s="746"/>
      <c r="FDH8" s="746"/>
      <c r="FDI8" s="746"/>
      <c r="FDJ8" s="746"/>
      <c r="FDK8" s="746"/>
      <c r="FDL8" s="746"/>
      <c r="FDM8" s="746"/>
      <c r="FDN8" s="746"/>
      <c r="FDO8" s="746"/>
      <c r="FDP8" s="746"/>
      <c r="FDQ8" s="746"/>
      <c r="FDR8" s="746"/>
      <c r="FDS8" s="746"/>
      <c r="FDT8" s="746"/>
      <c r="FDU8" s="746"/>
      <c r="FDV8" s="746"/>
      <c r="FDW8" s="746"/>
      <c r="FDX8" s="746"/>
      <c r="FDY8" s="746"/>
      <c r="FDZ8" s="746"/>
      <c r="FEA8" s="746"/>
      <c r="FEB8" s="746"/>
      <c r="FEC8" s="746"/>
      <c r="FED8" s="746"/>
      <c r="FEE8" s="746"/>
      <c r="FEF8" s="746"/>
      <c r="FEG8" s="746"/>
      <c r="FEH8" s="746"/>
      <c r="FEI8" s="746"/>
      <c r="FEJ8" s="746"/>
      <c r="FEK8" s="746"/>
      <c r="FEL8" s="746"/>
      <c r="FEM8" s="746"/>
      <c r="FEN8" s="746"/>
      <c r="FEO8" s="746"/>
      <c r="FEP8" s="746"/>
      <c r="FEQ8" s="746"/>
      <c r="FER8" s="746"/>
      <c r="FES8" s="746"/>
      <c r="FET8" s="746"/>
      <c r="FEU8" s="746"/>
      <c r="FEV8" s="746"/>
      <c r="FEW8" s="746"/>
      <c r="FEX8" s="746"/>
      <c r="FEY8" s="746"/>
      <c r="FEZ8" s="746"/>
      <c r="FFA8" s="746"/>
      <c r="FFB8" s="746"/>
      <c r="FFC8" s="746"/>
      <c r="FFD8" s="746"/>
      <c r="FFE8" s="746"/>
      <c r="FFF8" s="746"/>
      <c r="FFG8" s="746"/>
      <c r="FFH8" s="746"/>
      <c r="FFI8" s="746"/>
      <c r="FFJ8" s="746"/>
      <c r="FFK8" s="746"/>
      <c r="FFL8" s="746"/>
      <c r="FFM8" s="746"/>
      <c r="FFN8" s="746"/>
      <c r="FFO8" s="746"/>
      <c r="FFP8" s="746"/>
      <c r="FFQ8" s="746"/>
      <c r="FFR8" s="746"/>
      <c r="FFS8" s="746"/>
      <c r="FFT8" s="746"/>
      <c r="FFU8" s="746"/>
      <c r="FFV8" s="746"/>
      <c r="FFW8" s="746"/>
      <c r="FFX8" s="746"/>
      <c r="FFY8" s="746"/>
      <c r="FFZ8" s="746"/>
      <c r="FGA8" s="746"/>
      <c r="FGB8" s="746"/>
      <c r="FGC8" s="746"/>
      <c r="FGD8" s="746"/>
      <c r="FGE8" s="746"/>
      <c r="FGF8" s="746"/>
      <c r="FGG8" s="746"/>
      <c r="FGH8" s="746"/>
      <c r="FGI8" s="746"/>
      <c r="FGJ8" s="746"/>
      <c r="FGK8" s="746"/>
      <c r="FGL8" s="746"/>
      <c r="FGM8" s="746"/>
      <c r="FGN8" s="746"/>
      <c r="FGO8" s="746"/>
      <c r="FGP8" s="746"/>
      <c r="FGQ8" s="746"/>
      <c r="FGR8" s="746"/>
      <c r="FGS8" s="746"/>
      <c r="FGT8" s="746"/>
      <c r="FGU8" s="746"/>
      <c r="FGV8" s="746"/>
      <c r="FGW8" s="746"/>
      <c r="FGX8" s="746"/>
      <c r="FGY8" s="746"/>
      <c r="FGZ8" s="746"/>
      <c r="FHA8" s="746"/>
      <c r="FHB8" s="746"/>
      <c r="FHC8" s="746"/>
      <c r="FHD8" s="746"/>
      <c r="FHE8" s="746"/>
      <c r="FHF8" s="746"/>
      <c r="FHG8" s="746"/>
      <c r="FHH8" s="746"/>
      <c r="FHI8" s="746"/>
      <c r="FHJ8" s="746"/>
      <c r="FHK8" s="746"/>
      <c r="FHL8" s="746"/>
      <c r="FHM8" s="746"/>
      <c r="FHN8" s="746"/>
      <c r="FHO8" s="746"/>
      <c r="FHP8" s="746"/>
      <c r="FHQ8" s="746"/>
      <c r="FHR8" s="746"/>
      <c r="FHS8" s="746"/>
      <c r="FHT8" s="746"/>
      <c r="FHU8" s="746"/>
      <c r="FHV8" s="746"/>
      <c r="FHW8" s="746"/>
      <c r="FHX8" s="746"/>
      <c r="FHY8" s="746"/>
      <c r="FHZ8" s="746"/>
      <c r="FIA8" s="746"/>
      <c r="FIB8" s="746"/>
      <c r="FIC8" s="746"/>
      <c r="FID8" s="746"/>
      <c r="FIE8" s="746"/>
      <c r="FIF8" s="746"/>
      <c r="FIG8" s="746"/>
      <c r="FIH8" s="746"/>
      <c r="FII8" s="746"/>
      <c r="FIJ8" s="746"/>
      <c r="FIK8" s="746"/>
      <c r="FIL8" s="746"/>
      <c r="FIM8" s="746"/>
      <c r="FIN8" s="746"/>
      <c r="FIO8" s="746"/>
      <c r="FIP8" s="746"/>
      <c r="FIQ8" s="746"/>
      <c r="FIR8" s="746"/>
      <c r="FIS8" s="746"/>
      <c r="FIT8" s="746"/>
      <c r="FIU8" s="746"/>
      <c r="FIV8" s="746"/>
      <c r="FIW8" s="746"/>
      <c r="FIX8" s="746"/>
      <c r="FIY8" s="746"/>
      <c r="FIZ8" s="746"/>
      <c r="FJA8" s="746"/>
      <c r="FJB8" s="746"/>
      <c r="FJC8" s="746"/>
      <c r="FJD8" s="746"/>
      <c r="FJE8" s="746"/>
      <c r="FJF8" s="746"/>
      <c r="FJG8" s="746"/>
      <c r="FJH8" s="746"/>
      <c r="FJI8" s="746"/>
      <c r="FJJ8" s="746"/>
      <c r="FJK8" s="746"/>
      <c r="FJL8" s="746"/>
      <c r="FJM8" s="746"/>
      <c r="FJN8" s="746"/>
      <c r="FJO8" s="746"/>
      <c r="FJP8" s="746"/>
      <c r="FJQ8" s="746"/>
      <c r="FJR8" s="746"/>
      <c r="FJS8" s="746"/>
      <c r="FJT8" s="746"/>
      <c r="FJU8" s="746"/>
      <c r="FJV8" s="746"/>
      <c r="FJW8" s="746"/>
      <c r="FJX8" s="746"/>
      <c r="FJY8" s="746"/>
      <c r="FJZ8" s="746"/>
      <c r="FKA8" s="746"/>
      <c r="FKB8" s="746"/>
      <c r="FKC8" s="746"/>
      <c r="FKD8" s="746"/>
      <c r="FKE8" s="746"/>
      <c r="FKF8" s="746"/>
      <c r="FKG8" s="746"/>
      <c r="FKH8" s="746"/>
      <c r="FKI8" s="746"/>
      <c r="FKJ8" s="746"/>
      <c r="FKK8" s="746"/>
      <c r="FKL8" s="746"/>
      <c r="FKM8" s="746"/>
      <c r="FKN8" s="746"/>
      <c r="FKO8" s="746"/>
      <c r="FKP8" s="746"/>
      <c r="FKQ8" s="746"/>
      <c r="FKR8" s="746"/>
      <c r="FKS8" s="746"/>
      <c r="FKT8" s="746"/>
      <c r="FKU8" s="746"/>
      <c r="FKV8" s="746"/>
      <c r="FKW8" s="746"/>
      <c r="FKX8" s="746"/>
      <c r="FKY8" s="746"/>
      <c r="FKZ8" s="746"/>
      <c r="FLA8" s="746"/>
      <c r="FLB8" s="746"/>
      <c r="FLC8" s="746"/>
      <c r="FLD8" s="746"/>
      <c r="FLE8" s="746"/>
      <c r="FLF8" s="746"/>
      <c r="FLG8" s="746"/>
      <c r="FLH8" s="746"/>
      <c r="FLI8" s="746"/>
      <c r="FLJ8" s="746"/>
      <c r="FLK8" s="746"/>
      <c r="FLL8" s="746"/>
      <c r="FLM8" s="746"/>
      <c r="FLN8" s="746"/>
      <c r="FLO8" s="746"/>
      <c r="FLP8" s="746"/>
      <c r="FLQ8" s="746"/>
      <c r="FLR8" s="746"/>
      <c r="FLS8" s="746"/>
      <c r="FLT8" s="746"/>
      <c r="FLU8" s="746"/>
      <c r="FLV8" s="746"/>
      <c r="FLW8" s="746"/>
      <c r="FLX8" s="746"/>
      <c r="FLY8" s="746"/>
      <c r="FLZ8" s="746"/>
      <c r="FMA8" s="746"/>
      <c r="FMB8" s="746"/>
      <c r="FMC8" s="746"/>
      <c r="FMD8" s="746"/>
      <c r="FME8" s="746"/>
      <c r="FMF8" s="746"/>
      <c r="FMG8" s="746"/>
      <c r="FMH8" s="746"/>
      <c r="FMI8" s="746"/>
      <c r="FMJ8" s="746"/>
      <c r="FMK8" s="746"/>
      <c r="FML8" s="746"/>
      <c r="FMM8" s="746"/>
      <c r="FMN8" s="746"/>
      <c r="FMO8" s="746"/>
      <c r="FMP8" s="746"/>
      <c r="FMQ8" s="746"/>
      <c r="FMR8" s="746"/>
      <c r="FMS8" s="746"/>
      <c r="FMT8" s="746"/>
      <c r="FMU8" s="746"/>
      <c r="FMV8" s="746"/>
      <c r="FMW8" s="746"/>
      <c r="FMX8" s="746"/>
      <c r="FMY8" s="746"/>
      <c r="FMZ8" s="746"/>
      <c r="FNA8" s="746"/>
      <c r="FNB8" s="746"/>
      <c r="FNC8" s="746"/>
      <c r="FND8" s="746"/>
      <c r="FNE8" s="746"/>
      <c r="FNF8" s="746"/>
      <c r="FNG8" s="746"/>
      <c r="FNH8" s="746"/>
      <c r="FNI8" s="746"/>
      <c r="FNJ8" s="746"/>
      <c r="FNK8" s="746"/>
      <c r="FNL8" s="746"/>
      <c r="FNM8" s="746"/>
      <c r="FNN8" s="746"/>
      <c r="FNO8" s="746"/>
      <c r="FNP8" s="746"/>
      <c r="FNQ8" s="746"/>
      <c r="FNR8" s="746"/>
      <c r="FNS8" s="746"/>
      <c r="FNT8" s="746"/>
      <c r="FNU8" s="746"/>
      <c r="FNV8" s="746"/>
      <c r="FNW8" s="746"/>
      <c r="FNX8" s="746"/>
      <c r="FNY8" s="746"/>
      <c r="FNZ8" s="746"/>
      <c r="FOA8" s="746"/>
      <c r="FOB8" s="746"/>
      <c r="FOC8" s="746"/>
      <c r="FOD8" s="746"/>
      <c r="FOE8" s="746"/>
      <c r="FOF8" s="746"/>
      <c r="FOG8" s="746"/>
      <c r="FOH8" s="746"/>
      <c r="FOI8" s="746"/>
      <c r="FOJ8" s="746"/>
      <c r="FOK8" s="746"/>
      <c r="FOL8" s="746"/>
      <c r="FOM8" s="746"/>
      <c r="FON8" s="746"/>
      <c r="FOO8" s="746"/>
      <c r="FOP8" s="746"/>
      <c r="FOQ8" s="746"/>
      <c r="FOR8" s="746"/>
      <c r="FOS8" s="746"/>
      <c r="FOT8" s="746"/>
      <c r="FOU8" s="746"/>
      <c r="FOV8" s="746"/>
      <c r="FOW8" s="746"/>
      <c r="FOX8" s="746"/>
      <c r="FOY8" s="746"/>
      <c r="FOZ8" s="746"/>
      <c r="FPA8" s="746"/>
      <c r="FPB8" s="746"/>
      <c r="FPC8" s="746"/>
      <c r="FPD8" s="746"/>
      <c r="FPE8" s="746"/>
      <c r="FPF8" s="746"/>
      <c r="FPG8" s="746"/>
      <c r="FPH8" s="746"/>
      <c r="FPI8" s="746"/>
      <c r="FPJ8" s="746"/>
      <c r="FPK8" s="746"/>
      <c r="FPL8" s="746"/>
      <c r="FPM8" s="746"/>
      <c r="FPN8" s="746"/>
      <c r="FPO8" s="746"/>
      <c r="FPP8" s="746"/>
      <c r="FPQ8" s="746"/>
      <c r="FPR8" s="746"/>
      <c r="FPS8" s="746"/>
      <c r="FPT8" s="746"/>
      <c r="FPU8" s="746"/>
      <c r="FPV8" s="746"/>
      <c r="FPW8" s="746"/>
      <c r="FPX8" s="746"/>
      <c r="FPY8" s="746"/>
      <c r="FPZ8" s="746"/>
      <c r="FQA8" s="746"/>
      <c r="FQB8" s="746"/>
      <c r="FQC8" s="746"/>
      <c r="FQD8" s="746"/>
      <c r="FQE8" s="746"/>
      <c r="FQF8" s="746"/>
      <c r="FQG8" s="746"/>
      <c r="FQH8" s="746"/>
      <c r="FQI8" s="746"/>
      <c r="FQJ8" s="746"/>
      <c r="FQK8" s="746"/>
      <c r="FQL8" s="746"/>
      <c r="FQM8" s="746"/>
      <c r="FQN8" s="746"/>
      <c r="FQO8" s="746"/>
      <c r="FQP8" s="746"/>
      <c r="FQQ8" s="746"/>
      <c r="FQR8" s="746"/>
      <c r="FQS8" s="746"/>
      <c r="FQT8" s="746"/>
      <c r="FQU8" s="746"/>
      <c r="FQV8" s="746"/>
      <c r="FQW8" s="746"/>
      <c r="FQX8" s="746"/>
      <c r="FQY8" s="746"/>
      <c r="FQZ8" s="746"/>
      <c r="FRA8" s="746"/>
      <c r="FRB8" s="746"/>
      <c r="FRC8" s="746"/>
      <c r="FRD8" s="746"/>
      <c r="FRE8" s="746"/>
      <c r="FRF8" s="746"/>
      <c r="FRG8" s="746"/>
      <c r="FRH8" s="746"/>
      <c r="FRI8" s="746"/>
      <c r="FRJ8" s="746"/>
      <c r="FRK8" s="746"/>
      <c r="FRL8" s="746"/>
      <c r="FRM8" s="746"/>
      <c r="FRN8" s="746"/>
      <c r="FRO8" s="746"/>
      <c r="FRP8" s="746"/>
      <c r="FRQ8" s="746"/>
      <c r="FRR8" s="746"/>
      <c r="FRS8" s="746"/>
      <c r="FRT8" s="746"/>
      <c r="FRU8" s="746"/>
      <c r="FRV8" s="746"/>
      <c r="FRW8" s="746"/>
      <c r="FRX8" s="746"/>
      <c r="FRY8" s="746"/>
      <c r="FRZ8" s="746"/>
      <c r="FSA8" s="746"/>
      <c r="FSB8" s="746"/>
      <c r="FSC8" s="746"/>
      <c r="FSD8" s="746"/>
      <c r="FSE8" s="746"/>
      <c r="FSF8" s="746"/>
      <c r="FSG8" s="746"/>
      <c r="FSH8" s="746"/>
      <c r="FSI8" s="746"/>
      <c r="FSJ8" s="746"/>
      <c r="FSK8" s="746"/>
      <c r="FSL8" s="746"/>
      <c r="FSM8" s="746"/>
      <c r="FSN8" s="746"/>
      <c r="FSO8" s="746"/>
      <c r="FSP8" s="746"/>
      <c r="FSQ8" s="746"/>
      <c r="FSR8" s="746"/>
      <c r="FSS8" s="746"/>
      <c r="FST8" s="746"/>
      <c r="FSU8" s="746"/>
      <c r="FSV8" s="746"/>
      <c r="FSW8" s="746"/>
      <c r="FSX8" s="746"/>
      <c r="FSY8" s="746"/>
      <c r="FSZ8" s="746"/>
      <c r="FTA8" s="746"/>
      <c r="FTB8" s="746"/>
      <c r="FTC8" s="746"/>
      <c r="FTD8" s="746"/>
      <c r="FTE8" s="746"/>
      <c r="FTF8" s="746"/>
      <c r="FTG8" s="746"/>
      <c r="FTH8" s="746"/>
      <c r="FTI8" s="746"/>
      <c r="FTJ8" s="746"/>
      <c r="FTK8" s="746"/>
      <c r="FTL8" s="746"/>
      <c r="FTM8" s="746"/>
      <c r="FTN8" s="746"/>
      <c r="FTO8" s="746"/>
      <c r="FTP8" s="746"/>
      <c r="FTQ8" s="746"/>
      <c r="FTR8" s="746"/>
      <c r="FTS8" s="746"/>
      <c r="FTT8" s="746"/>
      <c r="FTU8" s="746"/>
      <c r="FTV8" s="746"/>
      <c r="FTW8" s="746"/>
      <c r="FTX8" s="746"/>
      <c r="FTY8" s="746"/>
      <c r="FTZ8" s="746"/>
      <c r="FUA8" s="746"/>
      <c r="FUB8" s="746"/>
      <c r="FUC8" s="746"/>
      <c r="FUD8" s="746"/>
      <c r="FUE8" s="746"/>
      <c r="FUF8" s="746"/>
      <c r="FUG8" s="746"/>
      <c r="FUH8" s="746"/>
      <c r="FUI8" s="746"/>
      <c r="FUJ8" s="746"/>
      <c r="FUK8" s="746"/>
      <c r="FUL8" s="746"/>
      <c r="FUM8" s="746"/>
      <c r="FUN8" s="746"/>
      <c r="FUO8" s="746"/>
      <c r="FUP8" s="746"/>
      <c r="FUQ8" s="746"/>
      <c r="FUR8" s="746"/>
      <c r="FUS8" s="746"/>
      <c r="FUT8" s="746"/>
      <c r="FUU8" s="746"/>
      <c r="FUV8" s="746"/>
      <c r="FUW8" s="746"/>
      <c r="FUX8" s="746"/>
      <c r="FUY8" s="746"/>
      <c r="FUZ8" s="746"/>
      <c r="FVA8" s="746"/>
      <c r="FVB8" s="746"/>
      <c r="FVC8" s="746"/>
      <c r="FVD8" s="746"/>
      <c r="FVE8" s="746"/>
      <c r="FVF8" s="746"/>
      <c r="FVG8" s="746"/>
      <c r="FVH8" s="746"/>
      <c r="FVI8" s="746"/>
      <c r="FVJ8" s="746"/>
      <c r="FVK8" s="746"/>
      <c r="FVL8" s="746"/>
      <c r="FVM8" s="746"/>
      <c r="FVN8" s="746"/>
      <c r="FVO8" s="746"/>
      <c r="FVP8" s="746"/>
      <c r="FVQ8" s="746"/>
      <c r="FVR8" s="746"/>
      <c r="FVS8" s="746"/>
      <c r="FVT8" s="746"/>
      <c r="FVU8" s="746"/>
      <c r="FVV8" s="746"/>
      <c r="FVW8" s="746"/>
      <c r="FVX8" s="746"/>
      <c r="FVY8" s="746"/>
      <c r="FVZ8" s="746"/>
      <c r="FWA8" s="746"/>
      <c r="FWB8" s="746"/>
      <c r="FWC8" s="746"/>
      <c r="FWD8" s="746"/>
      <c r="FWE8" s="746"/>
      <c r="FWF8" s="746"/>
      <c r="FWG8" s="746"/>
      <c r="FWH8" s="746"/>
      <c r="FWI8" s="746"/>
      <c r="FWJ8" s="746"/>
      <c r="FWK8" s="746"/>
      <c r="FWL8" s="746"/>
      <c r="FWM8" s="746"/>
      <c r="FWN8" s="746"/>
      <c r="FWO8" s="746"/>
      <c r="FWP8" s="746"/>
      <c r="FWQ8" s="746"/>
      <c r="FWR8" s="746"/>
      <c r="FWS8" s="746"/>
      <c r="FWT8" s="746"/>
      <c r="FWU8" s="746"/>
      <c r="FWV8" s="746"/>
      <c r="FWW8" s="746"/>
      <c r="FWX8" s="746"/>
      <c r="FWY8" s="746"/>
      <c r="FWZ8" s="746"/>
      <c r="FXA8" s="746"/>
      <c r="FXB8" s="746"/>
      <c r="FXC8" s="746"/>
      <c r="FXD8" s="746"/>
      <c r="FXE8" s="746"/>
      <c r="FXF8" s="746"/>
      <c r="FXG8" s="746"/>
      <c r="FXH8" s="746"/>
      <c r="FXI8" s="746"/>
      <c r="FXJ8" s="746"/>
      <c r="FXK8" s="746"/>
      <c r="FXL8" s="746"/>
      <c r="FXM8" s="746"/>
      <c r="FXN8" s="746"/>
      <c r="FXO8" s="746"/>
      <c r="FXP8" s="746"/>
      <c r="FXQ8" s="746"/>
      <c r="FXR8" s="746"/>
      <c r="FXS8" s="746"/>
      <c r="FXT8" s="746"/>
      <c r="FXU8" s="746"/>
      <c r="FXV8" s="746"/>
      <c r="FXW8" s="746"/>
      <c r="FXX8" s="746"/>
      <c r="FXY8" s="746"/>
      <c r="FXZ8" s="746"/>
      <c r="FYA8" s="746"/>
      <c r="FYB8" s="746"/>
      <c r="FYC8" s="746"/>
      <c r="FYD8" s="746"/>
      <c r="FYE8" s="746"/>
      <c r="FYF8" s="746"/>
      <c r="FYG8" s="746"/>
      <c r="FYH8" s="746"/>
      <c r="FYI8" s="746"/>
      <c r="FYJ8" s="746"/>
      <c r="FYK8" s="746"/>
      <c r="FYL8" s="746"/>
      <c r="FYM8" s="746"/>
      <c r="FYN8" s="746"/>
      <c r="FYO8" s="746"/>
      <c r="FYP8" s="746"/>
      <c r="FYQ8" s="746"/>
      <c r="FYR8" s="746"/>
      <c r="FYS8" s="746"/>
      <c r="FYT8" s="746"/>
      <c r="FYU8" s="746"/>
      <c r="FYV8" s="746"/>
      <c r="FYW8" s="746"/>
      <c r="FYX8" s="746"/>
      <c r="FYY8" s="746"/>
      <c r="FYZ8" s="746"/>
      <c r="FZA8" s="746"/>
      <c r="FZB8" s="746"/>
      <c r="FZC8" s="746"/>
      <c r="FZD8" s="746"/>
      <c r="FZE8" s="746"/>
      <c r="FZF8" s="746"/>
      <c r="FZG8" s="746"/>
      <c r="FZH8" s="746"/>
      <c r="FZI8" s="746"/>
      <c r="FZJ8" s="746"/>
      <c r="FZK8" s="746"/>
      <c r="FZL8" s="746"/>
      <c r="FZM8" s="746"/>
      <c r="FZN8" s="746"/>
      <c r="FZO8" s="746"/>
      <c r="FZP8" s="746"/>
      <c r="FZQ8" s="746"/>
      <c r="FZR8" s="746"/>
      <c r="FZS8" s="746"/>
      <c r="FZT8" s="746"/>
      <c r="FZU8" s="746"/>
      <c r="FZV8" s="746"/>
      <c r="FZW8" s="746"/>
      <c r="FZX8" s="746"/>
      <c r="FZY8" s="746"/>
      <c r="FZZ8" s="746"/>
      <c r="GAA8" s="746"/>
      <c r="GAB8" s="746"/>
      <c r="GAC8" s="746"/>
      <c r="GAD8" s="746"/>
      <c r="GAE8" s="746"/>
      <c r="GAF8" s="746"/>
      <c r="GAG8" s="746"/>
      <c r="GAH8" s="746"/>
      <c r="GAI8" s="746"/>
      <c r="GAJ8" s="746"/>
      <c r="GAK8" s="746"/>
      <c r="GAL8" s="746"/>
      <c r="GAM8" s="746"/>
      <c r="GAN8" s="746"/>
      <c r="GAO8" s="746"/>
      <c r="GAP8" s="746"/>
      <c r="GAQ8" s="746"/>
      <c r="GAR8" s="746"/>
      <c r="GAS8" s="746"/>
      <c r="GAT8" s="746"/>
      <c r="GAU8" s="746"/>
      <c r="GAV8" s="746"/>
      <c r="GAW8" s="746"/>
      <c r="GAX8" s="746"/>
      <c r="GAY8" s="746"/>
      <c r="GAZ8" s="746"/>
      <c r="GBA8" s="746"/>
      <c r="GBB8" s="746"/>
      <c r="GBC8" s="746"/>
      <c r="GBD8" s="746"/>
      <c r="GBE8" s="746"/>
      <c r="GBF8" s="746"/>
      <c r="GBG8" s="746"/>
      <c r="GBH8" s="746"/>
      <c r="GBI8" s="746"/>
      <c r="GBJ8" s="746"/>
      <c r="GBK8" s="746"/>
      <c r="GBL8" s="746"/>
      <c r="GBM8" s="746"/>
      <c r="GBN8" s="746"/>
      <c r="GBO8" s="746"/>
      <c r="GBP8" s="746"/>
      <c r="GBQ8" s="746"/>
      <c r="GBR8" s="746"/>
      <c r="GBS8" s="746"/>
      <c r="GBT8" s="746"/>
      <c r="GBU8" s="746"/>
      <c r="GBV8" s="746"/>
      <c r="GBW8" s="746"/>
      <c r="GBX8" s="746"/>
      <c r="GBY8" s="746"/>
      <c r="GBZ8" s="746"/>
      <c r="GCA8" s="746"/>
      <c r="GCB8" s="746"/>
      <c r="GCC8" s="746"/>
      <c r="GCD8" s="746"/>
      <c r="GCE8" s="746"/>
      <c r="GCF8" s="746"/>
      <c r="GCG8" s="746"/>
      <c r="GCH8" s="746"/>
      <c r="GCI8" s="746"/>
      <c r="GCJ8" s="746"/>
      <c r="GCK8" s="746"/>
      <c r="GCL8" s="746"/>
      <c r="GCM8" s="746"/>
      <c r="GCN8" s="746"/>
      <c r="GCO8" s="746"/>
      <c r="GCP8" s="746"/>
      <c r="GCQ8" s="746"/>
      <c r="GCR8" s="746"/>
      <c r="GCS8" s="746"/>
      <c r="GCT8" s="746"/>
      <c r="GCU8" s="746"/>
      <c r="GCV8" s="746"/>
      <c r="GCW8" s="746"/>
      <c r="GCX8" s="746"/>
      <c r="GCY8" s="746"/>
      <c r="GCZ8" s="746"/>
      <c r="GDA8" s="746"/>
      <c r="GDB8" s="746"/>
      <c r="GDC8" s="746"/>
      <c r="GDD8" s="746"/>
      <c r="GDE8" s="746"/>
      <c r="GDF8" s="746"/>
      <c r="GDG8" s="746"/>
      <c r="GDH8" s="746"/>
      <c r="GDI8" s="746"/>
      <c r="GDJ8" s="746"/>
      <c r="GDK8" s="746"/>
      <c r="GDL8" s="746"/>
      <c r="GDM8" s="746"/>
      <c r="GDN8" s="746"/>
      <c r="GDO8" s="746"/>
      <c r="GDP8" s="746"/>
      <c r="GDQ8" s="746"/>
      <c r="GDR8" s="746"/>
      <c r="GDS8" s="746"/>
      <c r="GDT8" s="746"/>
      <c r="GDU8" s="746"/>
      <c r="GDV8" s="746"/>
      <c r="GDW8" s="746"/>
      <c r="GDX8" s="746"/>
      <c r="GDY8" s="746"/>
      <c r="GDZ8" s="746"/>
      <c r="GEA8" s="746"/>
      <c r="GEB8" s="746"/>
      <c r="GEC8" s="746"/>
      <c r="GED8" s="746"/>
      <c r="GEE8" s="746"/>
      <c r="GEF8" s="746"/>
      <c r="GEG8" s="746"/>
      <c r="GEH8" s="746"/>
      <c r="GEI8" s="746"/>
      <c r="GEJ8" s="746"/>
      <c r="GEK8" s="746"/>
      <c r="GEL8" s="746"/>
      <c r="GEM8" s="746"/>
      <c r="GEN8" s="746"/>
      <c r="GEO8" s="746"/>
      <c r="GEP8" s="746"/>
      <c r="GEQ8" s="746"/>
      <c r="GER8" s="746"/>
      <c r="GES8" s="746"/>
      <c r="GET8" s="746"/>
      <c r="GEU8" s="746"/>
      <c r="GEV8" s="746"/>
      <c r="GEW8" s="746"/>
      <c r="GEX8" s="746"/>
      <c r="GEY8" s="746"/>
      <c r="GEZ8" s="746"/>
      <c r="GFA8" s="746"/>
      <c r="GFB8" s="746"/>
      <c r="GFC8" s="746"/>
      <c r="GFD8" s="746"/>
      <c r="GFE8" s="746"/>
      <c r="GFF8" s="746"/>
      <c r="GFG8" s="746"/>
      <c r="GFH8" s="746"/>
      <c r="GFI8" s="746"/>
      <c r="GFJ8" s="746"/>
      <c r="GFK8" s="746"/>
      <c r="GFL8" s="746"/>
      <c r="GFM8" s="746"/>
      <c r="GFN8" s="746"/>
      <c r="GFO8" s="746"/>
      <c r="GFP8" s="746"/>
      <c r="GFQ8" s="746"/>
      <c r="GFR8" s="746"/>
      <c r="GFS8" s="746"/>
      <c r="GFT8" s="746"/>
      <c r="GFU8" s="746"/>
      <c r="GFV8" s="746"/>
      <c r="GFW8" s="746"/>
      <c r="GFX8" s="746"/>
      <c r="GFY8" s="746"/>
      <c r="GFZ8" s="746"/>
      <c r="GGA8" s="746"/>
      <c r="GGB8" s="746"/>
      <c r="GGC8" s="746"/>
      <c r="GGD8" s="746"/>
      <c r="GGE8" s="746"/>
      <c r="GGF8" s="746"/>
      <c r="GGG8" s="746"/>
      <c r="GGH8" s="746"/>
      <c r="GGI8" s="746"/>
      <c r="GGJ8" s="746"/>
      <c r="GGK8" s="746"/>
      <c r="GGL8" s="746"/>
      <c r="GGM8" s="746"/>
      <c r="GGN8" s="746"/>
      <c r="GGO8" s="746"/>
      <c r="GGP8" s="746"/>
      <c r="GGQ8" s="746"/>
      <c r="GGR8" s="746"/>
      <c r="GGS8" s="746"/>
      <c r="GGT8" s="746"/>
      <c r="GGU8" s="746"/>
      <c r="GGV8" s="746"/>
      <c r="GGW8" s="746"/>
      <c r="GGX8" s="746"/>
      <c r="GGY8" s="746"/>
      <c r="GGZ8" s="746"/>
      <c r="GHA8" s="746"/>
      <c r="GHB8" s="746"/>
      <c r="GHC8" s="746"/>
      <c r="GHD8" s="746"/>
      <c r="GHE8" s="746"/>
      <c r="GHF8" s="746"/>
      <c r="GHG8" s="746"/>
      <c r="GHH8" s="746"/>
      <c r="GHI8" s="746"/>
      <c r="GHJ8" s="746"/>
      <c r="GHK8" s="746"/>
      <c r="GHL8" s="746"/>
      <c r="GHM8" s="746"/>
      <c r="GHN8" s="746"/>
      <c r="GHO8" s="746"/>
      <c r="GHP8" s="746"/>
      <c r="GHQ8" s="746"/>
      <c r="GHR8" s="746"/>
      <c r="GHS8" s="746"/>
      <c r="GHT8" s="746"/>
      <c r="GHU8" s="746"/>
      <c r="GHV8" s="746"/>
      <c r="GHW8" s="746"/>
      <c r="GHX8" s="746"/>
      <c r="GHY8" s="746"/>
      <c r="GHZ8" s="746"/>
      <c r="GIA8" s="746"/>
      <c r="GIB8" s="746"/>
      <c r="GIC8" s="746"/>
      <c r="GID8" s="746"/>
      <c r="GIE8" s="746"/>
      <c r="GIF8" s="746"/>
      <c r="GIG8" s="746"/>
      <c r="GIH8" s="746"/>
      <c r="GII8" s="746"/>
      <c r="GIJ8" s="746"/>
      <c r="GIK8" s="746"/>
      <c r="GIL8" s="746"/>
      <c r="GIM8" s="746"/>
      <c r="GIN8" s="746"/>
      <c r="GIO8" s="746"/>
      <c r="GIP8" s="746"/>
      <c r="GIQ8" s="746"/>
      <c r="GIR8" s="746"/>
      <c r="GIS8" s="746"/>
      <c r="GIT8" s="746"/>
      <c r="GIU8" s="746"/>
      <c r="GIV8" s="746"/>
      <c r="GIW8" s="746"/>
      <c r="GIX8" s="746"/>
      <c r="GIY8" s="746"/>
      <c r="GIZ8" s="746"/>
      <c r="GJA8" s="746"/>
      <c r="GJB8" s="746"/>
      <c r="GJC8" s="746"/>
      <c r="GJD8" s="746"/>
      <c r="GJE8" s="746"/>
      <c r="GJF8" s="746"/>
      <c r="GJG8" s="746"/>
      <c r="GJH8" s="746"/>
      <c r="GJI8" s="746"/>
      <c r="GJJ8" s="746"/>
      <c r="GJK8" s="746"/>
      <c r="GJL8" s="746"/>
      <c r="GJM8" s="746"/>
      <c r="GJN8" s="746"/>
      <c r="GJO8" s="746"/>
      <c r="GJP8" s="746"/>
      <c r="GJQ8" s="746"/>
      <c r="GJR8" s="746"/>
      <c r="GJS8" s="746"/>
      <c r="GJT8" s="746"/>
      <c r="GJU8" s="746"/>
      <c r="GJV8" s="746"/>
      <c r="GJW8" s="746"/>
      <c r="GJX8" s="746"/>
      <c r="GJY8" s="746"/>
      <c r="GJZ8" s="746"/>
      <c r="GKA8" s="746"/>
      <c r="GKB8" s="746"/>
      <c r="GKC8" s="746"/>
      <c r="GKD8" s="746"/>
      <c r="GKE8" s="746"/>
      <c r="GKF8" s="746"/>
      <c r="GKG8" s="746"/>
      <c r="GKH8" s="746"/>
      <c r="GKI8" s="746"/>
      <c r="GKJ8" s="746"/>
      <c r="GKK8" s="746"/>
      <c r="GKL8" s="746"/>
      <c r="GKM8" s="746"/>
      <c r="GKN8" s="746"/>
      <c r="GKO8" s="746"/>
      <c r="GKP8" s="746"/>
      <c r="GKQ8" s="746"/>
      <c r="GKR8" s="746"/>
      <c r="GKS8" s="746"/>
      <c r="GKT8" s="746"/>
      <c r="GKU8" s="746"/>
      <c r="GKV8" s="746"/>
      <c r="GKW8" s="746"/>
      <c r="GKX8" s="746"/>
      <c r="GKY8" s="746"/>
      <c r="GKZ8" s="746"/>
      <c r="GLA8" s="746"/>
      <c r="GLB8" s="746"/>
      <c r="GLC8" s="746"/>
      <c r="GLD8" s="746"/>
      <c r="GLE8" s="746"/>
      <c r="GLF8" s="746"/>
      <c r="GLG8" s="746"/>
      <c r="GLH8" s="746"/>
      <c r="GLI8" s="746"/>
      <c r="GLJ8" s="746"/>
      <c r="GLK8" s="746"/>
      <c r="GLL8" s="746"/>
      <c r="GLM8" s="746"/>
      <c r="GLN8" s="746"/>
      <c r="GLO8" s="746"/>
      <c r="GLP8" s="746"/>
      <c r="GLQ8" s="746"/>
      <c r="GLR8" s="746"/>
      <c r="GLS8" s="746"/>
      <c r="GLT8" s="746"/>
      <c r="GLU8" s="746"/>
      <c r="GLV8" s="746"/>
      <c r="GLW8" s="746"/>
      <c r="GLX8" s="746"/>
      <c r="GLY8" s="746"/>
      <c r="GLZ8" s="746"/>
      <c r="GMA8" s="746"/>
      <c r="GMB8" s="746"/>
      <c r="GMC8" s="746"/>
      <c r="GMD8" s="746"/>
      <c r="GME8" s="746"/>
      <c r="GMF8" s="746"/>
      <c r="GMG8" s="746"/>
      <c r="GMH8" s="746"/>
      <c r="GMI8" s="746"/>
      <c r="GMJ8" s="746"/>
      <c r="GMK8" s="746"/>
      <c r="GML8" s="746"/>
      <c r="GMM8" s="746"/>
      <c r="GMN8" s="746"/>
      <c r="GMO8" s="746"/>
      <c r="GMP8" s="746"/>
      <c r="GMQ8" s="746"/>
      <c r="GMR8" s="746"/>
      <c r="GMS8" s="746"/>
      <c r="GMT8" s="746"/>
      <c r="GMU8" s="746"/>
      <c r="GMV8" s="746"/>
      <c r="GMW8" s="746"/>
      <c r="GMX8" s="746"/>
      <c r="GMY8" s="746"/>
      <c r="GMZ8" s="746"/>
      <c r="GNA8" s="746"/>
      <c r="GNB8" s="746"/>
      <c r="GNC8" s="746"/>
      <c r="GND8" s="746"/>
      <c r="GNE8" s="746"/>
      <c r="GNF8" s="746"/>
      <c r="GNG8" s="746"/>
      <c r="GNH8" s="746"/>
      <c r="GNI8" s="746"/>
      <c r="GNJ8" s="746"/>
      <c r="GNK8" s="746"/>
      <c r="GNL8" s="746"/>
      <c r="GNM8" s="746"/>
      <c r="GNN8" s="746"/>
      <c r="GNO8" s="746"/>
      <c r="GNP8" s="746"/>
      <c r="GNQ8" s="746"/>
      <c r="GNR8" s="746"/>
      <c r="GNS8" s="746"/>
      <c r="GNT8" s="746"/>
      <c r="GNU8" s="746"/>
      <c r="GNV8" s="746"/>
      <c r="GNW8" s="746"/>
      <c r="GNX8" s="746"/>
      <c r="GNY8" s="746"/>
      <c r="GNZ8" s="746"/>
      <c r="GOA8" s="746"/>
      <c r="GOB8" s="746"/>
      <c r="GOC8" s="746"/>
      <c r="GOD8" s="746"/>
      <c r="GOE8" s="746"/>
      <c r="GOF8" s="746"/>
      <c r="GOG8" s="746"/>
      <c r="GOH8" s="746"/>
      <c r="GOI8" s="746"/>
      <c r="GOJ8" s="746"/>
      <c r="GOK8" s="746"/>
      <c r="GOL8" s="746"/>
      <c r="GOM8" s="746"/>
      <c r="GON8" s="746"/>
      <c r="GOO8" s="746"/>
      <c r="GOP8" s="746"/>
      <c r="GOQ8" s="746"/>
      <c r="GOR8" s="746"/>
      <c r="GOS8" s="746"/>
      <c r="GOT8" s="746"/>
      <c r="GOU8" s="746"/>
      <c r="GOV8" s="746"/>
      <c r="GOW8" s="746"/>
      <c r="GOX8" s="746"/>
      <c r="GOY8" s="746"/>
      <c r="GOZ8" s="746"/>
      <c r="GPA8" s="746"/>
      <c r="GPB8" s="746"/>
      <c r="GPC8" s="746"/>
      <c r="GPD8" s="746"/>
      <c r="GPE8" s="746"/>
      <c r="GPF8" s="746"/>
      <c r="GPG8" s="746"/>
      <c r="GPH8" s="746"/>
      <c r="GPI8" s="746"/>
      <c r="GPJ8" s="746"/>
      <c r="GPK8" s="746"/>
      <c r="GPL8" s="746"/>
      <c r="GPM8" s="746"/>
      <c r="GPN8" s="746"/>
      <c r="GPO8" s="746"/>
      <c r="GPP8" s="746"/>
      <c r="GPQ8" s="746"/>
      <c r="GPR8" s="746"/>
      <c r="GPS8" s="746"/>
      <c r="GPT8" s="746"/>
      <c r="GPU8" s="746"/>
      <c r="GPV8" s="746"/>
      <c r="GPW8" s="746"/>
      <c r="GPX8" s="746"/>
      <c r="GPY8" s="746"/>
      <c r="GPZ8" s="746"/>
      <c r="GQA8" s="746"/>
      <c r="GQB8" s="746"/>
      <c r="GQC8" s="746"/>
      <c r="GQD8" s="746"/>
      <c r="GQE8" s="746"/>
      <c r="GQF8" s="746"/>
      <c r="GQG8" s="746"/>
      <c r="GQH8" s="746"/>
      <c r="GQI8" s="746"/>
      <c r="GQJ8" s="746"/>
      <c r="GQK8" s="746"/>
      <c r="GQL8" s="746"/>
      <c r="GQM8" s="746"/>
      <c r="GQN8" s="746"/>
      <c r="GQO8" s="746"/>
      <c r="GQP8" s="746"/>
      <c r="GQQ8" s="746"/>
      <c r="GQR8" s="746"/>
      <c r="GQS8" s="746"/>
      <c r="GQT8" s="746"/>
      <c r="GQU8" s="746"/>
      <c r="GQV8" s="746"/>
      <c r="GQW8" s="746"/>
      <c r="GQX8" s="746"/>
      <c r="GQY8" s="746"/>
      <c r="GQZ8" s="746"/>
      <c r="GRA8" s="746"/>
      <c r="GRB8" s="746"/>
      <c r="GRC8" s="746"/>
      <c r="GRD8" s="746"/>
      <c r="GRE8" s="746"/>
      <c r="GRF8" s="746"/>
      <c r="GRG8" s="746"/>
      <c r="GRH8" s="746"/>
      <c r="GRI8" s="746"/>
      <c r="GRJ8" s="746"/>
      <c r="GRK8" s="746"/>
      <c r="GRL8" s="746"/>
      <c r="GRM8" s="746"/>
      <c r="GRN8" s="746"/>
      <c r="GRO8" s="746"/>
      <c r="GRP8" s="746"/>
      <c r="GRQ8" s="746"/>
      <c r="GRR8" s="746"/>
      <c r="GRS8" s="746"/>
      <c r="GRT8" s="746"/>
      <c r="GRU8" s="746"/>
      <c r="GRV8" s="746"/>
      <c r="GRW8" s="746"/>
      <c r="GRX8" s="746"/>
      <c r="GRY8" s="746"/>
      <c r="GRZ8" s="746"/>
      <c r="GSA8" s="746"/>
      <c r="GSB8" s="746"/>
      <c r="GSC8" s="746"/>
      <c r="GSD8" s="746"/>
      <c r="GSE8" s="746"/>
      <c r="GSF8" s="746"/>
      <c r="GSG8" s="746"/>
      <c r="GSH8" s="746"/>
      <c r="GSI8" s="746"/>
      <c r="GSJ8" s="746"/>
      <c r="GSK8" s="746"/>
      <c r="GSL8" s="746"/>
      <c r="GSM8" s="746"/>
      <c r="GSN8" s="746"/>
      <c r="GSO8" s="746"/>
      <c r="GSP8" s="746"/>
      <c r="GSQ8" s="746"/>
      <c r="GSR8" s="746"/>
      <c r="GSS8" s="746"/>
      <c r="GST8" s="746"/>
      <c r="GSU8" s="746"/>
      <c r="GSV8" s="746"/>
      <c r="GSW8" s="746"/>
      <c r="GSX8" s="746"/>
      <c r="GSY8" s="746"/>
      <c r="GSZ8" s="746"/>
      <c r="GTA8" s="746"/>
      <c r="GTB8" s="746"/>
      <c r="GTC8" s="746"/>
      <c r="GTD8" s="746"/>
      <c r="GTE8" s="746"/>
      <c r="GTF8" s="746"/>
      <c r="GTG8" s="746"/>
      <c r="GTH8" s="746"/>
      <c r="GTI8" s="746"/>
      <c r="GTJ8" s="746"/>
      <c r="GTK8" s="746"/>
      <c r="GTL8" s="746"/>
      <c r="GTM8" s="746"/>
      <c r="GTN8" s="746"/>
      <c r="GTO8" s="746"/>
      <c r="GTP8" s="746"/>
      <c r="GTQ8" s="746"/>
      <c r="GTR8" s="746"/>
      <c r="GTS8" s="746"/>
      <c r="GTT8" s="746"/>
      <c r="GTU8" s="746"/>
      <c r="GTV8" s="746"/>
      <c r="GTW8" s="746"/>
      <c r="GTX8" s="746"/>
      <c r="GTY8" s="746"/>
      <c r="GTZ8" s="746"/>
      <c r="GUA8" s="746"/>
      <c r="GUB8" s="746"/>
      <c r="GUC8" s="746"/>
      <c r="GUD8" s="746"/>
      <c r="GUE8" s="746"/>
      <c r="GUF8" s="746"/>
      <c r="GUG8" s="746"/>
      <c r="GUH8" s="746"/>
      <c r="GUI8" s="746"/>
      <c r="GUJ8" s="746"/>
      <c r="GUK8" s="746"/>
      <c r="GUL8" s="746"/>
      <c r="GUM8" s="746"/>
      <c r="GUN8" s="746"/>
      <c r="GUO8" s="746"/>
      <c r="GUP8" s="746"/>
      <c r="GUQ8" s="746"/>
      <c r="GUR8" s="746"/>
      <c r="GUS8" s="746"/>
      <c r="GUT8" s="746"/>
      <c r="GUU8" s="746"/>
      <c r="GUV8" s="746"/>
      <c r="GUW8" s="746"/>
      <c r="GUX8" s="746"/>
      <c r="GUY8" s="746"/>
      <c r="GUZ8" s="746"/>
      <c r="GVA8" s="746"/>
      <c r="GVB8" s="746"/>
      <c r="GVC8" s="746"/>
      <c r="GVD8" s="746"/>
      <c r="GVE8" s="746"/>
      <c r="GVF8" s="746"/>
      <c r="GVG8" s="746"/>
      <c r="GVH8" s="746"/>
      <c r="GVI8" s="746"/>
      <c r="GVJ8" s="746"/>
      <c r="GVK8" s="746"/>
      <c r="GVL8" s="746"/>
      <c r="GVM8" s="746"/>
      <c r="GVN8" s="746"/>
      <c r="GVO8" s="746"/>
      <c r="GVP8" s="746"/>
      <c r="GVQ8" s="746"/>
      <c r="GVR8" s="746"/>
      <c r="GVS8" s="746"/>
      <c r="GVT8" s="746"/>
      <c r="GVU8" s="746"/>
      <c r="GVV8" s="746"/>
      <c r="GVW8" s="746"/>
      <c r="GVX8" s="746"/>
      <c r="GVY8" s="746"/>
      <c r="GVZ8" s="746"/>
      <c r="GWA8" s="746"/>
      <c r="GWB8" s="746"/>
      <c r="GWC8" s="746"/>
      <c r="GWD8" s="746"/>
      <c r="GWE8" s="746"/>
      <c r="GWF8" s="746"/>
      <c r="GWG8" s="746"/>
      <c r="GWH8" s="746"/>
      <c r="GWI8" s="746"/>
      <c r="GWJ8" s="746"/>
      <c r="GWK8" s="746"/>
      <c r="GWL8" s="746"/>
      <c r="GWM8" s="746"/>
      <c r="GWN8" s="746"/>
      <c r="GWO8" s="746"/>
      <c r="GWP8" s="746"/>
      <c r="GWQ8" s="746"/>
      <c r="GWR8" s="746"/>
      <c r="GWS8" s="746"/>
      <c r="GWT8" s="746"/>
      <c r="GWU8" s="746"/>
      <c r="GWV8" s="746"/>
      <c r="GWW8" s="746"/>
      <c r="GWX8" s="746"/>
      <c r="GWY8" s="746"/>
      <c r="GWZ8" s="746"/>
      <c r="GXA8" s="746"/>
      <c r="GXB8" s="746"/>
      <c r="GXC8" s="746"/>
      <c r="GXD8" s="746"/>
      <c r="GXE8" s="746"/>
      <c r="GXF8" s="746"/>
      <c r="GXG8" s="746"/>
      <c r="GXH8" s="746"/>
      <c r="GXI8" s="746"/>
      <c r="GXJ8" s="746"/>
      <c r="GXK8" s="746"/>
      <c r="GXL8" s="746"/>
      <c r="GXM8" s="746"/>
      <c r="GXN8" s="746"/>
      <c r="GXO8" s="746"/>
      <c r="GXP8" s="746"/>
      <c r="GXQ8" s="746"/>
      <c r="GXR8" s="746"/>
      <c r="GXS8" s="746"/>
      <c r="GXT8" s="746"/>
      <c r="GXU8" s="746"/>
      <c r="GXV8" s="746"/>
      <c r="GXW8" s="746"/>
      <c r="GXX8" s="746"/>
      <c r="GXY8" s="746"/>
      <c r="GXZ8" s="746"/>
      <c r="GYA8" s="746"/>
      <c r="GYB8" s="746"/>
      <c r="GYC8" s="746"/>
      <c r="GYD8" s="746"/>
      <c r="GYE8" s="746"/>
      <c r="GYF8" s="746"/>
      <c r="GYG8" s="746"/>
      <c r="GYH8" s="746"/>
      <c r="GYI8" s="746"/>
      <c r="GYJ8" s="746"/>
      <c r="GYK8" s="746"/>
      <c r="GYL8" s="746"/>
      <c r="GYM8" s="746"/>
      <c r="GYN8" s="746"/>
      <c r="GYO8" s="746"/>
      <c r="GYP8" s="746"/>
      <c r="GYQ8" s="746"/>
      <c r="GYR8" s="746"/>
      <c r="GYS8" s="746"/>
      <c r="GYT8" s="746"/>
      <c r="GYU8" s="746"/>
      <c r="GYV8" s="746"/>
      <c r="GYW8" s="746"/>
      <c r="GYX8" s="746"/>
      <c r="GYY8" s="746"/>
      <c r="GYZ8" s="746"/>
      <c r="GZA8" s="746"/>
      <c r="GZB8" s="746"/>
      <c r="GZC8" s="746"/>
      <c r="GZD8" s="746"/>
      <c r="GZE8" s="746"/>
      <c r="GZF8" s="746"/>
      <c r="GZG8" s="746"/>
      <c r="GZH8" s="746"/>
      <c r="GZI8" s="746"/>
      <c r="GZJ8" s="746"/>
      <c r="GZK8" s="746"/>
      <c r="GZL8" s="746"/>
      <c r="GZM8" s="746"/>
      <c r="GZN8" s="746"/>
      <c r="GZO8" s="746"/>
      <c r="GZP8" s="746"/>
      <c r="GZQ8" s="746"/>
      <c r="GZR8" s="746"/>
      <c r="GZS8" s="746"/>
      <c r="GZT8" s="746"/>
      <c r="GZU8" s="746"/>
      <c r="GZV8" s="746"/>
      <c r="GZW8" s="746"/>
      <c r="GZX8" s="746"/>
      <c r="GZY8" s="746"/>
      <c r="GZZ8" s="746"/>
      <c r="HAA8" s="746"/>
      <c r="HAB8" s="746"/>
      <c r="HAC8" s="746"/>
      <c r="HAD8" s="746"/>
      <c r="HAE8" s="746"/>
      <c r="HAF8" s="746"/>
      <c r="HAG8" s="746"/>
      <c r="HAH8" s="746"/>
      <c r="HAI8" s="746"/>
      <c r="HAJ8" s="746"/>
      <c r="HAK8" s="746"/>
      <c r="HAL8" s="746"/>
      <c r="HAM8" s="746"/>
      <c r="HAN8" s="746"/>
      <c r="HAO8" s="746"/>
      <c r="HAP8" s="746"/>
      <c r="HAQ8" s="746"/>
      <c r="HAR8" s="746"/>
      <c r="HAS8" s="746"/>
      <c r="HAT8" s="746"/>
      <c r="HAU8" s="746"/>
      <c r="HAV8" s="746"/>
      <c r="HAW8" s="746"/>
      <c r="HAX8" s="746"/>
      <c r="HAY8" s="746"/>
      <c r="HAZ8" s="746"/>
      <c r="HBA8" s="746"/>
      <c r="HBB8" s="746"/>
      <c r="HBC8" s="746"/>
      <c r="HBD8" s="746"/>
      <c r="HBE8" s="746"/>
      <c r="HBF8" s="746"/>
      <c r="HBG8" s="746"/>
      <c r="HBH8" s="746"/>
      <c r="HBI8" s="746"/>
      <c r="HBJ8" s="746"/>
      <c r="HBK8" s="746"/>
      <c r="HBL8" s="746"/>
      <c r="HBM8" s="746"/>
      <c r="HBN8" s="746"/>
      <c r="HBO8" s="746"/>
      <c r="HBP8" s="746"/>
      <c r="HBQ8" s="746"/>
      <c r="HBR8" s="746"/>
      <c r="HBS8" s="746"/>
      <c r="HBT8" s="746"/>
      <c r="HBU8" s="746"/>
      <c r="HBV8" s="746"/>
      <c r="HBW8" s="746"/>
      <c r="HBX8" s="746"/>
      <c r="HBY8" s="746"/>
      <c r="HBZ8" s="746"/>
      <c r="HCA8" s="746"/>
      <c r="HCB8" s="746"/>
      <c r="HCC8" s="746"/>
      <c r="HCD8" s="746"/>
      <c r="HCE8" s="746"/>
      <c r="HCF8" s="746"/>
      <c r="HCG8" s="746"/>
      <c r="HCH8" s="746"/>
      <c r="HCI8" s="746"/>
      <c r="HCJ8" s="746"/>
      <c r="HCK8" s="746"/>
      <c r="HCL8" s="746"/>
      <c r="HCM8" s="746"/>
      <c r="HCN8" s="746"/>
      <c r="HCO8" s="746"/>
      <c r="HCP8" s="746"/>
      <c r="HCQ8" s="746"/>
      <c r="HCR8" s="746"/>
      <c r="HCS8" s="746"/>
      <c r="HCT8" s="746"/>
      <c r="HCU8" s="746"/>
      <c r="HCV8" s="746"/>
      <c r="HCW8" s="746"/>
      <c r="HCX8" s="746"/>
      <c r="HCY8" s="746"/>
      <c r="HCZ8" s="746"/>
      <c r="HDA8" s="746"/>
      <c r="HDB8" s="746"/>
      <c r="HDC8" s="746"/>
      <c r="HDD8" s="746"/>
      <c r="HDE8" s="746"/>
      <c r="HDF8" s="746"/>
      <c r="HDG8" s="746"/>
      <c r="HDH8" s="746"/>
      <c r="HDI8" s="746"/>
      <c r="HDJ8" s="746"/>
      <c r="HDK8" s="746"/>
      <c r="HDL8" s="746"/>
      <c r="HDM8" s="746"/>
      <c r="HDN8" s="746"/>
      <c r="HDO8" s="746"/>
      <c r="HDP8" s="746"/>
      <c r="HDQ8" s="746"/>
      <c r="HDR8" s="746"/>
      <c r="HDS8" s="746"/>
      <c r="HDT8" s="746"/>
      <c r="HDU8" s="746"/>
      <c r="HDV8" s="746"/>
      <c r="HDW8" s="746"/>
      <c r="HDX8" s="746"/>
      <c r="HDY8" s="746"/>
      <c r="HDZ8" s="746"/>
      <c r="HEA8" s="746"/>
      <c r="HEB8" s="746"/>
      <c r="HEC8" s="746"/>
      <c r="HED8" s="746"/>
      <c r="HEE8" s="746"/>
      <c r="HEF8" s="746"/>
      <c r="HEG8" s="746"/>
      <c r="HEH8" s="746"/>
      <c r="HEI8" s="746"/>
      <c r="HEJ8" s="746"/>
      <c r="HEK8" s="746"/>
      <c r="HEL8" s="746"/>
      <c r="HEM8" s="746"/>
      <c r="HEN8" s="746"/>
      <c r="HEO8" s="746"/>
      <c r="HEP8" s="746"/>
      <c r="HEQ8" s="746"/>
      <c r="HER8" s="746"/>
      <c r="HES8" s="746"/>
      <c r="HET8" s="746"/>
      <c r="HEU8" s="746"/>
      <c r="HEV8" s="746"/>
      <c r="HEW8" s="746"/>
      <c r="HEX8" s="746"/>
      <c r="HEY8" s="746"/>
      <c r="HEZ8" s="746"/>
      <c r="HFA8" s="746"/>
      <c r="HFB8" s="746"/>
      <c r="HFC8" s="746"/>
      <c r="HFD8" s="746"/>
      <c r="HFE8" s="746"/>
      <c r="HFF8" s="746"/>
      <c r="HFG8" s="746"/>
      <c r="HFH8" s="746"/>
      <c r="HFI8" s="746"/>
      <c r="HFJ8" s="746"/>
      <c r="HFK8" s="746"/>
      <c r="HFL8" s="746"/>
      <c r="HFM8" s="746"/>
      <c r="HFN8" s="746"/>
      <c r="HFO8" s="746"/>
      <c r="HFP8" s="746"/>
      <c r="HFQ8" s="746"/>
      <c r="HFR8" s="746"/>
      <c r="HFS8" s="746"/>
      <c r="HFT8" s="746"/>
      <c r="HFU8" s="746"/>
      <c r="HFV8" s="746"/>
      <c r="HFW8" s="746"/>
      <c r="HFX8" s="746"/>
      <c r="HFY8" s="746"/>
      <c r="HFZ8" s="746"/>
      <c r="HGA8" s="746"/>
      <c r="HGB8" s="746"/>
      <c r="HGC8" s="746"/>
      <c r="HGD8" s="746"/>
      <c r="HGE8" s="746"/>
      <c r="HGF8" s="746"/>
      <c r="HGG8" s="746"/>
      <c r="HGH8" s="746"/>
      <c r="HGI8" s="746"/>
      <c r="HGJ8" s="746"/>
      <c r="HGK8" s="746"/>
      <c r="HGL8" s="746"/>
      <c r="HGM8" s="746"/>
      <c r="HGN8" s="746"/>
      <c r="HGO8" s="746"/>
      <c r="HGP8" s="746"/>
      <c r="HGQ8" s="746"/>
      <c r="HGR8" s="746"/>
      <c r="HGS8" s="746"/>
      <c r="HGT8" s="746"/>
      <c r="HGU8" s="746"/>
      <c r="HGV8" s="746"/>
      <c r="HGW8" s="746"/>
      <c r="HGX8" s="746"/>
      <c r="HGY8" s="746"/>
      <c r="HGZ8" s="746"/>
      <c r="HHA8" s="746"/>
      <c r="HHB8" s="746"/>
      <c r="HHC8" s="746"/>
      <c r="HHD8" s="746"/>
      <c r="HHE8" s="746"/>
      <c r="HHF8" s="746"/>
      <c r="HHG8" s="746"/>
      <c r="HHH8" s="746"/>
      <c r="HHI8" s="746"/>
      <c r="HHJ8" s="746"/>
      <c r="HHK8" s="746"/>
      <c r="HHL8" s="746"/>
      <c r="HHM8" s="746"/>
      <c r="HHN8" s="746"/>
      <c r="HHO8" s="746"/>
      <c r="HHP8" s="746"/>
      <c r="HHQ8" s="746"/>
      <c r="HHR8" s="746"/>
      <c r="HHS8" s="746"/>
      <c r="HHT8" s="746"/>
      <c r="HHU8" s="746"/>
      <c r="HHV8" s="746"/>
      <c r="HHW8" s="746"/>
      <c r="HHX8" s="746"/>
      <c r="HHY8" s="746"/>
      <c r="HHZ8" s="746"/>
      <c r="HIA8" s="746"/>
      <c r="HIB8" s="746"/>
      <c r="HIC8" s="746"/>
      <c r="HID8" s="746"/>
      <c r="HIE8" s="746"/>
      <c r="HIF8" s="746"/>
      <c r="HIG8" s="746"/>
      <c r="HIH8" s="746"/>
      <c r="HII8" s="746"/>
      <c r="HIJ8" s="746"/>
      <c r="HIK8" s="746"/>
      <c r="HIL8" s="746"/>
      <c r="HIM8" s="746"/>
      <c r="HIN8" s="746"/>
      <c r="HIO8" s="746"/>
      <c r="HIP8" s="746"/>
      <c r="HIQ8" s="746"/>
      <c r="HIR8" s="746"/>
      <c r="HIS8" s="746"/>
      <c r="HIT8" s="746"/>
      <c r="HIU8" s="746"/>
      <c r="HIV8" s="746"/>
      <c r="HIW8" s="746"/>
      <c r="HIX8" s="746"/>
      <c r="HIY8" s="746"/>
      <c r="HIZ8" s="746"/>
      <c r="HJA8" s="746"/>
      <c r="HJB8" s="746"/>
      <c r="HJC8" s="746"/>
      <c r="HJD8" s="746"/>
      <c r="HJE8" s="746"/>
      <c r="HJF8" s="746"/>
      <c r="HJG8" s="746"/>
      <c r="HJH8" s="746"/>
      <c r="HJI8" s="746"/>
      <c r="HJJ8" s="746"/>
      <c r="HJK8" s="746"/>
      <c r="HJL8" s="746"/>
      <c r="HJM8" s="746"/>
      <c r="HJN8" s="746"/>
      <c r="HJO8" s="746"/>
      <c r="HJP8" s="746"/>
      <c r="HJQ8" s="746"/>
      <c r="HJR8" s="746"/>
      <c r="HJS8" s="746"/>
      <c r="HJT8" s="746"/>
      <c r="HJU8" s="746"/>
      <c r="HJV8" s="746"/>
      <c r="HJW8" s="746"/>
      <c r="HJX8" s="746"/>
      <c r="HJY8" s="746"/>
      <c r="HJZ8" s="746"/>
      <c r="HKA8" s="746"/>
      <c r="HKB8" s="746"/>
      <c r="HKC8" s="746"/>
      <c r="HKD8" s="746"/>
      <c r="HKE8" s="746"/>
      <c r="HKF8" s="746"/>
      <c r="HKG8" s="746"/>
      <c r="HKH8" s="746"/>
      <c r="HKI8" s="746"/>
      <c r="HKJ8" s="746"/>
      <c r="HKK8" s="746"/>
      <c r="HKL8" s="746"/>
      <c r="HKM8" s="746"/>
      <c r="HKN8" s="746"/>
      <c r="HKO8" s="746"/>
      <c r="HKP8" s="746"/>
      <c r="HKQ8" s="746"/>
      <c r="HKR8" s="746"/>
      <c r="HKS8" s="746"/>
      <c r="HKT8" s="746"/>
      <c r="HKU8" s="746"/>
      <c r="HKV8" s="746"/>
      <c r="HKW8" s="746"/>
      <c r="HKX8" s="746"/>
      <c r="HKY8" s="746"/>
      <c r="HKZ8" s="746"/>
      <c r="HLA8" s="746"/>
      <c r="HLB8" s="746"/>
      <c r="HLC8" s="746"/>
      <c r="HLD8" s="746"/>
      <c r="HLE8" s="746"/>
      <c r="HLF8" s="746"/>
      <c r="HLG8" s="746"/>
      <c r="HLH8" s="746"/>
      <c r="HLI8" s="746"/>
      <c r="HLJ8" s="746"/>
      <c r="HLK8" s="746"/>
      <c r="HLL8" s="746"/>
      <c r="HLM8" s="746"/>
      <c r="HLN8" s="746"/>
      <c r="HLO8" s="746"/>
      <c r="HLP8" s="746"/>
      <c r="HLQ8" s="746"/>
      <c r="HLR8" s="746"/>
      <c r="HLS8" s="746"/>
      <c r="HLT8" s="746"/>
      <c r="HLU8" s="746"/>
      <c r="HLV8" s="746"/>
      <c r="HLW8" s="746"/>
      <c r="HLX8" s="746"/>
      <c r="HLY8" s="746"/>
      <c r="HLZ8" s="746"/>
      <c r="HMA8" s="746"/>
      <c r="HMB8" s="746"/>
      <c r="HMC8" s="746"/>
      <c r="HMD8" s="746"/>
      <c r="HME8" s="746"/>
      <c r="HMF8" s="746"/>
      <c r="HMG8" s="746"/>
      <c r="HMH8" s="746"/>
      <c r="HMI8" s="746"/>
      <c r="HMJ8" s="746"/>
      <c r="HMK8" s="746"/>
      <c r="HML8" s="746"/>
      <c r="HMM8" s="746"/>
      <c r="HMN8" s="746"/>
      <c r="HMO8" s="746"/>
      <c r="HMP8" s="746"/>
      <c r="HMQ8" s="746"/>
      <c r="HMR8" s="746"/>
      <c r="HMS8" s="746"/>
      <c r="HMT8" s="746"/>
      <c r="HMU8" s="746"/>
      <c r="HMV8" s="746"/>
      <c r="HMW8" s="746"/>
      <c r="HMX8" s="746"/>
      <c r="HMY8" s="746"/>
      <c r="HMZ8" s="746"/>
      <c r="HNA8" s="746"/>
      <c r="HNB8" s="746"/>
      <c r="HNC8" s="746"/>
      <c r="HND8" s="746"/>
      <c r="HNE8" s="746"/>
      <c r="HNF8" s="746"/>
      <c r="HNG8" s="746"/>
      <c r="HNH8" s="746"/>
      <c r="HNI8" s="746"/>
      <c r="HNJ8" s="746"/>
      <c r="HNK8" s="746"/>
      <c r="HNL8" s="746"/>
      <c r="HNM8" s="746"/>
      <c r="HNN8" s="746"/>
      <c r="HNO8" s="746"/>
      <c r="HNP8" s="746"/>
      <c r="HNQ8" s="746"/>
      <c r="HNR8" s="746"/>
      <c r="HNS8" s="746"/>
      <c r="HNT8" s="746"/>
      <c r="HNU8" s="746"/>
      <c r="HNV8" s="746"/>
      <c r="HNW8" s="746"/>
      <c r="HNX8" s="746"/>
      <c r="HNY8" s="746"/>
      <c r="HNZ8" s="746"/>
      <c r="HOA8" s="746"/>
      <c r="HOB8" s="746"/>
      <c r="HOC8" s="746"/>
      <c r="HOD8" s="746"/>
      <c r="HOE8" s="746"/>
      <c r="HOF8" s="746"/>
      <c r="HOG8" s="746"/>
      <c r="HOH8" s="746"/>
      <c r="HOI8" s="746"/>
      <c r="HOJ8" s="746"/>
      <c r="HOK8" s="746"/>
      <c r="HOL8" s="746"/>
      <c r="HOM8" s="746"/>
      <c r="HON8" s="746"/>
      <c r="HOO8" s="746"/>
      <c r="HOP8" s="746"/>
      <c r="HOQ8" s="746"/>
      <c r="HOR8" s="746"/>
      <c r="HOS8" s="746"/>
      <c r="HOT8" s="746"/>
      <c r="HOU8" s="746"/>
      <c r="HOV8" s="746"/>
      <c r="HOW8" s="746"/>
      <c r="HOX8" s="746"/>
      <c r="HOY8" s="746"/>
      <c r="HOZ8" s="746"/>
      <c r="HPA8" s="746"/>
      <c r="HPB8" s="746"/>
      <c r="HPC8" s="746"/>
      <c r="HPD8" s="746"/>
      <c r="HPE8" s="746"/>
      <c r="HPF8" s="746"/>
      <c r="HPG8" s="746"/>
      <c r="HPH8" s="746"/>
      <c r="HPI8" s="746"/>
      <c r="HPJ8" s="746"/>
      <c r="HPK8" s="746"/>
      <c r="HPL8" s="746"/>
      <c r="HPM8" s="746"/>
      <c r="HPN8" s="746"/>
      <c r="HPO8" s="746"/>
      <c r="HPP8" s="746"/>
      <c r="HPQ8" s="746"/>
      <c r="HPR8" s="746"/>
      <c r="HPS8" s="746"/>
      <c r="HPT8" s="746"/>
      <c r="HPU8" s="746"/>
      <c r="HPV8" s="746"/>
      <c r="HPW8" s="746"/>
      <c r="HPX8" s="746"/>
      <c r="HPY8" s="746"/>
      <c r="HPZ8" s="746"/>
      <c r="HQA8" s="746"/>
      <c r="HQB8" s="746"/>
      <c r="HQC8" s="746"/>
      <c r="HQD8" s="746"/>
      <c r="HQE8" s="746"/>
      <c r="HQF8" s="746"/>
      <c r="HQG8" s="746"/>
      <c r="HQH8" s="746"/>
      <c r="HQI8" s="746"/>
      <c r="HQJ8" s="746"/>
      <c r="HQK8" s="746"/>
      <c r="HQL8" s="746"/>
      <c r="HQM8" s="746"/>
      <c r="HQN8" s="746"/>
      <c r="HQO8" s="746"/>
      <c r="HQP8" s="746"/>
      <c r="HQQ8" s="746"/>
      <c r="HQR8" s="746"/>
      <c r="HQS8" s="746"/>
      <c r="HQT8" s="746"/>
      <c r="HQU8" s="746"/>
      <c r="HQV8" s="746"/>
      <c r="HQW8" s="746"/>
      <c r="HQX8" s="746"/>
      <c r="HQY8" s="746"/>
      <c r="HQZ8" s="746"/>
      <c r="HRA8" s="746"/>
      <c r="HRB8" s="746"/>
      <c r="HRC8" s="746"/>
      <c r="HRD8" s="746"/>
      <c r="HRE8" s="746"/>
      <c r="HRF8" s="746"/>
      <c r="HRG8" s="746"/>
      <c r="HRH8" s="746"/>
      <c r="HRI8" s="746"/>
      <c r="HRJ8" s="746"/>
      <c r="HRK8" s="746"/>
      <c r="HRL8" s="746"/>
      <c r="HRM8" s="746"/>
      <c r="HRN8" s="746"/>
      <c r="HRO8" s="746"/>
      <c r="HRP8" s="746"/>
      <c r="HRQ8" s="746"/>
      <c r="HRR8" s="746"/>
      <c r="HRS8" s="746"/>
      <c r="HRT8" s="746"/>
      <c r="HRU8" s="746"/>
      <c r="HRV8" s="746"/>
      <c r="HRW8" s="746"/>
      <c r="HRX8" s="746"/>
      <c r="HRY8" s="746"/>
      <c r="HRZ8" s="746"/>
      <c r="HSA8" s="746"/>
      <c r="HSB8" s="746"/>
      <c r="HSC8" s="746"/>
      <c r="HSD8" s="746"/>
      <c r="HSE8" s="746"/>
      <c r="HSF8" s="746"/>
      <c r="HSG8" s="746"/>
      <c r="HSH8" s="746"/>
      <c r="HSI8" s="746"/>
      <c r="HSJ8" s="746"/>
      <c r="HSK8" s="746"/>
      <c r="HSL8" s="746"/>
      <c r="HSM8" s="746"/>
      <c r="HSN8" s="746"/>
      <c r="HSO8" s="746"/>
      <c r="HSP8" s="746"/>
      <c r="HSQ8" s="746"/>
      <c r="HSR8" s="746"/>
      <c r="HSS8" s="746"/>
      <c r="HST8" s="746"/>
      <c r="HSU8" s="746"/>
      <c r="HSV8" s="746"/>
      <c r="HSW8" s="746"/>
      <c r="HSX8" s="746"/>
      <c r="HSY8" s="746"/>
      <c r="HSZ8" s="746"/>
      <c r="HTA8" s="746"/>
      <c r="HTB8" s="746"/>
      <c r="HTC8" s="746"/>
      <c r="HTD8" s="746"/>
      <c r="HTE8" s="746"/>
      <c r="HTF8" s="746"/>
      <c r="HTG8" s="746"/>
      <c r="HTH8" s="746"/>
      <c r="HTI8" s="746"/>
      <c r="HTJ8" s="746"/>
      <c r="HTK8" s="746"/>
      <c r="HTL8" s="746"/>
      <c r="HTM8" s="746"/>
      <c r="HTN8" s="746"/>
      <c r="HTO8" s="746"/>
      <c r="HTP8" s="746"/>
      <c r="HTQ8" s="746"/>
      <c r="HTR8" s="746"/>
      <c r="HTS8" s="746"/>
      <c r="HTT8" s="746"/>
      <c r="HTU8" s="746"/>
      <c r="HTV8" s="746"/>
      <c r="HTW8" s="746"/>
      <c r="HTX8" s="746"/>
      <c r="HTY8" s="746"/>
      <c r="HTZ8" s="746"/>
      <c r="HUA8" s="746"/>
      <c r="HUB8" s="746"/>
      <c r="HUC8" s="746"/>
      <c r="HUD8" s="746"/>
      <c r="HUE8" s="746"/>
      <c r="HUF8" s="746"/>
      <c r="HUG8" s="746"/>
      <c r="HUH8" s="746"/>
      <c r="HUI8" s="746"/>
      <c r="HUJ8" s="746"/>
      <c r="HUK8" s="746"/>
      <c r="HUL8" s="746"/>
      <c r="HUM8" s="746"/>
      <c r="HUN8" s="746"/>
      <c r="HUO8" s="746"/>
      <c r="HUP8" s="746"/>
      <c r="HUQ8" s="746"/>
      <c r="HUR8" s="746"/>
      <c r="HUS8" s="746"/>
      <c r="HUT8" s="746"/>
      <c r="HUU8" s="746"/>
      <c r="HUV8" s="746"/>
      <c r="HUW8" s="746"/>
      <c r="HUX8" s="746"/>
      <c r="HUY8" s="746"/>
      <c r="HUZ8" s="746"/>
      <c r="HVA8" s="746"/>
      <c r="HVB8" s="746"/>
      <c r="HVC8" s="746"/>
      <c r="HVD8" s="746"/>
      <c r="HVE8" s="746"/>
      <c r="HVF8" s="746"/>
      <c r="HVG8" s="746"/>
      <c r="HVH8" s="746"/>
      <c r="HVI8" s="746"/>
      <c r="HVJ8" s="746"/>
      <c r="HVK8" s="746"/>
      <c r="HVL8" s="746"/>
      <c r="HVM8" s="746"/>
      <c r="HVN8" s="746"/>
      <c r="HVO8" s="746"/>
      <c r="HVP8" s="746"/>
      <c r="HVQ8" s="746"/>
      <c r="HVR8" s="746"/>
      <c r="HVS8" s="746"/>
      <c r="HVT8" s="746"/>
      <c r="HVU8" s="746"/>
      <c r="HVV8" s="746"/>
      <c r="HVW8" s="746"/>
      <c r="HVX8" s="746"/>
      <c r="HVY8" s="746"/>
      <c r="HVZ8" s="746"/>
      <c r="HWA8" s="746"/>
      <c r="HWB8" s="746"/>
      <c r="HWC8" s="746"/>
      <c r="HWD8" s="746"/>
      <c r="HWE8" s="746"/>
      <c r="HWF8" s="746"/>
      <c r="HWG8" s="746"/>
      <c r="HWH8" s="746"/>
      <c r="HWI8" s="746"/>
      <c r="HWJ8" s="746"/>
      <c r="HWK8" s="746"/>
      <c r="HWL8" s="746"/>
      <c r="HWM8" s="746"/>
      <c r="HWN8" s="746"/>
      <c r="HWO8" s="746"/>
      <c r="HWP8" s="746"/>
      <c r="HWQ8" s="746"/>
      <c r="HWR8" s="746"/>
      <c r="HWS8" s="746"/>
      <c r="HWT8" s="746"/>
      <c r="HWU8" s="746"/>
      <c r="HWV8" s="746"/>
      <c r="HWW8" s="746"/>
      <c r="HWX8" s="746"/>
      <c r="HWY8" s="746"/>
      <c r="HWZ8" s="746"/>
      <c r="HXA8" s="746"/>
      <c r="HXB8" s="746"/>
      <c r="HXC8" s="746"/>
      <c r="HXD8" s="746"/>
      <c r="HXE8" s="746"/>
      <c r="HXF8" s="746"/>
      <c r="HXG8" s="746"/>
      <c r="HXH8" s="746"/>
      <c r="HXI8" s="746"/>
      <c r="HXJ8" s="746"/>
      <c r="HXK8" s="746"/>
      <c r="HXL8" s="746"/>
      <c r="HXM8" s="746"/>
      <c r="HXN8" s="746"/>
      <c r="HXO8" s="746"/>
      <c r="HXP8" s="746"/>
      <c r="HXQ8" s="746"/>
      <c r="HXR8" s="746"/>
      <c r="HXS8" s="746"/>
      <c r="HXT8" s="746"/>
      <c r="HXU8" s="746"/>
      <c r="HXV8" s="746"/>
      <c r="HXW8" s="746"/>
      <c r="HXX8" s="746"/>
      <c r="HXY8" s="746"/>
      <c r="HXZ8" s="746"/>
      <c r="HYA8" s="746"/>
      <c r="HYB8" s="746"/>
      <c r="HYC8" s="746"/>
      <c r="HYD8" s="746"/>
      <c r="HYE8" s="746"/>
      <c r="HYF8" s="746"/>
      <c r="HYG8" s="746"/>
      <c r="HYH8" s="746"/>
      <c r="HYI8" s="746"/>
      <c r="HYJ8" s="746"/>
      <c r="HYK8" s="746"/>
      <c r="HYL8" s="746"/>
      <c r="HYM8" s="746"/>
      <c r="HYN8" s="746"/>
      <c r="HYO8" s="746"/>
      <c r="HYP8" s="746"/>
      <c r="HYQ8" s="746"/>
      <c r="HYR8" s="746"/>
      <c r="HYS8" s="746"/>
      <c r="HYT8" s="746"/>
      <c r="HYU8" s="746"/>
      <c r="HYV8" s="746"/>
      <c r="HYW8" s="746"/>
      <c r="HYX8" s="746"/>
      <c r="HYY8" s="746"/>
      <c r="HYZ8" s="746"/>
      <c r="HZA8" s="746"/>
      <c r="HZB8" s="746"/>
      <c r="HZC8" s="746"/>
      <c r="HZD8" s="746"/>
      <c r="HZE8" s="746"/>
      <c r="HZF8" s="746"/>
      <c r="HZG8" s="746"/>
      <c r="HZH8" s="746"/>
      <c r="HZI8" s="746"/>
      <c r="HZJ8" s="746"/>
      <c r="HZK8" s="746"/>
      <c r="HZL8" s="746"/>
      <c r="HZM8" s="746"/>
      <c r="HZN8" s="746"/>
      <c r="HZO8" s="746"/>
      <c r="HZP8" s="746"/>
      <c r="HZQ8" s="746"/>
      <c r="HZR8" s="746"/>
      <c r="HZS8" s="746"/>
      <c r="HZT8" s="746"/>
      <c r="HZU8" s="746"/>
      <c r="HZV8" s="746"/>
      <c r="HZW8" s="746"/>
      <c r="HZX8" s="746"/>
      <c r="HZY8" s="746"/>
      <c r="HZZ8" s="746"/>
      <c r="IAA8" s="746"/>
      <c r="IAB8" s="746"/>
      <c r="IAC8" s="746"/>
      <c r="IAD8" s="746"/>
      <c r="IAE8" s="746"/>
      <c r="IAF8" s="746"/>
      <c r="IAG8" s="746"/>
      <c r="IAH8" s="746"/>
      <c r="IAI8" s="746"/>
      <c r="IAJ8" s="746"/>
      <c r="IAK8" s="746"/>
      <c r="IAL8" s="746"/>
      <c r="IAM8" s="746"/>
      <c r="IAN8" s="746"/>
      <c r="IAO8" s="746"/>
      <c r="IAP8" s="746"/>
      <c r="IAQ8" s="746"/>
      <c r="IAR8" s="746"/>
      <c r="IAS8" s="746"/>
      <c r="IAT8" s="746"/>
      <c r="IAU8" s="746"/>
      <c r="IAV8" s="746"/>
      <c r="IAW8" s="746"/>
      <c r="IAX8" s="746"/>
      <c r="IAY8" s="746"/>
      <c r="IAZ8" s="746"/>
      <c r="IBA8" s="746"/>
      <c r="IBB8" s="746"/>
      <c r="IBC8" s="746"/>
      <c r="IBD8" s="746"/>
      <c r="IBE8" s="746"/>
      <c r="IBF8" s="746"/>
      <c r="IBG8" s="746"/>
      <c r="IBH8" s="746"/>
      <c r="IBI8" s="746"/>
      <c r="IBJ8" s="746"/>
      <c r="IBK8" s="746"/>
      <c r="IBL8" s="746"/>
      <c r="IBM8" s="746"/>
      <c r="IBN8" s="746"/>
      <c r="IBO8" s="746"/>
      <c r="IBP8" s="746"/>
      <c r="IBQ8" s="746"/>
      <c r="IBR8" s="746"/>
      <c r="IBS8" s="746"/>
      <c r="IBT8" s="746"/>
      <c r="IBU8" s="746"/>
      <c r="IBV8" s="746"/>
      <c r="IBW8" s="746"/>
      <c r="IBX8" s="746"/>
      <c r="IBY8" s="746"/>
      <c r="IBZ8" s="746"/>
      <c r="ICA8" s="746"/>
      <c r="ICB8" s="746"/>
      <c r="ICC8" s="746"/>
      <c r="ICD8" s="746"/>
      <c r="ICE8" s="746"/>
      <c r="ICF8" s="746"/>
      <c r="ICG8" s="746"/>
      <c r="ICH8" s="746"/>
      <c r="ICI8" s="746"/>
      <c r="ICJ8" s="746"/>
      <c r="ICK8" s="746"/>
      <c r="ICL8" s="746"/>
      <c r="ICM8" s="746"/>
      <c r="ICN8" s="746"/>
      <c r="ICO8" s="746"/>
      <c r="ICP8" s="746"/>
      <c r="ICQ8" s="746"/>
      <c r="ICR8" s="746"/>
      <c r="ICS8" s="746"/>
      <c r="ICT8" s="746"/>
      <c r="ICU8" s="746"/>
      <c r="ICV8" s="746"/>
      <c r="ICW8" s="746"/>
      <c r="ICX8" s="746"/>
      <c r="ICY8" s="746"/>
      <c r="ICZ8" s="746"/>
      <c r="IDA8" s="746"/>
      <c r="IDB8" s="746"/>
      <c r="IDC8" s="746"/>
      <c r="IDD8" s="746"/>
      <c r="IDE8" s="746"/>
      <c r="IDF8" s="746"/>
      <c r="IDG8" s="746"/>
      <c r="IDH8" s="746"/>
      <c r="IDI8" s="746"/>
      <c r="IDJ8" s="746"/>
      <c r="IDK8" s="746"/>
      <c r="IDL8" s="746"/>
      <c r="IDM8" s="746"/>
      <c r="IDN8" s="746"/>
      <c r="IDO8" s="746"/>
      <c r="IDP8" s="746"/>
      <c r="IDQ8" s="746"/>
      <c r="IDR8" s="746"/>
      <c r="IDS8" s="746"/>
      <c r="IDT8" s="746"/>
      <c r="IDU8" s="746"/>
      <c r="IDV8" s="746"/>
      <c r="IDW8" s="746"/>
      <c r="IDX8" s="746"/>
      <c r="IDY8" s="746"/>
      <c r="IDZ8" s="746"/>
      <c r="IEA8" s="746"/>
      <c r="IEB8" s="746"/>
      <c r="IEC8" s="746"/>
      <c r="IED8" s="746"/>
      <c r="IEE8" s="746"/>
      <c r="IEF8" s="746"/>
      <c r="IEG8" s="746"/>
      <c r="IEH8" s="746"/>
      <c r="IEI8" s="746"/>
      <c r="IEJ8" s="746"/>
      <c r="IEK8" s="746"/>
      <c r="IEL8" s="746"/>
      <c r="IEM8" s="746"/>
      <c r="IEN8" s="746"/>
      <c r="IEO8" s="746"/>
      <c r="IEP8" s="746"/>
      <c r="IEQ8" s="746"/>
      <c r="IER8" s="746"/>
      <c r="IES8" s="746"/>
      <c r="IET8" s="746"/>
      <c r="IEU8" s="746"/>
      <c r="IEV8" s="746"/>
      <c r="IEW8" s="746"/>
      <c r="IEX8" s="746"/>
      <c r="IEY8" s="746"/>
      <c r="IEZ8" s="746"/>
      <c r="IFA8" s="746"/>
      <c r="IFB8" s="746"/>
      <c r="IFC8" s="746"/>
      <c r="IFD8" s="746"/>
      <c r="IFE8" s="746"/>
      <c r="IFF8" s="746"/>
      <c r="IFG8" s="746"/>
      <c r="IFH8" s="746"/>
      <c r="IFI8" s="746"/>
      <c r="IFJ8" s="746"/>
      <c r="IFK8" s="746"/>
      <c r="IFL8" s="746"/>
      <c r="IFM8" s="746"/>
      <c r="IFN8" s="746"/>
      <c r="IFO8" s="746"/>
      <c r="IFP8" s="746"/>
      <c r="IFQ8" s="746"/>
      <c r="IFR8" s="746"/>
      <c r="IFS8" s="746"/>
      <c r="IFT8" s="746"/>
      <c r="IFU8" s="746"/>
      <c r="IFV8" s="746"/>
      <c r="IFW8" s="746"/>
      <c r="IFX8" s="746"/>
      <c r="IFY8" s="746"/>
      <c r="IFZ8" s="746"/>
      <c r="IGA8" s="746"/>
      <c r="IGB8" s="746"/>
      <c r="IGC8" s="746"/>
      <c r="IGD8" s="746"/>
      <c r="IGE8" s="746"/>
      <c r="IGF8" s="746"/>
      <c r="IGG8" s="746"/>
      <c r="IGH8" s="746"/>
      <c r="IGI8" s="746"/>
      <c r="IGJ8" s="746"/>
      <c r="IGK8" s="746"/>
      <c r="IGL8" s="746"/>
      <c r="IGM8" s="746"/>
      <c r="IGN8" s="746"/>
      <c r="IGO8" s="746"/>
      <c r="IGP8" s="746"/>
      <c r="IGQ8" s="746"/>
      <c r="IGR8" s="746"/>
      <c r="IGS8" s="746"/>
      <c r="IGT8" s="746"/>
      <c r="IGU8" s="746"/>
      <c r="IGV8" s="746"/>
      <c r="IGW8" s="746"/>
      <c r="IGX8" s="746"/>
      <c r="IGY8" s="746"/>
      <c r="IGZ8" s="746"/>
      <c r="IHA8" s="746"/>
      <c r="IHB8" s="746"/>
      <c r="IHC8" s="746"/>
      <c r="IHD8" s="746"/>
      <c r="IHE8" s="746"/>
      <c r="IHF8" s="746"/>
      <c r="IHG8" s="746"/>
      <c r="IHH8" s="746"/>
      <c r="IHI8" s="746"/>
      <c r="IHJ8" s="746"/>
      <c r="IHK8" s="746"/>
      <c r="IHL8" s="746"/>
      <c r="IHM8" s="746"/>
      <c r="IHN8" s="746"/>
      <c r="IHO8" s="746"/>
      <c r="IHP8" s="746"/>
      <c r="IHQ8" s="746"/>
      <c r="IHR8" s="746"/>
      <c r="IHS8" s="746"/>
      <c r="IHT8" s="746"/>
      <c r="IHU8" s="746"/>
      <c r="IHV8" s="746"/>
      <c r="IHW8" s="746"/>
      <c r="IHX8" s="746"/>
      <c r="IHY8" s="746"/>
      <c r="IHZ8" s="746"/>
      <c r="IIA8" s="746"/>
      <c r="IIB8" s="746"/>
      <c r="IIC8" s="746"/>
      <c r="IID8" s="746"/>
      <c r="IIE8" s="746"/>
      <c r="IIF8" s="746"/>
      <c r="IIG8" s="746"/>
      <c r="IIH8" s="746"/>
      <c r="III8" s="746"/>
      <c r="IIJ8" s="746"/>
      <c r="IIK8" s="746"/>
      <c r="IIL8" s="746"/>
      <c r="IIM8" s="746"/>
      <c r="IIN8" s="746"/>
      <c r="IIO8" s="746"/>
      <c r="IIP8" s="746"/>
      <c r="IIQ8" s="746"/>
      <c r="IIR8" s="746"/>
      <c r="IIS8" s="746"/>
      <c r="IIT8" s="746"/>
      <c r="IIU8" s="746"/>
      <c r="IIV8" s="746"/>
      <c r="IIW8" s="746"/>
      <c r="IIX8" s="746"/>
      <c r="IIY8" s="746"/>
      <c r="IIZ8" s="746"/>
      <c r="IJA8" s="746"/>
      <c r="IJB8" s="746"/>
      <c r="IJC8" s="746"/>
      <c r="IJD8" s="746"/>
      <c r="IJE8" s="746"/>
      <c r="IJF8" s="746"/>
      <c r="IJG8" s="746"/>
      <c r="IJH8" s="746"/>
      <c r="IJI8" s="746"/>
      <c r="IJJ8" s="746"/>
      <c r="IJK8" s="746"/>
      <c r="IJL8" s="746"/>
      <c r="IJM8" s="746"/>
      <c r="IJN8" s="746"/>
      <c r="IJO8" s="746"/>
      <c r="IJP8" s="746"/>
      <c r="IJQ8" s="746"/>
      <c r="IJR8" s="746"/>
      <c r="IJS8" s="746"/>
      <c r="IJT8" s="746"/>
      <c r="IJU8" s="746"/>
      <c r="IJV8" s="746"/>
      <c r="IJW8" s="746"/>
      <c r="IJX8" s="746"/>
      <c r="IJY8" s="746"/>
      <c r="IJZ8" s="746"/>
      <c r="IKA8" s="746"/>
      <c r="IKB8" s="746"/>
      <c r="IKC8" s="746"/>
      <c r="IKD8" s="746"/>
      <c r="IKE8" s="746"/>
      <c r="IKF8" s="746"/>
      <c r="IKG8" s="746"/>
      <c r="IKH8" s="746"/>
      <c r="IKI8" s="746"/>
      <c r="IKJ8" s="746"/>
      <c r="IKK8" s="746"/>
      <c r="IKL8" s="746"/>
      <c r="IKM8" s="746"/>
      <c r="IKN8" s="746"/>
      <c r="IKO8" s="746"/>
      <c r="IKP8" s="746"/>
      <c r="IKQ8" s="746"/>
      <c r="IKR8" s="746"/>
      <c r="IKS8" s="746"/>
      <c r="IKT8" s="746"/>
      <c r="IKU8" s="746"/>
      <c r="IKV8" s="746"/>
      <c r="IKW8" s="746"/>
      <c r="IKX8" s="746"/>
      <c r="IKY8" s="746"/>
      <c r="IKZ8" s="746"/>
      <c r="ILA8" s="746"/>
      <c r="ILB8" s="746"/>
      <c r="ILC8" s="746"/>
      <c r="ILD8" s="746"/>
      <c r="ILE8" s="746"/>
      <c r="ILF8" s="746"/>
      <c r="ILG8" s="746"/>
      <c r="ILH8" s="746"/>
      <c r="ILI8" s="746"/>
      <c r="ILJ8" s="746"/>
      <c r="ILK8" s="746"/>
      <c r="ILL8" s="746"/>
      <c r="ILM8" s="746"/>
      <c r="ILN8" s="746"/>
      <c r="ILO8" s="746"/>
      <c r="ILP8" s="746"/>
      <c r="ILQ8" s="746"/>
      <c r="ILR8" s="746"/>
      <c r="ILS8" s="746"/>
      <c r="ILT8" s="746"/>
      <c r="ILU8" s="746"/>
      <c r="ILV8" s="746"/>
      <c r="ILW8" s="746"/>
      <c r="ILX8" s="746"/>
      <c r="ILY8" s="746"/>
      <c r="ILZ8" s="746"/>
      <c r="IMA8" s="746"/>
      <c r="IMB8" s="746"/>
      <c r="IMC8" s="746"/>
      <c r="IMD8" s="746"/>
      <c r="IME8" s="746"/>
      <c r="IMF8" s="746"/>
      <c r="IMG8" s="746"/>
      <c r="IMH8" s="746"/>
      <c r="IMI8" s="746"/>
      <c r="IMJ8" s="746"/>
      <c r="IMK8" s="746"/>
      <c r="IML8" s="746"/>
      <c r="IMM8" s="746"/>
      <c r="IMN8" s="746"/>
      <c r="IMO8" s="746"/>
      <c r="IMP8" s="746"/>
      <c r="IMQ8" s="746"/>
      <c r="IMR8" s="746"/>
      <c r="IMS8" s="746"/>
      <c r="IMT8" s="746"/>
      <c r="IMU8" s="746"/>
      <c r="IMV8" s="746"/>
      <c r="IMW8" s="746"/>
      <c r="IMX8" s="746"/>
      <c r="IMY8" s="746"/>
      <c r="IMZ8" s="746"/>
      <c r="INA8" s="746"/>
      <c r="INB8" s="746"/>
      <c r="INC8" s="746"/>
      <c r="IND8" s="746"/>
      <c r="INE8" s="746"/>
      <c r="INF8" s="746"/>
      <c r="ING8" s="746"/>
      <c r="INH8" s="746"/>
      <c r="INI8" s="746"/>
      <c r="INJ8" s="746"/>
      <c r="INK8" s="746"/>
      <c r="INL8" s="746"/>
      <c r="INM8" s="746"/>
      <c r="INN8" s="746"/>
      <c r="INO8" s="746"/>
      <c r="INP8" s="746"/>
      <c r="INQ8" s="746"/>
      <c r="INR8" s="746"/>
      <c r="INS8" s="746"/>
      <c r="INT8" s="746"/>
      <c r="INU8" s="746"/>
      <c r="INV8" s="746"/>
      <c r="INW8" s="746"/>
      <c r="INX8" s="746"/>
      <c r="INY8" s="746"/>
      <c r="INZ8" s="746"/>
      <c r="IOA8" s="746"/>
      <c r="IOB8" s="746"/>
      <c r="IOC8" s="746"/>
      <c r="IOD8" s="746"/>
      <c r="IOE8" s="746"/>
      <c r="IOF8" s="746"/>
      <c r="IOG8" s="746"/>
      <c r="IOH8" s="746"/>
      <c r="IOI8" s="746"/>
      <c r="IOJ8" s="746"/>
      <c r="IOK8" s="746"/>
      <c r="IOL8" s="746"/>
      <c r="IOM8" s="746"/>
      <c r="ION8" s="746"/>
      <c r="IOO8" s="746"/>
      <c r="IOP8" s="746"/>
      <c r="IOQ8" s="746"/>
      <c r="IOR8" s="746"/>
      <c r="IOS8" s="746"/>
      <c r="IOT8" s="746"/>
      <c r="IOU8" s="746"/>
      <c r="IOV8" s="746"/>
      <c r="IOW8" s="746"/>
      <c r="IOX8" s="746"/>
      <c r="IOY8" s="746"/>
      <c r="IOZ8" s="746"/>
      <c r="IPA8" s="746"/>
      <c r="IPB8" s="746"/>
      <c r="IPC8" s="746"/>
      <c r="IPD8" s="746"/>
      <c r="IPE8" s="746"/>
      <c r="IPF8" s="746"/>
      <c r="IPG8" s="746"/>
      <c r="IPH8" s="746"/>
      <c r="IPI8" s="746"/>
      <c r="IPJ8" s="746"/>
      <c r="IPK8" s="746"/>
      <c r="IPL8" s="746"/>
      <c r="IPM8" s="746"/>
      <c r="IPN8" s="746"/>
      <c r="IPO8" s="746"/>
      <c r="IPP8" s="746"/>
      <c r="IPQ8" s="746"/>
      <c r="IPR8" s="746"/>
      <c r="IPS8" s="746"/>
      <c r="IPT8" s="746"/>
      <c r="IPU8" s="746"/>
      <c r="IPV8" s="746"/>
      <c r="IPW8" s="746"/>
      <c r="IPX8" s="746"/>
      <c r="IPY8" s="746"/>
      <c r="IPZ8" s="746"/>
      <c r="IQA8" s="746"/>
      <c r="IQB8" s="746"/>
      <c r="IQC8" s="746"/>
      <c r="IQD8" s="746"/>
      <c r="IQE8" s="746"/>
      <c r="IQF8" s="746"/>
      <c r="IQG8" s="746"/>
      <c r="IQH8" s="746"/>
      <c r="IQI8" s="746"/>
      <c r="IQJ8" s="746"/>
      <c r="IQK8" s="746"/>
      <c r="IQL8" s="746"/>
      <c r="IQM8" s="746"/>
      <c r="IQN8" s="746"/>
      <c r="IQO8" s="746"/>
      <c r="IQP8" s="746"/>
      <c r="IQQ8" s="746"/>
      <c r="IQR8" s="746"/>
      <c r="IQS8" s="746"/>
      <c r="IQT8" s="746"/>
      <c r="IQU8" s="746"/>
      <c r="IQV8" s="746"/>
      <c r="IQW8" s="746"/>
      <c r="IQX8" s="746"/>
      <c r="IQY8" s="746"/>
      <c r="IQZ8" s="746"/>
      <c r="IRA8" s="746"/>
      <c r="IRB8" s="746"/>
      <c r="IRC8" s="746"/>
      <c r="IRD8" s="746"/>
      <c r="IRE8" s="746"/>
      <c r="IRF8" s="746"/>
      <c r="IRG8" s="746"/>
      <c r="IRH8" s="746"/>
      <c r="IRI8" s="746"/>
      <c r="IRJ8" s="746"/>
      <c r="IRK8" s="746"/>
      <c r="IRL8" s="746"/>
      <c r="IRM8" s="746"/>
      <c r="IRN8" s="746"/>
      <c r="IRO8" s="746"/>
      <c r="IRP8" s="746"/>
      <c r="IRQ8" s="746"/>
      <c r="IRR8" s="746"/>
      <c r="IRS8" s="746"/>
      <c r="IRT8" s="746"/>
      <c r="IRU8" s="746"/>
      <c r="IRV8" s="746"/>
      <c r="IRW8" s="746"/>
      <c r="IRX8" s="746"/>
      <c r="IRY8" s="746"/>
      <c r="IRZ8" s="746"/>
      <c r="ISA8" s="746"/>
      <c r="ISB8" s="746"/>
      <c r="ISC8" s="746"/>
      <c r="ISD8" s="746"/>
      <c r="ISE8" s="746"/>
      <c r="ISF8" s="746"/>
      <c r="ISG8" s="746"/>
      <c r="ISH8" s="746"/>
      <c r="ISI8" s="746"/>
      <c r="ISJ8" s="746"/>
      <c r="ISK8" s="746"/>
      <c r="ISL8" s="746"/>
      <c r="ISM8" s="746"/>
      <c r="ISN8" s="746"/>
      <c r="ISO8" s="746"/>
      <c r="ISP8" s="746"/>
      <c r="ISQ8" s="746"/>
      <c r="ISR8" s="746"/>
      <c r="ISS8" s="746"/>
      <c r="IST8" s="746"/>
      <c r="ISU8" s="746"/>
      <c r="ISV8" s="746"/>
      <c r="ISW8" s="746"/>
      <c r="ISX8" s="746"/>
      <c r="ISY8" s="746"/>
      <c r="ISZ8" s="746"/>
      <c r="ITA8" s="746"/>
      <c r="ITB8" s="746"/>
      <c r="ITC8" s="746"/>
      <c r="ITD8" s="746"/>
      <c r="ITE8" s="746"/>
      <c r="ITF8" s="746"/>
      <c r="ITG8" s="746"/>
      <c r="ITH8" s="746"/>
      <c r="ITI8" s="746"/>
      <c r="ITJ8" s="746"/>
      <c r="ITK8" s="746"/>
      <c r="ITL8" s="746"/>
      <c r="ITM8" s="746"/>
      <c r="ITN8" s="746"/>
      <c r="ITO8" s="746"/>
      <c r="ITP8" s="746"/>
      <c r="ITQ8" s="746"/>
      <c r="ITR8" s="746"/>
      <c r="ITS8" s="746"/>
      <c r="ITT8" s="746"/>
      <c r="ITU8" s="746"/>
      <c r="ITV8" s="746"/>
      <c r="ITW8" s="746"/>
      <c r="ITX8" s="746"/>
      <c r="ITY8" s="746"/>
      <c r="ITZ8" s="746"/>
      <c r="IUA8" s="746"/>
      <c r="IUB8" s="746"/>
      <c r="IUC8" s="746"/>
      <c r="IUD8" s="746"/>
      <c r="IUE8" s="746"/>
      <c r="IUF8" s="746"/>
      <c r="IUG8" s="746"/>
      <c r="IUH8" s="746"/>
      <c r="IUI8" s="746"/>
      <c r="IUJ8" s="746"/>
      <c r="IUK8" s="746"/>
      <c r="IUL8" s="746"/>
      <c r="IUM8" s="746"/>
      <c r="IUN8" s="746"/>
      <c r="IUO8" s="746"/>
      <c r="IUP8" s="746"/>
      <c r="IUQ8" s="746"/>
      <c r="IUR8" s="746"/>
      <c r="IUS8" s="746"/>
      <c r="IUT8" s="746"/>
      <c r="IUU8" s="746"/>
      <c r="IUV8" s="746"/>
      <c r="IUW8" s="746"/>
      <c r="IUX8" s="746"/>
      <c r="IUY8" s="746"/>
      <c r="IUZ8" s="746"/>
      <c r="IVA8" s="746"/>
      <c r="IVB8" s="746"/>
      <c r="IVC8" s="746"/>
      <c r="IVD8" s="746"/>
      <c r="IVE8" s="746"/>
      <c r="IVF8" s="746"/>
      <c r="IVG8" s="746"/>
      <c r="IVH8" s="746"/>
      <c r="IVI8" s="746"/>
      <c r="IVJ8" s="746"/>
      <c r="IVK8" s="746"/>
      <c r="IVL8" s="746"/>
      <c r="IVM8" s="746"/>
      <c r="IVN8" s="746"/>
      <c r="IVO8" s="746"/>
      <c r="IVP8" s="746"/>
      <c r="IVQ8" s="746"/>
      <c r="IVR8" s="746"/>
      <c r="IVS8" s="746"/>
      <c r="IVT8" s="746"/>
      <c r="IVU8" s="746"/>
      <c r="IVV8" s="746"/>
      <c r="IVW8" s="746"/>
      <c r="IVX8" s="746"/>
      <c r="IVY8" s="746"/>
      <c r="IVZ8" s="746"/>
      <c r="IWA8" s="746"/>
      <c r="IWB8" s="746"/>
      <c r="IWC8" s="746"/>
      <c r="IWD8" s="746"/>
      <c r="IWE8" s="746"/>
      <c r="IWF8" s="746"/>
      <c r="IWG8" s="746"/>
      <c r="IWH8" s="746"/>
      <c r="IWI8" s="746"/>
      <c r="IWJ8" s="746"/>
      <c r="IWK8" s="746"/>
      <c r="IWL8" s="746"/>
      <c r="IWM8" s="746"/>
      <c r="IWN8" s="746"/>
      <c r="IWO8" s="746"/>
      <c r="IWP8" s="746"/>
      <c r="IWQ8" s="746"/>
      <c r="IWR8" s="746"/>
      <c r="IWS8" s="746"/>
      <c r="IWT8" s="746"/>
      <c r="IWU8" s="746"/>
      <c r="IWV8" s="746"/>
      <c r="IWW8" s="746"/>
      <c r="IWX8" s="746"/>
      <c r="IWY8" s="746"/>
      <c r="IWZ8" s="746"/>
      <c r="IXA8" s="746"/>
      <c r="IXB8" s="746"/>
      <c r="IXC8" s="746"/>
      <c r="IXD8" s="746"/>
      <c r="IXE8" s="746"/>
      <c r="IXF8" s="746"/>
      <c r="IXG8" s="746"/>
      <c r="IXH8" s="746"/>
      <c r="IXI8" s="746"/>
      <c r="IXJ8" s="746"/>
      <c r="IXK8" s="746"/>
      <c r="IXL8" s="746"/>
      <c r="IXM8" s="746"/>
      <c r="IXN8" s="746"/>
      <c r="IXO8" s="746"/>
      <c r="IXP8" s="746"/>
      <c r="IXQ8" s="746"/>
      <c r="IXR8" s="746"/>
      <c r="IXS8" s="746"/>
      <c r="IXT8" s="746"/>
      <c r="IXU8" s="746"/>
      <c r="IXV8" s="746"/>
      <c r="IXW8" s="746"/>
      <c r="IXX8" s="746"/>
      <c r="IXY8" s="746"/>
      <c r="IXZ8" s="746"/>
      <c r="IYA8" s="746"/>
      <c r="IYB8" s="746"/>
      <c r="IYC8" s="746"/>
      <c r="IYD8" s="746"/>
      <c r="IYE8" s="746"/>
      <c r="IYF8" s="746"/>
      <c r="IYG8" s="746"/>
      <c r="IYH8" s="746"/>
      <c r="IYI8" s="746"/>
      <c r="IYJ8" s="746"/>
      <c r="IYK8" s="746"/>
      <c r="IYL8" s="746"/>
      <c r="IYM8" s="746"/>
      <c r="IYN8" s="746"/>
      <c r="IYO8" s="746"/>
      <c r="IYP8" s="746"/>
      <c r="IYQ8" s="746"/>
      <c r="IYR8" s="746"/>
      <c r="IYS8" s="746"/>
      <c r="IYT8" s="746"/>
      <c r="IYU8" s="746"/>
      <c r="IYV8" s="746"/>
      <c r="IYW8" s="746"/>
      <c r="IYX8" s="746"/>
      <c r="IYY8" s="746"/>
      <c r="IYZ8" s="746"/>
      <c r="IZA8" s="746"/>
      <c r="IZB8" s="746"/>
      <c r="IZC8" s="746"/>
      <c r="IZD8" s="746"/>
      <c r="IZE8" s="746"/>
      <c r="IZF8" s="746"/>
      <c r="IZG8" s="746"/>
      <c r="IZH8" s="746"/>
      <c r="IZI8" s="746"/>
      <c r="IZJ8" s="746"/>
      <c r="IZK8" s="746"/>
      <c r="IZL8" s="746"/>
      <c r="IZM8" s="746"/>
      <c r="IZN8" s="746"/>
      <c r="IZO8" s="746"/>
      <c r="IZP8" s="746"/>
      <c r="IZQ8" s="746"/>
      <c r="IZR8" s="746"/>
      <c r="IZS8" s="746"/>
      <c r="IZT8" s="746"/>
      <c r="IZU8" s="746"/>
      <c r="IZV8" s="746"/>
      <c r="IZW8" s="746"/>
      <c r="IZX8" s="746"/>
      <c r="IZY8" s="746"/>
      <c r="IZZ8" s="746"/>
      <c r="JAA8" s="746"/>
      <c r="JAB8" s="746"/>
      <c r="JAC8" s="746"/>
      <c r="JAD8" s="746"/>
      <c r="JAE8" s="746"/>
      <c r="JAF8" s="746"/>
      <c r="JAG8" s="746"/>
      <c r="JAH8" s="746"/>
      <c r="JAI8" s="746"/>
      <c r="JAJ8" s="746"/>
      <c r="JAK8" s="746"/>
      <c r="JAL8" s="746"/>
      <c r="JAM8" s="746"/>
      <c r="JAN8" s="746"/>
      <c r="JAO8" s="746"/>
      <c r="JAP8" s="746"/>
      <c r="JAQ8" s="746"/>
      <c r="JAR8" s="746"/>
      <c r="JAS8" s="746"/>
      <c r="JAT8" s="746"/>
      <c r="JAU8" s="746"/>
      <c r="JAV8" s="746"/>
      <c r="JAW8" s="746"/>
      <c r="JAX8" s="746"/>
      <c r="JAY8" s="746"/>
      <c r="JAZ8" s="746"/>
      <c r="JBA8" s="746"/>
      <c r="JBB8" s="746"/>
      <c r="JBC8" s="746"/>
      <c r="JBD8" s="746"/>
      <c r="JBE8" s="746"/>
      <c r="JBF8" s="746"/>
      <c r="JBG8" s="746"/>
      <c r="JBH8" s="746"/>
      <c r="JBI8" s="746"/>
      <c r="JBJ8" s="746"/>
      <c r="JBK8" s="746"/>
      <c r="JBL8" s="746"/>
      <c r="JBM8" s="746"/>
      <c r="JBN8" s="746"/>
      <c r="JBO8" s="746"/>
      <c r="JBP8" s="746"/>
      <c r="JBQ8" s="746"/>
      <c r="JBR8" s="746"/>
      <c r="JBS8" s="746"/>
      <c r="JBT8" s="746"/>
      <c r="JBU8" s="746"/>
      <c r="JBV8" s="746"/>
      <c r="JBW8" s="746"/>
      <c r="JBX8" s="746"/>
      <c r="JBY8" s="746"/>
      <c r="JBZ8" s="746"/>
      <c r="JCA8" s="746"/>
      <c r="JCB8" s="746"/>
      <c r="JCC8" s="746"/>
      <c r="JCD8" s="746"/>
      <c r="JCE8" s="746"/>
      <c r="JCF8" s="746"/>
      <c r="JCG8" s="746"/>
      <c r="JCH8" s="746"/>
      <c r="JCI8" s="746"/>
      <c r="JCJ8" s="746"/>
      <c r="JCK8" s="746"/>
      <c r="JCL8" s="746"/>
      <c r="JCM8" s="746"/>
      <c r="JCN8" s="746"/>
      <c r="JCO8" s="746"/>
      <c r="JCP8" s="746"/>
      <c r="JCQ8" s="746"/>
      <c r="JCR8" s="746"/>
      <c r="JCS8" s="746"/>
      <c r="JCT8" s="746"/>
      <c r="JCU8" s="746"/>
      <c r="JCV8" s="746"/>
      <c r="JCW8" s="746"/>
      <c r="JCX8" s="746"/>
      <c r="JCY8" s="746"/>
      <c r="JCZ8" s="746"/>
      <c r="JDA8" s="746"/>
      <c r="JDB8" s="746"/>
      <c r="JDC8" s="746"/>
      <c r="JDD8" s="746"/>
      <c r="JDE8" s="746"/>
      <c r="JDF8" s="746"/>
      <c r="JDG8" s="746"/>
      <c r="JDH8" s="746"/>
      <c r="JDI8" s="746"/>
      <c r="JDJ8" s="746"/>
      <c r="JDK8" s="746"/>
      <c r="JDL8" s="746"/>
      <c r="JDM8" s="746"/>
      <c r="JDN8" s="746"/>
      <c r="JDO8" s="746"/>
      <c r="JDP8" s="746"/>
      <c r="JDQ8" s="746"/>
      <c r="JDR8" s="746"/>
      <c r="JDS8" s="746"/>
      <c r="JDT8" s="746"/>
      <c r="JDU8" s="746"/>
      <c r="JDV8" s="746"/>
      <c r="JDW8" s="746"/>
      <c r="JDX8" s="746"/>
      <c r="JDY8" s="746"/>
      <c r="JDZ8" s="746"/>
      <c r="JEA8" s="746"/>
      <c r="JEB8" s="746"/>
      <c r="JEC8" s="746"/>
      <c r="JED8" s="746"/>
      <c r="JEE8" s="746"/>
      <c r="JEF8" s="746"/>
      <c r="JEG8" s="746"/>
      <c r="JEH8" s="746"/>
      <c r="JEI8" s="746"/>
      <c r="JEJ8" s="746"/>
      <c r="JEK8" s="746"/>
      <c r="JEL8" s="746"/>
      <c r="JEM8" s="746"/>
      <c r="JEN8" s="746"/>
      <c r="JEO8" s="746"/>
      <c r="JEP8" s="746"/>
      <c r="JEQ8" s="746"/>
      <c r="JER8" s="746"/>
      <c r="JES8" s="746"/>
      <c r="JET8" s="746"/>
      <c r="JEU8" s="746"/>
      <c r="JEV8" s="746"/>
      <c r="JEW8" s="746"/>
      <c r="JEX8" s="746"/>
      <c r="JEY8" s="746"/>
      <c r="JEZ8" s="746"/>
      <c r="JFA8" s="746"/>
      <c r="JFB8" s="746"/>
      <c r="JFC8" s="746"/>
      <c r="JFD8" s="746"/>
      <c r="JFE8" s="746"/>
      <c r="JFF8" s="746"/>
      <c r="JFG8" s="746"/>
      <c r="JFH8" s="746"/>
      <c r="JFI8" s="746"/>
      <c r="JFJ8" s="746"/>
      <c r="JFK8" s="746"/>
      <c r="JFL8" s="746"/>
      <c r="JFM8" s="746"/>
      <c r="JFN8" s="746"/>
      <c r="JFO8" s="746"/>
      <c r="JFP8" s="746"/>
      <c r="JFQ8" s="746"/>
      <c r="JFR8" s="746"/>
      <c r="JFS8" s="746"/>
      <c r="JFT8" s="746"/>
      <c r="JFU8" s="746"/>
      <c r="JFV8" s="746"/>
      <c r="JFW8" s="746"/>
      <c r="JFX8" s="746"/>
      <c r="JFY8" s="746"/>
      <c r="JFZ8" s="746"/>
      <c r="JGA8" s="746"/>
      <c r="JGB8" s="746"/>
      <c r="JGC8" s="746"/>
      <c r="JGD8" s="746"/>
      <c r="JGE8" s="746"/>
      <c r="JGF8" s="746"/>
      <c r="JGG8" s="746"/>
      <c r="JGH8" s="746"/>
      <c r="JGI8" s="746"/>
      <c r="JGJ8" s="746"/>
      <c r="JGK8" s="746"/>
      <c r="JGL8" s="746"/>
      <c r="JGM8" s="746"/>
      <c r="JGN8" s="746"/>
      <c r="JGO8" s="746"/>
      <c r="JGP8" s="746"/>
      <c r="JGQ8" s="746"/>
      <c r="JGR8" s="746"/>
      <c r="JGS8" s="746"/>
      <c r="JGT8" s="746"/>
      <c r="JGU8" s="746"/>
      <c r="JGV8" s="746"/>
      <c r="JGW8" s="746"/>
      <c r="JGX8" s="746"/>
      <c r="JGY8" s="746"/>
      <c r="JGZ8" s="746"/>
      <c r="JHA8" s="746"/>
      <c r="JHB8" s="746"/>
      <c r="JHC8" s="746"/>
      <c r="JHD8" s="746"/>
      <c r="JHE8" s="746"/>
      <c r="JHF8" s="746"/>
      <c r="JHG8" s="746"/>
      <c r="JHH8" s="746"/>
      <c r="JHI8" s="746"/>
      <c r="JHJ8" s="746"/>
      <c r="JHK8" s="746"/>
      <c r="JHL8" s="746"/>
      <c r="JHM8" s="746"/>
      <c r="JHN8" s="746"/>
      <c r="JHO8" s="746"/>
      <c r="JHP8" s="746"/>
      <c r="JHQ8" s="746"/>
      <c r="JHR8" s="746"/>
      <c r="JHS8" s="746"/>
      <c r="JHT8" s="746"/>
      <c r="JHU8" s="746"/>
      <c r="JHV8" s="746"/>
      <c r="JHW8" s="746"/>
      <c r="JHX8" s="746"/>
      <c r="JHY8" s="746"/>
      <c r="JHZ8" s="746"/>
      <c r="JIA8" s="746"/>
      <c r="JIB8" s="746"/>
      <c r="JIC8" s="746"/>
      <c r="JID8" s="746"/>
      <c r="JIE8" s="746"/>
      <c r="JIF8" s="746"/>
      <c r="JIG8" s="746"/>
      <c r="JIH8" s="746"/>
      <c r="JII8" s="746"/>
      <c r="JIJ8" s="746"/>
      <c r="JIK8" s="746"/>
      <c r="JIL8" s="746"/>
      <c r="JIM8" s="746"/>
      <c r="JIN8" s="746"/>
      <c r="JIO8" s="746"/>
      <c r="JIP8" s="746"/>
      <c r="JIQ8" s="746"/>
      <c r="JIR8" s="746"/>
      <c r="JIS8" s="746"/>
      <c r="JIT8" s="746"/>
      <c r="JIU8" s="746"/>
      <c r="JIV8" s="746"/>
      <c r="JIW8" s="746"/>
      <c r="JIX8" s="746"/>
      <c r="JIY8" s="746"/>
      <c r="JIZ8" s="746"/>
      <c r="JJA8" s="746"/>
      <c r="JJB8" s="746"/>
      <c r="JJC8" s="746"/>
      <c r="JJD8" s="746"/>
      <c r="JJE8" s="746"/>
      <c r="JJF8" s="746"/>
      <c r="JJG8" s="746"/>
      <c r="JJH8" s="746"/>
      <c r="JJI8" s="746"/>
      <c r="JJJ8" s="746"/>
      <c r="JJK8" s="746"/>
      <c r="JJL8" s="746"/>
      <c r="JJM8" s="746"/>
      <c r="JJN8" s="746"/>
      <c r="JJO8" s="746"/>
      <c r="JJP8" s="746"/>
      <c r="JJQ8" s="746"/>
      <c r="JJR8" s="746"/>
      <c r="JJS8" s="746"/>
      <c r="JJT8" s="746"/>
      <c r="JJU8" s="746"/>
      <c r="JJV8" s="746"/>
      <c r="JJW8" s="746"/>
      <c r="JJX8" s="746"/>
      <c r="JJY8" s="746"/>
      <c r="JJZ8" s="746"/>
      <c r="JKA8" s="746"/>
      <c r="JKB8" s="746"/>
      <c r="JKC8" s="746"/>
      <c r="JKD8" s="746"/>
      <c r="JKE8" s="746"/>
      <c r="JKF8" s="746"/>
      <c r="JKG8" s="746"/>
      <c r="JKH8" s="746"/>
      <c r="JKI8" s="746"/>
      <c r="JKJ8" s="746"/>
      <c r="JKK8" s="746"/>
      <c r="JKL8" s="746"/>
      <c r="JKM8" s="746"/>
      <c r="JKN8" s="746"/>
      <c r="JKO8" s="746"/>
      <c r="JKP8" s="746"/>
      <c r="JKQ8" s="746"/>
      <c r="JKR8" s="746"/>
      <c r="JKS8" s="746"/>
      <c r="JKT8" s="746"/>
      <c r="JKU8" s="746"/>
      <c r="JKV8" s="746"/>
      <c r="JKW8" s="746"/>
      <c r="JKX8" s="746"/>
      <c r="JKY8" s="746"/>
      <c r="JKZ8" s="746"/>
      <c r="JLA8" s="746"/>
      <c r="JLB8" s="746"/>
      <c r="JLC8" s="746"/>
      <c r="JLD8" s="746"/>
      <c r="JLE8" s="746"/>
      <c r="JLF8" s="746"/>
      <c r="JLG8" s="746"/>
      <c r="JLH8" s="746"/>
      <c r="JLI8" s="746"/>
      <c r="JLJ8" s="746"/>
      <c r="JLK8" s="746"/>
      <c r="JLL8" s="746"/>
      <c r="JLM8" s="746"/>
      <c r="JLN8" s="746"/>
      <c r="JLO8" s="746"/>
      <c r="JLP8" s="746"/>
      <c r="JLQ8" s="746"/>
      <c r="JLR8" s="746"/>
      <c r="JLS8" s="746"/>
      <c r="JLT8" s="746"/>
      <c r="JLU8" s="746"/>
      <c r="JLV8" s="746"/>
      <c r="JLW8" s="746"/>
      <c r="JLX8" s="746"/>
      <c r="JLY8" s="746"/>
      <c r="JLZ8" s="746"/>
      <c r="JMA8" s="746"/>
      <c r="JMB8" s="746"/>
      <c r="JMC8" s="746"/>
      <c r="JMD8" s="746"/>
      <c r="JME8" s="746"/>
      <c r="JMF8" s="746"/>
      <c r="JMG8" s="746"/>
      <c r="JMH8" s="746"/>
      <c r="JMI8" s="746"/>
      <c r="JMJ8" s="746"/>
      <c r="JMK8" s="746"/>
      <c r="JML8" s="746"/>
      <c r="JMM8" s="746"/>
      <c r="JMN8" s="746"/>
      <c r="JMO8" s="746"/>
      <c r="JMP8" s="746"/>
      <c r="JMQ8" s="746"/>
      <c r="JMR8" s="746"/>
      <c r="JMS8" s="746"/>
      <c r="JMT8" s="746"/>
      <c r="JMU8" s="746"/>
      <c r="JMV8" s="746"/>
      <c r="JMW8" s="746"/>
      <c r="JMX8" s="746"/>
      <c r="JMY8" s="746"/>
      <c r="JMZ8" s="746"/>
      <c r="JNA8" s="746"/>
      <c r="JNB8" s="746"/>
      <c r="JNC8" s="746"/>
      <c r="JND8" s="746"/>
      <c r="JNE8" s="746"/>
      <c r="JNF8" s="746"/>
      <c r="JNG8" s="746"/>
      <c r="JNH8" s="746"/>
      <c r="JNI8" s="746"/>
      <c r="JNJ8" s="746"/>
      <c r="JNK8" s="746"/>
      <c r="JNL8" s="746"/>
      <c r="JNM8" s="746"/>
      <c r="JNN8" s="746"/>
      <c r="JNO8" s="746"/>
      <c r="JNP8" s="746"/>
      <c r="JNQ8" s="746"/>
      <c r="JNR8" s="746"/>
      <c r="JNS8" s="746"/>
      <c r="JNT8" s="746"/>
      <c r="JNU8" s="746"/>
      <c r="JNV8" s="746"/>
      <c r="JNW8" s="746"/>
      <c r="JNX8" s="746"/>
      <c r="JNY8" s="746"/>
      <c r="JNZ8" s="746"/>
      <c r="JOA8" s="746"/>
      <c r="JOB8" s="746"/>
      <c r="JOC8" s="746"/>
      <c r="JOD8" s="746"/>
      <c r="JOE8" s="746"/>
      <c r="JOF8" s="746"/>
      <c r="JOG8" s="746"/>
      <c r="JOH8" s="746"/>
      <c r="JOI8" s="746"/>
      <c r="JOJ8" s="746"/>
      <c r="JOK8" s="746"/>
      <c r="JOL8" s="746"/>
      <c r="JOM8" s="746"/>
      <c r="JON8" s="746"/>
      <c r="JOO8" s="746"/>
      <c r="JOP8" s="746"/>
      <c r="JOQ8" s="746"/>
      <c r="JOR8" s="746"/>
      <c r="JOS8" s="746"/>
      <c r="JOT8" s="746"/>
      <c r="JOU8" s="746"/>
      <c r="JOV8" s="746"/>
      <c r="JOW8" s="746"/>
      <c r="JOX8" s="746"/>
      <c r="JOY8" s="746"/>
      <c r="JOZ8" s="746"/>
      <c r="JPA8" s="746"/>
      <c r="JPB8" s="746"/>
      <c r="JPC8" s="746"/>
      <c r="JPD8" s="746"/>
      <c r="JPE8" s="746"/>
      <c r="JPF8" s="746"/>
      <c r="JPG8" s="746"/>
      <c r="JPH8" s="746"/>
      <c r="JPI8" s="746"/>
      <c r="JPJ8" s="746"/>
      <c r="JPK8" s="746"/>
      <c r="JPL8" s="746"/>
      <c r="JPM8" s="746"/>
      <c r="JPN8" s="746"/>
      <c r="JPO8" s="746"/>
      <c r="JPP8" s="746"/>
      <c r="JPQ8" s="746"/>
      <c r="JPR8" s="746"/>
      <c r="JPS8" s="746"/>
      <c r="JPT8" s="746"/>
      <c r="JPU8" s="746"/>
      <c r="JPV8" s="746"/>
      <c r="JPW8" s="746"/>
      <c r="JPX8" s="746"/>
      <c r="JPY8" s="746"/>
      <c r="JPZ8" s="746"/>
      <c r="JQA8" s="746"/>
      <c r="JQB8" s="746"/>
      <c r="JQC8" s="746"/>
      <c r="JQD8" s="746"/>
      <c r="JQE8" s="746"/>
      <c r="JQF8" s="746"/>
      <c r="JQG8" s="746"/>
      <c r="JQH8" s="746"/>
      <c r="JQI8" s="746"/>
      <c r="JQJ8" s="746"/>
      <c r="JQK8" s="746"/>
      <c r="JQL8" s="746"/>
      <c r="JQM8" s="746"/>
      <c r="JQN8" s="746"/>
      <c r="JQO8" s="746"/>
      <c r="JQP8" s="746"/>
      <c r="JQQ8" s="746"/>
      <c r="JQR8" s="746"/>
      <c r="JQS8" s="746"/>
      <c r="JQT8" s="746"/>
      <c r="JQU8" s="746"/>
      <c r="JQV8" s="746"/>
      <c r="JQW8" s="746"/>
      <c r="JQX8" s="746"/>
      <c r="JQY8" s="746"/>
      <c r="JQZ8" s="746"/>
      <c r="JRA8" s="746"/>
      <c r="JRB8" s="746"/>
      <c r="JRC8" s="746"/>
      <c r="JRD8" s="746"/>
      <c r="JRE8" s="746"/>
      <c r="JRF8" s="746"/>
      <c r="JRG8" s="746"/>
      <c r="JRH8" s="746"/>
      <c r="JRI8" s="746"/>
      <c r="JRJ8" s="746"/>
      <c r="JRK8" s="746"/>
      <c r="JRL8" s="746"/>
      <c r="JRM8" s="746"/>
      <c r="JRN8" s="746"/>
      <c r="JRO8" s="746"/>
      <c r="JRP8" s="746"/>
      <c r="JRQ8" s="746"/>
      <c r="JRR8" s="746"/>
      <c r="JRS8" s="746"/>
      <c r="JRT8" s="746"/>
      <c r="JRU8" s="746"/>
      <c r="JRV8" s="746"/>
      <c r="JRW8" s="746"/>
      <c r="JRX8" s="746"/>
      <c r="JRY8" s="746"/>
      <c r="JRZ8" s="746"/>
      <c r="JSA8" s="746"/>
      <c r="JSB8" s="746"/>
      <c r="JSC8" s="746"/>
      <c r="JSD8" s="746"/>
      <c r="JSE8" s="746"/>
      <c r="JSF8" s="746"/>
      <c r="JSG8" s="746"/>
      <c r="JSH8" s="746"/>
      <c r="JSI8" s="746"/>
      <c r="JSJ8" s="746"/>
      <c r="JSK8" s="746"/>
      <c r="JSL8" s="746"/>
      <c r="JSM8" s="746"/>
      <c r="JSN8" s="746"/>
      <c r="JSO8" s="746"/>
      <c r="JSP8" s="746"/>
      <c r="JSQ8" s="746"/>
      <c r="JSR8" s="746"/>
      <c r="JSS8" s="746"/>
      <c r="JST8" s="746"/>
      <c r="JSU8" s="746"/>
      <c r="JSV8" s="746"/>
      <c r="JSW8" s="746"/>
      <c r="JSX8" s="746"/>
      <c r="JSY8" s="746"/>
      <c r="JSZ8" s="746"/>
      <c r="JTA8" s="746"/>
      <c r="JTB8" s="746"/>
      <c r="JTC8" s="746"/>
      <c r="JTD8" s="746"/>
      <c r="JTE8" s="746"/>
      <c r="JTF8" s="746"/>
      <c r="JTG8" s="746"/>
      <c r="JTH8" s="746"/>
      <c r="JTI8" s="746"/>
      <c r="JTJ8" s="746"/>
      <c r="JTK8" s="746"/>
      <c r="JTL8" s="746"/>
      <c r="JTM8" s="746"/>
      <c r="JTN8" s="746"/>
      <c r="JTO8" s="746"/>
      <c r="JTP8" s="746"/>
      <c r="JTQ8" s="746"/>
      <c r="JTR8" s="746"/>
      <c r="JTS8" s="746"/>
      <c r="JTT8" s="746"/>
      <c r="JTU8" s="746"/>
      <c r="JTV8" s="746"/>
      <c r="JTW8" s="746"/>
      <c r="JTX8" s="746"/>
      <c r="JTY8" s="746"/>
      <c r="JTZ8" s="746"/>
      <c r="JUA8" s="746"/>
      <c r="JUB8" s="746"/>
      <c r="JUC8" s="746"/>
      <c r="JUD8" s="746"/>
      <c r="JUE8" s="746"/>
      <c r="JUF8" s="746"/>
      <c r="JUG8" s="746"/>
      <c r="JUH8" s="746"/>
      <c r="JUI8" s="746"/>
      <c r="JUJ8" s="746"/>
      <c r="JUK8" s="746"/>
      <c r="JUL8" s="746"/>
      <c r="JUM8" s="746"/>
      <c r="JUN8" s="746"/>
      <c r="JUO8" s="746"/>
      <c r="JUP8" s="746"/>
      <c r="JUQ8" s="746"/>
      <c r="JUR8" s="746"/>
      <c r="JUS8" s="746"/>
      <c r="JUT8" s="746"/>
      <c r="JUU8" s="746"/>
      <c r="JUV8" s="746"/>
      <c r="JUW8" s="746"/>
      <c r="JUX8" s="746"/>
      <c r="JUY8" s="746"/>
      <c r="JUZ8" s="746"/>
      <c r="JVA8" s="746"/>
      <c r="JVB8" s="746"/>
      <c r="JVC8" s="746"/>
      <c r="JVD8" s="746"/>
      <c r="JVE8" s="746"/>
      <c r="JVF8" s="746"/>
      <c r="JVG8" s="746"/>
      <c r="JVH8" s="746"/>
      <c r="JVI8" s="746"/>
      <c r="JVJ8" s="746"/>
      <c r="JVK8" s="746"/>
      <c r="JVL8" s="746"/>
      <c r="JVM8" s="746"/>
      <c r="JVN8" s="746"/>
      <c r="JVO8" s="746"/>
      <c r="JVP8" s="746"/>
      <c r="JVQ8" s="746"/>
      <c r="JVR8" s="746"/>
      <c r="JVS8" s="746"/>
      <c r="JVT8" s="746"/>
      <c r="JVU8" s="746"/>
      <c r="JVV8" s="746"/>
      <c r="JVW8" s="746"/>
      <c r="JVX8" s="746"/>
      <c r="JVY8" s="746"/>
      <c r="JVZ8" s="746"/>
      <c r="JWA8" s="746"/>
      <c r="JWB8" s="746"/>
      <c r="JWC8" s="746"/>
      <c r="JWD8" s="746"/>
      <c r="JWE8" s="746"/>
      <c r="JWF8" s="746"/>
      <c r="JWG8" s="746"/>
      <c r="JWH8" s="746"/>
      <c r="JWI8" s="746"/>
      <c r="JWJ8" s="746"/>
      <c r="JWK8" s="746"/>
      <c r="JWL8" s="746"/>
      <c r="JWM8" s="746"/>
      <c r="JWN8" s="746"/>
      <c r="JWO8" s="746"/>
      <c r="JWP8" s="746"/>
      <c r="JWQ8" s="746"/>
      <c r="JWR8" s="746"/>
      <c r="JWS8" s="746"/>
      <c r="JWT8" s="746"/>
      <c r="JWU8" s="746"/>
      <c r="JWV8" s="746"/>
      <c r="JWW8" s="746"/>
      <c r="JWX8" s="746"/>
      <c r="JWY8" s="746"/>
      <c r="JWZ8" s="746"/>
      <c r="JXA8" s="746"/>
      <c r="JXB8" s="746"/>
      <c r="JXC8" s="746"/>
      <c r="JXD8" s="746"/>
      <c r="JXE8" s="746"/>
      <c r="JXF8" s="746"/>
      <c r="JXG8" s="746"/>
      <c r="JXH8" s="746"/>
      <c r="JXI8" s="746"/>
      <c r="JXJ8" s="746"/>
      <c r="JXK8" s="746"/>
      <c r="JXL8" s="746"/>
      <c r="JXM8" s="746"/>
      <c r="JXN8" s="746"/>
      <c r="JXO8" s="746"/>
      <c r="JXP8" s="746"/>
      <c r="JXQ8" s="746"/>
      <c r="JXR8" s="746"/>
      <c r="JXS8" s="746"/>
      <c r="JXT8" s="746"/>
      <c r="JXU8" s="746"/>
      <c r="JXV8" s="746"/>
      <c r="JXW8" s="746"/>
      <c r="JXX8" s="746"/>
      <c r="JXY8" s="746"/>
      <c r="JXZ8" s="746"/>
      <c r="JYA8" s="746"/>
      <c r="JYB8" s="746"/>
      <c r="JYC8" s="746"/>
      <c r="JYD8" s="746"/>
      <c r="JYE8" s="746"/>
      <c r="JYF8" s="746"/>
      <c r="JYG8" s="746"/>
      <c r="JYH8" s="746"/>
      <c r="JYI8" s="746"/>
      <c r="JYJ8" s="746"/>
      <c r="JYK8" s="746"/>
      <c r="JYL8" s="746"/>
      <c r="JYM8" s="746"/>
      <c r="JYN8" s="746"/>
      <c r="JYO8" s="746"/>
      <c r="JYP8" s="746"/>
      <c r="JYQ8" s="746"/>
      <c r="JYR8" s="746"/>
      <c r="JYS8" s="746"/>
      <c r="JYT8" s="746"/>
      <c r="JYU8" s="746"/>
      <c r="JYV8" s="746"/>
      <c r="JYW8" s="746"/>
      <c r="JYX8" s="746"/>
      <c r="JYY8" s="746"/>
      <c r="JYZ8" s="746"/>
      <c r="JZA8" s="746"/>
      <c r="JZB8" s="746"/>
      <c r="JZC8" s="746"/>
      <c r="JZD8" s="746"/>
      <c r="JZE8" s="746"/>
      <c r="JZF8" s="746"/>
      <c r="JZG8" s="746"/>
      <c r="JZH8" s="746"/>
      <c r="JZI8" s="746"/>
      <c r="JZJ8" s="746"/>
      <c r="JZK8" s="746"/>
      <c r="JZL8" s="746"/>
      <c r="JZM8" s="746"/>
      <c r="JZN8" s="746"/>
      <c r="JZO8" s="746"/>
      <c r="JZP8" s="746"/>
      <c r="JZQ8" s="746"/>
      <c r="JZR8" s="746"/>
      <c r="JZS8" s="746"/>
      <c r="JZT8" s="746"/>
      <c r="JZU8" s="746"/>
      <c r="JZV8" s="746"/>
      <c r="JZW8" s="746"/>
      <c r="JZX8" s="746"/>
      <c r="JZY8" s="746"/>
      <c r="JZZ8" s="746"/>
      <c r="KAA8" s="746"/>
      <c r="KAB8" s="746"/>
      <c r="KAC8" s="746"/>
      <c r="KAD8" s="746"/>
      <c r="KAE8" s="746"/>
      <c r="KAF8" s="746"/>
      <c r="KAG8" s="746"/>
      <c r="KAH8" s="746"/>
      <c r="KAI8" s="746"/>
      <c r="KAJ8" s="746"/>
      <c r="KAK8" s="746"/>
      <c r="KAL8" s="746"/>
      <c r="KAM8" s="746"/>
      <c r="KAN8" s="746"/>
      <c r="KAO8" s="746"/>
      <c r="KAP8" s="746"/>
      <c r="KAQ8" s="746"/>
      <c r="KAR8" s="746"/>
      <c r="KAS8" s="746"/>
      <c r="KAT8" s="746"/>
      <c r="KAU8" s="746"/>
      <c r="KAV8" s="746"/>
      <c r="KAW8" s="746"/>
      <c r="KAX8" s="746"/>
      <c r="KAY8" s="746"/>
      <c r="KAZ8" s="746"/>
      <c r="KBA8" s="746"/>
      <c r="KBB8" s="746"/>
      <c r="KBC8" s="746"/>
      <c r="KBD8" s="746"/>
      <c r="KBE8" s="746"/>
      <c r="KBF8" s="746"/>
      <c r="KBG8" s="746"/>
      <c r="KBH8" s="746"/>
      <c r="KBI8" s="746"/>
      <c r="KBJ8" s="746"/>
      <c r="KBK8" s="746"/>
      <c r="KBL8" s="746"/>
      <c r="KBM8" s="746"/>
      <c r="KBN8" s="746"/>
      <c r="KBO8" s="746"/>
      <c r="KBP8" s="746"/>
      <c r="KBQ8" s="746"/>
      <c r="KBR8" s="746"/>
      <c r="KBS8" s="746"/>
      <c r="KBT8" s="746"/>
      <c r="KBU8" s="746"/>
      <c r="KBV8" s="746"/>
      <c r="KBW8" s="746"/>
      <c r="KBX8" s="746"/>
      <c r="KBY8" s="746"/>
      <c r="KBZ8" s="746"/>
      <c r="KCA8" s="746"/>
      <c r="KCB8" s="746"/>
      <c r="KCC8" s="746"/>
      <c r="KCD8" s="746"/>
      <c r="KCE8" s="746"/>
      <c r="KCF8" s="746"/>
      <c r="KCG8" s="746"/>
      <c r="KCH8" s="746"/>
      <c r="KCI8" s="746"/>
      <c r="KCJ8" s="746"/>
      <c r="KCK8" s="746"/>
      <c r="KCL8" s="746"/>
      <c r="KCM8" s="746"/>
      <c r="KCN8" s="746"/>
      <c r="KCO8" s="746"/>
      <c r="KCP8" s="746"/>
      <c r="KCQ8" s="746"/>
      <c r="KCR8" s="746"/>
      <c r="KCS8" s="746"/>
      <c r="KCT8" s="746"/>
      <c r="KCU8" s="746"/>
      <c r="KCV8" s="746"/>
      <c r="KCW8" s="746"/>
      <c r="KCX8" s="746"/>
      <c r="KCY8" s="746"/>
      <c r="KCZ8" s="746"/>
      <c r="KDA8" s="746"/>
      <c r="KDB8" s="746"/>
      <c r="KDC8" s="746"/>
      <c r="KDD8" s="746"/>
      <c r="KDE8" s="746"/>
      <c r="KDF8" s="746"/>
      <c r="KDG8" s="746"/>
      <c r="KDH8" s="746"/>
      <c r="KDI8" s="746"/>
      <c r="KDJ8" s="746"/>
      <c r="KDK8" s="746"/>
      <c r="KDL8" s="746"/>
      <c r="KDM8" s="746"/>
      <c r="KDN8" s="746"/>
      <c r="KDO8" s="746"/>
      <c r="KDP8" s="746"/>
      <c r="KDQ8" s="746"/>
      <c r="KDR8" s="746"/>
      <c r="KDS8" s="746"/>
      <c r="KDT8" s="746"/>
      <c r="KDU8" s="746"/>
      <c r="KDV8" s="746"/>
      <c r="KDW8" s="746"/>
      <c r="KDX8" s="746"/>
      <c r="KDY8" s="746"/>
      <c r="KDZ8" s="746"/>
      <c r="KEA8" s="746"/>
      <c r="KEB8" s="746"/>
      <c r="KEC8" s="746"/>
      <c r="KED8" s="746"/>
      <c r="KEE8" s="746"/>
      <c r="KEF8" s="746"/>
      <c r="KEG8" s="746"/>
      <c r="KEH8" s="746"/>
      <c r="KEI8" s="746"/>
      <c r="KEJ8" s="746"/>
      <c r="KEK8" s="746"/>
      <c r="KEL8" s="746"/>
      <c r="KEM8" s="746"/>
      <c r="KEN8" s="746"/>
      <c r="KEO8" s="746"/>
      <c r="KEP8" s="746"/>
      <c r="KEQ8" s="746"/>
      <c r="KER8" s="746"/>
      <c r="KES8" s="746"/>
      <c r="KET8" s="746"/>
      <c r="KEU8" s="746"/>
      <c r="KEV8" s="746"/>
      <c r="KEW8" s="746"/>
      <c r="KEX8" s="746"/>
      <c r="KEY8" s="746"/>
      <c r="KEZ8" s="746"/>
      <c r="KFA8" s="746"/>
      <c r="KFB8" s="746"/>
      <c r="KFC8" s="746"/>
      <c r="KFD8" s="746"/>
      <c r="KFE8" s="746"/>
      <c r="KFF8" s="746"/>
      <c r="KFG8" s="746"/>
      <c r="KFH8" s="746"/>
      <c r="KFI8" s="746"/>
      <c r="KFJ8" s="746"/>
      <c r="KFK8" s="746"/>
      <c r="KFL8" s="746"/>
      <c r="KFM8" s="746"/>
      <c r="KFN8" s="746"/>
      <c r="KFO8" s="746"/>
      <c r="KFP8" s="746"/>
      <c r="KFQ8" s="746"/>
      <c r="KFR8" s="746"/>
      <c r="KFS8" s="746"/>
      <c r="KFT8" s="746"/>
      <c r="KFU8" s="746"/>
      <c r="KFV8" s="746"/>
      <c r="KFW8" s="746"/>
      <c r="KFX8" s="746"/>
      <c r="KFY8" s="746"/>
      <c r="KFZ8" s="746"/>
      <c r="KGA8" s="746"/>
      <c r="KGB8" s="746"/>
      <c r="KGC8" s="746"/>
      <c r="KGD8" s="746"/>
      <c r="KGE8" s="746"/>
      <c r="KGF8" s="746"/>
      <c r="KGG8" s="746"/>
      <c r="KGH8" s="746"/>
      <c r="KGI8" s="746"/>
      <c r="KGJ8" s="746"/>
      <c r="KGK8" s="746"/>
      <c r="KGL8" s="746"/>
      <c r="KGM8" s="746"/>
      <c r="KGN8" s="746"/>
      <c r="KGO8" s="746"/>
      <c r="KGP8" s="746"/>
      <c r="KGQ8" s="746"/>
      <c r="KGR8" s="746"/>
      <c r="KGS8" s="746"/>
      <c r="KGT8" s="746"/>
      <c r="KGU8" s="746"/>
      <c r="KGV8" s="746"/>
      <c r="KGW8" s="746"/>
      <c r="KGX8" s="746"/>
      <c r="KGY8" s="746"/>
      <c r="KGZ8" s="746"/>
      <c r="KHA8" s="746"/>
      <c r="KHB8" s="746"/>
      <c r="KHC8" s="746"/>
      <c r="KHD8" s="746"/>
      <c r="KHE8" s="746"/>
      <c r="KHF8" s="746"/>
      <c r="KHG8" s="746"/>
      <c r="KHH8" s="746"/>
      <c r="KHI8" s="746"/>
      <c r="KHJ8" s="746"/>
      <c r="KHK8" s="746"/>
      <c r="KHL8" s="746"/>
      <c r="KHM8" s="746"/>
      <c r="KHN8" s="746"/>
      <c r="KHO8" s="746"/>
      <c r="KHP8" s="746"/>
      <c r="KHQ8" s="746"/>
      <c r="KHR8" s="746"/>
      <c r="KHS8" s="746"/>
      <c r="KHT8" s="746"/>
      <c r="KHU8" s="746"/>
      <c r="KHV8" s="746"/>
      <c r="KHW8" s="746"/>
      <c r="KHX8" s="746"/>
      <c r="KHY8" s="746"/>
      <c r="KHZ8" s="746"/>
      <c r="KIA8" s="746"/>
      <c r="KIB8" s="746"/>
      <c r="KIC8" s="746"/>
      <c r="KID8" s="746"/>
      <c r="KIE8" s="746"/>
      <c r="KIF8" s="746"/>
      <c r="KIG8" s="746"/>
      <c r="KIH8" s="746"/>
      <c r="KII8" s="746"/>
      <c r="KIJ8" s="746"/>
      <c r="KIK8" s="746"/>
      <c r="KIL8" s="746"/>
      <c r="KIM8" s="746"/>
      <c r="KIN8" s="746"/>
      <c r="KIO8" s="746"/>
      <c r="KIP8" s="746"/>
      <c r="KIQ8" s="746"/>
      <c r="KIR8" s="746"/>
      <c r="KIS8" s="746"/>
      <c r="KIT8" s="746"/>
      <c r="KIU8" s="746"/>
      <c r="KIV8" s="746"/>
      <c r="KIW8" s="746"/>
      <c r="KIX8" s="746"/>
      <c r="KIY8" s="746"/>
      <c r="KIZ8" s="746"/>
      <c r="KJA8" s="746"/>
      <c r="KJB8" s="746"/>
      <c r="KJC8" s="746"/>
      <c r="KJD8" s="746"/>
      <c r="KJE8" s="746"/>
      <c r="KJF8" s="746"/>
      <c r="KJG8" s="746"/>
      <c r="KJH8" s="746"/>
      <c r="KJI8" s="746"/>
      <c r="KJJ8" s="746"/>
      <c r="KJK8" s="746"/>
      <c r="KJL8" s="746"/>
      <c r="KJM8" s="746"/>
      <c r="KJN8" s="746"/>
      <c r="KJO8" s="746"/>
      <c r="KJP8" s="746"/>
      <c r="KJQ8" s="746"/>
      <c r="KJR8" s="746"/>
      <c r="KJS8" s="746"/>
      <c r="KJT8" s="746"/>
      <c r="KJU8" s="746"/>
      <c r="KJV8" s="746"/>
      <c r="KJW8" s="746"/>
      <c r="KJX8" s="746"/>
      <c r="KJY8" s="746"/>
      <c r="KJZ8" s="746"/>
      <c r="KKA8" s="746"/>
      <c r="KKB8" s="746"/>
      <c r="KKC8" s="746"/>
      <c r="KKD8" s="746"/>
      <c r="KKE8" s="746"/>
      <c r="KKF8" s="746"/>
      <c r="KKG8" s="746"/>
      <c r="KKH8" s="746"/>
      <c r="KKI8" s="746"/>
      <c r="KKJ8" s="746"/>
      <c r="KKK8" s="746"/>
      <c r="KKL8" s="746"/>
      <c r="KKM8" s="746"/>
      <c r="KKN8" s="746"/>
      <c r="KKO8" s="746"/>
      <c r="KKP8" s="746"/>
      <c r="KKQ8" s="746"/>
      <c r="KKR8" s="746"/>
      <c r="KKS8" s="746"/>
      <c r="KKT8" s="746"/>
      <c r="KKU8" s="746"/>
      <c r="KKV8" s="746"/>
      <c r="KKW8" s="746"/>
      <c r="KKX8" s="746"/>
      <c r="KKY8" s="746"/>
      <c r="KKZ8" s="746"/>
      <c r="KLA8" s="746"/>
      <c r="KLB8" s="746"/>
      <c r="KLC8" s="746"/>
      <c r="KLD8" s="746"/>
      <c r="KLE8" s="746"/>
      <c r="KLF8" s="746"/>
      <c r="KLG8" s="746"/>
      <c r="KLH8" s="746"/>
      <c r="KLI8" s="746"/>
      <c r="KLJ8" s="746"/>
      <c r="KLK8" s="746"/>
      <c r="KLL8" s="746"/>
      <c r="KLM8" s="746"/>
      <c r="KLN8" s="746"/>
      <c r="KLO8" s="746"/>
      <c r="KLP8" s="746"/>
      <c r="KLQ8" s="746"/>
      <c r="KLR8" s="746"/>
      <c r="KLS8" s="746"/>
      <c r="KLT8" s="746"/>
      <c r="KLU8" s="746"/>
      <c r="KLV8" s="746"/>
      <c r="KLW8" s="746"/>
      <c r="KLX8" s="746"/>
      <c r="KLY8" s="746"/>
      <c r="KLZ8" s="746"/>
      <c r="KMA8" s="746"/>
      <c r="KMB8" s="746"/>
      <c r="KMC8" s="746"/>
      <c r="KMD8" s="746"/>
      <c r="KME8" s="746"/>
      <c r="KMF8" s="746"/>
      <c r="KMG8" s="746"/>
      <c r="KMH8" s="746"/>
      <c r="KMI8" s="746"/>
      <c r="KMJ8" s="746"/>
      <c r="KMK8" s="746"/>
      <c r="KML8" s="746"/>
      <c r="KMM8" s="746"/>
      <c r="KMN8" s="746"/>
      <c r="KMO8" s="746"/>
      <c r="KMP8" s="746"/>
      <c r="KMQ8" s="746"/>
      <c r="KMR8" s="746"/>
      <c r="KMS8" s="746"/>
      <c r="KMT8" s="746"/>
      <c r="KMU8" s="746"/>
      <c r="KMV8" s="746"/>
      <c r="KMW8" s="746"/>
      <c r="KMX8" s="746"/>
      <c r="KMY8" s="746"/>
      <c r="KMZ8" s="746"/>
      <c r="KNA8" s="746"/>
      <c r="KNB8" s="746"/>
      <c r="KNC8" s="746"/>
      <c r="KND8" s="746"/>
      <c r="KNE8" s="746"/>
      <c r="KNF8" s="746"/>
      <c r="KNG8" s="746"/>
      <c r="KNH8" s="746"/>
      <c r="KNI8" s="746"/>
      <c r="KNJ8" s="746"/>
      <c r="KNK8" s="746"/>
      <c r="KNL8" s="746"/>
      <c r="KNM8" s="746"/>
      <c r="KNN8" s="746"/>
      <c r="KNO8" s="746"/>
      <c r="KNP8" s="746"/>
      <c r="KNQ8" s="746"/>
      <c r="KNR8" s="746"/>
      <c r="KNS8" s="746"/>
      <c r="KNT8" s="746"/>
      <c r="KNU8" s="746"/>
      <c r="KNV8" s="746"/>
      <c r="KNW8" s="746"/>
      <c r="KNX8" s="746"/>
      <c r="KNY8" s="746"/>
      <c r="KNZ8" s="746"/>
      <c r="KOA8" s="746"/>
      <c r="KOB8" s="746"/>
      <c r="KOC8" s="746"/>
      <c r="KOD8" s="746"/>
      <c r="KOE8" s="746"/>
      <c r="KOF8" s="746"/>
      <c r="KOG8" s="746"/>
      <c r="KOH8" s="746"/>
      <c r="KOI8" s="746"/>
      <c r="KOJ8" s="746"/>
      <c r="KOK8" s="746"/>
      <c r="KOL8" s="746"/>
      <c r="KOM8" s="746"/>
      <c r="KON8" s="746"/>
      <c r="KOO8" s="746"/>
      <c r="KOP8" s="746"/>
      <c r="KOQ8" s="746"/>
      <c r="KOR8" s="746"/>
      <c r="KOS8" s="746"/>
      <c r="KOT8" s="746"/>
      <c r="KOU8" s="746"/>
      <c r="KOV8" s="746"/>
      <c r="KOW8" s="746"/>
      <c r="KOX8" s="746"/>
      <c r="KOY8" s="746"/>
      <c r="KOZ8" s="746"/>
      <c r="KPA8" s="746"/>
      <c r="KPB8" s="746"/>
      <c r="KPC8" s="746"/>
      <c r="KPD8" s="746"/>
      <c r="KPE8" s="746"/>
      <c r="KPF8" s="746"/>
      <c r="KPG8" s="746"/>
      <c r="KPH8" s="746"/>
      <c r="KPI8" s="746"/>
      <c r="KPJ8" s="746"/>
      <c r="KPK8" s="746"/>
      <c r="KPL8" s="746"/>
      <c r="KPM8" s="746"/>
      <c r="KPN8" s="746"/>
      <c r="KPO8" s="746"/>
      <c r="KPP8" s="746"/>
      <c r="KPQ8" s="746"/>
      <c r="KPR8" s="746"/>
      <c r="KPS8" s="746"/>
      <c r="KPT8" s="746"/>
      <c r="KPU8" s="746"/>
      <c r="KPV8" s="746"/>
      <c r="KPW8" s="746"/>
      <c r="KPX8" s="746"/>
      <c r="KPY8" s="746"/>
      <c r="KPZ8" s="746"/>
      <c r="KQA8" s="746"/>
      <c r="KQB8" s="746"/>
      <c r="KQC8" s="746"/>
      <c r="KQD8" s="746"/>
      <c r="KQE8" s="746"/>
      <c r="KQF8" s="746"/>
      <c r="KQG8" s="746"/>
      <c r="KQH8" s="746"/>
      <c r="KQI8" s="746"/>
      <c r="KQJ8" s="746"/>
      <c r="KQK8" s="746"/>
      <c r="KQL8" s="746"/>
      <c r="KQM8" s="746"/>
      <c r="KQN8" s="746"/>
      <c r="KQO8" s="746"/>
      <c r="KQP8" s="746"/>
      <c r="KQQ8" s="746"/>
      <c r="KQR8" s="746"/>
      <c r="KQS8" s="746"/>
      <c r="KQT8" s="746"/>
      <c r="KQU8" s="746"/>
      <c r="KQV8" s="746"/>
      <c r="KQW8" s="746"/>
      <c r="KQX8" s="746"/>
      <c r="KQY8" s="746"/>
      <c r="KQZ8" s="746"/>
      <c r="KRA8" s="746"/>
      <c r="KRB8" s="746"/>
      <c r="KRC8" s="746"/>
      <c r="KRD8" s="746"/>
      <c r="KRE8" s="746"/>
      <c r="KRF8" s="746"/>
      <c r="KRG8" s="746"/>
      <c r="KRH8" s="746"/>
      <c r="KRI8" s="746"/>
      <c r="KRJ8" s="746"/>
      <c r="KRK8" s="746"/>
      <c r="KRL8" s="746"/>
      <c r="KRM8" s="746"/>
      <c r="KRN8" s="746"/>
      <c r="KRO8" s="746"/>
      <c r="KRP8" s="746"/>
      <c r="KRQ8" s="746"/>
      <c r="KRR8" s="746"/>
      <c r="KRS8" s="746"/>
      <c r="KRT8" s="746"/>
      <c r="KRU8" s="746"/>
      <c r="KRV8" s="746"/>
      <c r="KRW8" s="746"/>
      <c r="KRX8" s="746"/>
      <c r="KRY8" s="746"/>
      <c r="KRZ8" s="746"/>
      <c r="KSA8" s="746"/>
      <c r="KSB8" s="746"/>
      <c r="KSC8" s="746"/>
      <c r="KSD8" s="746"/>
      <c r="KSE8" s="746"/>
      <c r="KSF8" s="746"/>
      <c r="KSG8" s="746"/>
      <c r="KSH8" s="746"/>
      <c r="KSI8" s="746"/>
      <c r="KSJ8" s="746"/>
      <c r="KSK8" s="746"/>
      <c r="KSL8" s="746"/>
      <c r="KSM8" s="746"/>
      <c r="KSN8" s="746"/>
      <c r="KSO8" s="746"/>
      <c r="KSP8" s="746"/>
      <c r="KSQ8" s="746"/>
      <c r="KSR8" s="746"/>
      <c r="KSS8" s="746"/>
      <c r="KST8" s="746"/>
      <c r="KSU8" s="746"/>
      <c r="KSV8" s="746"/>
      <c r="KSW8" s="746"/>
      <c r="KSX8" s="746"/>
      <c r="KSY8" s="746"/>
      <c r="KSZ8" s="746"/>
      <c r="KTA8" s="746"/>
      <c r="KTB8" s="746"/>
      <c r="KTC8" s="746"/>
      <c r="KTD8" s="746"/>
      <c r="KTE8" s="746"/>
      <c r="KTF8" s="746"/>
      <c r="KTG8" s="746"/>
      <c r="KTH8" s="746"/>
      <c r="KTI8" s="746"/>
      <c r="KTJ8" s="746"/>
      <c r="KTK8" s="746"/>
      <c r="KTL8" s="746"/>
      <c r="KTM8" s="746"/>
      <c r="KTN8" s="746"/>
      <c r="KTO8" s="746"/>
      <c r="KTP8" s="746"/>
      <c r="KTQ8" s="746"/>
      <c r="KTR8" s="746"/>
      <c r="KTS8" s="746"/>
      <c r="KTT8" s="746"/>
      <c r="KTU8" s="746"/>
      <c r="KTV8" s="746"/>
      <c r="KTW8" s="746"/>
      <c r="KTX8" s="746"/>
      <c r="KTY8" s="746"/>
      <c r="KTZ8" s="746"/>
      <c r="KUA8" s="746"/>
      <c r="KUB8" s="746"/>
      <c r="KUC8" s="746"/>
      <c r="KUD8" s="746"/>
      <c r="KUE8" s="746"/>
      <c r="KUF8" s="746"/>
      <c r="KUG8" s="746"/>
      <c r="KUH8" s="746"/>
      <c r="KUI8" s="746"/>
      <c r="KUJ8" s="746"/>
      <c r="KUK8" s="746"/>
      <c r="KUL8" s="746"/>
      <c r="KUM8" s="746"/>
      <c r="KUN8" s="746"/>
      <c r="KUO8" s="746"/>
      <c r="KUP8" s="746"/>
      <c r="KUQ8" s="746"/>
      <c r="KUR8" s="746"/>
      <c r="KUS8" s="746"/>
      <c r="KUT8" s="746"/>
      <c r="KUU8" s="746"/>
      <c r="KUV8" s="746"/>
      <c r="KUW8" s="746"/>
      <c r="KUX8" s="746"/>
      <c r="KUY8" s="746"/>
      <c r="KUZ8" s="746"/>
      <c r="KVA8" s="746"/>
      <c r="KVB8" s="746"/>
      <c r="KVC8" s="746"/>
      <c r="KVD8" s="746"/>
      <c r="KVE8" s="746"/>
      <c r="KVF8" s="746"/>
      <c r="KVG8" s="746"/>
      <c r="KVH8" s="746"/>
      <c r="KVI8" s="746"/>
      <c r="KVJ8" s="746"/>
      <c r="KVK8" s="746"/>
      <c r="KVL8" s="746"/>
      <c r="KVM8" s="746"/>
      <c r="KVN8" s="746"/>
      <c r="KVO8" s="746"/>
      <c r="KVP8" s="746"/>
      <c r="KVQ8" s="746"/>
      <c r="KVR8" s="746"/>
      <c r="KVS8" s="746"/>
      <c r="KVT8" s="746"/>
      <c r="KVU8" s="746"/>
      <c r="KVV8" s="746"/>
      <c r="KVW8" s="746"/>
      <c r="KVX8" s="746"/>
      <c r="KVY8" s="746"/>
      <c r="KVZ8" s="746"/>
      <c r="KWA8" s="746"/>
      <c r="KWB8" s="746"/>
      <c r="KWC8" s="746"/>
      <c r="KWD8" s="746"/>
      <c r="KWE8" s="746"/>
      <c r="KWF8" s="746"/>
      <c r="KWG8" s="746"/>
      <c r="KWH8" s="746"/>
      <c r="KWI8" s="746"/>
      <c r="KWJ8" s="746"/>
      <c r="KWK8" s="746"/>
      <c r="KWL8" s="746"/>
      <c r="KWM8" s="746"/>
      <c r="KWN8" s="746"/>
      <c r="KWO8" s="746"/>
      <c r="KWP8" s="746"/>
      <c r="KWQ8" s="746"/>
      <c r="KWR8" s="746"/>
      <c r="KWS8" s="746"/>
      <c r="KWT8" s="746"/>
      <c r="KWU8" s="746"/>
      <c r="KWV8" s="746"/>
      <c r="KWW8" s="746"/>
      <c r="KWX8" s="746"/>
      <c r="KWY8" s="746"/>
      <c r="KWZ8" s="746"/>
      <c r="KXA8" s="746"/>
      <c r="KXB8" s="746"/>
      <c r="KXC8" s="746"/>
      <c r="KXD8" s="746"/>
      <c r="KXE8" s="746"/>
      <c r="KXF8" s="746"/>
      <c r="KXG8" s="746"/>
      <c r="KXH8" s="746"/>
      <c r="KXI8" s="746"/>
      <c r="KXJ8" s="746"/>
      <c r="KXK8" s="746"/>
      <c r="KXL8" s="746"/>
      <c r="KXM8" s="746"/>
      <c r="KXN8" s="746"/>
      <c r="KXO8" s="746"/>
      <c r="KXP8" s="746"/>
      <c r="KXQ8" s="746"/>
      <c r="KXR8" s="746"/>
      <c r="KXS8" s="746"/>
      <c r="KXT8" s="746"/>
      <c r="KXU8" s="746"/>
      <c r="KXV8" s="746"/>
      <c r="KXW8" s="746"/>
      <c r="KXX8" s="746"/>
      <c r="KXY8" s="746"/>
      <c r="KXZ8" s="746"/>
      <c r="KYA8" s="746"/>
      <c r="KYB8" s="746"/>
      <c r="KYC8" s="746"/>
      <c r="KYD8" s="746"/>
      <c r="KYE8" s="746"/>
      <c r="KYF8" s="746"/>
      <c r="KYG8" s="746"/>
      <c r="KYH8" s="746"/>
      <c r="KYI8" s="746"/>
      <c r="KYJ8" s="746"/>
      <c r="KYK8" s="746"/>
      <c r="KYL8" s="746"/>
      <c r="KYM8" s="746"/>
      <c r="KYN8" s="746"/>
      <c r="KYO8" s="746"/>
      <c r="KYP8" s="746"/>
      <c r="KYQ8" s="746"/>
      <c r="KYR8" s="746"/>
      <c r="KYS8" s="746"/>
      <c r="KYT8" s="746"/>
      <c r="KYU8" s="746"/>
      <c r="KYV8" s="746"/>
      <c r="KYW8" s="746"/>
      <c r="KYX8" s="746"/>
      <c r="KYY8" s="746"/>
      <c r="KYZ8" s="746"/>
      <c r="KZA8" s="746"/>
      <c r="KZB8" s="746"/>
      <c r="KZC8" s="746"/>
      <c r="KZD8" s="746"/>
      <c r="KZE8" s="746"/>
      <c r="KZF8" s="746"/>
      <c r="KZG8" s="746"/>
      <c r="KZH8" s="746"/>
      <c r="KZI8" s="746"/>
      <c r="KZJ8" s="746"/>
      <c r="KZK8" s="746"/>
      <c r="KZL8" s="746"/>
      <c r="KZM8" s="746"/>
      <c r="KZN8" s="746"/>
      <c r="KZO8" s="746"/>
      <c r="KZP8" s="746"/>
      <c r="KZQ8" s="746"/>
      <c r="KZR8" s="746"/>
      <c r="KZS8" s="746"/>
      <c r="KZT8" s="746"/>
      <c r="KZU8" s="746"/>
      <c r="KZV8" s="746"/>
      <c r="KZW8" s="746"/>
      <c r="KZX8" s="746"/>
      <c r="KZY8" s="746"/>
      <c r="KZZ8" s="746"/>
      <c r="LAA8" s="746"/>
      <c r="LAB8" s="746"/>
      <c r="LAC8" s="746"/>
      <c r="LAD8" s="746"/>
      <c r="LAE8" s="746"/>
      <c r="LAF8" s="746"/>
      <c r="LAG8" s="746"/>
      <c r="LAH8" s="746"/>
      <c r="LAI8" s="746"/>
      <c r="LAJ8" s="746"/>
      <c r="LAK8" s="746"/>
      <c r="LAL8" s="746"/>
      <c r="LAM8" s="746"/>
      <c r="LAN8" s="746"/>
      <c r="LAO8" s="746"/>
      <c r="LAP8" s="746"/>
      <c r="LAQ8" s="746"/>
      <c r="LAR8" s="746"/>
      <c r="LAS8" s="746"/>
      <c r="LAT8" s="746"/>
      <c r="LAU8" s="746"/>
      <c r="LAV8" s="746"/>
      <c r="LAW8" s="746"/>
      <c r="LAX8" s="746"/>
      <c r="LAY8" s="746"/>
      <c r="LAZ8" s="746"/>
      <c r="LBA8" s="746"/>
      <c r="LBB8" s="746"/>
      <c r="LBC8" s="746"/>
      <c r="LBD8" s="746"/>
      <c r="LBE8" s="746"/>
      <c r="LBF8" s="746"/>
      <c r="LBG8" s="746"/>
      <c r="LBH8" s="746"/>
      <c r="LBI8" s="746"/>
      <c r="LBJ8" s="746"/>
      <c r="LBK8" s="746"/>
      <c r="LBL8" s="746"/>
      <c r="LBM8" s="746"/>
      <c r="LBN8" s="746"/>
      <c r="LBO8" s="746"/>
      <c r="LBP8" s="746"/>
      <c r="LBQ8" s="746"/>
      <c r="LBR8" s="746"/>
      <c r="LBS8" s="746"/>
      <c r="LBT8" s="746"/>
      <c r="LBU8" s="746"/>
      <c r="LBV8" s="746"/>
      <c r="LBW8" s="746"/>
      <c r="LBX8" s="746"/>
      <c r="LBY8" s="746"/>
      <c r="LBZ8" s="746"/>
      <c r="LCA8" s="746"/>
      <c r="LCB8" s="746"/>
      <c r="LCC8" s="746"/>
      <c r="LCD8" s="746"/>
      <c r="LCE8" s="746"/>
      <c r="LCF8" s="746"/>
      <c r="LCG8" s="746"/>
      <c r="LCH8" s="746"/>
      <c r="LCI8" s="746"/>
      <c r="LCJ8" s="746"/>
      <c r="LCK8" s="746"/>
      <c r="LCL8" s="746"/>
      <c r="LCM8" s="746"/>
      <c r="LCN8" s="746"/>
      <c r="LCO8" s="746"/>
      <c r="LCP8" s="746"/>
      <c r="LCQ8" s="746"/>
      <c r="LCR8" s="746"/>
      <c r="LCS8" s="746"/>
      <c r="LCT8" s="746"/>
      <c r="LCU8" s="746"/>
      <c r="LCV8" s="746"/>
      <c r="LCW8" s="746"/>
      <c r="LCX8" s="746"/>
      <c r="LCY8" s="746"/>
      <c r="LCZ8" s="746"/>
      <c r="LDA8" s="746"/>
      <c r="LDB8" s="746"/>
      <c r="LDC8" s="746"/>
      <c r="LDD8" s="746"/>
      <c r="LDE8" s="746"/>
      <c r="LDF8" s="746"/>
      <c r="LDG8" s="746"/>
      <c r="LDH8" s="746"/>
      <c r="LDI8" s="746"/>
      <c r="LDJ8" s="746"/>
      <c r="LDK8" s="746"/>
      <c r="LDL8" s="746"/>
      <c r="LDM8" s="746"/>
      <c r="LDN8" s="746"/>
      <c r="LDO8" s="746"/>
      <c r="LDP8" s="746"/>
      <c r="LDQ8" s="746"/>
      <c r="LDR8" s="746"/>
      <c r="LDS8" s="746"/>
      <c r="LDT8" s="746"/>
      <c r="LDU8" s="746"/>
      <c r="LDV8" s="746"/>
      <c r="LDW8" s="746"/>
      <c r="LDX8" s="746"/>
      <c r="LDY8" s="746"/>
      <c r="LDZ8" s="746"/>
      <c r="LEA8" s="746"/>
      <c r="LEB8" s="746"/>
      <c r="LEC8" s="746"/>
      <c r="LED8" s="746"/>
      <c r="LEE8" s="746"/>
      <c r="LEF8" s="746"/>
      <c r="LEG8" s="746"/>
      <c r="LEH8" s="746"/>
      <c r="LEI8" s="746"/>
      <c r="LEJ8" s="746"/>
      <c r="LEK8" s="746"/>
      <c r="LEL8" s="746"/>
      <c r="LEM8" s="746"/>
      <c r="LEN8" s="746"/>
      <c r="LEO8" s="746"/>
      <c r="LEP8" s="746"/>
      <c r="LEQ8" s="746"/>
      <c r="LER8" s="746"/>
      <c r="LES8" s="746"/>
      <c r="LET8" s="746"/>
      <c r="LEU8" s="746"/>
      <c r="LEV8" s="746"/>
      <c r="LEW8" s="746"/>
      <c r="LEX8" s="746"/>
      <c r="LEY8" s="746"/>
      <c r="LEZ8" s="746"/>
      <c r="LFA8" s="746"/>
      <c r="LFB8" s="746"/>
      <c r="LFC8" s="746"/>
      <c r="LFD8" s="746"/>
      <c r="LFE8" s="746"/>
      <c r="LFF8" s="746"/>
      <c r="LFG8" s="746"/>
      <c r="LFH8" s="746"/>
      <c r="LFI8" s="746"/>
      <c r="LFJ8" s="746"/>
      <c r="LFK8" s="746"/>
      <c r="LFL8" s="746"/>
      <c r="LFM8" s="746"/>
      <c r="LFN8" s="746"/>
      <c r="LFO8" s="746"/>
      <c r="LFP8" s="746"/>
      <c r="LFQ8" s="746"/>
      <c r="LFR8" s="746"/>
      <c r="LFS8" s="746"/>
      <c r="LFT8" s="746"/>
      <c r="LFU8" s="746"/>
      <c r="LFV8" s="746"/>
      <c r="LFW8" s="746"/>
      <c r="LFX8" s="746"/>
      <c r="LFY8" s="746"/>
      <c r="LFZ8" s="746"/>
      <c r="LGA8" s="746"/>
      <c r="LGB8" s="746"/>
      <c r="LGC8" s="746"/>
      <c r="LGD8" s="746"/>
      <c r="LGE8" s="746"/>
      <c r="LGF8" s="746"/>
      <c r="LGG8" s="746"/>
      <c r="LGH8" s="746"/>
      <c r="LGI8" s="746"/>
      <c r="LGJ8" s="746"/>
      <c r="LGK8" s="746"/>
      <c r="LGL8" s="746"/>
      <c r="LGM8" s="746"/>
      <c r="LGN8" s="746"/>
      <c r="LGO8" s="746"/>
      <c r="LGP8" s="746"/>
      <c r="LGQ8" s="746"/>
      <c r="LGR8" s="746"/>
      <c r="LGS8" s="746"/>
      <c r="LGT8" s="746"/>
      <c r="LGU8" s="746"/>
      <c r="LGV8" s="746"/>
      <c r="LGW8" s="746"/>
      <c r="LGX8" s="746"/>
      <c r="LGY8" s="746"/>
      <c r="LGZ8" s="746"/>
      <c r="LHA8" s="746"/>
      <c r="LHB8" s="746"/>
      <c r="LHC8" s="746"/>
      <c r="LHD8" s="746"/>
      <c r="LHE8" s="746"/>
      <c r="LHF8" s="746"/>
      <c r="LHG8" s="746"/>
      <c r="LHH8" s="746"/>
      <c r="LHI8" s="746"/>
      <c r="LHJ8" s="746"/>
      <c r="LHK8" s="746"/>
      <c r="LHL8" s="746"/>
      <c r="LHM8" s="746"/>
      <c r="LHN8" s="746"/>
      <c r="LHO8" s="746"/>
      <c r="LHP8" s="746"/>
      <c r="LHQ8" s="746"/>
      <c r="LHR8" s="746"/>
      <c r="LHS8" s="746"/>
      <c r="LHT8" s="746"/>
      <c r="LHU8" s="746"/>
      <c r="LHV8" s="746"/>
      <c r="LHW8" s="746"/>
      <c r="LHX8" s="746"/>
      <c r="LHY8" s="746"/>
      <c r="LHZ8" s="746"/>
      <c r="LIA8" s="746"/>
      <c r="LIB8" s="746"/>
      <c r="LIC8" s="746"/>
      <c r="LID8" s="746"/>
      <c r="LIE8" s="746"/>
      <c r="LIF8" s="746"/>
      <c r="LIG8" s="746"/>
      <c r="LIH8" s="746"/>
      <c r="LII8" s="746"/>
      <c r="LIJ8" s="746"/>
      <c r="LIK8" s="746"/>
      <c r="LIL8" s="746"/>
      <c r="LIM8" s="746"/>
      <c r="LIN8" s="746"/>
      <c r="LIO8" s="746"/>
      <c r="LIP8" s="746"/>
      <c r="LIQ8" s="746"/>
      <c r="LIR8" s="746"/>
      <c r="LIS8" s="746"/>
      <c r="LIT8" s="746"/>
      <c r="LIU8" s="746"/>
      <c r="LIV8" s="746"/>
      <c r="LIW8" s="746"/>
      <c r="LIX8" s="746"/>
      <c r="LIY8" s="746"/>
      <c r="LIZ8" s="746"/>
      <c r="LJA8" s="746"/>
      <c r="LJB8" s="746"/>
      <c r="LJC8" s="746"/>
      <c r="LJD8" s="746"/>
      <c r="LJE8" s="746"/>
      <c r="LJF8" s="746"/>
      <c r="LJG8" s="746"/>
      <c r="LJH8" s="746"/>
      <c r="LJI8" s="746"/>
      <c r="LJJ8" s="746"/>
      <c r="LJK8" s="746"/>
      <c r="LJL8" s="746"/>
      <c r="LJM8" s="746"/>
      <c r="LJN8" s="746"/>
      <c r="LJO8" s="746"/>
      <c r="LJP8" s="746"/>
      <c r="LJQ8" s="746"/>
      <c r="LJR8" s="746"/>
      <c r="LJS8" s="746"/>
      <c r="LJT8" s="746"/>
      <c r="LJU8" s="746"/>
      <c r="LJV8" s="746"/>
      <c r="LJW8" s="746"/>
      <c r="LJX8" s="746"/>
      <c r="LJY8" s="746"/>
      <c r="LJZ8" s="746"/>
      <c r="LKA8" s="746"/>
      <c r="LKB8" s="746"/>
      <c r="LKC8" s="746"/>
      <c r="LKD8" s="746"/>
      <c r="LKE8" s="746"/>
      <c r="LKF8" s="746"/>
      <c r="LKG8" s="746"/>
      <c r="LKH8" s="746"/>
      <c r="LKI8" s="746"/>
      <c r="LKJ8" s="746"/>
      <c r="LKK8" s="746"/>
      <c r="LKL8" s="746"/>
      <c r="LKM8" s="746"/>
      <c r="LKN8" s="746"/>
      <c r="LKO8" s="746"/>
      <c r="LKP8" s="746"/>
      <c r="LKQ8" s="746"/>
      <c r="LKR8" s="746"/>
      <c r="LKS8" s="746"/>
      <c r="LKT8" s="746"/>
      <c r="LKU8" s="746"/>
      <c r="LKV8" s="746"/>
      <c r="LKW8" s="746"/>
      <c r="LKX8" s="746"/>
      <c r="LKY8" s="746"/>
      <c r="LKZ8" s="746"/>
      <c r="LLA8" s="746"/>
      <c r="LLB8" s="746"/>
      <c r="LLC8" s="746"/>
      <c r="LLD8" s="746"/>
      <c r="LLE8" s="746"/>
      <c r="LLF8" s="746"/>
      <c r="LLG8" s="746"/>
      <c r="LLH8" s="746"/>
      <c r="LLI8" s="746"/>
      <c r="LLJ8" s="746"/>
      <c r="LLK8" s="746"/>
      <c r="LLL8" s="746"/>
      <c r="LLM8" s="746"/>
      <c r="LLN8" s="746"/>
      <c r="LLO8" s="746"/>
      <c r="LLP8" s="746"/>
      <c r="LLQ8" s="746"/>
      <c r="LLR8" s="746"/>
      <c r="LLS8" s="746"/>
      <c r="LLT8" s="746"/>
      <c r="LLU8" s="746"/>
      <c r="LLV8" s="746"/>
      <c r="LLW8" s="746"/>
      <c r="LLX8" s="746"/>
      <c r="LLY8" s="746"/>
      <c r="LLZ8" s="746"/>
      <c r="LMA8" s="746"/>
      <c r="LMB8" s="746"/>
      <c r="LMC8" s="746"/>
      <c r="LMD8" s="746"/>
      <c r="LME8" s="746"/>
      <c r="LMF8" s="746"/>
      <c r="LMG8" s="746"/>
      <c r="LMH8" s="746"/>
      <c r="LMI8" s="746"/>
      <c r="LMJ8" s="746"/>
      <c r="LMK8" s="746"/>
      <c r="LML8" s="746"/>
      <c r="LMM8" s="746"/>
      <c r="LMN8" s="746"/>
      <c r="LMO8" s="746"/>
      <c r="LMP8" s="746"/>
      <c r="LMQ8" s="746"/>
      <c r="LMR8" s="746"/>
      <c r="LMS8" s="746"/>
      <c r="LMT8" s="746"/>
      <c r="LMU8" s="746"/>
      <c r="LMV8" s="746"/>
      <c r="LMW8" s="746"/>
      <c r="LMX8" s="746"/>
      <c r="LMY8" s="746"/>
      <c r="LMZ8" s="746"/>
      <c r="LNA8" s="746"/>
      <c r="LNB8" s="746"/>
      <c r="LNC8" s="746"/>
      <c r="LND8" s="746"/>
      <c r="LNE8" s="746"/>
      <c r="LNF8" s="746"/>
      <c r="LNG8" s="746"/>
      <c r="LNH8" s="746"/>
      <c r="LNI8" s="746"/>
      <c r="LNJ8" s="746"/>
      <c r="LNK8" s="746"/>
      <c r="LNL8" s="746"/>
      <c r="LNM8" s="746"/>
      <c r="LNN8" s="746"/>
      <c r="LNO8" s="746"/>
      <c r="LNP8" s="746"/>
      <c r="LNQ8" s="746"/>
      <c r="LNR8" s="746"/>
      <c r="LNS8" s="746"/>
      <c r="LNT8" s="746"/>
      <c r="LNU8" s="746"/>
      <c r="LNV8" s="746"/>
      <c r="LNW8" s="746"/>
      <c r="LNX8" s="746"/>
      <c r="LNY8" s="746"/>
      <c r="LNZ8" s="746"/>
      <c r="LOA8" s="746"/>
      <c r="LOB8" s="746"/>
      <c r="LOC8" s="746"/>
      <c r="LOD8" s="746"/>
      <c r="LOE8" s="746"/>
      <c r="LOF8" s="746"/>
      <c r="LOG8" s="746"/>
      <c r="LOH8" s="746"/>
      <c r="LOI8" s="746"/>
      <c r="LOJ8" s="746"/>
      <c r="LOK8" s="746"/>
      <c r="LOL8" s="746"/>
      <c r="LOM8" s="746"/>
      <c r="LON8" s="746"/>
      <c r="LOO8" s="746"/>
      <c r="LOP8" s="746"/>
      <c r="LOQ8" s="746"/>
      <c r="LOR8" s="746"/>
      <c r="LOS8" s="746"/>
      <c r="LOT8" s="746"/>
      <c r="LOU8" s="746"/>
      <c r="LOV8" s="746"/>
      <c r="LOW8" s="746"/>
      <c r="LOX8" s="746"/>
      <c r="LOY8" s="746"/>
      <c r="LOZ8" s="746"/>
      <c r="LPA8" s="746"/>
      <c r="LPB8" s="746"/>
      <c r="LPC8" s="746"/>
      <c r="LPD8" s="746"/>
      <c r="LPE8" s="746"/>
      <c r="LPF8" s="746"/>
      <c r="LPG8" s="746"/>
      <c r="LPH8" s="746"/>
      <c r="LPI8" s="746"/>
      <c r="LPJ8" s="746"/>
      <c r="LPK8" s="746"/>
      <c r="LPL8" s="746"/>
      <c r="LPM8" s="746"/>
      <c r="LPN8" s="746"/>
      <c r="LPO8" s="746"/>
      <c r="LPP8" s="746"/>
      <c r="LPQ8" s="746"/>
      <c r="LPR8" s="746"/>
      <c r="LPS8" s="746"/>
      <c r="LPT8" s="746"/>
      <c r="LPU8" s="746"/>
      <c r="LPV8" s="746"/>
      <c r="LPW8" s="746"/>
      <c r="LPX8" s="746"/>
      <c r="LPY8" s="746"/>
      <c r="LPZ8" s="746"/>
      <c r="LQA8" s="746"/>
      <c r="LQB8" s="746"/>
      <c r="LQC8" s="746"/>
      <c r="LQD8" s="746"/>
      <c r="LQE8" s="746"/>
      <c r="LQF8" s="746"/>
      <c r="LQG8" s="746"/>
      <c r="LQH8" s="746"/>
      <c r="LQI8" s="746"/>
      <c r="LQJ8" s="746"/>
      <c r="LQK8" s="746"/>
      <c r="LQL8" s="746"/>
      <c r="LQM8" s="746"/>
      <c r="LQN8" s="746"/>
      <c r="LQO8" s="746"/>
      <c r="LQP8" s="746"/>
      <c r="LQQ8" s="746"/>
      <c r="LQR8" s="746"/>
      <c r="LQS8" s="746"/>
      <c r="LQT8" s="746"/>
      <c r="LQU8" s="746"/>
      <c r="LQV8" s="746"/>
      <c r="LQW8" s="746"/>
      <c r="LQX8" s="746"/>
      <c r="LQY8" s="746"/>
      <c r="LQZ8" s="746"/>
      <c r="LRA8" s="746"/>
      <c r="LRB8" s="746"/>
      <c r="LRC8" s="746"/>
      <c r="LRD8" s="746"/>
      <c r="LRE8" s="746"/>
      <c r="LRF8" s="746"/>
      <c r="LRG8" s="746"/>
      <c r="LRH8" s="746"/>
      <c r="LRI8" s="746"/>
      <c r="LRJ8" s="746"/>
      <c r="LRK8" s="746"/>
      <c r="LRL8" s="746"/>
      <c r="LRM8" s="746"/>
      <c r="LRN8" s="746"/>
      <c r="LRO8" s="746"/>
      <c r="LRP8" s="746"/>
      <c r="LRQ8" s="746"/>
      <c r="LRR8" s="746"/>
      <c r="LRS8" s="746"/>
      <c r="LRT8" s="746"/>
      <c r="LRU8" s="746"/>
      <c r="LRV8" s="746"/>
      <c r="LRW8" s="746"/>
      <c r="LRX8" s="746"/>
      <c r="LRY8" s="746"/>
      <c r="LRZ8" s="746"/>
      <c r="LSA8" s="746"/>
      <c r="LSB8" s="746"/>
      <c r="LSC8" s="746"/>
      <c r="LSD8" s="746"/>
      <c r="LSE8" s="746"/>
      <c r="LSF8" s="746"/>
      <c r="LSG8" s="746"/>
      <c r="LSH8" s="746"/>
      <c r="LSI8" s="746"/>
      <c r="LSJ8" s="746"/>
      <c r="LSK8" s="746"/>
      <c r="LSL8" s="746"/>
      <c r="LSM8" s="746"/>
      <c r="LSN8" s="746"/>
      <c r="LSO8" s="746"/>
      <c r="LSP8" s="746"/>
      <c r="LSQ8" s="746"/>
      <c r="LSR8" s="746"/>
      <c r="LSS8" s="746"/>
      <c r="LST8" s="746"/>
      <c r="LSU8" s="746"/>
      <c r="LSV8" s="746"/>
      <c r="LSW8" s="746"/>
      <c r="LSX8" s="746"/>
      <c r="LSY8" s="746"/>
      <c r="LSZ8" s="746"/>
      <c r="LTA8" s="746"/>
      <c r="LTB8" s="746"/>
      <c r="LTC8" s="746"/>
      <c r="LTD8" s="746"/>
      <c r="LTE8" s="746"/>
      <c r="LTF8" s="746"/>
      <c r="LTG8" s="746"/>
      <c r="LTH8" s="746"/>
      <c r="LTI8" s="746"/>
      <c r="LTJ8" s="746"/>
      <c r="LTK8" s="746"/>
      <c r="LTL8" s="746"/>
      <c r="LTM8" s="746"/>
      <c r="LTN8" s="746"/>
      <c r="LTO8" s="746"/>
      <c r="LTP8" s="746"/>
      <c r="LTQ8" s="746"/>
      <c r="LTR8" s="746"/>
      <c r="LTS8" s="746"/>
      <c r="LTT8" s="746"/>
      <c r="LTU8" s="746"/>
      <c r="LTV8" s="746"/>
      <c r="LTW8" s="746"/>
      <c r="LTX8" s="746"/>
      <c r="LTY8" s="746"/>
      <c r="LTZ8" s="746"/>
      <c r="LUA8" s="746"/>
      <c r="LUB8" s="746"/>
      <c r="LUC8" s="746"/>
      <c r="LUD8" s="746"/>
      <c r="LUE8" s="746"/>
      <c r="LUF8" s="746"/>
      <c r="LUG8" s="746"/>
      <c r="LUH8" s="746"/>
      <c r="LUI8" s="746"/>
      <c r="LUJ8" s="746"/>
      <c r="LUK8" s="746"/>
      <c r="LUL8" s="746"/>
      <c r="LUM8" s="746"/>
      <c r="LUN8" s="746"/>
      <c r="LUO8" s="746"/>
      <c r="LUP8" s="746"/>
      <c r="LUQ8" s="746"/>
      <c r="LUR8" s="746"/>
      <c r="LUS8" s="746"/>
      <c r="LUT8" s="746"/>
      <c r="LUU8" s="746"/>
      <c r="LUV8" s="746"/>
      <c r="LUW8" s="746"/>
      <c r="LUX8" s="746"/>
      <c r="LUY8" s="746"/>
      <c r="LUZ8" s="746"/>
      <c r="LVA8" s="746"/>
      <c r="LVB8" s="746"/>
      <c r="LVC8" s="746"/>
      <c r="LVD8" s="746"/>
      <c r="LVE8" s="746"/>
      <c r="LVF8" s="746"/>
      <c r="LVG8" s="746"/>
      <c r="LVH8" s="746"/>
      <c r="LVI8" s="746"/>
      <c r="LVJ8" s="746"/>
      <c r="LVK8" s="746"/>
      <c r="LVL8" s="746"/>
      <c r="LVM8" s="746"/>
      <c r="LVN8" s="746"/>
      <c r="LVO8" s="746"/>
      <c r="LVP8" s="746"/>
      <c r="LVQ8" s="746"/>
      <c r="LVR8" s="746"/>
      <c r="LVS8" s="746"/>
      <c r="LVT8" s="746"/>
      <c r="LVU8" s="746"/>
      <c r="LVV8" s="746"/>
      <c r="LVW8" s="746"/>
      <c r="LVX8" s="746"/>
      <c r="LVY8" s="746"/>
      <c r="LVZ8" s="746"/>
      <c r="LWA8" s="746"/>
      <c r="LWB8" s="746"/>
      <c r="LWC8" s="746"/>
      <c r="LWD8" s="746"/>
      <c r="LWE8" s="746"/>
      <c r="LWF8" s="746"/>
      <c r="LWG8" s="746"/>
      <c r="LWH8" s="746"/>
      <c r="LWI8" s="746"/>
      <c r="LWJ8" s="746"/>
      <c r="LWK8" s="746"/>
      <c r="LWL8" s="746"/>
      <c r="LWM8" s="746"/>
      <c r="LWN8" s="746"/>
      <c r="LWO8" s="746"/>
      <c r="LWP8" s="746"/>
      <c r="LWQ8" s="746"/>
      <c r="LWR8" s="746"/>
      <c r="LWS8" s="746"/>
      <c r="LWT8" s="746"/>
      <c r="LWU8" s="746"/>
      <c r="LWV8" s="746"/>
      <c r="LWW8" s="746"/>
      <c r="LWX8" s="746"/>
      <c r="LWY8" s="746"/>
      <c r="LWZ8" s="746"/>
      <c r="LXA8" s="746"/>
      <c r="LXB8" s="746"/>
      <c r="LXC8" s="746"/>
      <c r="LXD8" s="746"/>
      <c r="LXE8" s="746"/>
      <c r="LXF8" s="746"/>
      <c r="LXG8" s="746"/>
      <c r="LXH8" s="746"/>
      <c r="LXI8" s="746"/>
      <c r="LXJ8" s="746"/>
      <c r="LXK8" s="746"/>
      <c r="LXL8" s="746"/>
      <c r="LXM8" s="746"/>
      <c r="LXN8" s="746"/>
      <c r="LXO8" s="746"/>
      <c r="LXP8" s="746"/>
      <c r="LXQ8" s="746"/>
      <c r="LXR8" s="746"/>
      <c r="LXS8" s="746"/>
      <c r="LXT8" s="746"/>
      <c r="LXU8" s="746"/>
      <c r="LXV8" s="746"/>
      <c r="LXW8" s="746"/>
      <c r="LXX8" s="746"/>
      <c r="LXY8" s="746"/>
      <c r="LXZ8" s="746"/>
      <c r="LYA8" s="746"/>
      <c r="LYB8" s="746"/>
      <c r="LYC8" s="746"/>
      <c r="LYD8" s="746"/>
      <c r="LYE8" s="746"/>
      <c r="LYF8" s="746"/>
      <c r="LYG8" s="746"/>
      <c r="LYH8" s="746"/>
      <c r="LYI8" s="746"/>
      <c r="LYJ8" s="746"/>
      <c r="LYK8" s="746"/>
      <c r="LYL8" s="746"/>
      <c r="LYM8" s="746"/>
      <c r="LYN8" s="746"/>
      <c r="LYO8" s="746"/>
      <c r="LYP8" s="746"/>
      <c r="LYQ8" s="746"/>
      <c r="LYR8" s="746"/>
      <c r="LYS8" s="746"/>
      <c r="LYT8" s="746"/>
      <c r="LYU8" s="746"/>
      <c r="LYV8" s="746"/>
      <c r="LYW8" s="746"/>
      <c r="LYX8" s="746"/>
      <c r="LYY8" s="746"/>
      <c r="LYZ8" s="746"/>
      <c r="LZA8" s="746"/>
      <c r="LZB8" s="746"/>
      <c r="LZC8" s="746"/>
      <c r="LZD8" s="746"/>
      <c r="LZE8" s="746"/>
      <c r="LZF8" s="746"/>
      <c r="LZG8" s="746"/>
      <c r="LZH8" s="746"/>
      <c r="LZI8" s="746"/>
      <c r="LZJ8" s="746"/>
      <c r="LZK8" s="746"/>
      <c r="LZL8" s="746"/>
      <c r="LZM8" s="746"/>
      <c r="LZN8" s="746"/>
      <c r="LZO8" s="746"/>
      <c r="LZP8" s="746"/>
      <c r="LZQ8" s="746"/>
      <c r="LZR8" s="746"/>
      <c r="LZS8" s="746"/>
      <c r="LZT8" s="746"/>
      <c r="LZU8" s="746"/>
      <c r="LZV8" s="746"/>
      <c r="LZW8" s="746"/>
      <c r="LZX8" s="746"/>
      <c r="LZY8" s="746"/>
      <c r="LZZ8" s="746"/>
      <c r="MAA8" s="746"/>
      <c r="MAB8" s="746"/>
      <c r="MAC8" s="746"/>
      <c r="MAD8" s="746"/>
      <c r="MAE8" s="746"/>
      <c r="MAF8" s="746"/>
      <c r="MAG8" s="746"/>
      <c r="MAH8" s="746"/>
      <c r="MAI8" s="746"/>
      <c r="MAJ8" s="746"/>
      <c r="MAK8" s="746"/>
      <c r="MAL8" s="746"/>
      <c r="MAM8" s="746"/>
      <c r="MAN8" s="746"/>
      <c r="MAO8" s="746"/>
      <c r="MAP8" s="746"/>
      <c r="MAQ8" s="746"/>
      <c r="MAR8" s="746"/>
      <c r="MAS8" s="746"/>
      <c r="MAT8" s="746"/>
      <c r="MAU8" s="746"/>
      <c r="MAV8" s="746"/>
      <c r="MAW8" s="746"/>
      <c r="MAX8" s="746"/>
      <c r="MAY8" s="746"/>
      <c r="MAZ8" s="746"/>
      <c r="MBA8" s="746"/>
      <c r="MBB8" s="746"/>
      <c r="MBC8" s="746"/>
      <c r="MBD8" s="746"/>
      <c r="MBE8" s="746"/>
      <c r="MBF8" s="746"/>
      <c r="MBG8" s="746"/>
      <c r="MBH8" s="746"/>
      <c r="MBI8" s="746"/>
      <c r="MBJ8" s="746"/>
      <c r="MBK8" s="746"/>
      <c r="MBL8" s="746"/>
      <c r="MBM8" s="746"/>
      <c r="MBN8" s="746"/>
      <c r="MBO8" s="746"/>
      <c r="MBP8" s="746"/>
      <c r="MBQ8" s="746"/>
      <c r="MBR8" s="746"/>
      <c r="MBS8" s="746"/>
      <c r="MBT8" s="746"/>
      <c r="MBU8" s="746"/>
      <c r="MBV8" s="746"/>
      <c r="MBW8" s="746"/>
      <c r="MBX8" s="746"/>
      <c r="MBY8" s="746"/>
      <c r="MBZ8" s="746"/>
      <c r="MCA8" s="746"/>
      <c r="MCB8" s="746"/>
      <c r="MCC8" s="746"/>
      <c r="MCD8" s="746"/>
      <c r="MCE8" s="746"/>
      <c r="MCF8" s="746"/>
      <c r="MCG8" s="746"/>
      <c r="MCH8" s="746"/>
      <c r="MCI8" s="746"/>
      <c r="MCJ8" s="746"/>
      <c r="MCK8" s="746"/>
      <c r="MCL8" s="746"/>
      <c r="MCM8" s="746"/>
      <c r="MCN8" s="746"/>
      <c r="MCO8" s="746"/>
      <c r="MCP8" s="746"/>
      <c r="MCQ8" s="746"/>
      <c r="MCR8" s="746"/>
      <c r="MCS8" s="746"/>
      <c r="MCT8" s="746"/>
      <c r="MCU8" s="746"/>
      <c r="MCV8" s="746"/>
      <c r="MCW8" s="746"/>
      <c r="MCX8" s="746"/>
      <c r="MCY8" s="746"/>
      <c r="MCZ8" s="746"/>
      <c r="MDA8" s="746"/>
      <c r="MDB8" s="746"/>
      <c r="MDC8" s="746"/>
      <c r="MDD8" s="746"/>
      <c r="MDE8" s="746"/>
      <c r="MDF8" s="746"/>
      <c r="MDG8" s="746"/>
      <c r="MDH8" s="746"/>
      <c r="MDI8" s="746"/>
      <c r="MDJ8" s="746"/>
      <c r="MDK8" s="746"/>
      <c r="MDL8" s="746"/>
      <c r="MDM8" s="746"/>
      <c r="MDN8" s="746"/>
      <c r="MDO8" s="746"/>
      <c r="MDP8" s="746"/>
      <c r="MDQ8" s="746"/>
      <c r="MDR8" s="746"/>
      <c r="MDS8" s="746"/>
      <c r="MDT8" s="746"/>
      <c r="MDU8" s="746"/>
      <c r="MDV8" s="746"/>
      <c r="MDW8" s="746"/>
      <c r="MDX8" s="746"/>
      <c r="MDY8" s="746"/>
      <c r="MDZ8" s="746"/>
      <c r="MEA8" s="746"/>
      <c r="MEB8" s="746"/>
      <c r="MEC8" s="746"/>
      <c r="MED8" s="746"/>
      <c r="MEE8" s="746"/>
      <c r="MEF8" s="746"/>
      <c r="MEG8" s="746"/>
      <c r="MEH8" s="746"/>
      <c r="MEI8" s="746"/>
      <c r="MEJ8" s="746"/>
      <c r="MEK8" s="746"/>
      <c r="MEL8" s="746"/>
      <c r="MEM8" s="746"/>
      <c r="MEN8" s="746"/>
      <c r="MEO8" s="746"/>
      <c r="MEP8" s="746"/>
      <c r="MEQ8" s="746"/>
      <c r="MER8" s="746"/>
      <c r="MES8" s="746"/>
      <c r="MET8" s="746"/>
      <c r="MEU8" s="746"/>
      <c r="MEV8" s="746"/>
      <c r="MEW8" s="746"/>
      <c r="MEX8" s="746"/>
      <c r="MEY8" s="746"/>
      <c r="MEZ8" s="746"/>
      <c r="MFA8" s="746"/>
      <c r="MFB8" s="746"/>
      <c r="MFC8" s="746"/>
      <c r="MFD8" s="746"/>
      <c r="MFE8" s="746"/>
      <c r="MFF8" s="746"/>
      <c r="MFG8" s="746"/>
      <c r="MFH8" s="746"/>
      <c r="MFI8" s="746"/>
      <c r="MFJ8" s="746"/>
      <c r="MFK8" s="746"/>
      <c r="MFL8" s="746"/>
      <c r="MFM8" s="746"/>
      <c r="MFN8" s="746"/>
      <c r="MFO8" s="746"/>
      <c r="MFP8" s="746"/>
      <c r="MFQ8" s="746"/>
      <c r="MFR8" s="746"/>
      <c r="MFS8" s="746"/>
      <c r="MFT8" s="746"/>
      <c r="MFU8" s="746"/>
      <c r="MFV8" s="746"/>
      <c r="MFW8" s="746"/>
      <c r="MFX8" s="746"/>
      <c r="MFY8" s="746"/>
      <c r="MFZ8" s="746"/>
      <c r="MGA8" s="746"/>
      <c r="MGB8" s="746"/>
      <c r="MGC8" s="746"/>
      <c r="MGD8" s="746"/>
      <c r="MGE8" s="746"/>
      <c r="MGF8" s="746"/>
      <c r="MGG8" s="746"/>
      <c r="MGH8" s="746"/>
      <c r="MGI8" s="746"/>
      <c r="MGJ8" s="746"/>
      <c r="MGK8" s="746"/>
      <c r="MGL8" s="746"/>
      <c r="MGM8" s="746"/>
      <c r="MGN8" s="746"/>
      <c r="MGO8" s="746"/>
      <c r="MGP8" s="746"/>
      <c r="MGQ8" s="746"/>
      <c r="MGR8" s="746"/>
      <c r="MGS8" s="746"/>
      <c r="MGT8" s="746"/>
      <c r="MGU8" s="746"/>
      <c r="MGV8" s="746"/>
      <c r="MGW8" s="746"/>
      <c r="MGX8" s="746"/>
      <c r="MGY8" s="746"/>
      <c r="MGZ8" s="746"/>
      <c r="MHA8" s="746"/>
      <c r="MHB8" s="746"/>
      <c r="MHC8" s="746"/>
      <c r="MHD8" s="746"/>
      <c r="MHE8" s="746"/>
      <c r="MHF8" s="746"/>
      <c r="MHG8" s="746"/>
      <c r="MHH8" s="746"/>
      <c r="MHI8" s="746"/>
      <c r="MHJ8" s="746"/>
      <c r="MHK8" s="746"/>
      <c r="MHL8" s="746"/>
      <c r="MHM8" s="746"/>
      <c r="MHN8" s="746"/>
      <c r="MHO8" s="746"/>
      <c r="MHP8" s="746"/>
      <c r="MHQ8" s="746"/>
      <c r="MHR8" s="746"/>
      <c r="MHS8" s="746"/>
      <c r="MHT8" s="746"/>
      <c r="MHU8" s="746"/>
      <c r="MHV8" s="746"/>
      <c r="MHW8" s="746"/>
      <c r="MHX8" s="746"/>
      <c r="MHY8" s="746"/>
      <c r="MHZ8" s="746"/>
      <c r="MIA8" s="746"/>
      <c r="MIB8" s="746"/>
      <c r="MIC8" s="746"/>
      <c r="MID8" s="746"/>
      <c r="MIE8" s="746"/>
      <c r="MIF8" s="746"/>
      <c r="MIG8" s="746"/>
      <c r="MIH8" s="746"/>
      <c r="MII8" s="746"/>
      <c r="MIJ8" s="746"/>
      <c r="MIK8" s="746"/>
      <c r="MIL8" s="746"/>
      <c r="MIM8" s="746"/>
      <c r="MIN8" s="746"/>
      <c r="MIO8" s="746"/>
      <c r="MIP8" s="746"/>
      <c r="MIQ8" s="746"/>
      <c r="MIR8" s="746"/>
      <c r="MIS8" s="746"/>
      <c r="MIT8" s="746"/>
      <c r="MIU8" s="746"/>
      <c r="MIV8" s="746"/>
      <c r="MIW8" s="746"/>
      <c r="MIX8" s="746"/>
      <c r="MIY8" s="746"/>
      <c r="MIZ8" s="746"/>
      <c r="MJA8" s="746"/>
      <c r="MJB8" s="746"/>
      <c r="MJC8" s="746"/>
      <c r="MJD8" s="746"/>
      <c r="MJE8" s="746"/>
      <c r="MJF8" s="746"/>
      <c r="MJG8" s="746"/>
      <c r="MJH8" s="746"/>
      <c r="MJI8" s="746"/>
      <c r="MJJ8" s="746"/>
      <c r="MJK8" s="746"/>
      <c r="MJL8" s="746"/>
      <c r="MJM8" s="746"/>
      <c r="MJN8" s="746"/>
      <c r="MJO8" s="746"/>
      <c r="MJP8" s="746"/>
      <c r="MJQ8" s="746"/>
      <c r="MJR8" s="746"/>
      <c r="MJS8" s="746"/>
      <c r="MJT8" s="746"/>
      <c r="MJU8" s="746"/>
      <c r="MJV8" s="746"/>
      <c r="MJW8" s="746"/>
      <c r="MJX8" s="746"/>
      <c r="MJY8" s="746"/>
      <c r="MJZ8" s="746"/>
      <c r="MKA8" s="746"/>
      <c r="MKB8" s="746"/>
      <c r="MKC8" s="746"/>
      <c r="MKD8" s="746"/>
      <c r="MKE8" s="746"/>
      <c r="MKF8" s="746"/>
      <c r="MKG8" s="746"/>
      <c r="MKH8" s="746"/>
      <c r="MKI8" s="746"/>
      <c r="MKJ8" s="746"/>
      <c r="MKK8" s="746"/>
      <c r="MKL8" s="746"/>
      <c r="MKM8" s="746"/>
      <c r="MKN8" s="746"/>
      <c r="MKO8" s="746"/>
      <c r="MKP8" s="746"/>
      <c r="MKQ8" s="746"/>
      <c r="MKR8" s="746"/>
      <c r="MKS8" s="746"/>
      <c r="MKT8" s="746"/>
      <c r="MKU8" s="746"/>
      <c r="MKV8" s="746"/>
      <c r="MKW8" s="746"/>
      <c r="MKX8" s="746"/>
      <c r="MKY8" s="746"/>
      <c r="MKZ8" s="746"/>
      <c r="MLA8" s="746"/>
      <c r="MLB8" s="746"/>
      <c r="MLC8" s="746"/>
      <c r="MLD8" s="746"/>
      <c r="MLE8" s="746"/>
      <c r="MLF8" s="746"/>
      <c r="MLG8" s="746"/>
      <c r="MLH8" s="746"/>
      <c r="MLI8" s="746"/>
      <c r="MLJ8" s="746"/>
      <c r="MLK8" s="746"/>
      <c r="MLL8" s="746"/>
      <c r="MLM8" s="746"/>
      <c r="MLN8" s="746"/>
      <c r="MLO8" s="746"/>
      <c r="MLP8" s="746"/>
      <c r="MLQ8" s="746"/>
      <c r="MLR8" s="746"/>
      <c r="MLS8" s="746"/>
      <c r="MLT8" s="746"/>
      <c r="MLU8" s="746"/>
      <c r="MLV8" s="746"/>
      <c r="MLW8" s="746"/>
      <c r="MLX8" s="746"/>
      <c r="MLY8" s="746"/>
      <c r="MLZ8" s="746"/>
      <c r="MMA8" s="746"/>
      <c r="MMB8" s="746"/>
      <c r="MMC8" s="746"/>
      <c r="MMD8" s="746"/>
      <c r="MME8" s="746"/>
      <c r="MMF8" s="746"/>
      <c r="MMG8" s="746"/>
      <c r="MMH8" s="746"/>
      <c r="MMI8" s="746"/>
      <c r="MMJ8" s="746"/>
      <c r="MMK8" s="746"/>
      <c r="MML8" s="746"/>
      <c r="MMM8" s="746"/>
      <c r="MMN8" s="746"/>
      <c r="MMO8" s="746"/>
      <c r="MMP8" s="746"/>
      <c r="MMQ8" s="746"/>
      <c r="MMR8" s="746"/>
      <c r="MMS8" s="746"/>
      <c r="MMT8" s="746"/>
      <c r="MMU8" s="746"/>
      <c r="MMV8" s="746"/>
      <c r="MMW8" s="746"/>
      <c r="MMX8" s="746"/>
      <c r="MMY8" s="746"/>
      <c r="MMZ8" s="746"/>
      <c r="MNA8" s="746"/>
      <c r="MNB8" s="746"/>
      <c r="MNC8" s="746"/>
      <c r="MND8" s="746"/>
      <c r="MNE8" s="746"/>
      <c r="MNF8" s="746"/>
      <c r="MNG8" s="746"/>
      <c r="MNH8" s="746"/>
      <c r="MNI8" s="746"/>
      <c r="MNJ8" s="746"/>
      <c r="MNK8" s="746"/>
      <c r="MNL8" s="746"/>
      <c r="MNM8" s="746"/>
      <c r="MNN8" s="746"/>
      <c r="MNO8" s="746"/>
      <c r="MNP8" s="746"/>
      <c r="MNQ8" s="746"/>
      <c r="MNR8" s="746"/>
      <c r="MNS8" s="746"/>
      <c r="MNT8" s="746"/>
      <c r="MNU8" s="746"/>
      <c r="MNV8" s="746"/>
      <c r="MNW8" s="746"/>
      <c r="MNX8" s="746"/>
      <c r="MNY8" s="746"/>
      <c r="MNZ8" s="746"/>
      <c r="MOA8" s="746"/>
      <c r="MOB8" s="746"/>
      <c r="MOC8" s="746"/>
      <c r="MOD8" s="746"/>
      <c r="MOE8" s="746"/>
      <c r="MOF8" s="746"/>
      <c r="MOG8" s="746"/>
      <c r="MOH8" s="746"/>
      <c r="MOI8" s="746"/>
      <c r="MOJ8" s="746"/>
      <c r="MOK8" s="746"/>
      <c r="MOL8" s="746"/>
      <c r="MOM8" s="746"/>
      <c r="MON8" s="746"/>
      <c r="MOO8" s="746"/>
      <c r="MOP8" s="746"/>
      <c r="MOQ8" s="746"/>
      <c r="MOR8" s="746"/>
      <c r="MOS8" s="746"/>
      <c r="MOT8" s="746"/>
      <c r="MOU8" s="746"/>
      <c r="MOV8" s="746"/>
      <c r="MOW8" s="746"/>
      <c r="MOX8" s="746"/>
      <c r="MOY8" s="746"/>
      <c r="MOZ8" s="746"/>
      <c r="MPA8" s="746"/>
      <c r="MPB8" s="746"/>
      <c r="MPC8" s="746"/>
      <c r="MPD8" s="746"/>
      <c r="MPE8" s="746"/>
      <c r="MPF8" s="746"/>
      <c r="MPG8" s="746"/>
      <c r="MPH8" s="746"/>
      <c r="MPI8" s="746"/>
      <c r="MPJ8" s="746"/>
      <c r="MPK8" s="746"/>
      <c r="MPL8" s="746"/>
      <c r="MPM8" s="746"/>
      <c r="MPN8" s="746"/>
      <c r="MPO8" s="746"/>
      <c r="MPP8" s="746"/>
      <c r="MPQ8" s="746"/>
      <c r="MPR8" s="746"/>
      <c r="MPS8" s="746"/>
      <c r="MPT8" s="746"/>
      <c r="MPU8" s="746"/>
      <c r="MPV8" s="746"/>
      <c r="MPW8" s="746"/>
      <c r="MPX8" s="746"/>
      <c r="MPY8" s="746"/>
      <c r="MPZ8" s="746"/>
      <c r="MQA8" s="746"/>
      <c r="MQB8" s="746"/>
      <c r="MQC8" s="746"/>
      <c r="MQD8" s="746"/>
      <c r="MQE8" s="746"/>
      <c r="MQF8" s="746"/>
      <c r="MQG8" s="746"/>
      <c r="MQH8" s="746"/>
      <c r="MQI8" s="746"/>
      <c r="MQJ8" s="746"/>
      <c r="MQK8" s="746"/>
      <c r="MQL8" s="746"/>
      <c r="MQM8" s="746"/>
      <c r="MQN8" s="746"/>
      <c r="MQO8" s="746"/>
      <c r="MQP8" s="746"/>
      <c r="MQQ8" s="746"/>
      <c r="MQR8" s="746"/>
      <c r="MQS8" s="746"/>
      <c r="MQT8" s="746"/>
      <c r="MQU8" s="746"/>
      <c r="MQV8" s="746"/>
      <c r="MQW8" s="746"/>
      <c r="MQX8" s="746"/>
      <c r="MQY8" s="746"/>
      <c r="MQZ8" s="746"/>
      <c r="MRA8" s="746"/>
      <c r="MRB8" s="746"/>
      <c r="MRC8" s="746"/>
      <c r="MRD8" s="746"/>
      <c r="MRE8" s="746"/>
      <c r="MRF8" s="746"/>
      <c r="MRG8" s="746"/>
      <c r="MRH8" s="746"/>
      <c r="MRI8" s="746"/>
      <c r="MRJ8" s="746"/>
      <c r="MRK8" s="746"/>
      <c r="MRL8" s="746"/>
      <c r="MRM8" s="746"/>
      <c r="MRN8" s="746"/>
      <c r="MRO8" s="746"/>
      <c r="MRP8" s="746"/>
      <c r="MRQ8" s="746"/>
      <c r="MRR8" s="746"/>
      <c r="MRS8" s="746"/>
      <c r="MRT8" s="746"/>
      <c r="MRU8" s="746"/>
      <c r="MRV8" s="746"/>
      <c r="MRW8" s="746"/>
      <c r="MRX8" s="746"/>
      <c r="MRY8" s="746"/>
      <c r="MRZ8" s="746"/>
      <c r="MSA8" s="746"/>
      <c r="MSB8" s="746"/>
      <c r="MSC8" s="746"/>
      <c r="MSD8" s="746"/>
      <c r="MSE8" s="746"/>
      <c r="MSF8" s="746"/>
      <c r="MSG8" s="746"/>
      <c r="MSH8" s="746"/>
      <c r="MSI8" s="746"/>
      <c r="MSJ8" s="746"/>
      <c r="MSK8" s="746"/>
      <c r="MSL8" s="746"/>
      <c r="MSM8" s="746"/>
      <c r="MSN8" s="746"/>
      <c r="MSO8" s="746"/>
      <c r="MSP8" s="746"/>
      <c r="MSQ8" s="746"/>
      <c r="MSR8" s="746"/>
      <c r="MSS8" s="746"/>
      <c r="MST8" s="746"/>
      <c r="MSU8" s="746"/>
      <c r="MSV8" s="746"/>
      <c r="MSW8" s="746"/>
      <c r="MSX8" s="746"/>
      <c r="MSY8" s="746"/>
      <c r="MSZ8" s="746"/>
      <c r="MTA8" s="746"/>
      <c r="MTB8" s="746"/>
      <c r="MTC8" s="746"/>
      <c r="MTD8" s="746"/>
      <c r="MTE8" s="746"/>
      <c r="MTF8" s="746"/>
      <c r="MTG8" s="746"/>
      <c r="MTH8" s="746"/>
      <c r="MTI8" s="746"/>
      <c r="MTJ8" s="746"/>
      <c r="MTK8" s="746"/>
      <c r="MTL8" s="746"/>
      <c r="MTM8" s="746"/>
      <c r="MTN8" s="746"/>
      <c r="MTO8" s="746"/>
      <c r="MTP8" s="746"/>
      <c r="MTQ8" s="746"/>
      <c r="MTR8" s="746"/>
      <c r="MTS8" s="746"/>
      <c r="MTT8" s="746"/>
      <c r="MTU8" s="746"/>
      <c r="MTV8" s="746"/>
      <c r="MTW8" s="746"/>
      <c r="MTX8" s="746"/>
      <c r="MTY8" s="746"/>
      <c r="MTZ8" s="746"/>
      <c r="MUA8" s="746"/>
      <c r="MUB8" s="746"/>
      <c r="MUC8" s="746"/>
      <c r="MUD8" s="746"/>
      <c r="MUE8" s="746"/>
      <c r="MUF8" s="746"/>
      <c r="MUG8" s="746"/>
      <c r="MUH8" s="746"/>
      <c r="MUI8" s="746"/>
      <c r="MUJ8" s="746"/>
      <c r="MUK8" s="746"/>
      <c r="MUL8" s="746"/>
      <c r="MUM8" s="746"/>
      <c r="MUN8" s="746"/>
      <c r="MUO8" s="746"/>
      <c r="MUP8" s="746"/>
      <c r="MUQ8" s="746"/>
      <c r="MUR8" s="746"/>
      <c r="MUS8" s="746"/>
      <c r="MUT8" s="746"/>
      <c r="MUU8" s="746"/>
      <c r="MUV8" s="746"/>
      <c r="MUW8" s="746"/>
      <c r="MUX8" s="746"/>
      <c r="MUY8" s="746"/>
      <c r="MUZ8" s="746"/>
      <c r="MVA8" s="746"/>
      <c r="MVB8" s="746"/>
      <c r="MVC8" s="746"/>
      <c r="MVD8" s="746"/>
      <c r="MVE8" s="746"/>
      <c r="MVF8" s="746"/>
      <c r="MVG8" s="746"/>
      <c r="MVH8" s="746"/>
      <c r="MVI8" s="746"/>
      <c r="MVJ8" s="746"/>
      <c r="MVK8" s="746"/>
      <c r="MVL8" s="746"/>
      <c r="MVM8" s="746"/>
      <c r="MVN8" s="746"/>
      <c r="MVO8" s="746"/>
      <c r="MVP8" s="746"/>
      <c r="MVQ8" s="746"/>
      <c r="MVR8" s="746"/>
      <c r="MVS8" s="746"/>
      <c r="MVT8" s="746"/>
      <c r="MVU8" s="746"/>
      <c r="MVV8" s="746"/>
      <c r="MVW8" s="746"/>
      <c r="MVX8" s="746"/>
      <c r="MVY8" s="746"/>
      <c r="MVZ8" s="746"/>
      <c r="MWA8" s="746"/>
      <c r="MWB8" s="746"/>
      <c r="MWC8" s="746"/>
      <c r="MWD8" s="746"/>
      <c r="MWE8" s="746"/>
      <c r="MWF8" s="746"/>
      <c r="MWG8" s="746"/>
      <c r="MWH8" s="746"/>
      <c r="MWI8" s="746"/>
      <c r="MWJ8" s="746"/>
      <c r="MWK8" s="746"/>
      <c r="MWL8" s="746"/>
      <c r="MWM8" s="746"/>
      <c r="MWN8" s="746"/>
      <c r="MWO8" s="746"/>
      <c r="MWP8" s="746"/>
      <c r="MWQ8" s="746"/>
      <c r="MWR8" s="746"/>
      <c r="MWS8" s="746"/>
      <c r="MWT8" s="746"/>
      <c r="MWU8" s="746"/>
      <c r="MWV8" s="746"/>
      <c r="MWW8" s="746"/>
      <c r="MWX8" s="746"/>
      <c r="MWY8" s="746"/>
      <c r="MWZ8" s="746"/>
      <c r="MXA8" s="746"/>
      <c r="MXB8" s="746"/>
      <c r="MXC8" s="746"/>
      <c r="MXD8" s="746"/>
      <c r="MXE8" s="746"/>
      <c r="MXF8" s="746"/>
      <c r="MXG8" s="746"/>
      <c r="MXH8" s="746"/>
      <c r="MXI8" s="746"/>
      <c r="MXJ8" s="746"/>
      <c r="MXK8" s="746"/>
      <c r="MXL8" s="746"/>
      <c r="MXM8" s="746"/>
      <c r="MXN8" s="746"/>
      <c r="MXO8" s="746"/>
      <c r="MXP8" s="746"/>
      <c r="MXQ8" s="746"/>
      <c r="MXR8" s="746"/>
      <c r="MXS8" s="746"/>
      <c r="MXT8" s="746"/>
      <c r="MXU8" s="746"/>
      <c r="MXV8" s="746"/>
      <c r="MXW8" s="746"/>
      <c r="MXX8" s="746"/>
      <c r="MXY8" s="746"/>
      <c r="MXZ8" s="746"/>
      <c r="MYA8" s="746"/>
      <c r="MYB8" s="746"/>
      <c r="MYC8" s="746"/>
      <c r="MYD8" s="746"/>
      <c r="MYE8" s="746"/>
      <c r="MYF8" s="746"/>
      <c r="MYG8" s="746"/>
      <c r="MYH8" s="746"/>
      <c r="MYI8" s="746"/>
      <c r="MYJ8" s="746"/>
      <c r="MYK8" s="746"/>
      <c r="MYL8" s="746"/>
      <c r="MYM8" s="746"/>
      <c r="MYN8" s="746"/>
      <c r="MYO8" s="746"/>
      <c r="MYP8" s="746"/>
      <c r="MYQ8" s="746"/>
      <c r="MYR8" s="746"/>
      <c r="MYS8" s="746"/>
      <c r="MYT8" s="746"/>
      <c r="MYU8" s="746"/>
      <c r="MYV8" s="746"/>
      <c r="MYW8" s="746"/>
      <c r="MYX8" s="746"/>
      <c r="MYY8" s="746"/>
      <c r="MYZ8" s="746"/>
      <c r="MZA8" s="746"/>
      <c r="MZB8" s="746"/>
      <c r="MZC8" s="746"/>
      <c r="MZD8" s="746"/>
      <c r="MZE8" s="746"/>
      <c r="MZF8" s="746"/>
      <c r="MZG8" s="746"/>
      <c r="MZH8" s="746"/>
      <c r="MZI8" s="746"/>
      <c r="MZJ8" s="746"/>
      <c r="MZK8" s="746"/>
      <c r="MZL8" s="746"/>
      <c r="MZM8" s="746"/>
      <c r="MZN8" s="746"/>
      <c r="MZO8" s="746"/>
      <c r="MZP8" s="746"/>
      <c r="MZQ8" s="746"/>
      <c r="MZR8" s="746"/>
      <c r="MZS8" s="746"/>
      <c r="MZT8" s="746"/>
      <c r="MZU8" s="746"/>
      <c r="MZV8" s="746"/>
      <c r="MZW8" s="746"/>
      <c r="MZX8" s="746"/>
      <c r="MZY8" s="746"/>
      <c r="MZZ8" s="746"/>
      <c r="NAA8" s="746"/>
      <c r="NAB8" s="746"/>
      <c r="NAC8" s="746"/>
      <c r="NAD8" s="746"/>
      <c r="NAE8" s="746"/>
      <c r="NAF8" s="746"/>
      <c r="NAG8" s="746"/>
      <c r="NAH8" s="746"/>
      <c r="NAI8" s="746"/>
      <c r="NAJ8" s="746"/>
      <c r="NAK8" s="746"/>
      <c r="NAL8" s="746"/>
      <c r="NAM8" s="746"/>
      <c r="NAN8" s="746"/>
      <c r="NAO8" s="746"/>
      <c r="NAP8" s="746"/>
      <c r="NAQ8" s="746"/>
      <c r="NAR8" s="746"/>
      <c r="NAS8" s="746"/>
      <c r="NAT8" s="746"/>
      <c r="NAU8" s="746"/>
      <c r="NAV8" s="746"/>
      <c r="NAW8" s="746"/>
      <c r="NAX8" s="746"/>
      <c r="NAY8" s="746"/>
      <c r="NAZ8" s="746"/>
      <c r="NBA8" s="746"/>
      <c r="NBB8" s="746"/>
      <c r="NBC8" s="746"/>
      <c r="NBD8" s="746"/>
      <c r="NBE8" s="746"/>
      <c r="NBF8" s="746"/>
      <c r="NBG8" s="746"/>
      <c r="NBH8" s="746"/>
      <c r="NBI8" s="746"/>
      <c r="NBJ8" s="746"/>
      <c r="NBK8" s="746"/>
      <c r="NBL8" s="746"/>
      <c r="NBM8" s="746"/>
      <c r="NBN8" s="746"/>
      <c r="NBO8" s="746"/>
      <c r="NBP8" s="746"/>
      <c r="NBQ8" s="746"/>
      <c r="NBR8" s="746"/>
      <c r="NBS8" s="746"/>
      <c r="NBT8" s="746"/>
      <c r="NBU8" s="746"/>
      <c r="NBV8" s="746"/>
      <c r="NBW8" s="746"/>
      <c r="NBX8" s="746"/>
      <c r="NBY8" s="746"/>
      <c r="NBZ8" s="746"/>
      <c r="NCA8" s="746"/>
      <c r="NCB8" s="746"/>
      <c r="NCC8" s="746"/>
      <c r="NCD8" s="746"/>
      <c r="NCE8" s="746"/>
      <c r="NCF8" s="746"/>
      <c r="NCG8" s="746"/>
      <c r="NCH8" s="746"/>
      <c r="NCI8" s="746"/>
      <c r="NCJ8" s="746"/>
      <c r="NCK8" s="746"/>
      <c r="NCL8" s="746"/>
      <c r="NCM8" s="746"/>
      <c r="NCN8" s="746"/>
      <c r="NCO8" s="746"/>
      <c r="NCP8" s="746"/>
      <c r="NCQ8" s="746"/>
      <c r="NCR8" s="746"/>
      <c r="NCS8" s="746"/>
      <c r="NCT8" s="746"/>
      <c r="NCU8" s="746"/>
      <c r="NCV8" s="746"/>
      <c r="NCW8" s="746"/>
      <c r="NCX8" s="746"/>
      <c r="NCY8" s="746"/>
      <c r="NCZ8" s="746"/>
      <c r="NDA8" s="746"/>
      <c r="NDB8" s="746"/>
      <c r="NDC8" s="746"/>
      <c r="NDD8" s="746"/>
      <c r="NDE8" s="746"/>
      <c r="NDF8" s="746"/>
      <c r="NDG8" s="746"/>
      <c r="NDH8" s="746"/>
      <c r="NDI8" s="746"/>
      <c r="NDJ8" s="746"/>
      <c r="NDK8" s="746"/>
      <c r="NDL8" s="746"/>
      <c r="NDM8" s="746"/>
      <c r="NDN8" s="746"/>
      <c r="NDO8" s="746"/>
      <c r="NDP8" s="746"/>
      <c r="NDQ8" s="746"/>
      <c r="NDR8" s="746"/>
      <c r="NDS8" s="746"/>
      <c r="NDT8" s="746"/>
      <c r="NDU8" s="746"/>
      <c r="NDV8" s="746"/>
      <c r="NDW8" s="746"/>
      <c r="NDX8" s="746"/>
      <c r="NDY8" s="746"/>
      <c r="NDZ8" s="746"/>
      <c r="NEA8" s="746"/>
      <c r="NEB8" s="746"/>
      <c r="NEC8" s="746"/>
      <c r="NED8" s="746"/>
      <c r="NEE8" s="746"/>
      <c r="NEF8" s="746"/>
      <c r="NEG8" s="746"/>
      <c r="NEH8" s="746"/>
      <c r="NEI8" s="746"/>
      <c r="NEJ8" s="746"/>
      <c r="NEK8" s="746"/>
      <c r="NEL8" s="746"/>
      <c r="NEM8" s="746"/>
      <c r="NEN8" s="746"/>
      <c r="NEO8" s="746"/>
      <c r="NEP8" s="746"/>
      <c r="NEQ8" s="746"/>
      <c r="NER8" s="746"/>
      <c r="NES8" s="746"/>
      <c r="NET8" s="746"/>
      <c r="NEU8" s="746"/>
      <c r="NEV8" s="746"/>
      <c r="NEW8" s="746"/>
      <c r="NEX8" s="746"/>
      <c r="NEY8" s="746"/>
      <c r="NEZ8" s="746"/>
      <c r="NFA8" s="746"/>
      <c r="NFB8" s="746"/>
      <c r="NFC8" s="746"/>
      <c r="NFD8" s="746"/>
      <c r="NFE8" s="746"/>
      <c r="NFF8" s="746"/>
      <c r="NFG8" s="746"/>
      <c r="NFH8" s="746"/>
      <c r="NFI8" s="746"/>
      <c r="NFJ8" s="746"/>
      <c r="NFK8" s="746"/>
      <c r="NFL8" s="746"/>
      <c r="NFM8" s="746"/>
      <c r="NFN8" s="746"/>
      <c r="NFO8" s="746"/>
      <c r="NFP8" s="746"/>
      <c r="NFQ8" s="746"/>
      <c r="NFR8" s="746"/>
      <c r="NFS8" s="746"/>
      <c r="NFT8" s="746"/>
      <c r="NFU8" s="746"/>
      <c r="NFV8" s="746"/>
      <c r="NFW8" s="746"/>
      <c r="NFX8" s="746"/>
      <c r="NFY8" s="746"/>
      <c r="NFZ8" s="746"/>
      <c r="NGA8" s="746"/>
      <c r="NGB8" s="746"/>
      <c r="NGC8" s="746"/>
      <c r="NGD8" s="746"/>
      <c r="NGE8" s="746"/>
      <c r="NGF8" s="746"/>
      <c r="NGG8" s="746"/>
      <c r="NGH8" s="746"/>
      <c r="NGI8" s="746"/>
      <c r="NGJ8" s="746"/>
      <c r="NGK8" s="746"/>
      <c r="NGL8" s="746"/>
      <c r="NGM8" s="746"/>
      <c r="NGN8" s="746"/>
      <c r="NGO8" s="746"/>
      <c r="NGP8" s="746"/>
      <c r="NGQ8" s="746"/>
      <c r="NGR8" s="746"/>
      <c r="NGS8" s="746"/>
      <c r="NGT8" s="746"/>
      <c r="NGU8" s="746"/>
      <c r="NGV8" s="746"/>
      <c r="NGW8" s="746"/>
      <c r="NGX8" s="746"/>
      <c r="NGY8" s="746"/>
      <c r="NGZ8" s="746"/>
      <c r="NHA8" s="746"/>
      <c r="NHB8" s="746"/>
      <c r="NHC8" s="746"/>
      <c r="NHD8" s="746"/>
      <c r="NHE8" s="746"/>
      <c r="NHF8" s="746"/>
      <c r="NHG8" s="746"/>
      <c r="NHH8" s="746"/>
      <c r="NHI8" s="746"/>
      <c r="NHJ8" s="746"/>
      <c r="NHK8" s="746"/>
      <c r="NHL8" s="746"/>
      <c r="NHM8" s="746"/>
      <c r="NHN8" s="746"/>
      <c r="NHO8" s="746"/>
      <c r="NHP8" s="746"/>
      <c r="NHQ8" s="746"/>
      <c r="NHR8" s="746"/>
      <c r="NHS8" s="746"/>
      <c r="NHT8" s="746"/>
      <c r="NHU8" s="746"/>
      <c r="NHV8" s="746"/>
      <c r="NHW8" s="746"/>
      <c r="NHX8" s="746"/>
      <c r="NHY8" s="746"/>
      <c r="NHZ8" s="746"/>
      <c r="NIA8" s="746"/>
      <c r="NIB8" s="746"/>
      <c r="NIC8" s="746"/>
      <c r="NID8" s="746"/>
      <c r="NIE8" s="746"/>
      <c r="NIF8" s="746"/>
      <c r="NIG8" s="746"/>
      <c r="NIH8" s="746"/>
      <c r="NII8" s="746"/>
      <c r="NIJ8" s="746"/>
      <c r="NIK8" s="746"/>
      <c r="NIL8" s="746"/>
      <c r="NIM8" s="746"/>
      <c r="NIN8" s="746"/>
      <c r="NIO8" s="746"/>
      <c r="NIP8" s="746"/>
      <c r="NIQ8" s="746"/>
      <c r="NIR8" s="746"/>
      <c r="NIS8" s="746"/>
      <c r="NIT8" s="746"/>
      <c r="NIU8" s="746"/>
      <c r="NIV8" s="746"/>
      <c r="NIW8" s="746"/>
      <c r="NIX8" s="746"/>
      <c r="NIY8" s="746"/>
      <c r="NIZ8" s="746"/>
      <c r="NJA8" s="746"/>
      <c r="NJB8" s="746"/>
      <c r="NJC8" s="746"/>
      <c r="NJD8" s="746"/>
      <c r="NJE8" s="746"/>
      <c r="NJF8" s="746"/>
      <c r="NJG8" s="746"/>
      <c r="NJH8" s="746"/>
      <c r="NJI8" s="746"/>
      <c r="NJJ8" s="746"/>
      <c r="NJK8" s="746"/>
      <c r="NJL8" s="746"/>
      <c r="NJM8" s="746"/>
      <c r="NJN8" s="746"/>
      <c r="NJO8" s="746"/>
      <c r="NJP8" s="746"/>
      <c r="NJQ8" s="746"/>
      <c r="NJR8" s="746"/>
      <c r="NJS8" s="746"/>
      <c r="NJT8" s="746"/>
      <c r="NJU8" s="746"/>
      <c r="NJV8" s="746"/>
      <c r="NJW8" s="746"/>
      <c r="NJX8" s="746"/>
      <c r="NJY8" s="746"/>
      <c r="NJZ8" s="746"/>
      <c r="NKA8" s="746"/>
      <c r="NKB8" s="746"/>
      <c r="NKC8" s="746"/>
      <c r="NKD8" s="746"/>
      <c r="NKE8" s="746"/>
      <c r="NKF8" s="746"/>
      <c r="NKG8" s="746"/>
      <c r="NKH8" s="746"/>
      <c r="NKI8" s="746"/>
      <c r="NKJ8" s="746"/>
      <c r="NKK8" s="746"/>
      <c r="NKL8" s="746"/>
      <c r="NKM8" s="746"/>
      <c r="NKN8" s="746"/>
      <c r="NKO8" s="746"/>
      <c r="NKP8" s="746"/>
      <c r="NKQ8" s="746"/>
      <c r="NKR8" s="746"/>
      <c r="NKS8" s="746"/>
      <c r="NKT8" s="746"/>
      <c r="NKU8" s="746"/>
      <c r="NKV8" s="746"/>
      <c r="NKW8" s="746"/>
      <c r="NKX8" s="746"/>
      <c r="NKY8" s="746"/>
      <c r="NKZ8" s="746"/>
      <c r="NLA8" s="746"/>
      <c r="NLB8" s="746"/>
      <c r="NLC8" s="746"/>
      <c r="NLD8" s="746"/>
      <c r="NLE8" s="746"/>
      <c r="NLF8" s="746"/>
      <c r="NLG8" s="746"/>
      <c r="NLH8" s="746"/>
      <c r="NLI8" s="746"/>
      <c r="NLJ8" s="746"/>
      <c r="NLK8" s="746"/>
      <c r="NLL8" s="746"/>
      <c r="NLM8" s="746"/>
      <c r="NLN8" s="746"/>
      <c r="NLO8" s="746"/>
      <c r="NLP8" s="746"/>
      <c r="NLQ8" s="746"/>
      <c r="NLR8" s="746"/>
      <c r="NLS8" s="746"/>
      <c r="NLT8" s="746"/>
      <c r="NLU8" s="746"/>
      <c r="NLV8" s="746"/>
      <c r="NLW8" s="746"/>
      <c r="NLX8" s="746"/>
      <c r="NLY8" s="746"/>
      <c r="NLZ8" s="746"/>
      <c r="NMA8" s="746"/>
      <c r="NMB8" s="746"/>
      <c r="NMC8" s="746"/>
      <c r="NMD8" s="746"/>
      <c r="NME8" s="746"/>
      <c r="NMF8" s="746"/>
      <c r="NMG8" s="746"/>
      <c r="NMH8" s="746"/>
      <c r="NMI8" s="746"/>
      <c r="NMJ8" s="746"/>
      <c r="NMK8" s="746"/>
      <c r="NML8" s="746"/>
      <c r="NMM8" s="746"/>
      <c r="NMN8" s="746"/>
      <c r="NMO8" s="746"/>
      <c r="NMP8" s="746"/>
      <c r="NMQ8" s="746"/>
      <c r="NMR8" s="746"/>
      <c r="NMS8" s="746"/>
      <c r="NMT8" s="746"/>
      <c r="NMU8" s="746"/>
      <c r="NMV8" s="746"/>
      <c r="NMW8" s="746"/>
      <c r="NMX8" s="746"/>
      <c r="NMY8" s="746"/>
      <c r="NMZ8" s="746"/>
      <c r="NNA8" s="746"/>
      <c r="NNB8" s="746"/>
      <c r="NNC8" s="746"/>
      <c r="NND8" s="746"/>
      <c r="NNE8" s="746"/>
      <c r="NNF8" s="746"/>
      <c r="NNG8" s="746"/>
      <c r="NNH8" s="746"/>
      <c r="NNI8" s="746"/>
      <c r="NNJ8" s="746"/>
      <c r="NNK8" s="746"/>
      <c r="NNL8" s="746"/>
      <c r="NNM8" s="746"/>
      <c r="NNN8" s="746"/>
      <c r="NNO8" s="746"/>
      <c r="NNP8" s="746"/>
      <c r="NNQ8" s="746"/>
      <c r="NNR8" s="746"/>
      <c r="NNS8" s="746"/>
      <c r="NNT8" s="746"/>
      <c r="NNU8" s="746"/>
      <c r="NNV8" s="746"/>
      <c r="NNW8" s="746"/>
      <c r="NNX8" s="746"/>
      <c r="NNY8" s="746"/>
      <c r="NNZ8" s="746"/>
      <c r="NOA8" s="746"/>
      <c r="NOB8" s="746"/>
      <c r="NOC8" s="746"/>
      <c r="NOD8" s="746"/>
      <c r="NOE8" s="746"/>
      <c r="NOF8" s="746"/>
      <c r="NOG8" s="746"/>
      <c r="NOH8" s="746"/>
      <c r="NOI8" s="746"/>
      <c r="NOJ8" s="746"/>
      <c r="NOK8" s="746"/>
      <c r="NOL8" s="746"/>
      <c r="NOM8" s="746"/>
      <c r="NON8" s="746"/>
      <c r="NOO8" s="746"/>
      <c r="NOP8" s="746"/>
      <c r="NOQ8" s="746"/>
      <c r="NOR8" s="746"/>
      <c r="NOS8" s="746"/>
      <c r="NOT8" s="746"/>
      <c r="NOU8" s="746"/>
      <c r="NOV8" s="746"/>
      <c r="NOW8" s="746"/>
      <c r="NOX8" s="746"/>
      <c r="NOY8" s="746"/>
      <c r="NOZ8" s="746"/>
      <c r="NPA8" s="746"/>
      <c r="NPB8" s="746"/>
      <c r="NPC8" s="746"/>
      <c r="NPD8" s="746"/>
      <c r="NPE8" s="746"/>
      <c r="NPF8" s="746"/>
      <c r="NPG8" s="746"/>
      <c r="NPH8" s="746"/>
      <c r="NPI8" s="746"/>
      <c r="NPJ8" s="746"/>
      <c r="NPK8" s="746"/>
      <c r="NPL8" s="746"/>
      <c r="NPM8" s="746"/>
      <c r="NPN8" s="746"/>
      <c r="NPO8" s="746"/>
      <c r="NPP8" s="746"/>
      <c r="NPQ8" s="746"/>
      <c r="NPR8" s="746"/>
      <c r="NPS8" s="746"/>
      <c r="NPT8" s="746"/>
      <c r="NPU8" s="746"/>
      <c r="NPV8" s="746"/>
      <c r="NPW8" s="746"/>
      <c r="NPX8" s="746"/>
      <c r="NPY8" s="746"/>
      <c r="NPZ8" s="746"/>
      <c r="NQA8" s="746"/>
      <c r="NQB8" s="746"/>
      <c r="NQC8" s="746"/>
      <c r="NQD8" s="746"/>
      <c r="NQE8" s="746"/>
      <c r="NQF8" s="746"/>
      <c r="NQG8" s="746"/>
      <c r="NQH8" s="746"/>
      <c r="NQI8" s="746"/>
      <c r="NQJ8" s="746"/>
      <c r="NQK8" s="746"/>
      <c r="NQL8" s="746"/>
      <c r="NQM8" s="746"/>
      <c r="NQN8" s="746"/>
      <c r="NQO8" s="746"/>
      <c r="NQP8" s="746"/>
      <c r="NQQ8" s="746"/>
      <c r="NQR8" s="746"/>
      <c r="NQS8" s="746"/>
      <c r="NQT8" s="746"/>
      <c r="NQU8" s="746"/>
      <c r="NQV8" s="746"/>
      <c r="NQW8" s="746"/>
      <c r="NQX8" s="746"/>
      <c r="NQY8" s="746"/>
      <c r="NQZ8" s="746"/>
      <c r="NRA8" s="746"/>
      <c r="NRB8" s="746"/>
      <c r="NRC8" s="746"/>
      <c r="NRD8" s="746"/>
      <c r="NRE8" s="746"/>
      <c r="NRF8" s="746"/>
      <c r="NRG8" s="746"/>
      <c r="NRH8" s="746"/>
      <c r="NRI8" s="746"/>
      <c r="NRJ8" s="746"/>
      <c r="NRK8" s="746"/>
      <c r="NRL8" s="746"/>
      <c r="NRM8" s="746"/>
      <c r="NRN8" s="746"/>
      <c r="NRO8" s="746"/>
      <c r="NRP8" s="746"/>
      <c r="NRQ8" s="746"/>
      <c r="NRR8" s="746"/>
      <c r="NRS8" s="746"/>
      <c r="NRT8" s="746"/>
      <c r="NRU8" s="746"/>
      <c r="NRV8" s="746"/>
      <c r="NRW8" s="746"/>
      <c r="NRX8" s="746"/>
      <c r="NRY8" s="746"/>
      <c r="NRZ8" s="746"/>
      <c r="NSA8" s="746"/>
      <c r="NSB8" s="746"/>
      <c r="NSC8" s="746"/>
      <c r="NSD8" s="746"/>
      <c r="NSE8" s="746"/>
      <c r="NSF8" s="746"/>
      <c r="NSG8" s="746"/>
      <c r="NSH8" s="746"/>
      <c r="NSI8" s="746"/>
      <c r="NSJ8" s="746"/>
      <c r="NSK8" s="746"/>
      <c r="NSL8" s="746"/>
      <c r="NSM8" s="746"/>
      <c r="NSN8" s="746"/>
      <c r="NSO8" s="746"/>
      <c r="NSP8" s="746"/>
      <c r="NSQ8" s="746"/>
      <c r="NSR8" s="746"/>
      <c r="NSS8" s="746"/>
      <c r="NST8" s="746"/>
      <c r="NSU8" s="746"/>
      <c r="NSV8" s="746"/>
      <c r="NSW8" s="746"/>
      <c r="NSX8" s="746"/>
      <c r="NSY8" s="746"/>
      <c r="NSZ8" s="746"/>
      <c r="NTA8" s="746"/>
      <c r="NTB8" s="746"/>
      <c r="NTC8" s="746"/>
      <c r="NTD8" s="746"/>
      <c r="NTE8" s="746"/>
      <c r="NTF8" s="746"/>
      <c r="NTG8" s="746"/>
      <c r="NTH8" s="746"/>
      <c r="NTI8" s="746"/>
      <c r="NTJ8" s="746"/>
      <c r="NTK8" s="746"/>
      <c r="NTL8" s="746"/>
      <c r="NTM8" s="746"/>
      <c r="NTN8" s="746"/>
      <c r="NTO8" s="746"/>
      <c r="NTP8" s="746"/>
      <c r="NTQ8" s="746"/>
      <c r="NTR8" s="746"/>
      <c r="NTS8" s="746"/>
      <c r="NTT8" s="746"/>
      <c r="NTU8" s="746"/>
      <c r="NTV8" s="746"/>
      <c r="NTW8" s="746"/>
      <c r="NTX8" s="746"/>
      <c r="NTY8" s="746"/>
      <c r="NTZ8" s="746"/>
      <c r="NUA8" s="746"/>
      <c r="NUB8" s="746"/>
      <c r="NUC8" s="746"/>
      <c r="NUD8" s="746"/>
      <c r="NUE8" s="746"/>
      <c r="NUF8" s="746"/>
      <c r="NUG8" s="746"/>
      <c r="NUH8" s="746"/>
      <c r="NUI8" s="746"/>
      <c r="NUJ8" s="746"/>
      <c r="NUK8" s="746"/>
      <c r="NUL8" s="746"/>
      <c r="NUM8" s="746"/>
      <c r="NUN8" s="746"/>
      <c r="NUO8" s="746"/>
      <c r="NUP8" s="746"/>
      <c r="NUQ8" s="746"/>
      <c r="NUR8" s="746"/>
      <c r="NUS8" s="746"/>
      <c r="NUT8" s="746"/>
      <c r="NUU8" s="746"/>
      <c r="NUV8" s="746"/>
      <c r="NUW8" s="746"/>
      <c r="NUX8" s="746"/>
      <c r="NUY8" s="746"/>
      <c r="NUZ8" s="746"/>
      <c r="NVA8" s="746"/>
      <c r="NVB8" s="746"/>
      <c r="NVC8" s="746"/>
      <c r="NVD8" s="746"/>
      <c r="NVE8" s="746"/>
      <c r="NVF8" s="746"/>
      <c r="NVG8" s="746"/>
      <c r="NVH8" s="746"/>
      <c r="NVI8" s="746"/>
      <c r="NVJ8" s="746"/>
      <c r="NVK8" s="746"/>
      <c r="NVL8" s="746"/>
      <c r="NVM8" s="746"/>
      <c r="NVN8" s="746"/>
      <c r="NVO8" s="746"/>
      <c r="NVP8" s="746"/>
      <c r="NVQ8" s="746"/>
      <c r="NVR8" s="746"/>
      <c r="NVS8" s="746"/>
      <c r="NVT8" s="746"/>
      <c r="NVU8" s="746"/>
      <c r="NVV8" s="746"/>
      <c r="NVW8" s="746"/>
      <c r="NVX8" s="746"/>
      <c r="NVY8" s="746"/>
      <c r="NVZ8" s="746"/>
      <c r="NWA8" s="746"/>
      <c r="NWB8" s="746"/>
      <c r="NWC8" s="746"/>
      <c r="NWD8" s="746"/>
      <c r="NWE8" s="746"/>
      <c r="NWF8" s="746"/>
      <c r="NWG8" s="746"/>
      <c r="NWH8" s="746"/>
      <c r="NWI8" s="746"/>
      <c r="NWJ8" s="746"/>
      <c r="NWK8" s="746"/>
      <c r="NWL8" s="746"/>
      <c r="NWM8" s="746"/>
      <c r="NWN8" s="746"/>
      <c r="NWO8" s="746"/>
      <c r="NWP8" s="746"/>
      <c r="NWQ8" s="746"/>
      <c r="NWR8" s="746"/>
      <c r="NWS8" s="746"/>
      <c r="NWT8" s="746"/>
      <c r="NWU8" s="746"/>
      <c r="NWV8" s="746"/>
      <c r="NWW8" s="746"/>
      <c r="NWX8" s="746"/>
      <c r="NWY8" s="746"/>
      <c r="NWZ8" s="746"/>
      <c r="NXA8" s="746"/>
      <c r="NXB8" s="746"/>
      <c r="NXC8" s="746"/>
      <c r="NXD8" s="746"/>
      <c r="NXE8" s="746"/>
      <c r="NXF8" s="746"/>
      <c r="NXG8" s="746"/>
      <c r="NXH8" s="746"/>
      <c r="NXI8" s="746"/>
      <c r="NXJ8" s="746"/>
      <c r="NXK8" s="746"/>
      <c r="NXL8" s="746"/>
      <c r="NXM8" s="746"/>
      <c r="NXN8" s="746"/>
      <c r="NXO8" s="746"/>
      <c r="NXP8" s="746"/>
      <c r="NXQ8" s="746"/>
      <c r="NXR8" s="746"/>
      <c r="NXS8" s="746"/>
      <c r="NXT8" s="746"/>
      <c r="NXU8" s="746"/>
      <c r="NXV8" s="746"/>
      <c r="NXW8" s="746"/>
      <c r="NXX8" s="746"/>
      <c r="NXY8" s="746"/>
      <c r="NXZ8" s="746"/>
      <c r="NYA8" s="746"/>
      <c r="NYB8" s="746"/>
      <c r="NYC8" s="746"/>
      <c r="NYD8" s="746"/>
      <c r="NYE8" s="746"/>
      <c r="NYF8" s="746"/>
      <c r="NYG8" s="746"/>
      <c r="NYH8" s="746"/>
      <c r="NYI8" s="746"/>
      <c r="NYJ8" s="746"/>
      <c r="NYK8" s="746"/>
      <c r="NYL8" s="746"/>
      <c r="NYM8" s="746"/>
      <c r="NYN8" s="746"/>
      <c r="NYO8" s="746"/>
      <c r="NYP8" s="746"/>
      <c r="NYQ8" s="746"/>
      <c r="NYR8" s="746"/>
      <c r="NYS8" s="746"/>
      <c r="NYT8" s="746"/>
      <c r="NYU8" s="746"/>
      <c r="NYV8" s="746"/>
      <c r="NYW8" s="746"/>
      <c r="NYX8" s="746"/>
      <c r="NYY8" s="746"/>
      <c r="NYZ8" s="746"/>
      <c r="NZA8" s="746"/>
      <c r="NZB8" s="746"/>
      <c r="NZC8" s="746"/>
      <c r="NZD8" s="746"/>
      <c r="NZE8" s="746"/>
      <c r="NZF8" s="746"/>
      <c r="NZG8" s="746"/>
      <c r="NZH8" s="746"/>
      <c r="NZI8" s="746"/>
      <c r="NZJ8" s="746"/>
      <c r="NZK8" s="746"/>
      <c r="NZL8" s="746"/>
      <c r="NZM8" s="746"/>
      <c r="NZN8" s="746"/>
      <c r="NZO8" s="746"/>
      <c r="NZP8" s="746"/>
      <c r="NZQ8" s="746"/>
      <c r="NZR8" s="746"/>
      <c r="NZS8" s="746"/>
      <c r="NZT8" s="746"/>
      <c r="NZU8" s="746"/>
      <c r="NZV8" s="746"/>
      <c r="NZW8" s="746"/>
      <c r="NZX8" s="746"/>
      <c r="NZY8" s="746"/>
      <c r="NZZ8" s="746"/>
      <c r="OAA8" s="746"/>
      <c r="OAB8" s="746"/>
      <c r="OAC8" s="746"/>
      <c r="OAD8" s="746"/>
      <c r="OAE8" s="746"/>
      <c r="OAF8" s="746"/>
      <c r="OAG8" s="746"/>
      <c r="OAH8" s="746"/>
      <c r="OAI8" s="746"/>
      <c r="OAJ8" s="746"/>
      <c r="OAK8" s="746"/>
      <c r="OAL8" s="746"/>
      <c r="OAM8" s="746"/>
      <c r="OAN8" s="746"/>
      <c r="OAO8" s="746"/>
      <c r="OAP8" s="746"/>
      <c r="OAQ8" s="746"/>
      <c r="OAR8" s="746"/>
      <c r="OAS8" s="746"/>
      <c r="OAT8" s="746"/>
      <c r="OAU8" s="746"/>
      <c r="OAV8" s="746"/>
      <c r="OAW8" s="746"/>
      <c r="OAX8" s="746"/>
      <c r="OAY8" s="746"/>
      <c r="OAZ8" s="746"/>
      <c r="OBA8" s="746"/>
      <c r="OBB8" s="746"/>
      <c r="OBC8" s="746"/>
      <c r="OBD8" s="746"/>
      <c r="OBE8" s="746"/>
      <c r="OBF8" s="746"/>
      <c r="OBG8" s="746"/>
      <c r="OBH8" s="746"/>
      <c r="OBI8" s="746"/>
      <c r="OBJ8" s="746"/>
      <c r="OBK8" s="746"/>
      <c r="OBL8" s="746"/>
      <c r="OBM8" s="746"/>
      <c r="OBN8" s="746"/>
      <c r="OBO8" s="746"/>
      <c r="OBP8" s="746"/>
      <c r="OBQ8" s="746"/>
      <c r="OBR8" s="746"/>
      <c r="OBS8" s="746"/>
      <c r="OBT8" s="746"/>
      <c r="OBU8" s="746"/>
      <c r="OBV8" s="746"/>
      <c r="OBW8" s="746"/>
      <c r="OBX8" s="746"/>
      <c r="OBY8" s="746"/>
      <c r="OBZ8" s="746"/>
      <c r="OCA8" s="746"/>
      <c r="OCB8" s="746"/>
      <c r="OCC8" s="746"/>
      <c r="OCD8" s="746"/>
      <c r="OCE8" s="746"/>
      <c r="OCF8" s="746"/>
      <c r="OCG8" s="746"/>
      <c r="OCH8" s="746"/>
      <c r="OCI8" s="746"/>
      <c r="OCJ8" s="746"/>
      <c r="OCK8" s="746"/>
      <c r="OCL8" s="746"/>
      <c r="OCM8" s="746"/>
      <c r="OCN8" s="746"/>
      <c r="OCO8" s="746"/>
      <c r="OCP8" s="746"/>
      <c r="OCQ8" s="746"/>
      <c r="OCR8" s="746"/>
      <c r="OCS8" s="746"/>
      <c r="OCT8" s="746"/>
      <c r="OCU8" s="746"/>
      <c r="OCV8" s="746"/>
      <c r="OCW8" s="746"/>
      <c r="OCX8" s="746"/>
      <c r="OCY8" s="746"/>
      <c r="OCZ8" s="746"/>
      <c r="ODA8" s="746"/>
      <c r="ODB8" s="746"/>
      <c r="ODC8" s="746"/>
      <c r="ODD8" s="746"/>
      <c r="ODE8" s="746"/>
      <c r="ODF8" s="746"/>
      <c r="ODG8" s="746"/>
      <c r="ODH8" s="746"/>
      <c r="ODI8" s="746"/>
      <c r="ODJ8" s="746"/>
      <c r="ODK8" s="746"/>
      <c r="ODL8" s="746"/>
      <c r="ODM8" s="746"/>
      <c r="ODN8" s="746"/>
      <c r="ODO8" s="746"/>
      <c r="ODP8" s="746"/>
      <c r="ODQ8" s="746"/>
      <c r="ODR8" s="746"/>
      <c r="ODS8" s="746"/>
      <c r="ODT8" s="746"/>
      <c r="ODU8" s="746"/>
      <c r="ODV8" s="746"/>
      <c r="ODW8" s="746"/>
      <c r="ODX8" s="746"/>
      <c r="ODY8" s="746"/>
      <c r="ODZ8" s="746"/>
      <c r="OEA8" s="746"/>
      <c r="OEB8" s="746"/>
      <c r="OEC8" s="746"/>
      <c r="OED8" s="746"/>
      <c r="OEE8" s="746"/>
      <c r="OEF8" s="746"/>
      <c r="OEG8" s="746"/>
      <c r="OEH8" s="746"/>
      <c r="OEI8" s="746"/>
      <c r="OEJ8" s="746"/>
      <c r="OEK8" s="746"/>
      <c r="OEL8" s="746"/>
      <c r="OEM8" s="746"/>
      <c r="OEN8" s="746"/>
      <c r="OEO8" s="746"/>
      <c r="OEP8" s="746"/>
      <c r="OEQ8" s="746"/>
      <c r="OER8" s="746"/>
      <c r="OES8" s="746"/>
      <c r="OET8" s="746"/>
      <c r="OEU8" s="746"/>
      <c r="OEV8" s="746"/>
      <c r="OEW8" s="746"/>
      <c r="OEX8" s="746"/>
      <c r="OEY8" s="746"/>
      <c r="OEZ8" s="746"/>
      <c r="OFA8" s="746"/>
      <c r="OFB8" s="746"/>
      <c r="OFC8" s="746"/>
      <c r="OFD8" s="746"/>
      <c r="OFE8" s="746"/>
      <c r="OFF8" s="746"/>
      <c r="OFG8" s="746"/>
      <c r="OFH8" s="746"/>
      <c r="OFI8" s="746"/>
      <c r="OFJ8" s="746"/>
      <c r="OFK8" s="746"/>
      <c r="OFL8" s="746"/>
      <c r="OFM8" s="746"/>
      <c r="OFN8" s="746"/>
      <c r="OFO8" s="746"/>
      <c r="OFP8" s="746"/>
      <c r="OFQ8" s="746"/>
      <c r="OFR8" s="746"/>
      <c r="OFS8" s="746"/>
      <c r="OFT8" s="746"/>
      <c r="OFU8" s="746"/>
      <c r="OFV8" s="746"/>
      <c r="OFW8" s="746"/>
      <c r="OFX8" s="746"/>
      <c r="OFY8" s="746"/>
      <c r="OFZ8" s="746"/>
      <c r="OGA8" s="746"/>
      <c r="OGB8" s="746"/>
      <c r="OGC8" s="746"/>
      <c r="OGD8" s="746"/>
      <c r="OGE8" s="746"/>
      <c r="OGF8" s="746"/>
      <c r="OGG8" s="746"/>
      <c r="OGH8" s="746"/>
      <c r="OGI8" s="746"/>
      <c r="OGJ8" s="746"/>
      <c r="OGK8" s="746"/>
      <c r="OGL8" s="746"/>
      <c r="OGM8" s="746"/>
      <c r="OGN8" s="746"/>
      <c r="OGO8" s="746"/>
      <c r="OGP8" s="746"/>
      <c r="OGQ8" s="746"/>
      <c r="OGR8" s="746"/>
      <c r="OGS8" s="746"/>
      <c r="OGT8" s="746"/>
      <c r="OGU8" s="746"/>
      <c r="OGV8" s="746"/>
      <c r="OGW8" s="746"/>
      <c r="OGX8" s="746"/>
      <c r="OGY8" s="746"/>
      <c r="OGZ8" s="746"/>
      <c r="OHA8" s="746"/>
      <c r="OHB8" s="746"/>
      <c r="OHC8" s="746"/>
      <c r="OHD8" s="746"/>
      <c r="OHE8" s="746"/>
      <c r="OHF8" s="746"/>
      <c r="OHG8" s="746"/>
      <c r="OHH8" s="746"/>
      <c r="OHI8" s="746"/>
      <c r="OHJ8" s="746"/>
      <c r="OHK8" s="746"/>
      <c r="OHL8" s="746"/>
      <c r="OHM8" s="746"/>
      <c r="OHN8" s="746"/>
      <c r="OHO8" s="746"/>
      <c r="OHP8" s="746"/>
      <c r="OHQ8" s="746"/>
      <c r="OHR8" s="746"/>
      <c r="OHS8" s="746"/>
      <c r="OHT8" s="746"/>
      <c r="OHU8" s="746"/>
      <c r="OHV8" s="746"/>
      <c r="OHW8" s="746"/>
      <c r="OHX8" s="746"/>
      <c r="OHY8" s="746"/>
      <c r="OHZ8" s="746"/>
      <c r="OIA8" s="746"/>
      <c r="OIB8" s="746"/>
      <c r="OIC8" s="746"/>
      <c r="OID8" s="746"/>
      <c r="OIE8" s="746"/>
      <c r="OIF8" s="746"/>
      <c r="OIG8" s="746"/>
      <c r="OIH8" s="746"/>
      <c r="OII8" s="746"/>
      <c r="OIJ8" s="746"/>
      <c r="OIK8" s="746"/>
      <c r="OIL8" s="746"/>
      <c r="OIM8" s="746"/>
      <c r="OIN8" s="746"/>
      <c r="OIO8" s="746"/>
      <c r="OIP8" s="746"/>
      <c r="OIQ8" s="746"/>
      <c r="OIR8" s="746"/>
      <c r="OIS8" s="746"/>
      <c r="OIT8" s="746"/>
      <c r="OIU8" s="746"/>
      <c r="OIV8" s="746"/>
      <c r="OIW8" s="746"/>
      <c r="OIX8" s="746"/>
      <c r="OIY8" s="746"/>
      <c r="OIZ8" s="746"/>
      <c r="OJA8" s="746"/>
      <c r="OJB8" s="746"/>
      <c r="OJC8" s="746"/>
      <c r="OJD8" s="746"/>
      <c r="OJE8" s="746"/>
      <c r="OJF8" s="746"/>
      <c r="OJG8" s="746"/>
      <c r="OJH8" s="746"/>
      <c r="OJI8" s="746"/>
      <c r="OJJ8" s="746"/>
      <c r="OJK8" s="746"/>
      <c r="OJL8" s="746"/>
      <c r="OJM8" s="746"/>
      <c r="OJN8" s="746"/>
      <c r="OJO8" s="746"/>
      <c r="OJP8" s="746"/>
      <c r="OJQ8" s="746"/>
      <c r="OJR8" s="746"/>
      <c r="OJS8" s="746"/>
      <c r="OJT8" s="746"/>
      <c r="OJU8" s="746"/>
      <c r="OJV8" s="746"/>
      <c r="OJW8" s="746"/>
      <c r="OJX8" s="746"/>
      <c r="OJY8" s="746"/>
      <c r="OJZ8" s="746"/>
      <c r="OKA8" s="746"/>
      <c r="OKB8" s="746"/>
      <c r="OKC8" s="746"/>
      <c r="OKD8" s="746"/>
      <c r="OKE8" s="746"/>
      <c r="OKF8" s="746"/>
      <c r="OKG8" s="746"/>
      <c r="OKH8" s="746"/>
      <c r="OKI8" s="746"/>
      <c r="OKJ8" s="746"/>
      <c r="OKK8" s="746"/>
      <c r="OKL8" s="746"/>
      <c r="OKM8" s="746"/>
      <c r="OKN8" s="746"/>
      <c r="OKO8" s="746"/>
      <c r="OKP8" s="746"/>
      <c r="OKQ8" s="746"/>
      <c r="OKR8" s="746"/>
      <c r="OKS8" s="746"/>
      <c r="OKT8" s="746"/>
      <c r="OKU8" s="746"/>
      <c r="OKV8" s="746"/>
      <c r="OKW8" s="746"/>
      <c r="OKX8" s="746"/>
      <c r="OKY8" s="746"/>
      <c r="OKZ8" s="746"/>
      <c r="OLA8" s="746"/>
      <c r="OLB8" s="746"/>
      <c r="OLC8" s="746"/>
      <c r="OLD8" s="746"/>
      <c r="OLE8" s="746"/>
      <c r="OLF8" s="746"/>
      <c r="OLG8" s="746"/>
      <c r="OLH8" s="746"/>
      <c r="OLI8" s="746"/>
      <c r="OLJ8" s="746"/>
      <c r="OLK8" s="746"/>
      <c r="OLL8" s="746"/>
      <c r="OLM8" s="746"/>
      <c r="OLN8" s="746"/>
      <c r="OLO8" s="746"/>
      <c r="OLP8" s="746"/>
      <c r="OLQ8" s="746"/>
      <c r="OLR8" s="746"/>
      <c r="OLS8" s="746"/>
      <c r="OLT8" s="746"/>
      <c r="OLU8" s="746"/>
      <c r="OLV8" s="746"/>
      <c r="OLW8" s="746"/>
      <c r="OLX8" s="746"/>
      <c r="OLY8" s="746"/>
      <c r="OLZ8" s="746"/>
      <c r="OMA8" s="746"/>
      <c r="OMB8" s="746"/>
      <c r="OMC8" s="746"/>
      <c r="OMD8" s="746"/>
      <c r="OME8" s="746"/>
      <c r="OMF8" s="746"/>
      <c r="OMG8" s="746"/>
      <c r="OMH8" s="746"/>
      <c r="OMI8" s="746"/>
      <c r="OMJ8" s="746"/>
      <c r="OMK8" s="746"/>
      <c r="OML8" s="746"/>
      <c r="OMM8" s="746"/>
      <c r="OMN8" s="746"/>
      <c r="OMO8" s="746"/>
      <c r="OMP8" s="746"/>
      <c r="OMQ8" s="746"/>
      <c r="OMR8" s="746"/>
      <c r="OMS8" s="746"/>
      <c r="OMT8" s="746"/>
      <c r="OMU8" s="746"/>
      <c r="OMV8" s="746"/>
      <c r="OMW8" s="746"/>
      <c r="OMX8" s="746"/>
      <c r="OMY8" s="746"/>
      <c r="OMZ8" s="746"/>
      <c r="ONA8" s="746"/>
      <c r="ONB8" s="746"/>
      <c r="ONC8" s="746"/>
      <c r="OND8" s="746"/>
      <c r="ONE8" s="746"/>
      <c r="ONF8" s="746"/>
      <c r="ONG8" s="746"/>
      <c r="ONH8" s="746"/>
      <c r="ONI8" s="746"/>
      <c r="ONJ8" s="746"/>
      <c r="ONK8" s="746"/>
      <c r="ONL8" s="746"/>
      <c r="ONM8" s="746"/>
      <c r="ONN8" s="746"/>
      <c r="ONO8" s="746"/>
      <c r="ONP8" s="746"/>
      <c r="ONQ8" s="746"/>
      <c r="ONR8" s="746"/>
      <c r="ONS8" s="746"/>
      <c r="ONT8" s="746"/>
      <c r="ONU8" s="746"/>
      <c r="ONV8" s="746"/>
      <c r="ONW8" s="746"/>
      <c r="ONX8" s="746"/>
      <c r="ONY8" s="746"/>
      <c r="ONZ8" s="746"/>
      <c r="OOA8" s="746"/>
      <c r="OOB8" s="746"/>
      <c r="OOC8" s="746"/>
      <c r="OOD8" s="746"/>
      <c r="OOE8" s="746"/>
      <c r="OOF8" s="746"/>
      <c r="OOG8" s="746"/>
      <c r="OOH8" s="746"/>
      <c r="OOI8" s="746"/>
      <c r="OOJ8" s="746"/>
      <c r="OOK8" s="746"/>
      <c r="OOL8" s="746"/>
      <c r="OOM8" s="746"/>
      <c r="OON8" s="746"/>
      <c r="OOO8" s="746"/>
      <c r="OOP8" s="746"/>
      <c r="OOQ8" s="746"/>
      <c r="OOR8" s="746"/>
      <c r="OOS8" s="746"/>
      <c r="OOT8" s="746"/>
      <c r="OOU8" s="746"/>
      <c r="OOV8" s="746"/>
      <c r="OOW8" s="746"/>
      <c r="OOX8" s="746"/>
      <c r="OOY8" s="746"/>
      <c r="OOZ8" s="746"/>
      <c r="OPA8" s="746"/>
      <c r="OPB8" s="746"/>
      <c r="OPC8" s="746"/>
      <c r="OPD8" s="746"/>
      <c r="OPE8" s="746"/>
      <c r="OPF8" s="746"/>
      <c r="OPG8" s="746"/>
      <c r="OPH8" s="746"/>
      <c r="OPI8" s="746"/>
      <c r="OPJ8" s="746"/>
      <c r="OPK8" s="746"/>
      <c r="OPL8" s="746"/>
      <c r="OPM8" s="746"/>
      <c r="OPN8" s="746"/>
      <c r="OPO8" s="746"/>
      <c r="OPP8" s="746"/>
      <c r="OPQ8" s="746"/>
      <c r="OPR8" s="746"/>
      <c r="OPS8" s="746"/>
      <c r="OPT8" s="746"/>
      <c r="OPU8" s="746"/>
      <c r="OPV8" s="746"/>
      <c r="OPW8" s="746"/>
      <c r="OPX8" s="746"/>
      <c r="OPY8" s="746"/>
      <c r="OPZ8" s="746"/>
      <c r="OQA8" s="746"/>
      <c r="OQB8" s="746"/>
      <c r="OQC8" s="746"/>
      <c r="OQD8" s="746"/>
      <c r="OQE8" s="746"/>
      <c r="OQF8" s="746"/>
      <c r="OQG8" s="746"/>
      <c r="OQH8" s="746"/>
      <c r="OQI8" s="746"/>
      <c r="OQJ8" s="746"/>
      <c r="OQK8" s="746"/>
      <c r="OQL8" s="746"/>
      <c r="OQM8" s="746"/>
      <c r="OQN8" s="746"/>
      <c r="OQO8" s="746"/>
      <c r="OQP8" s="746"/>
      <c r="OQQ8" s="746"/>
      <c r="OQR8" s="746"/>
      <c r="OQS8" s="746"/>
      <c r="OQT8" s="746"/>
      <c r="OQU8" s="746"/>
      <c r="OQV8" s="746"/>
      <c r="OQW8" s="746"/>
      <c r="OQX8" s="746"/>
      <c r="OQY8" s="746"/>
      <c r="OQZ8" s="746"/>
      <c r="ORA8" s="746"/>
      <c r="ORB8" s="746"/>
      <c r="ORC8" s="746"/>
      <c r="ORD8" s="746"/>
      <c r="ORE8" s="746"/>
      <c r="ORF8" s="746"/>
      <c r="ORG8" s="746"/>
      <c r="ORH8" s="746"/>
      <c r="ORI8" s="746"/>
      <c r="ORJ8" s="746"/>
      <c r="ORK8" s="746"/>
      <c r="ORL8" s="746"/>
      <c r="ORM8" s="746"/>
      <c r="ORN8" s="746"/>
      <c r="ORO8" s="746"/>
      <c r="ORP8" s="746"/>
      <c r="ORQ8" s="746"/>
      <c r="ORR8" s="746"/>
      <c r="ORS8" s="746"/>
      <c r="ORT8" s="746"/>
      <c r="ORU8" s="746"/>
      <c r="ORV8" s="746"/>
      <c r="ORW8" s="746"/>
      <c r="ORX8" s="746"/>
      <c r="ORY8" s="746"/>
      <c r="ORZ8" s="746"/>
      <c r="OSA8" s="746"/>
      <c r="OSB8" s="746"/>
      <c r="OSC8" s="746"/>
      <c r="OSD8" s="746"/>
      <c r="OSE8" s="746"/>
      <c r="OSF8" s="746"/>
      <c r="OSG8" s="746"/>
      <c r="OSH8" s="746"/>
      <c r="OSI8" s="746"/>
      <c r="OSJ8" s="746"/>
      <c r="OSK8" s="746"/>
      <c r="OSL8" s="746"/>
      <c r="OSM8" s="746"/>
      <c r="OSN8" s="746"/>
      <c r="OSO8" s="746"/>
      <c r="OSP8" s="746"/>
      <c r="OSQ8" s="746"/>
      <c r="OSR8" s="746"/>
      <c r="OSS8" s="746"/>
      <c r="OST8" s="746"/>
      <c r="OSU8" s="746"/>
      <c r="OSV8" s="746"/>
      <c r="OSW8" s="746"/>
      <c r="OSX8" s="746"/>
      <c r="OSY8" s="746"/>
      <c r="OSZ8" s="746"/>
      <c r="OTA8" s="746"/>
      <c r="OTB8" s="746"/>
      <c r="OTC8" s="746"/>
      <c r="OTD8" s="746"/>
      <c r="OTE8" s="746"/>
      <c r="OTF8" s="746"/>
      <c r="OTG8" s="746"/>
      <c r="OTH8" s="746"/>
      <c r="OTI8" s="746"/>
      <c r="OTJ8" s="746"/>
      <c r="OTK8" s="746"/>
      <c r="OTL8" s="746"/>
      <c r="OTM8" s="746"/>
      <c r="OTN8" s="746"/>
      <c r="OTO8" s="746"/>
      <c r="OTP8" s="746"/>
      <c r="OTQ8" s="746"/>
      <c r="OTR8" s="746"/>
      <c r="OTS8" s="746"/>
      <c r="OTT8" s="746"/>
      <c r="OTU8" s="746"/>
      <c r="OTV8" s="746"/>
      <c r="OTW8" s="746"/>
      <c r="OTX8" s="746"/>
      <c r="OTY8" s="746"/>
      <c r="OTZ8" s="746"/>
      <c r="OUA8" s="746"/>
      <c r="OUB8" s="746"/>
      <c r="OUC8" s="746"/>
      <c r="OUD8" s="746"/>
      <c r="OUE8" s="746"/>
      <c r="OUF8" s="746"/>
      <c r="OUG8" s="746"/>
      <c r="OUH8" s="746"/>
      <c r="OUI8" s="746"/>
      <c r="OUJ8" s="746"/>
      <c r="OUK8" s="746"/>
      <c r="OUL8" s="746"/>
      <c r="OUM8" s="746"/>
      <c r="OUN8" s="746"/>
      <c r="OUO8" s="746"/>
      <c r="OUP8" s="746"/>
      <c r="OUQ8" s="746"/>
      <c r="OUR8" s="746"/>
      <c r="OUS8" s="746"/>
      <c r="OUT8" s="746"/>
      <c r="OUU8" s="746"/>
      <c r="OUV8" s="746"/>
      <c r="OUW8" s="746"/>
      <c r="OUX8" s="746"/>
      <c r="OUY8" s="746"/>
      <c r="OUZ8" s="746"/>
      <c r="OVA8" s="746"/>
      <c r="OVB8" s="746"/>
      <c r="OVC8" s="746"/>
      <c r="OVD8" s="746"/>
      <c r="OVE8" s="746"/>
      <c r="OVF8" s="746"/>
      <c r="OVG8" s="746"/>
      <c r="OVH8" s="746"/>
      <c r="OVI8" s="746"/>
      <c r="OVJ8" s="746"/>
      <c r="OVK8" s="746"/>
      <c r="OVL8" s="746"/>
      <c r="OVM8" s="746"/>
      <c r="OVN8" s="746"/>
      <c r="OVO8" s="746"/>
      <c r="OVP8" s="746"/>
      <c r="OVQ8" s="746"/>
      <c r="OVR8" s="746"/>
      <c r="OVS8" s="746"/>
      <c r="OVT8" s="746"/>
      <c r="OVU8" s="746"/>
      <c r="OVV8" s="746"/>
      <c r="OVW8" s="746"/>
      <c r="OVX8" s="746"/>
      <c r="OVY8" s="746"/>
      <c r="OVZ8" s="746"/>
      <c r="OWA8" s="746"/>
      <c r="OWB8" s="746"/>
      <c r="OWC8" s="746"/>
      <c r="OWD8" s="746"/>
      <c r="OWE8" s="746"/>
      <c r="OWF8" s="746"/>
      <c r="OWG8" s="746"/>
      <c r="OWH8" s="746"/>
      <c r="OWI8" s="746"/>
      <c r="OWJ8" s="746"/>
      <c r="OWK8" s="746"/>
      <c r="OWL8" s="746"/>
      <c r="OWM8" s="746"/>
      <c r="OWN8" s="746"/>
      <c r="OWO8" s="746"/>
      <c r="OWP8" s="746"/>
      <c r="OWQ8" s="746"/>
      <c r="OWR8" s="746"/>
      <c r="OWS8" s="746"/>
      <c r="OWT8" s="746"/>
      <c r="OWU8" s="746"/>
      <c r="OWV8" s="746"/>
      <c r="OWW8" s="746"/>
      <c r="OWX8" s="746"/>
      <c r="OWY8" s="746"/>
      <c r="OWZ8" s="746"/>
      <c r="OXA8" s="746"/>
      <c r="OXB8" s="746"/>
      <c r="OXC8" s="746"/>
      <c r="OXD8" s="746"/>
      <c r="OXE8" s="746"/>
      <c r="OXF8" s="746"/>
      <c r="OXG8" s="746"/>
      <c r="OXH8" s="746"/>
      <c r="OXI8" s="746"/>
      <c r="OXJ8" s="746"/>
      <c r="OXK8" s="746"/>
      <c r="OXL8" s="746"/>
      <c r="OXM8" s="746"/>
      <c r="OXN8" s="746"/>
      <c r="OXO8" s="746"/>
      <c r="OXP8" s="746"/>
      <c r="OXQ8" s="746"/>
      <c r="OXR8" s="746"/>
      <c r="OXS8" s="746"/>
      <c r="OXT8" s="746"/>
      <c r="OXU8" s="746"/>
      <c r="OXV8" s="746"/>
      <c r="OXW8" s="746"/>
      <c r="OXX8" s="746"/>
      <c r="OXY8" s="746"/>
      <c r="OXZ8" s="746"/>
      <c r="OYA8" s="746"/>
      <c r="OYB8" s="746"/>
      <c r="OYC8" s="746"/>
      <c r="OYD8" s="746"/>
      <c r="OYE8" s="746"/>
      <c r="OYF8" s="746"/>
      <c r="OYG8" s="746"/>
      <c r="OYH8" s="746"/>
      <c r="OYI8" s="746"/>
      <c r="OYJ8" s="746"/>
      <c r="OYK8" s="746"/>
      <c r="OYL8" s="746"/>
      <c r="OYM8" s="746"/>
      <c r="OYN8" s="746"/>
      <c r="OYO8" s="746"/>
      <c r="OYP8" s="746"/>
      <c r="OYQ8" s="746"/>
      <c r="OYR8" s="746"/>
      <c r="OYS8" s="746"/>
      <c r="OYT8" s="746"/>
      <c r="OYU8" s="746"/>
      <c r="OYV8" s="746"/>
      <c r="OYW8" s="746"/>
      <c r="OYX8" s="746"/>
      <c r="OYY8" s="746"/>
      <c r="OYZ8" s="746"/>
      <c r="OZA8" s="746"/>
      <c r="OZB8" s="746"/>
      <c r="OZC8" s="746"/>
      <c r="OZD8" s="746"/>
      <c r="OZE8" s="746"/>
      <c r="OZF8" s="746"/>
      <c r="OZG8" s="746"/>
      <c r="OZH8" s="746"/>
      <c r="OZI8" s="746"/>
      <c r="OZJ8" s="746"/>
      <c r="OZK8" s="746"/>
      <c r="OZL8" s="746"/>
      <c r="OZM8" s="746"/>
      <c r="OZN8" s="746"/>
      <c r="OZO8" s="746"/>
      <c r="OZP8" s="746"/>
      <c r="OZQ8" s="746"/>
      <c r="OZR8" s="746"/>
      <c r="OZS8" s="746"/>
      <c r="OZT8" s="746"/>
      <c r="OZU8" s="746"/>
      <c r="OZV8" s="746"/>
      <c r="OZW8" s="746"/>
      <c r="OZX8" s="746"/>
      <c r="OZY8" s="746"/>
      <c r="OZZ8" s="746"/>
      <c r="PAA8" s="746"/>
      <c r="PAB8" s="746"/>
      <c r="PAC8" s="746"/>
      <c r="PAD8" s="746"/>
      <c r="PAE8" s="746"/>
      <c r="PAF8" s="746"/>
      <c r="PAG8" s="746"/>
      <c r="PAH8" s="746"/>
      <c r="PAI8" s="746"/>
      <c r="PAJ8" s="746"/>
      <c r="PAK8" s="746"/>
      <c r="PAL8" s="746"/>
      <c r="PAM8" s="746"/>
      <c r="PAN8" s="746"/>
      <c r="PAO8" s="746"/>
      <c r="PAP8" s="746"/>
      <c r="PAQ8" s="746"/>
      <c r="PAR8" s="746"/>
      <c r="PAS8" s="746"/>
      <c r="PAT8" s="746"/>
      <c r="PAU8" s="746"/>
      <c r="PAV8" s="746"/>
      <c r="PAW8" s="746"/>
      <c r="PAX8" s="746"/>
      <c r="PAY8" s="746"/>
      <c r="PAZ8" s="746"/>
      <c r="PBA8" s="746"/>
      <c r="PBB8" s="746"/>
      <c r="PBC8" s="746"/>
      <c r="PBD8" s="746"/>
      <c r="PBE8" s="746"/>
      <c r="PBF8" s="746"/>
      <c r="PBG8" s="746"/>
      <c r="PBH8" s="746"/>
      <c r="PBI8" s="746"/>
      <c r="PBJ8" s="746"/>
      <c r="PBK8" s="746"/>
      <c r="PBL8" s="746"/>
      <c r="PBM8" s="746"/>
      <c r="PBN8" s="746"/>
      <c r="PBO8" s="746"/>
      <c r="PBP8" s="746"/>
      <c r="PBQ8" s="746"/>
      <c r="PBR8" s="746"/>
      <c r="PBS8" s="746"/>
      <c r="PBT8" s="746"/>
      <c r="PBU8" s="746"/>
      <c r="PBV8" s="746"/>
      <c r="PBW8" s="746"/>
      <c r="PBX8" s="746"/>
      <c r="PBY8" s="746"/>
      <c r="PBZ8" s="746"/>
      <c r="PCA8" s="746"/>
      <c r="PCB8" s="746"/>
      <c r="PCC8" s="746"/>
      <c r="PCD8" s="746"/>
      <c r="PCE8" s="746"/>
      <c r="PCF8" s="746"/>
      <c r="PCG8" s="746"/>
      <c r="PCH8" s="746"/>
      <c r="PCI8" s="746"/>
      <c r="PCJ8" s="746"/>
      <c r="PCK8" s="746"/>
      <c r="PCL8" s="746"/>
      <c r="PCM8" s="746"/>
      <c r="PCN8" s="746"/>
      <c r="PCO8" s="746"/>
      <c r="PCP8" s="746"/>
      <c r="PCQ8" s="746"/>
      <c r="PCR8" s="746"/>
      <c r="PCS8" s="746"/>
      <c r="PCT8" s="746"/>
      <c r="PCU8" s="746"/>
      <c r="PCV8" s="746"/>
      <c r="PCW8" s="746"/>
      <c r="PCX8" s="746"/>
      <c r="PCY8" s="746"/>
      <c r="PCZ8" s="746"/>
      <c r="PDA8" s="746"/>
      <c r="PDB8" s="746"/>
      <c r="PDC8" s="746"/>
      <c r="PDD8" s="746"/>
      <c r="PDE8" s="746"/>
      <c r="PDF8" s="746"/>
      <c r="PDG8" s="746"/>
      <c r="PDH8" s="746"/>
      <c r="PDI8" s="746"/>
      <c r="PDJ8" s="746"/>
      <c r="PDK8" s="746"/>
      <c r="PDL8" s="746"/>
      <c r="PDM8" s="746"/>
      <c r="PDN8" s="746"/>
      <c r="PDO8" s="746"/>
      <c r="PDP8" s="746"/>
      <c r="PDQ8" s="746"/>
      <c r="PDR8" s="746"/>
      <c r="PDS8" s="746"/>
      <c r="PDT8" s="746"/>
      <c r="PDU8" s="746"/>
      <c r="PDV8" s="746"/>
      <c r="PDW8" s="746"/>
      <c r="PDX8" s="746"/>
      <c r="PDY8" s="746"/>
      <c r="PDZ8" s="746"/>
      <c r="PEA8" s="746"/>
      <c r="PEB8" s="746"/>
      <c r="PEC8" s="746"/>
      <c r="PED8" s="746"/>
      <c r="PEE8" s="746"/>
      <c r="PEF8" s="746"/>
      <c r="PEG8" s="746"/>
      <c r="PEH8" s="746"/>
      <c r="PEI8" s="746"/>
      <c r="PEJ8" s="746"/>
      <c r="PEK8" s="746"/>
      <c r="PEL8" s="746"/>
      <c r="PEM8" s="746"/>
      <c r="PEN8" s="746"/>
      <c r="PEO8" s="746"/>
      <c r="PEP8" s="746"/>
      <c r="PEQ8" s="746"/>
      <c r="PER8" s="746"/>
      <c r="PES8" s="746"/>
      <c r="PET8" s="746"/>
      <c r="PEU8" s="746"/>
      <c r="PEV8" s="746"/>
      <c r="PEW8" s="746"/>
      <c r="PEX8" s="746"/>
      <c r="PEY8" s="746"/>
      <c r="PEZ8" s="746"/>
      <c r="PFA8" s="746"/>
      <c r="PFB8" s="746"/>
      <c r="PFC8" s="746"/>
      <c r="PFD8" s="746"/>
      <c r="PFE8" s="746"/>
      <c r="PFF8" s="746"/>
      <c r="PFG8" s="746"/>
      <c r="PFH8" s="746"/>
      <c r="PFI8" s="746"/>
      <c r="PFJ8" s="746"/>
      <c r="PFK8" s="746"/>
      <c r="PFL8" s="746"/>
      <c r="PFM8" s="746"/>
      <c r="PFN8" s="746"/>
      <c r="PFO8" s="746"/>
      <c r="PFP8" s="746"/>
      <c r="PFQ8" s="746"/>
      <c r="PFR8" s="746"/>
      <c r="PFS8" s="746"/>
      <c r="PFT8" s="746"/>
      <c r="PFU8" s="746"/>
      <c r="PFV8" s="746"/>
      <c r="PFW8" s="746"/>
      <c r="PFX8" s="746"/>
      <c r="PFY8" s="746"/>
      <c r="PFZ8" s="746"/>
      <c r="PGA8" s="746"/>
      <c r="PGB8" s="746"/>
      <c r="PGC8" s="746"/>
      <c r="PGD8" s="746"/>
      <c r="PGE8" s="746"/>
      <c r="PGF8" s="746"/>
      <c r="PGG8" s="746"/>
      <c r="PGH8" s="746"/>
      <c r="PGI8" s="746"/>
      <c r="PGJ8" s="746"/>
      <c r="PGK8" s="746"/>
      <c r="PGL8" s="746"/>
      <c r="PGM8" s="746"/>
      <c r="PGN8" s="746"/>
      <c r="PGO8" s="746"/>
      <c r="PGP8" s="746"/>
      <c r="PGQ8" s="746"/>
      <c r="PGR8" s="746"/>
      <c r="PGS8" s="746"/>
      <c r="PGT8" s="746"/>
      <c r="PGU8" s="746"/>
      <c r="PGV8" s="746"/>
      <c r="PGW8" s="746"/>
      <c r="PGX8" s="746"/>
      <c r="PGY8" s="746"/>
      <c r="PGZ8" s="746"/>
      <c r="PHA8" s="746"/>
      <c r="PHB8" s="746"/>
      <c r="PHC8" s="746"/>
      <c r="PHD8" s="746"/>
      <c r="PHE8" s="746"/>
      <c r="PHF8" s="746"/>
      <c r="PHG8" s="746"/>
      <c r="PHH8" s="746"/>
      <c r="PHI8" s="746"/>
      <c r="PHJ8" s="746"/>
      <c r="PHK8" s="746"/>
      <c r="PHL8" s="746"/>
      <c r="PHM8" s="746"/>
      <c r="PHN8" s="746"/>
      <c r="PHO8" s="746"/>
      <c r="PHP8" s="746"/>
      <c r="PHQ8" s="746"/>
      <c r="PHR8" s="746"/>
      <c r="PHS8" s="746"/>
      <c r="PHT8" s="746"/>
      <c r="PHU8" s="746"/>
      <c r="PHV8" s="746"/>
      <c r="PHW8" s="746"/>
      <c r="PHX8" s="746"/>
      <c r="PHY8" s="746"/>
      <c r="PHZ8" s="746"/>
      <c r="PIA8" s="746"/>
      <c r="PIB8" s="746"/>
      <c r="PIC8" s="746"/>
      <c r="PID8" s="746"/>
      <c r="PIE8" s="746"/>
      <c r="PIF8" s="746"/>
      <c r="PIG8" s="746"/>
      <c r="PIH8" s="746"/>
      <c r="PII8" s="746"/>
      <c r="PIJ8" s="746"/>
      <c r="PIK8" s="746"/>
      <c r="PIL8" s="746"/>
      <c r="PIM8" s="746"/>
      <c r="PIN8" s="746"/>
      <c r="PIO8" s="746"/>
      <c r="PIP8" s="746"/>
      <c r="PIQ8" s="746"/>
      <c r="PIR8" s="746"/>
      <c r="PIS8" s="746"/>
      <c r="PIT8" s="746"/>
      <c r="PIU8" s="746"/>
      <c r="PIV8" s="746"/>
      <c r="PIW8" s="746"/>
      <c r="PIX8" s="746"/>
      <c r="PIY8" s="746"/>
      <c r="PIZ8" s="746"/>
      <c r="PJA8" s="746"/>
      <c r="PJB8" s="746"/>
      <c r="PJC8" s="746"/>
      <c r="PJD8" s="746"/>
      <c r="PJE8" s="746"/>
      <c r="PJF8" s="746"/>
      <c r="PJG8" s="746"/>
      <c r="PJH8" s="746"/>
      <c r="PJI8" s="746"/>
      <c r="PJJ8" s="746"/>
      <c r="PJK8" s="746"/>
      <c r="PJL8" s="746"/>
      <c r="PJM8" s="746"/>
      <c r="PJN8" s="746"/>
      <c r="PJO8" s="746"/>
      <c r="PJP8" s="746"/>
      <c r="PJQ8" s="746"/>
      <c r="PJR8" s="746"/>
      <c r="PJS8" s="746"/>
      <c r="PJT8" s="746"/>
      <c r="PJU8" s="746"/>
      <c r="PJV8" s="746"/>
      <c r="PJW8" s="746"/>
      <c r="PJX8" s="746"/>
      <c r="PJY8" s="746"/>
      <c r="PJZ8" s="746"/>
      <c r="PKA8" s="746"/>
      <c r="PKB8" s="746"/>
      <c r="PKC8" s="746"/>
      <c r="PKD8" s="746"/>
      <c r="PKE8" s="746"/>
      <c r="PKF8" s="746"/>
      <c r="PKG8" s="746"/>
      <c r="PKH8" s="746"/>
      <c r="PKI8" s="746"/>
      <c r="PKJ8" s="746"/>
      <c r="PKK8" s="746"/>
      <c r="PKL8" s="746"/>
      <c r="PKM8" s="746"/>
      <c r="PKN8" s="746"/>
      <c r="PKO8" s="746"/>
      <c r="PKP8" s="746"/>
      <c r="PKQ8" s="746"/>
      <c r="PKR8" s="746"/>
      <c r="PKS8" s="746"/>
      <c r="PKT8" s="746"/>
      <c r="PKU8" s="746"/>
      <c r="PKV8" s="746"/>
      <c r="PKW8" s="746"/>
      <c r="PKX8" s="746"/>
      <c r="PKY8" s="746"/>
      <c r="PKZ8" s="746"/>
      <c r="PLA8" s="746"/>
      <c r="PLB8" s="746"/>
      <c r="PLC8" s="746"/>
      <c r="PLD8" s="746"/>
      <c r="PLE8" s="746"/>
      <c r="PLF8" s="746"/>
      <c r="PLG8" s="746"/>
      <c r="PLH8" s="746"/>
      <c r="PLI8" s="746"/>
      <c r="PLJ8" s="746"/>
      <c r="PLK8" s="746"/>
      <c r="PLL8" s="746"/>
      <c r="PLM8" s="746"/>
      <c r="PLN8" s="746"/>
      <c r="PLO8" s="746"/>
      <c r="PLP8" s="746"/>
      <c r="PLQ8" s="746"/>
      <c r="PLR8" s="746"/>
      <c r="PLS8" s="746"/>
      <c r="PLT8" s="746"/>
      <c r="PLU8" s="746"/>
      <c r="PLV8" s="746"/>
      <c r="PLW8" s="746"/>
      <c r="PLX8" s="746"/>
      <c r="PLY8" s="746"/>
      <c r="PLZ8" s="746"/>
      <c r="PMA8" s="746"/>
      <c r="PMB8" s="746"/>
      <c r="PMC8" s="746"/>
      <c r="PMD8" s="746"/>
      <c r="PME8" s="746"/>
      <c r="PMF8" s="746"/>
      <c r="PMG8" s="746"/>
      <c r="PMH8" s="746"/>
      <c r="PMI8" s="746"/>
      <c r="PMJ8" s="746"/>
      <c r="PMK8" s="746"/>
      <c r="PML8" s="746"/>
      <c r="PMM8" s="746"/>
      <c r="PMN8" s="746"/>
      <c r="PMO8" s="746"/>
      <c r="PMP8" s="746"/>
      <c r="PMQ8" s="746"/>
      <c r="PMR8" s="746"/>
      <c r="PMS8" s="746"/>
      <c r="PMT8" s="746"/>
      <c r="PMU8" s="746"/>
      <c r="PMV8" s="746"/>
      <c r="PMW8" s="746"/>
      <c r="PMX8" s="746"/>
      <c r="PMY8" s="746"/>
      <c r="PMZ8" s="746"/>
      <c r="PNA8" s="746"/>
      <c r="PNB8" s="746"/>
      <c r="PNC8" s="746"/>
      <c r="PND8" s="746"/>
      <c r="PNE8" s="746"/>
      <c r="PNF8" s="746"/>
      <c r="PNG8" s="746"/>
      <c r="PNH8" s="746"/>
      <c r="PNI8" s="746"/>
      <c r="PNJ8" s="746"/>
      <c r="PNK8" s="746"/>
      <c r="PNL8" s="746"/>
      <c r="PNM8" s="746"/>
      <c r="PNN8" s="746"/>
      <c r="PNO8" s="746"/>
      <c r="PNP8" s="746"/>
      <c r="PNQ8" s="746"/>
      <c r="PNR8" s="746"/>
      <c r="PNS8" s="746"/>
      <c r="PNT8" s="746"/>
      <c r="PNU8" s="746"/>
      <c r="PNV8" s="746"/>
      <c r="PNW8" s="746"/>
      <c r="PNX8" s="746"/>
      <c r="PNY8" s="746"/>
      <c r="PNZ8" s="746"/>
      <c r="POA8" s="746"/>
      <c r="POB8" s="746"/>
      <c r="POC8" s="746"/>
      <c r="POD8" s="746"/>
      <c r="POE8" s="746"/>
      <c r="POF8" s="746"/>
      <c r="POG8" s="746"/>
      <c r="POH8" s="746"/>
      <c r="POI8" s="746"/>
      <c r="POJ8" s="746"/>
      <c r="POK8" s="746"/>
      <c r="POL8" s="746"/>
      <c r="POM8" s="746"/>
      <c r="PON8" s="746"/>
      <c r="POO8" s="746"/>
      <c r="POP8" s="746"/>
      <c r="POQ8" s="746"/>
      <c r="POR8" s="746"/>
      <c r="POS8" s="746"/>
      <c r="POT8" s="746"/>
      <c r="POU8" s="746"/>
      <c r="POV8" s="746"/>
      <c r="POW8" s="746"/>
      <c r="POX8" s="746"/>
      <c r="POY8" s="746"/>
      <c r="POZ8" s="746"/>
      <c r="PPA8" s="746"/>
      <c r="PPB8" s="746"/>
      <c r="PPC8" s="746"/>
      <c r="PPD8" s="746"/>
      <c r="PPE8" s="746"/>
      <c r="PPF8" s="746"/>
      <c r="PPG8" s="746"/>
      <c r="PPH8" s="746"/>
      <c r="PPI8" s="746"/>
      <c r="PPJ8" s="746"/>
      <c r="PPK8" s="746"/>
      <c r="PPL8" s="746"/>
      <c r="PPM8" s="746"/>
      <c r="PPN8" s="746"/>
      <c r="PPO8" s="746"/>
      <c r="PPP8" s="746"/>
      <c r="PPQ8" s="746"/>
      <c r="PPR8" s="746"/>
      <c r="PPS8" s="746"/>
      <c r="PPT8" s="746"/>
      <c r="PPU8" s="746"/>
      <c r="PPV8" s="746"/>
      <c r="PPW8" s="746"/>
      <c r="PPX8" s="746"/>
      <c r="PPY8" s="746"/>
      <c r="PPZ8" s="746"/>
      <c r="PQA8" s="746"/>
      <c r="PQB8" s="746"/>
      <c r="PQC8" s="746"/>
      <c r="PQD8" s="746"/>
      <c r="PQE8" s="746"/>
      <c r="PQF8" s="746"/>
      <c r="PQG8" s="746"/>
      <c r="PQH8" s="746"/>
      <c r="PQI8" s="746"/>
      <c r="PQJ8" s="746"/>
      <c r="PQK8" s="746"/>
      <c r="PQL8" s="746"/>
      <c r="PQM8" s="746"/>
      <c r="PQN8" s="746"/>
      <c r="PQO8" s="746"/>
      <c r="PQP8" s="746"/>
      <c r="PQQ8" s="746"/>
      <c r="PQR8" s="746"/>
      <c r="PQS8" s="746"/>
      <c r="PQT8" s="746"/>
      <c r="PQU8" s="746"/>
      <c r="PQV8" s="746"/>
      <c r="PQW8" s="746"/>
      <c r="PQX8" s="746"/>
      <c r="PQY8" s="746"/>
      <c r="PQZ8" s="746"/>
      <c r="PRA8" s="746"/>
      <c r="PRB8" s="746"/>
      <c r="PRC8" s="746"/>
      <c r="PRD8" s="746"/>
      <c r="PRE8" s="746"/>
      <c r="PRF8" s="746"/>
      <c r="PRG8" s="746"/>
      <c r="PRH8" s="746"/>
      <c r="PRI8" s="746"/>
      <c r="PRJ8" s="746"/>
      <c r="PRK8" s="746"/>
      <c r="PRL8" s="746"/>
      <c r="PRM8" s="746"/>
      <c r="PRN8" s="746"/>
      <c r="PRO8" s="746"/>
      <c r="PRP8" s="746"/>
      <c r="PRQ8" s="746"/>
      <c r="PRR8" s="746"/>
      <c r="PRS8" s="746"/>
      <c r="PRT8" s="746"/>
      <c r="PRU8" s="746"/>
      <c r="PRV8" s="746"/>
      <c r="PRW8" s="746"/>
      <c r="PRX8" s="746"/>
      <c r="PRY8" s="746"/>
      <c r="PRZ8" s="746"/>
      <c r="PSA8" s="746"/>
      <c r="PSB8" s="746"/>
      <c r="PSC8" s="746"/>
      <c r="PSD8" s="746"/>
      <c r="PSE8" s="746"/>
      <c r="PSF8" s="746"/>
      <c r="PSG8" s="746"/>
      <c r="PSH8" s="746"/>
      <c r="PSI8" s="746"/>
      <c r="PSJ8" s="746"/>
      <c r="PSK8" s="746"/>
      <c r="PSL8" s="746"/>
      <c r="PSM8" s="746"/>
      <c r="PSN8" s="746"/>
      <c r="PSO8" s="746"/>
      <c r="PSP8" s="746"/>
      <c r="PSQ8" s="746"/>
      <c r="PSR8" s="746"/>
      <c r="PSS8" s="746"/>
      <c r="PST8" s="746"/>
      <c r="PSU8" s="746"/>
      <c r="PSV8" s="746"/>
      <c r="PSW8" s="746"/>
      <c r="PSX8" s="746"/>
      <c r="PSY8" s="746"/>
      <c r="PSZ8" s="746"/>
      <c r="PTA8" s="746"/>
      <c r="PTB8" s="746"/>
      <c r="PTC8" s="746"/>
      <c r="PTD8" s="746"/>
      <c r="PTE8" s="746"/>
      <c r="PTF8" s="746"/>
      <c r="PTG8" s="746"/>
      <c r="PTH8" s="746"/>
      <c r="PTI8" s="746"/>
      <c r="PTJ8" s="746"/>
      <c r="PTK8" s="746"/>
      <c r="PTL8" s="746"/>
      <c r="PTM8" s="746"/>
      <c r="PTN8" s="746"/>
      <c r="PTO8" s="746"/>
      <c r="PTP8" s="746"/>
      <c r="PTQ8" s="746"/>
      <c r="PTR8" s="746"/>
      <c r="PTS8" s="746"/>
      <c r="PTT8" s="746"/>
      <c r="PTU8" s="746"/>
      <c r="PTV8" s="746"/>
      <c r="PTW8" s="746"/>
      <c r="PTX8" s="746"/>
      <c r="PTY8" s="746"/>
      <c r="PTZ8" s="746"/>
      <c r="PUA8" s="746"/>
      <c r="PUB8" s="746"/>
      <c r="PUC8" s="746"/>
      <c r="PUD8" s="746"/>
      <c r="PUE8" s="746"/>
      <c r="PUF8" s="746"/>
      <c r="PUG8" s="746"/>
      <c r="PUH8" s="746"/>
      <c r="PUI8" s="746"/>
      <c r="PUJ8" s="746"/>
      <c r="PUK8" s="746"/>
      <c r="PUL8" s="746"/>
      <c r="PUM8" s="746"/>
      <c r="PUN8" s="746"/>
      <c r="PUO8" s="746"/>
      <c r="PUP8" s="746"/>
      <c r="PUQ8" s="746"/>
      <c r="PUR8" s="746"/>
      <c r="PUS8" s="746"/>
      <c r="PUT8" s="746"/>
      <c r="PUU8" s="746"/>
      <c r="PUV8" s="746"/>
      <c r="PUW8" s="746"/>
      <c r="PUX8" s="746"/>
      <c r="PUY8" s="746"/>
      <c r="PUZ8" s="746"/>
      <c r="PVA8" s="746"/>
      <c r="PVB8" s="746"/>
      <c r="PVC8" s="746"/>
      <c r="PVD8" s="746"/>
      <c r="PVE8" s="746"/>
      <c r="PVF8" s="746"/>
      <c r="PVG8" s="746"/>
      <c r="PVH8" s="746"/>
      <c r="PVI8" s="746"/>
      <c r="PVJ8" s="746"/>
      <c r="PVK8" s="746"/>
      <c r="PVL8" s="746"/>
      <c r="PVM8" s="746"/>
      <c r="PVN8" s="746"/>
      <c r="PVO8" s="746"/>
      <c r="PVP8" s="746"/>
      <c r="PVQ8" s="746"/>
      <c r="PVR8" s="746"/>
      <c r="PVS8" s="746"/>
      <c r="PVT8" s="746"/>
      <c r="PVU8" s="746"/>
      <c r="PVV8" s="746"/>
      <c r="PVW8" s="746"/>
      <c r="PVX8" s="746"/>
      <c r="PVY8" s="746"/>
      <c r="PVZ8" s="746"/>
      <c r="PWA8" s="746"/>
      <c r="PWB8" s="746"/>
      <c r="PWC8" s="746"/>
      <c r="PWD8" s="746"/>
      <c r="PWE8" s="746"/>
      <c r="PWF8" s="746"/>
      <c r="PWG8" s="746"/>
      <c r="PWH8" s="746"/>
      <c r="PWI8" s="746"/>
      <c r="PWJ8" s="746"/>
      <c r="PWK8" s="746"/>
      <c r="PWL8" s="746"/>
      <c r="PWM8" s="746"/>
      <c r="PWN8" s="746"/>
      <c r="PWO8" s="746"/>
      <c r="PWP8" s="746"/>
      <c r="PWQ8" s="746"/>
      <c r="PWR8" s="746"/>
      <c r="PWS8" s="746"/>
      <c r="PWT8" s="746"/>
      <c r="PWU8" s="746"/>
      <c r="PWV8" s="746"/>
      <c r="PWW8" s="746"/>
      <c r="PWX8" s="746"/>
      <c r="PWY8" s="746"/>
      <c r="PWZ8" s="746"/>
      <c r="PXA8" s="746"/>
      <c r="PXB8" s="746"/>
      <c r="PXC8" s="746"/>
      <c r="PXD8" s="746"/>
      <c r="PXE8" s="746"/>
      <c r="PXF8" s="746"/>
      <c r="PXG8" s="746"/>
      <c r="PXH8" s="746"/>
      <c r="PXI8" s="746"/>
      <c r="PXJ8" s="746"/>
      <c r="PXK8" s="746"/>
      <c r="PXL8" s="746"/>
      <c r="PXM8" s="746"/>
      <c r="PXN8" s="746"/>
      <c r="PXO8" s="746"/>
      <c r="PXP8" s="746"/>
      <c r="PXQ8" s="746"/>
      <c r="PXR8" s="746"/>
      <c r="PXS8" s="746"/>
      <c r="PXT8" s="746"/>
      <c r="PXU8" s="746"/>
      <c r="PXV8" s="746"/>
      <c r="PXW8" s="746"/>
      <c r="PXX8" s="746"/>
      <c r="PXY8" s="746"/>
      <c r="PXZ8" s="746"/>
      <c r="PYA8" s="746"/>
      <c r="PYB8" s="746"/>
      <c r="PYC8" s="746"/>
      <c r="PYD8" s="746"/>
      <c r="PYE8" s="746"/>
      <c r="PYF8" s="746"/>
      <c r="PYG8" s="746"/>
      <c r="PYH8" s="746"/>
      <c r="PYI8" s="746"/>
      <c r="PYJ8" s="746"/>
      <c r="PYK8" s="746"/>
      <c r="PYL8" s="746"/>
      <c r="PYM8" s="746"/>
      <c r="PYN8" s="746"/>
      <c r="PYO8" s="746"/>
      <c r="PYP8" s="746"/>
      <c r="PYQ8" s="746"/>
      <c r="PYR8" s="746"/>
      <c r="PYS8" s="746"/>
      <c r="PYT8" s="746"/>
      <c r="PYU8" s="746"/>
      <c r="PYV8" s="746"/>
      <c r="PYW8" s="746"/>
      <c r="PYX8" s="746"/>
      <c r="PYY8" s="746"/>
      <c r="PYZ8" s="746"/>
      <c r="PZA8" s="746"/>
      <c r="PZB8" s="746"/>
      <c r="PZC8" s="746"/>
      <c r="PZD8" s="746"/>
      <c r="PZE8" s="746"/>
      <c r="PZF8" s="746"/>
      <c r="PZG8" s="746"/>
      <c r="PZH8" s="746"/>
      <c r="PZI8" s="746"/>
      <c r="PZJ8" s="746"/>
      <c r="PZK8" s="746"/>
      <c r="PZL8" s="746"/>
      <c r="PZM8" s="746"/>
      <c r="PZN8" s="746"/>
      <c r="PZO8" s="746"/>
      <c r="PZP8" s="746"/>
      <c r="PZQ8" s="746"/>
      <c r="PZR8" s="746"/>
      <c r="PZS8" s="746"/>
      <c r="PZT8" s="746"/>
      <c r="PZU8" s="746"/>
      <c r="PZV8" s="746"/>
      <c r="PZW8" s="746"/>
      <c r="PZX8" s="746"/>
      <c r="PZY8" s="746"/>
      <c r="PZZ8" s="746"/>
      <c r="QAA8" s="746"/>
      <c r="QAB8" s="746"/>
      <c r="QAC8" s="746"/>
      <c r="QAD8" s="746"/>
      <c r="QAE8" s="746"/>
      <c r="QAF8" s="746"/>
      <c r="QAG8" s="746"/>
      <c r="QAH8" s="746"/>
      <c r="QAI8" s="746"/>
      <c r="QAJ8" s="746"/>
      <c r="QAK8" s="746"/>
      <c r="QAL8" s="746"/>
      <c r="QAM8" s="746"/>
      <c r="QAN8" s="746"/>
      <c r="QAO8" s="746"/>
      <c r="QAP8" s="746"/>
      <c r="QAQ8" s="746"/>
      <c r="QAR8" s="746"/>
      <c r="QAS8" s="746"/>
      <c r="QAT8" s="746"/>
      <c r="QAU8" s="746"/>
      <c r="QAV8" s="746"/>
      <c r="QAW8" s="746"/>
      <c r="QAX8" s="746"/>
      <c r="QAY8" s="746"/>
      <c r="QAZ8" s="746"/>
      <c r="QBA8" s="746"/>
      <c r="QBB8" s="746"/>
      <c r="QBC8" s="746"/>
      <c r="QBD8" s="746"/>
      <c r="QBE8" s="746"/>
      <c r="QBF8" s="746"/>
      <c r="QBG8" s="746"/>
      <c r="QBH8" s="746"/>
      <c r="QBI8" s="746"/>
      <c r="QBJ8" s="746"/>
      <c r="QBK8" s="746"/>
      <c r="QBL8" s="746"/>
      <c r="QBM8" s="746"/>
      <c r="QBN8" s="746"/>
      <c r="QBO8" s="746"/>
      <c r="QBP8" s="746"/>
      <c r="QBQ8" s="746"/>
      <c r="QBR8" s="746"/>
      <c r="QBS8" s="746"/>
      <c r="QBT8" s="746"/>
      <c r="QBU8" s="746"/>
      <c r="QBV8" s="746"/>
      <c r="QBW8" s="746"/>
      <c r="QBX8" s="746"/>
      <c r="QBY8" s="746"/>
      <c r="QBZ8" s="746"/>
      <c r="QCA8" s="746"/>
      <c r="QCB8" s="746"/>
      <c r="QCC8" s="746"/>
      <c r="QCD8" s="746"/>
      <c r="QCE8" s="746"/>
      <c r="QCF8" s="746"/>
      <c r="QCG8" s="746"/>
      <c r="QCH8" s="746"/>
      <c r="QCI8" s="746"/>
      <c r="QCJ8" s="746"/>
      <c r="QCK8" s="746"/>
      <c r="QCL8" s="746"/>
      <c r="QCM8" s="746"/>
      <c r="QCN8" s="746"/>
      <c r="QCO8" s="746"/>
      <c r="QCP8" s="746"/>
      <c r="QCQ8" s="746"/>
      <c r="QCR8" s="746"/>
      <c r="QCS8" s="746"/>
      <c r="QCT8" s="746"/>
      <c r="QCU8" s="746"/>
      <c r="QCV8" s="746"/>
      <c r="QCW8" s="746"/>
      <c r="QCX8" s="746"/>
      <c r="QCY8" s="746"/>
      <c r="QCZ8" s="746"/>
      <c r="QDA8" s="746"/>
      <c r="QDB8" s="746"/>
      <c r="QDC8" s="746"/>
      <c r="QDD8" s="746"/>
      <c r="QDE8" s="746"/>
      <c r="QDF8" s="746"/>
      <c r="QDG8" s="746"/>
      <c r="QDH8" s="746"/>
      <c r="QDI8" s="746"/>
      <c r="QDJ8" s="746"/>
      <c r="QDK8" s="746"/>
      <c r="QDL8" s="746"/>
      <c r="QDM8" s="746"/>
      <c r="QDN8" s="746"/>
      <c r="QDO8" s="746"/>
      <c r="QDP8" s="746"/>
      <c r="QDQ8" s="746"/>
      <c r="QDR8" s="746"/>
      <c r="QDS8" s="746"/>
      <c r="QDT8" s="746"/>
      <c r="QDU8" s="746"/>
      <c r="QDV8" s="746"/>
      <c r="QDW8" s="746"/>
      <c r="QDX8" s="746"/>
      <c r="QDY8" s="746"/>
      <c r="QDZ8" s="746"/>
      <c r="QEA8" s="746"/>
      <c r="QEB8" s="746"/>
      <c r="QEC8" s="746"/>
      <c r="QED8" s="746"/>
      <c r="QEE8" s="746"/>
      <c r="QEF8" s="746"/>
      <c r="QEG8" s="746"/>
      <c r="QEH8" s="746"/>
      <c r="QEI8" s="746"/>
      <c r="QEJ8" s="746"/>
      <c r="QEK8" s="746"/>
      <c r="QEL8" s="746"/>
      <c r="QEM8" s="746"/>
      <c r="QEN8" s="746"/>
      <c r="QEO8" s="746"/>
      <c r="QEP8" s="746"/>
      <c r="QEQ8" s="746"/>
      <c r="QER8" s="746"/>
      <c r="QES8" s="746"/>
      <c r="QET8" s="746"/>
      <c r="QEU8" s="746"/>
      <c r="QEV8" s="746"/>
      <c r="QEW8" s="746"/>
      <c r="QEX8" s="746"/>
      <c r="QEY8" s="746"/>
      <c r="QEZ8" s="746"/>
      <c r="QFA8" s="746"/>
      <c r="QFB8" s="746"/>
      <c r="QFC8" s="746"/>
      <c r="QFD8" s="746"/>
      <c r="QFE8" s="746"/>
      <c r="QFF8" s="746"/>
      <c r="QFG8" s="746"/>
      <c r="QFH8" s="746"/>
      <c r="QFI8" s="746"/>
      <c r="QFJ8" s="746"/>
      <c r="QFK8" s="746"/>
      <c r="QFL8" s="746"/>
      <c r="QFM8" s="746"/>
      <c r="QFN8" s="746"/>
      <c r="QFO8" s="746"/>
      <c r="QFP8" s="746"/>
      <c r="QFQ8" s="746"/>
      <c r="QFR8" s="746"/>
      <c r="QFS8" s="746"/>
      <c r="QFT8" s="746"/>
      <c r="QFU8" s="746"/>
      <c r="QFV8" s="746"/>
      <c r="QFW8" s="746"/>
      <c r="QFX8" s="746"/>
      <c r="QFY8" s="746"/>
      <c r="QFZ8" s="746"/>
      <c r="QGA8" s="746"/>
      <c r="QGB8" s="746"/>
      <c r="QGC8" s="746"/>
      <c r="QGD8" s="746"/>
      <c r="QGE8" s="746"/>
      <c r="QGF8" s="746"/>
      <c r="QGG8" s="746"/>
      <c r="QGH8" s="746"/>
      <c r="QGI8" s="746"/>
      <c r="QGJ8" s="746"/>
      <c r="QGK8" s="746"/>
      <c r="QGL8" s="746"/>
      <c r="QGM8" s="746"/>
      <c r="QGN8" s="746"/>
      <c r="QGO8" s="746"/>
      <c r="QGP8" s="746"/>
      <c r="QGQ8" s="746"/>
      <c r="QGR8" s="746"/>
      <c r="QGS8" s="746"/>
      <c r="QGT8" s="746"/>
      <c r="QGU8" s="746"/>
      <c r="QGV8" s="746"/>
      <c r="QGW8" s="746"/>
      <c r="QGX8" s="746"/>
      <c r="QGY8" s="746"/>
      <c r="QGZ8" s="746"/>
      <c r="QHA8" s="746"/>
      <c r="QHB8" s="746"/>
      <c r="QHC8" s="746"/>
      <c r="QHD8" s="746"/>
      <c r="QHE8" s="746"/>
      <c r="QHF8" s="746"/>
      <c r="QHG8" s="746"/>
      <c r="QHH8" s="746"/>
      <c r="QHI8" s="746"/>
      <c r="QHJ8" s="746"/>
      <c r="QHK8" s="746"/>
      <c r="QHL8" s="746"/>
      <c r="QHM8" s="746"/>
      <c r="QHN8" s="746"/>
      <c r="QHO8" s="746"/>
      <c r="QHP8" s="746"/>
      <c r="QHQ8" s="746"/>
      <c r="QHR8" s="746"/>
      <c r="QHS8" s="746"/>
      <c r="QHT8" s="746"/>
      <c r="QHU8" s="746"/>
      <c r="QHV8" s="746"/>
      <c r="QHW8" s="746"/>
      <c r="QHX8" s="746"/>
      <c r="QHY8" s="746"/>
      <c r="QHZ8" s="746"/>
      <c r="QIA8" s="746"/>
      <c r="QIB8" s="746"/>
      <c r="QIC8" s="746"/>
      <c r="QID8" s="746"/>
      <c r="QIE8" s="746"/>
      <c r="QIF8" s="746"/>
      <c r="QIG8" s="746"/>
      <c r="QIH8" s="746"/>
      <c r="QII8" s="746"/>
      <c r="QIJ8" s="746"/>
      <c r="QIK8" s="746"/>
      <c r="QIL8" s="746"/>
      <c r="QIM8" s="746"/>
      <c r="QIN8" s="746"/>
      <c r="QIO8" s="746"/>
      <c r="QIP8" s="746"/>
      <c r="QIQ8" s="746"/>
      <c r="QIR8" s="746"/>
      <c r="QIS8" s="746"/>
      <c r="QIT8" s="746"/>
      <c r="QIU8" s="746"/>
      <c r="QIV8" s="746"/>
      <c r="QIW8" s="746"/>
      <c r="QIX8" s="746"/>
      <c r="QIY8" s="746"/>
      <c r="QIZ8" s="746"/>
      <c r="QJA8" s="746"/>
      <c r="QJB8" s="746"/>
      <c r="QJC8" s="746"/>
      <c r="QJD8" s="746"/>
      <c r="QJE8" s="746"/>
      <c r="QJF8" s="746"/>
      <c r="QJG8" s="746"/>
      <c r="QJH8" s="746"/>
      <c r="QJI8" s="746"/>
      <c r="QJJ8" s="746"/>
      <c r="QJK8" s="746"/>
      <c r="QJL8" s="746"/>
      <c r="QJM8" s="746"/>
      <c r="QJN8" s="746"/>
      <c r="QJO8" s="746"/>
      <c r="QJP8" s="746"/>
      <c r="QJQ8" s="746"/>
      <c r="QJR8" s="746"/>
      <c r="QJS8" s="746"/>
      <c r="QJT8" s="746"/>
      <c r="QJU8" s="746"/>
      <c r="QJV8" s="746"/>
      <c r="QJW8" s="746"/>
      <c r="QJX8" s="746"/>
      <c r="QJY8" s="746"/>
      <c r="QJZ8" s="746"/>
      <c r="QKA8" s="746"/>
      <c r="QKB8" s="746"/>
      <c r="QKC8" s="746"/>
      <c r="QKD8" s="746"/>
      <c r="QKE8" s="746"/>
      <c r="QKF8" s="746"/>
      <c r="QKG8" s="746"/>
      <c r="QKH8" s="746"/>
      <c r="QKI8" s="746"/>
      <c r="QKJ8" s="746"/>
      <c r="QKK8" s="746"/>
      <c r="QKL8" s="746"/>
      <c r="QKM8" s="746"/>
      <c r="QKN8" s="746"/>
      <c r="QKO8" s="746"/>
      <c r="QKP8" s="746"/>
      <c r="QKQ8" s="746"/>
      <c r="QKR8" s="746"/>
      <c r="QKS8" s="746"/>
      <c r="QKT8" s="746"/>
      <c r="QKU8" s="746"/>
      <c r="QKV8" s="746"/>
      <c r="QKW8" s="746"/>
      <c r="QKX8" s="746"/>
      <c r="QKY8" s="746"/>
      <c r="QKZ8" s="746"/>
      <c r="QLA8" s="746"/>
      <c r="QLB8" s="746"/>
      <c r="QLC8" s="746"/>
      <c r="QLD8" s="746"/>
      <c r="QLE8" s="746"/>
      <c r="QLF8" s="746"/>
      <c r="QLG8" s="746"/>
      <c r="QLH8" s="746"/>
      <c r="QLI8" s="746"/>
      <c r="QLJ8" s="746"/>
      <c r="QLK8" s="746"/>
      <c r="QLL8" s="746"/>
      <c r="QLM8" s="746"/>
      <c r="QLN8" s="746"/>
      <c r="QLO8" s="746"/>
      <c r="QLP8" s="746"/>
      <c r="QLQ8" s="746"/>
      <c r="QLR8" s="746"/>
      <c r="QLS8" s="746"/>
      <c r="QLT8" s="746"/>
      <c r="QLU8" s="746"/>
      <c r="QLV8" s="746"/>
      <c r="QLW8" s="746"/>
      <c r="QLX8" s="746"/>
      <c r="QLY8" s="746"/>
      <c r="QLZ8" s="746"/>
      <c r="QMA8" s="746"/>
      <c r="QMB8" s="746"/>
      <c r="QMC8" s="746"/>
      <c r="QMD8" s="746"/>
      <c r="QME8" s="746"/>
      <c r="QMF8" s="746"/>
      <c r="QMG8" s="746"/>
      <c r="QMH8" s="746"/>
      <c r="QMI8" s="746"/>
      <c r="QMJ8" s="746"/>
      <c r="QMK8" s="746"/>
      <c r="QML8" s="746"/>
      <c r="QMM8" s="746"/>
      <c r="QMN8" s="746"/>
      <c r="QMO8" s="746"/>
      <c r="QMP8" s="746"/>
      <c r="QMQ8" s="746"/>
      <c r="QMR8" s="746"/>
      <c r="QMS8" s="746"/>
      <c r="QMT8" s="746"/>
      <c r="QMU8" s="746"/>
      <c r="QMV8" s="746"/>
      <c r="QMW8" s="746"/>
      <c r="QMX8" s="746"/>
      <c r="QMY8" s="746"/>
      <c r="QMZ8" s="746"/>
      <c r="QNA8" s="746"/>
      <c r="QNB8" s="746"/>
      <c r="QNC8" s="746"/>
      <c r="QND8" s="746"/>
      <c r="QNE8" s="746"/>
      <c r="QNF8" s="746"/>
      <c r="QNG8" s="746"/>
      <c r="QNH8" s="746"/>
      <c r="QNI8" s="746"/>
      <c r="QNJ8" s="746"/>
      <c r="QNK8" s="746"/>
      <c r="QNL8" s="746"/>
      <c r="QNM8" s="746"/>
      <c r="QNN8" s="746"/>
      <c r="QNO8" s="746"/>
      <c r="QNP8" s="746"/>
      <c r="QNQ8" s="746"/>
      <c r="QNR8" s="746"/>
      <c r="QNS8" s="746"/>
      <c r="QNT8" s="746"/>
      <c r="QNU8" s="746"/>
      <c r="QNV8" s="746"/>
      <c r="QNW8" s="746"/>
      <c r="QNX8" s="746"/>
      <c r="QNY8" s="746"/>
      <c r="QNZ8" s="746"/>
      <c r="QOA8" s="746"/>
      <c r="QOB8" s="746"/>
      <c r="QOC8" s="746"/>
      <c r="QOD8" s="746"/>
      <c r="QOE8" s="746"/>
      <c r="QOF8" s="746"/>
      <c r="QOG8" s="746"/>
      <c r="QOH8" s="746"/>
      <c r="QOI8" s="746"/>
      <c r="QOJ8" s="746"/>
      <c r="QOK8" s="746"/>
      <c r="QOL8" s="746"/>
      <c r="QOM8" s="746"/>
      <c r="QON8" s="746"/>
      <c r="QOO8" s="746"/>
      <c r="QOP8" s="746"/>
      <c r="QOQ8" s="746"/>
      <c r="QOR8" s="746"/>
      <c r="QOS8" s="746"/>
      <c r="QOT8" s="746"/>
      <c r="QOU8" s="746"/>
      <c r="QOV8" s="746"/>
      <c r="QOW8" s="746"/>
      <c r="QOX8" s="746"/>
      <c r="QOY8" s="746"/>
      <c r="QOZ8" s="746"/>
      <c r="QPA8" s="746"/>
      <c r="QPB8" s="746"/>
      <c r="QPC8" s="746"/>
      <c r="QPD8" s="746"/>
      <c r="QPE8" s="746"/>
      <c r="QPF8" s="746"/>
      <c r="QPG8" s="746"/>
      <c r="QPH8" s="746"/>
      <c r="QPI8" s="746"/>
      <c r="QPJ8" s="746"/>
      <c r="QPK8" s="746"/>
      <c r="QPL8" s="746"/>
      <c r="QPM8" s="746"/>
      <c r="QPN8" s="746"/>
      <c r="QPO8" s="746"/>
      <c r="QPP8" s="746"/>
      <c r="QPQ8" s="746"/>
      <c r="QPR8" s="746"/>
      <c r="QPS8" s="746"/>
      <c r="QPT8" s="746"/>
      <c r="QPU8" s="746"/>
      <c r="QPV8" s="746"/>
      <c r="QPW8" s="746"/>
      <c r="QPX8" s="746"/>
      <c r="QPY8" s="746"/>
      <c r="QPZ8" s="746"/>
      <c r="QQA8" s="746"/>
      <c r="QQB8" s="746"/>
      <c r="QQC8" s="746"/>
      <c r="QQD8" s="746"/>
      <c r="QQE8" s="746"/>
      <c r="QQF8" s="746"/>
      <c r="QQG8" s="746"/>
      <c r="QQH8" s="746"/>
      <c r="QQI8" s="746"/>
      <c r="QQJ8" s="746"/>
      <c r="QQK8" s="746"/>
      <c r="QQL8" s="746"/>
      <c r="QQM8" s="746"/>
      <c r="QQN8" s="746"/>
      <c r="QQO8" s="746"/>
      <c r="QQP8" s="746"/>
      <c r="QQQ8" s="746"/>
      <c r="QQR8" s="746"/>
      <c r="QQS8" s="746"/>
      <c r="QQT8" s="746"/>
      <c r="QQU8" s="746"/>
      <c r="QQV8" s="746"/>
      <c r="QQW8" s="746"/>
      <c r="QQX8" s="746"/>
      <c r="QQY8" s="746"/>
      <c r="QQZ8" s="746"/>
      <c r="QRA8" s="746"/>
      <c r="QRB8" s="746"/>
      <c r="QRC8" s="746"/>
      <c r="QRD8" s="746"/>
      <c r="QRE8" s="746"/>
      <c r="QRF8" s="746"/>
      <c r="QRG8" s="746"/>
      <c r="QRH8" s="746"/>
      <c r="QRI8" s="746"/>
      <c r="QRJ8" s="746"/>
      <c r="QRK8" s="746"/>
      <c r="QRL8" s="746"/>
      <c r="QRM8" s="746"/>
      <c r="QRN8" s="746"/>
      <c r="QRO8" s="746"/>
      <c r="QRP8" s="746"/>
      <c r="QRQ8" s="746"/>
      <c r="QRR8" s="746"/>
      <c r="QRS8" s="746"/>
      <c r="QRT8" s="746"/>
      <c r="QRU8" s="746"/>
      <c r="QRV8" s="746"/>
      <c r="QRW8" s="746"/>
      <c r="QRX8" s="746"/>
      <c r="QRY8" s="746"/>
      <c r="QRZ8" s="746"/>
      <c r="QSA8" s="746"/>
      <c r="QSB8" s="746"/>
      <c r="QSC8" s="746"/>
      <c r="QSD8" s="746"/>
      <c r="QSE8" s="746"/>
      <c r="QSF8" s="746"/>
      <c r="QSG8" s="746"/>
      <c r="QSH8" s="746"/>
      <c r="QSI8" s="746"/>
      <c r="QSJ8" s="746"/>
      <c r="QSK8" s="746"/>
      <c r="QSL8" s="746"/>
      <c r="QSM8" s="746"/>
      <c r="QSN8" s="746"/>
      <c r="QSO8" s="746"/>
      <c r="QSP8" s="746"/>
      <c r="QSQ8" s="746"/>
      <c r="QSR8" s="746"/>
      <c r="QSS8" s="746"/>
      <c r="QST8" s="746"/>
      <c r="QSU8" s="746"/>
      <c r="QSV8" s="746"/>
      <c r="QSW8" s="746"/>
      <c r="QSX8" s="746"/>
      <c r="QSY8" s="746"/>
      <c r="QSZ8" s="746"/>
      <c r="QTA8" s="746"/>
      <c r="QTB8" s="746"/>
      <c r="QTC8" s="746"/>
      <c r="QTD8" s="746"/>
      <c r="QTE8" s="746"/>
      <c r="QTF8" s="746"/>
      <c r="QTG8" s="746"/>
      <c r="QTH8" s="746"/>
      <c r="QTI8" s="746"/>
      <c r="QTJ8" s="746"/>
      <c r="QTK8" s="746"/>
      <c r="QTL8" s="746"/>
      <c r="QTM8" s="746"/>
      <c r="QTN8" s="746"/>
      <c r="QTO8" s="746"/>
      <c r="QTP8" s="746"/>
      <c r="QTQ8" s="746"/>
      <c r="QTR8" s="746"/>
      <c r="QTS8" s="746"/>
      <c r="QTT8" s="746"/>
      <c r="QTU8" s="746"/>
      <c r="QTV8" s="746"/>
      <c r="QTW8" s="746"/>
      <c r="QTX8" s="746"/>
      <c r="QTY8" s="746"/>
      <c r="QTZ8" s="746"/>
      <c r="QUA8" s="746"/>
      <c r="QUB8" s="746"/>
      <c r="QUC8" s="746"/>
      <c r="QUD8" s="746"/>
      <c r="QUE8" s="746"/>
      <c r="QUF8" s="746"/>
      <c r="QUG8" s="746"/>
      <c r="QUH8" s="746"/>
      <c r="QUI8" s="746"/>
      <c r="QUJ8" s="746"/>
      <c r="QUK8" s="746"/>
      <c r="QUL8" s="746"/>
      <c r="QUM8" s="746"/>
      <c r="QUN8" s="746"/>
      <c r="QUO8" s="746"/>
      <c r="QUP8" s="746"/>
      <c r="QUQ8" s="746"/>
      <c r="QUR8" s="746"/>
      <c r="QUS8" s="746"/>
      <c r="QUT8" s="746"/>
      <c r="QUU8" s="746"/>
      <c r="QUV8" s="746"/>
      <c r="QUW8" s="746"/>
      <c r="QUX8" s="746"/>
      <c r="QUY8" s="746"/>
      <c r="QUZ8" s="746"/>
      <c r="QVA8" s="746"/>
      <c r="QVB8" s="746"/>
      <c r="QVC8" s="746"/>
      <c r="QVD8" s="746"/>
      <c r="QVE8" s="746"/>
      <c r="QVF8" s="746"/>
      <c r="QVG8" s="746"/>
      <c r="QVH8" s="746"/>
      <c r="QVI8" s="746"/>
      <c r="QVJ8" s="746"/>
      <c r="QVK8" s="746"/>
      <c r="QVL8" s="746"/>
      <c r="QVM8" s="746"/>
      <c r="QVN8" s="746"/>
      <c r="QVO8" s="746"/>
      <c r="QVP8" s="746"/>
      <c r="QVQ8" s="746"/>
      <c r="QVR8" s="746"/>
      <c r="QVS8" s="746"/>
      <c r="QVT8" s="746"/>
      <c r="QVU8" s="746"/>
      <c r="QVV8" s="746"/>
      <c r="QVW8" s="746"/>
      <c r="QVX8" s="746"/>
      <c r="QVY8" s="746"/>
      <c r="QVZ8" s="746"/>
      <c r="QWA8" s="746"/>
      <c r="QWB8" s="746"/>
      <c r="QWC8" s="746"/>
      <c r="QWD8" s="746"/>
      <c r="QWE8" s="746"/>
      <c r="QWF8" s="746"/>
      <c r="QWG8" s="746"/>
      <c r="QWH8" s="746"/>
      <c r="QWI8" s="746"/>
      <c r="QWJ8" s="746"/>
      <c r="QWK8" s="746"/>
      <c r="QWL8" s="746"/>
      <c r="QWM8" s="746"/>
      <c r="QWN8" s="746"/>
      <c r="QWO8" s="746"/>
      <c r="QWP8" s="746"/>
      <c r="QWQ8" s="746"/>
      <c r="QWR8" s="746"/>
      <c r="QWS8" s="746"/>
      <c r="QWT8" s="746"/>
      <c r="QWU8" s="746"/>
      <c r="QWV8" s="746"/>
      <c r="QWW8" s="746"/>
      <c r="QWX8" s="746"/>
      <c r="QWY8" s="746"/>
      <c r="QWZ8" s="746"/>
      <c r="QXA8" s="746"/>
      <c r="QXB8" s="746"/>
      <c r="QXC8" s="746"/>
      <c r="QXD8" s="746"/>
      <c r="QXE8" s="746"/>
      <c r="QXF8" s="746"/>
      <c r="QXG8" s="746"/>
      <c r="QXH8" s="746"/>
      <c r="QXI8" s="746"/>
      <c r="QXJ8" s="746"/>
      <c r="QXK8" s="746"/>
      <c r="QXL8" s="746"/>
      <c r="QXM8" s="746"/>
      <c r="QXN8" s="746"/>
      <c r="QXO8" s="746"/>
      <c r="QXP8" s="746"/>
      <c r="QXQ8" s="746"/>
      <c r="QXR8" s="746"/>
      <c r="QXS8" s="746"/>
      <c r="QXT8" s="746"/>
      <c r="QXU8" s="746"/>
      <c r="QXV8" s="746"/>
      <c r="QXW8" s="746"/>
      <c r="QXX8" s="746"/>
      <c r="QXY8" s="746"/>
      <c r="QXZ8" s="746"/>
      <c r="QYA8" s="746"/>
      <c r="QYB8" s="746"/>
      <c r="QYC8" s="746"/>
      <c r="QYD8" s="746"/>
      <c r="QYE8" s="746"/>
      <c r="QYF8" s="746"/>
      <c r="QYG8" s="746"/>
      <c r="QYH8" s="746"/>
      <c r="QYI8" s="746"/>
      <c r="QYJ8" s="746"/>
      <c r="QYK8" s="746"/>
      <c r="QYL8" s="746"/>
      <c r="QYM8" s="746"/>
      <c r="QYN8" s="746"/>
      <c r="QYO8" s="746"/>
      <c r="QYP8" s="746"/>
      <c r="QYQ8" s="746"/>
      <c r="QYR8" s="746"/>
      <c r="QYS8" s="746"/>
      <c r="QYT8" s="746"/>
      <c r="QYU8" s="746"/>
      <c r="QYV8" s="746"/>
      <c r="QYW8" s="746"/>
      <c r="QYX8" s="746"/>
      <c r="QYY8" s="746"/>
      <c r="QYZ8" s="746"/>
      <c r="QZA8" s="746"/>
      <c r="QZB8" s="746"/>
      <c r="QZC8" s="746"/>
      <c r="QZD8" s="746"/>
      <c r="QZE8" s="746"/>
      <c r="QZF8" s="746"/>
      <c r="QZG8" s="746"/>
      <c r="QZH8" s="746"/>
      <c r="QZI8" s="746"/>
      <c r="QZJ8" s="746"/>
      <c r="QZK8" s="746"/>
      <c r="QZL8" s="746"/>
      <c r="QZM8" s="746"/>
      <c r="QZN8" s="746"/>
      <c r="QZO8" s="746"/>
      <c r="QZP8" s="746"/>
      <c r="QZQ8" s="746"/>
      <c r="QZR8" s="746"/>
      <c r="QZS8" s="746"/>
      <c r="QZT8" s="746"/>
      <c r="QZU8" s="746"/>
      <c r="QZV8" s="746"/>
      <c r="QZW8" s="746"/>
      <c r="QZX8" s="746"/>
      <c r="QZY8" s="746"/>
      <c r="QZZ8" s="746"/>
      <c r="RAA8" s="746"/>
      <c r="RAB8" s="746"/>
      <c r="RAC8" s="746"/>
      <c r="RAD8" s="746"/>
      <c r="RAE8" s="746"/>
      <c r="RAF8" s="746"/>
      <c r="RAG8" s="746"/>
      <c r="RAH8" s="746"/>
      <c r="RAI8" s="746"/>
      <c r="RAJ8" s="746"/>
      <c r="RAK8" s="746"/>
      <c r="RAL8" s="746"/>
      <c r="RAM8" s="746"/>
      <c r="RAN8" s="746"/>
      <c r="RAO8" s="746"/>
      <c r="RAP8" s="746"/>
      <c r="RAQ8" s="746"/>
      <c r="RAR8" s="746"/>
      <c r="RAS8" s="746"/>
      <c r="RAT8" s="746"/>
      <c r="RAU8" s="746"/>
      <c r="RAV8" s="746"/>
      <c r="RAW8" s="746"/>
      <c r="RAX8" s="746"/>
      <c r="RAY8" s="746"/>
      <c r="RAZ8" s="746"/>
      <c r="RBA8" s="746"/>
      <c r="RBB8" s="746"/>
      <c r="RBC8" s="746"/>
      <c r="RBD8" s="746"/>
      <c r="RBE8" s="746"/>
      <c r="RBF8" s="746"/>
      <c r="RBG8" s="746"/>
      <c r="RBH8" s="746"/>
      <c r="RBI8" s="746"/>
      <c r="RBJ8" s="746"/>
      <c r="RBK8" s="746"/>
      <c r="RBL8" s="746"/>
      <c r="RBM8" s="746"/>
      <c r="RBN8" s="746"/>
      <c r="RBO8" s="746"/>
      <c r="RBP8" s="746"/>
      <c r="RBQ8" s="746"/>
      <c r="RBR8" s="746"/>
      <c r="RBS8" s="746"/>
      <c r="RBT8" s="746"/>
      <c r="RBU8" s="746"/>
      <c r="RBV8" s="746"/>
      <c r="RBW8" s="746"/>
      <c r="RBX8" s="746"/>
      <c r="RBY8" s="746"/>
      <c r="RBZ8" s="746"/>
      <c r="RCA8" s="746"/>
      <c r="RCB8" s="746"/>
      <c r="RCC8" s="746"/>
      <c r="RCD8" s="746"/>
      <c r="RCE8" s="746"/>
      <c r="RCF8" s="746"/>
      <c r="RCG8" s="746"/>
      <c r="RCH8" s="746"/>
      <c r="RCI8" s="746"/>
      <c r="RCJ8" s="746"/>
      <c r="RCK8" s="746"/>
      <c r="RCL8" s="746"/>
      <c r="RCM8" s="746"/>
      <c r="RCN8" s="746"/>
      <c r="RCO8" s="746"/>
      <c r="RCP8" s="746"/>
      <c r="RCQ8" s="746"/>
      <c r="RCR8" s="746"/>
      <c r="RCS8" s="746"/>
      <c r="RCT8" s="746"/>
      <c r="RCU8" s="746"/>
      <c r="RCV8" s="746"/>
      <c r="RCW8" s="746"/>
      <c r="RCX8" s="746"/>
      <c r="RCY8" s="746"/>
      <c r="RCZ8" s="746"/>
      <c r="RDA8" s="746"/>
      <c r="RDB8" s="746"/>
      <c r="RDC8" s="746"/>
      <c r="RDD8" s="746"/>
      <c r="RDE8" s="746"/>
      <c r="RDF8" s="746"/>
      <c r="RDG8" s="746"/>
      <c r="RDH8" s="746"/>
      <c r="RDI8" s="746"/>
      <c r="RDJ8" s="746"/>
      <c r="RDK8" s="746"/>
      <c r="RDL8" s="746"/>
      <c r="RDM8" s="746"/>
      <c r="RDN8" s="746"/>
      <c r="RDO8" s="746"/>
      <c r="RDP8" s="746"/>
      <c r="RDQ8" s="746"/>
      <c r="RDR8" s="746"/>
      <c r="RDS8" s="746"/>
      <c r="RDT8" s="746"/>
      <c r="RDU8" s="746"/>
      <c r="RDV8" s="746"/>
      <c r="RDW8" s="746"/>
      <c r="RDX8" s="746"/>
      <c r="RDY8" s="746"/>
      <c r="RDZ8" s="746"/>
      <c r="REA8" s="746"/>
      <c r="REB8" s="746"/>
      <c r="REC8" s="746"/>
      <c r="RED8" s="746"/>
      <c r="REE8" s="746"/>
      <c r="REF8" s="746"/>
      <c r="REG8" s="746"/>
      <c r="REH8" s="746"/>
      <c r="REI8" s="746"/>
      <c r="REJ8" s="746"/>
      <c r="REK8" s="746"/>
      <c r="REL8" s="746"/>
      <c r="REM8" s="746"/>
      <c r="REN8" s="746"/>
      <c r="REO8" s="746"/>
      <c r="REP8" s="746"/>
      <c r="REQ8" s="746"/>
      <c r="RER8" s="746"/>
      <c r="RES8" s="746"/>
      <c r="RET8" s="746"/>
      <c r="REU8" s="746"/>
      <c r="REV8" s="746"/>
      <c r="REW8" s="746"/>
      <c r="REX8" s="746"/>
      <c r="REY8" s="746"/>
      <c r="REZ8" s="746"/>
      <c r="RFA8" s="746"/>
      <c r="RFB8" s="746"/>
      <c r="RFC8" s="746"/>
      <c r="RFD8" s="746"/>
      <c r="RFE8" s="746"/>
      <c r="RFF8" s="746"/>
      <c r="RFG8" s="746"/>
      <c r="RFH8" s="746"/>
      <c r="RFI8" s="746"/>
      <c r="RFJ8" s="746"/>
      <c r="RFK8" s="746"/>
      <c r="RFL8" s="746"/>
      <c r="RFM8" s="746"/>
      <c r="RFN8" s="746"/>
      <c r="RFO8" s="746"/>
      <c r="RFP8" s="746"/>
      <c r="RFQ8" s="746"/>
      <c r="RFR8" s="746"/>
      <c r="RFS8" s="746"/>
      <c r="RFT8" s="746"/>
      <c r="RFU8" s="746"/>
      <c r="RFV8" s="746"/>
      <c r="RFW8" s="746"/>
      <c r="RFX8" s="746"/>
      <c r="RFY8" s="746"/>
      <c r="RFZ8" s="746"/>
      <c r="RGA8" s="746"/>
      <c r="RGB8" s="746"/>
      <c r="RGC8" s="746"/>
      <c r="RGD8" s="746"/>
      <c r="RGE8" s="746"/>
      <c r="RGF8" s="746"/>
      <c r="RGG8" s="746"/>
      <c r="RGH8" s="746"/>
      <c r="RGI8" s="746"/>
      <c r="RGJ8" s="746"/>
      <c r="RGK8" s="746"/>
      <c r="RGL8" s="746"/>
      <c r="RGM8" s="746"/>
      <c r="RGN8" s="746"/>
      <c r="RGO8" s="746"/>
      <c r="RGP8" s="746"/>
      <c r="RGQ8" s="746"/>
      <c r="RGR8" s="746"/>
      <c r="RGS8" s="746"/>
      <c r="RGT8" s="746"/>
      <c r="RGU8" s="746"/>
      <c r="RGV8" s="746"/>
      <c r="RGW8" s="746"/>
      <c r="RGX8" s="746"/>
      <c r="RGY8" s="746"/>
      <c r="RGZ8" s="746"/>
      <c r="RHA8" s="746"/>
      <c r="RHB8" s="746"/>
      <c r="RHC8" s="746"/>
      <c r="RHD8" s="746"/>
      <c r="RHE8" s="746"/>
      <c r="RHF8" s="746"/>
      <c r="RHG8" s="746"/>
      <c r="RHH8" s="746"/>
      <c r="RHI8" s="746"/>
      <c r="RHJ8" s="746"/>
      <c r="RHK8" s="746"/>
      <c r="RHL8" s="746"/>
      <c r="RHM8" s="746"/>
      <c r="RHN8" s="746"/>
      <c r="RHO8" s="746"/>
      <c r="RHP8" s="746"/>
      <c r="RHQ8" s="746"/>
      <c r="RHR8" s="746"/>
      <c r="RHS8" s="746"/>
      <c r="RHT8" s="746"/>
      <c r="RHU8" s="746"/>
      <c r="RHV8" s="746"/>
      <c r="RHW8" s="746"/>
      <c r="RHX8" s="746"/>
      <c r="RHY8" s="746"/>
      <c r="RHZ8" s="746"/>
      <c r="RIA8" s="746"/>
      <c r="RIB8" s="746"/>
      <c r="RIC8" s="746"/>
      <c r="RID8" s="746"/>
      <c r="RIE8" s="746"/>
      <c r="RIF8" s="746"/>
      <c r="RIG8" s="746"/>
      <c r="RIH8" s="746"/>
      <c r="RII8" s="746"/>
      <c r="RIJ8" s="746"/>
      <c r="RIK8" s="746"/>
      <c r="RIL8" s="746"/>
      <c r="RIM8" s="746"/>
      <c r="RIN8" s="746"/>
      <c r="RIO8" s="746"/>
      <c r="RIP8" s="746"/>
      <c r="RIQ8" s="746"/>
      <c r="RIR8" s="746"/>
      <c r="RIS8" s="746"/>
      <c r="RIT8" s="746"/>
      <c r="RIU8" s="746"/>
      <c r="RIV8" s="746"/>
      <c r="RIW8" s="746"/>
      <c r="RIX8" s="746"/>
      <c r="RIY8" s="746"/>
      <c r="RIZ8" s="746"/>
      <c r="RJA8" s="746"/>
      <c r="RJB8" s="746"/>
      <c r="RJC8" s="746"/>
      <c r="RJD8" s="746"/>
      <c r="RJE8" s="746"/>
      <c r="RJF8" s="746"/>
      <c r="RJG8" s="746"/>
      <c r="RJH8" s="746"/>
      <c r="RJI8" s="746"/>
      <c r="RJJ8" s="746"/>
      <c r="RJK8" s="746"/>
      <c r="RJL8" s="746"/>
      <c r="RJM8" s="746"/>
      <c r="RJN8" s="746"/>
      <c r="RJO8" s="746"/>
      <c r="RJP8" s="746"/>
      <c r="RJQ8" s="746"/>
      <c r="RJR8" s="746"/>
      <c r="RJS8" s="746"/>
      <c r="RJT8" s="746"/>
      <c r="RJU8" s="746"/>
      <c r="RJV8" s="746"/>
      <c r="RJW8" s="746"/>
      <c r="RJX8" s="746"/>
      <c r="RJY8" s="746"/>
      <c r="RJZ8" s="746"/>
      <c r="RKA8" s="746"/>
      <c r="RKB8" s="746"/>
      <c r="RKC8" s="746"/>
      <c r="RKD8" s="746"/>
      <c r="RKE8" s="746"/>
      <c r="RKF8" s="746"/>
      <c r="RKG8" s="746"/>
      <c r="RKH8" s="746"/>
      <c r="RKI8" s="746"/>
      <c r="RKJ8" s="746"/>
      <c r="RKK8" s="746"/>
      <c r="RKL8" s="746"/>
      <c r="RKM8" s="746"/>
      <c r="RKN8" s="746"/>
      <c r="RKO8" s="746"/>
      <c r="RKP8" s="746"/>
      <c r="RKQ8" s="746"/>
      <c r="RKR8" s="746"/>
      <c r="RKS8" s="746"/>
      <c r="RKT8" s="746"/>
      <c r="RKU8" s="746"/>
      <c r="RKV8" s="746"/>
      <c r="RKW8" s="746"/>
      <c r="RKX8" s="746"/>
      <c r="RKY8" s="746"/>
      <c r="RKZ8" s="746"/>
      <c r="RLA8" s="746"/>
      <c r="RLB8" s="746"/>
      <c r="RLC8" s="746"/>
      <c r="RLD8" s="746"/>
      <c r="RLE8" s="746"/>
      <c r="RLF8" s="746"/>
      <c r="RLG8" s="746"/>
      <c r="RLH8" s="746"/>
      <c r="RLI8" s="746"/>
      <c r="RLJ8" s="746"/>
      <c r="RLK8" s="746"/>
      <c r="RLL8" s="746"/>
      <c r="RLM8" s="746"/>
      <c r="RLN8" s="746"/>
      <c r="RLO8" s="746"/>
      <c r="RLP8" s="746"/>
      <c r="RLQ8" s="746"/>
      <c r="RLR8" s="746"/>
      <c r="RLS8" s="746"/>
      <c r="RLT8" s="746"/>
      <c r="RLU8" s="746"/>
      <c r="RLV8" s="746"/>
      <c r="RLW8" s="746"/>
      <c r="RLX8" s="746"/>
      <c r="RLY8" s="746"/>
      <c r="RLZ8" s="746"/>
      <c r="RMA8" s="746"/>
      <c r="RMB8" s="746"/>
      <c r="RMC8" s="746"/>
      <c r="RMD8" s="746"/>
      <c r="RME8" s="746"/>
      <c r="RMF8" s="746"/>
      <c r="RMG8" s="746"/>
      <c r="RMH8" s="746"/>
      <c r="RMI8" s="746"/>
      <c r="RMJ8" s="746"/>
      <c r="RMK8" s="746"/>
      <c r="RML8" s="746"/>
      <c r="RMM8" s="746"/>
      <c r="RMN8" s="746"/>
      <c r="RMO8" s="746"/>
      <c r="RMP8" s="746"/>
      <c r="RMQ8" s="746"/>
      <c r="RMR8" s="746"/>
      <c r="RMS8" s="746"/>
      <c r="RMT8" s="746"/>
      <c r="RMU8" s="746"/>
      <c r="RMV8" s="746"/>
      <c r="RMW8" s="746"/>
      <c r="RMX8" s="746"/>
      <c r="RMY8" s="746"/>
      <c r="RMZ8" s="746"/>
      <c r="RNA8" s="746"/>
      <c r="RNB8" s="746"/>
      <c r="RNC8" s="746"/>
      <c r="RND8" s="746"/>
      <c r="RNE8" s="746"/>
      <c r="RNF8" s="746"/>
      <c r="RNG8" s="746"/>
      <c r="RNH8" s="746"/>
      <c r="RNI8" s="746"/>
      <c r="RNJ8" s="746"/>
      <c r="RNK8" s="746"/>
      <c r="RNL8" s="746"/>
      <c r="RNM8" s="746"/>
      <c r="RNN8" s="746"/>
      <c r="RNO8" s="746"/>
      <c r="RNP8" s="746"/>
      <c r="RNQ8" s="746"/>
      <c r="RNR8" s="746"/>
      <c r="RNS8" s="746"/>
      <c r="RNT8" s="746"/>
      <c r="RNU8" s="746"/>
      <c r="RNV8" s="746"/>
      <c r="RNW8" s="746"/>
      <c r="RNX8" s="746"/>
      <c r="RNY8" s="746"/>
      <c r="RNZ8" s="746"/>
      <c r="ROA8" s="746"/>
      <c r="ROB8" s="746"/>
      <c r="ROC8" s="746"/>
      <c r="ROD8" s="746"/>
      <c r="ROE8" s="746"/>
      <c r="ROF8" s="746"/>
      <c r="ROG8" s="746"/>
      <c r="ROH8" s="746"/>
      <c r="ROI8" s="746"/>
      <c r="ROJ8" s="746"/>
      <c r="ROK8" s="746"/>
      <c r="ROL8" s="746"/>
      <c r="ROM8" s="746"/>
      <c r="RON8" s="746"/>
      <c r="ROO8" s="746"/>
      <c r="ROP8" s="746"/>
      <c r="ROQ8" s="746"/>
      <c r="ROR8" s="746"/>
      <c r="ROS8" s="746"/>
      <c r="ROT8" s="746"/>
      <c r="ROU8" s="746"/>
      <c r="ROV8" s="746"/>
      <c r="ROW8" s="746"/>
      <c r="ROX8" s="746"/>
      <c r="ROY8" s="746"/>
      <c r="ROZ8" s="746"/>
      <c r="RPA8" s="746"/>
      <c r="RPB8" s="746"/>
      <c r="RPC8" s="746"/>
      <c r="RPD8" s="746"/>
      <c r="RPE8" s="746"/>
      <c r="RPF8" s="746"/>
      <c r="RPG8" s="746"/>
      <c r="RPH8" s="746"/>
      <c r="RPI8" s="746"/>
      <c r="RPJ8" s="746"/>
      <c r="RPK8" s="746"/>
      <c r="RPL8" s="746"/>
      <c r="RPM8" s="746"/>
      <c r="RPN8" s="746"/>
      <c r="RPO8" s="746"/>
      <c r="RPP8" s="746"/>
      <c r="RPQ8" s="746"/>
      <c r="RPR8" s="746"/>
      <c r="RPS8" s="746"/>
      <c r="RPT8" s="746"/>
      <c r="RPU8" s="746"/>
      <c r="RPV8" s="746"/>
      <c r="RPW8" s="746"/>
      <c r="RPX8" s="746"/>
      <c r="RPY8" s="746"/>
      <c r="RPZ8" s="746"/>
      <c r="RQA8" s="746"/>
      <c r="RQB8" s="746"/>
      <c r="RQC8" s="746"/>
      <c r="RQD8" s="746"/>
      <c r="RQE8" s="746"/>
      <c r="RQF8" s="746"/>
      <c r="RQG8" s="746"/>
      <c r="RQH8" s="746"/>
      <c r="RQI8" s="746"/>
      <c r="RQJ8" s="746"/>
      <c r="RQK8" s="746"/>
      <c r="RQL8" s="746"/>
      <c r="RQM8" s="746"/>
      <c r="RQN8" s="746"/>
      <c r="RQO8" s="746"/>
      <c r="RQP8" s="746"/>
      <c r="RQQ8" s="746"/>
      <c r="RQR8" s="746"/>
      <c r="RQS8" s="746"/>
      <c r="RQT8" s="746"/>
      <c r="RQU8" s="746"/>
      <c r="RQV8" s="746"/>
      <c r="RQW8" s="746"/>
      <c r="RQX8" s="746"/>
      <c r="RQY8" s="746"/>
      <c r="RQZ8" s="746"/>
      <c r="RRA8" s="746"/>
      <c r="RRB8" s="746"/>
      <c r="RRC8" s="746"/>
      <c r="RRD8" s="746"/>
      <c r="RRE8" s="746"/>
      <c r="RRF8" s="746"/>
      <c r="RRG8" s="746"/>
      <c r="RRH8" s="746"/>
      <c r="RRI8" s="746"/>
      <c r="RRJ8" s="746"/>
      <c r="RRK8" s="746"/>
      <c r="RRL8" s="746"/>
      <c r="RRM8" s="746"/>
      <c r="RRN8" s="746"/>
      <c r="RRO8" s="746"/>
      <c r="RRP8" s="746"/>
      <c r="RRQ8" s="746"/>
      <c r="RRR8" s="746"/>
      <c r="RRS8" s="746"/>
      <c r="RRT8" s="746"/>
      <c r="RRU8" s="746"/>
      <c r="RRV8" s="746"/>
      <c r="RRW8" s="746"/>
      <c r="RRX8" s="746"/>
      <c r="RRY8" s="746"/>
      <c r="RRZ8" s="746"/>
      <c r="RSA8" s="746"/>
      <c r="RSB8" s="746"/>
      <c r="RSC8" s="746"/>
      <c r="RSD8" s="746"/>
      <c r="RSE8" s="746"/>
      <c r="RSF8" s="746"/>
      <c r="RSG8" s="746"/>
      <c r="RSH8" s="746"/>
      <c r="RSI8" s="746"/>
      <c r="RSJ8" s="746"/>
      <c r="RSK8" s="746"/>
      <c r="RSL8" s="746"/>
      <c r="RSM8" s="746"/>
      <c r="RSN8" s="746"/>
      <c r="RSO8" s="746"/>
      <c r="RSP8" s="746"/>
      <c r="RSQ8" s="746"/>
      <c r="RSR8" s="746"/>
      <c r="RSS8" s="746"/>
      <c r="RST8" s="746"/>
      <c r="RSU8" s="746"/>
      <c r="RSV8" s="746"/>
      <c r="RSW8" s="746"/>
      <c r="RSX8" s="746"/>
      <c r="RSY8" s="746"/>
      <c r="RSZ8" s="746"/>
      <c r="RTA8" s="746"/>
      <c r="RTB8" s="746"/>
      <c r="RTC8" s="746"/>
      <c r="RTD8" s="746"/>
      <c r="RTE8" s="746"/>
      <c r="RTF8" s="746"/>
      <c r="RTG8" s="746"/>
      <c r="RTH8" s="746"/>
      <c r="RTI8" s="746"/>
      <c r="RTJ8" s="746"/>
      <c r="RTK8" s="746"/>
      <c r="RTL8" s="746"/>
      <c r="RTM8" s="746"/>
      <c r="RTN8" s="746"/>
      <c r="RTO8" s="746"/>
      <c r="RTP8" s="746"/>
      <c r="RTQ8" s="746"/>
      <c r="RTR8" s="746"/>
      <c r="RTS8" s="746"/>
      <c r="RTT8" s="746"/>
      <c r="RTU8" s="746"/>
      <c r="RTV8" s="746"/>
      <c r="RTW8" s="746"/>
      <c r="RTX8" s="746"/>
      <c r="RTY8" s="746"/>
      <c r="RTZ8" s="746"/>
      <c r="RUA8" s="746"/>
      <c r="RUB8" s="746"/>
      <c r="RUC8" s="746"/>
      <c r="RUD8" s="746"/>
      <c r="RUE8" s="746"/>
      <c r="RUF8" s="746"/>
      <c r="RUG8" s="746"/>
      <c r="RUH8" s="746"/>
      <c r="RUI8" s="746"/>
      <c r="RUJ8" s="746"/>
      <c r="RUK8" s="746"/>
      <c r="RUL8" s="746"/>
      <c r="RUM8" s="746"/>
      <c r="RUN8" s="746"/>
      <c r="RUO8" s="746"/>
      <c r="RUP8" s="746"/>
      <c r="RUQ8" s="746"/>
      <c r="RUR8" s="746"/>
      <c r="RUS8" s="746"/>
      <c r="RUT8" s="746"/>
      <c r="RUU8" s="746"/>
      <c r="RUV8" s="746"/>
      <c r="RUW8" s="746"/>
      <c r="RUX8" s="746"/>
      <c r="RUY8" s="746"/>
      <c r="RUZ8" s="746"/>
      <c r="RVA8" s="746"/>
      <c r="RVB8" s="746"/>
      <c r="RVC8" s="746"/>
      <c r="RVD8" s="746"/>
      <c r="RVE8" s="746"/>
      <c r="RVF8" s="746"/>
      <c r="RVG8" s="746"/>
      <c r="RVH8" s="746"/>
      <c r="RVI8" s="746"/>
      <c r="RVJ8" s="746"/>
      <c r="RVK8" s="746"/>
      <c r="RVL8" s="746"/>
      <c r="RVM8" s="746"/>
      <c r="RVN8" s="746"/>
      <c r="RVO8" s="746"/>
      <c r="RVP8" s="746"/>
      <c r="RVQ8" s="746"/>
      <c r="RVR8" s="746"/>
      <c r="RVS8" s="746"/>
      <c r="RVT8" s="746"/>
      <c r="RVU8" s="746"/>
      <c r="RVV8" s="746"/>
      <c r="RVW8" s="746"/>
      <c r="RVX8" s="746"/>
      <c r="RVY8" s="746"/>
      <c r="RVZ8" s="746"/>
      <c r="RWA8" s="746"/>
      <c r="RWB8" s="746"/>
      <c r="RWC8" s="746"/>
      <c r="RWD8" s="746"/>
      <c r="RWE8" s="746"/>
      <c r="RWF8" s="746"/>
      <c r="RWG8" s="746"/>
      <c r="RWH8" s="746"/>
      <c r="RWI8" s="746"/>
      <c r="RWJ8" s="746"/>
      <c r="RWK8" s="746"/>
      <c r="RWL8" s="746"/>
      <c r="RWM8" s="746"/>
      <c r="RWN8" s="746"/>
      <c r="RWO8" s="746"/>
      <c r="RWP8" s="746"/>
      <c r="RWQ8" s="746"/>
      <c r="RWR8" s="746"/>
      <c r="RWS8" s="746"/>
      <c r="RWT8" s="746"/>
      <c r="RWU8" s="746"/>
      <c r="RWV8" s="746"/>
      <c r="RWW8" s="746"/>
      <c r="RWX8" s="746"/>
      <c r="RWY8" s="746"/>
      <c r="RWZ8" s="746"/>
      <c r="RXA8" s="746"/>
      <c r="RXB8" s="746"/>
      <c r="RXC8" s="746"/>
      <c r="RXD8" s="746"/>
      <c r="RXE8" s="746"/>
      <c r="RXF8" s="746"/>
      <c r="RXG8" s="746"/>
      <c r="RXH8" s="746"/>
      <c r="RXI8" s="746"/>
      <c r="RXJ8" s="746"/>
      <c r="RXK8" s="746"/>
      <c r="RXL8" s="746"/>
      <c r="RXM8" s="746"/>
      <c r="RXN8" s="746"/>
      <c r="RXO8" s="746"/>
      <c r="RXP8" s="746"/>
      <c r="RXQ8" s="746"/>
      <c r="RXR8" s="746"/>
      <c r="RXS8" s="746"/>
      <c r="RXT8" s="746"/>
      <c r="RXU8" s="746"/>
      <c r="RXV8" s="746"/>
      <c r="RXW8" s="746"/>
      <c r="RXX8" s="746"/>
      <c r="RXY8" s="746"/>
      <c r="RXZ8" s="746"/>
      <c r="RYA8" s="746"/>
      <c r="RYB8" s="746"/>
      <c r="RYC8" s="746"/>
      <c r="RYD8" s="746"/>
      <c r="RYE8" s="746"/>
      <c r="RYF8" s="746"/>
      <c r="RYG8" s="746"/>
      <c r="RYH8" s="746"/>
      <c r="RYI8" s="746"/>
      <c r="RYJ8" s="746"/>
      <c r="RYK8" s="746"/>
      <c r="RYL8" s="746"/>
      <c r="RYM8" s="746"/>
      <c r="RYN8" s="746"/>
      <c r="RYO8" s="746"/>
      <c r="RYP8" s="746"/>
      <c r="RYQ8" s="746"/>
      <c r="RYR8" s="746"/>
      <c r="RYS8" s="746"/>
      <c r="RYT8" s="746"/>
      <c r="RYU8" s="746"/>
      <c r="RYV8" s="746"/>
      <c r="RYW8" s="746"/>
      <c r="RYX8" s="746"/>
      <c r="RYY8" s="746"/>
      <c r="RYZ8" s="746"/>
      <c r="RZA8" s="746"/>
      <c r="RZB8" s="746"/>
      <c r="RZC8" s="746"/>
      <c r="RZD8" s="746"/>
      <c r="RZE8" s="746"/>
      <c r="RZF8" s="746"/>
      <c r="RZG8" s="746"/>
      <c r="RZH8" s="746"/>
      <c r="RZI8" s="746"/>
      <c r="RZJ8" s="746"/>
      <c r="RZK8" s="746"/>
      <c r="RZL8" s="746"/>
      <c r="RZM8" s="746"/>
      <c r="RZN8" s="746"/>
      <c r="RZO8" s="746"/>
      <c r="RZP8" s="746"/>
      <c r="RZQ8" s="746"/>
      <c r="RZR8" s="746"/>
      <c r="RZS8" s="746"/>
      <c r="RZT8" s="746"/>
      <c r="RZU8" s="746"/>
      <c r="RZV8" s="746"/>
      <c r="RZW8" s="746"/>
      <c r="RZX8" s="746"/>
      <c r="RZY8" s="746"/>
      <c r="RZZ8" s="746"/>
      <c r="SAA8" s="746"/>
      <c r="SAB8" s="746"/>
      <c r="SAC8" s="746"/>
      <c r="SAD8" s="746"/>
      <c r="SAE8" s="746"/>
      <c r="SAF8" s="746"/>
      <c r="SAG8" s="746"/>
      <c r="SAH8" s="746"/>
      <c r="SAI8" s="746"/>
      <c r="SAJ8" s="746"/>
      <c r="SAK8" s="746"/>
      <c r="SAL8" s="746"/>
      <c r="SAM8" s="746"/>
      <c r="SAN8" s="746"/>
      <c r="SAO8" s="746"/>
      <c r="SAP8" s="746"/>
      <c r="SAQ8" s="746"/>
      <c r="SAR8" s="746"/>
      <c r="SAS8" s="746"/>
      <c r="SAT8" s="746"/>
      <c r="SAU8" s="746"/>
      <c r="SAV8" s="746"/>
      <c r="SAW8" s="746"/>
      <c r="SAX8" s="746"/>
      <c r="SAY8" s="746"/>
      <c r="SAZ8" s="746"/>
      <c r="SBA8" s="746"/>
      <c r="SBB8" s="746"/>
      <c r="SBC8" s="746"/>
      <c r="SBD8" s="746"/>
      <c r="SBE8" s="746"/>
      <c r="SBF8" s="746"/>
      <c r="SBG8" s="746"/>
      <c r="SBH8" s="746"/>
      <c r="SBI8" s="746"/>
      <c r="SBJ8" s="746"/>
      <c r="SBK8" s="746"/>
      <c r="SBL8" s="746"/>
      <c r="SBM8" s="746"/>
      <c r="SBN8" s="746"/>
      <c r="SBO8" s="746"/>
      <c r="SBP8" s="746"/>
      <c r="SBQ8" s="746"/>
      <c r="SBR8" s="746"/>
      <c r="SBS8" s="746"/>
      <c r="SBT8" s="746"/>
      <c r="SBU8" s="746"/>
      <c r="SBV8" s="746"/>
      <c r="SBW8" s="746"/>
      <c r="SBX8" s="746"/>
      <c r="SBY8" s="746"/>
      <c r="SBZ8" s="746"/>
      <c r="SCA8" s="746"/>
      <c r="SCB8" s="746"/>
      <c r="SCC8" s="746"/>
      <c r="SCD8" s="746"/>
      <c r="SCE8" s="746"/>
      <c r="SCF8" s="746"/>
      <c r="SCG8" s="746"/>
      <c r="SCH8" s="746"/>
      <c r="SCI8" s="746"/>
      <c r="SCJ8" s="746"/>
      <c r="SCK8" s="746"/>
      <c r="SCL8" s="746"/>
      <c r="SCM8" s="746"/>
      <c r="SCN8" s="746"/>
      <c r="SCO8" s="746"/>
      <c r="SCP8" s="746"/>
      <c r="SCQ8" s="746"/>
      <c r="SCR8" s="746"/>
      <c r="SCS8" s="746"/>
      <c r="SCT8" s="746"/>
      <c r="SCU8" s="746"/>
      <c r="SCV8" s="746"/>
      <c r="SCW8" s="746"/>
      <c r="SCX8" s="746"/>
      <c r="SCY8" s="746"/>
      <c r="SCZ8" s="746"/>
      <c r="SDA8" s="746"/>
      <c r="SDB8" s="746"/>
      <c r="SDC8" s="746"/>
      <c r="SDD8" s="746"/>
      <c r="SDE8" s="746"/>
      <c r="SDF8" s="746"/>
      <c r="SDG8" s="746"/>
      <c r="SDH8" s="746"/>
      <c r="SDI8" s="746"/>
      <c r="SDJ8" s="746"/>
      <c r="SDK8" s="746"/>
      <c r="SDL8" s="746"/>
      <c r="SDM8" s="746"/>
      <c r="SDN8" s="746"/>
      <c r="SDO8" s="746"/>
      <c r="SDP8" s="746"/>
      <c r="SDQ8" s="746"/>
      <c r="SDR8" s="746"/>
      <c r="SDS8" s="746"/>
      <c r="SDT8" s="746"/>
      <c r="SDU8" s="746"/>
      <c r="SDV8" s="746"/>
      <c r="SDW8" s="746"/>
      <c r="SDX8" s="746"/>
      <c r="SDY8" s="746"/>
      <c r="SDZ8" s="746"/>
      <c r="SEA8" s="746"/>
      <c r="SEB8" s="746"/>
      <c r="SEC8" s="746"/>
      <c r="SED8" s="746"/>
      <c r="SEE8" s="746"/>
      <c r="SEF8" s="746"/>
      <c r="SEG8" s="746"/>
      <c r="SEH8" s="746"/>
      <c r="SEI8" s="746"/>
      <c r="SEJ8" s="746"/>
      <c r="SEK8" s="746"/>
      <c r="SEL8" s="746"/>
      <c r="SEM8" s="746"/>
      <c r="SEN8" s="746"/>
      <c r="SEO8" s="746"/>
      <c r="SEP8" s="746"/>
      <c r="SEQ8" s="746"/>
      <c r="SER8" s="746"/>
      <c r="SES8" s="746"/>
      <c r="SET8" s="746"/>
      <c r="SEU8" s="746"/>
      <c r="SEV8" s="746"/>
      <c r="SEW8" s="746"/>
      <c r="SEX8" s="746"/>
      <c r="SEY8" s="746"/>
      <c r="SEZ8" s="746"/>
      <c r="SFA8" s="746"/>
      <c r="SFB8" s="746"/>
      <c r="SFC8" s="746"/>
      <c r="SFD8" s="746"/>
      <c r="SFE8" s="746"/>
      <c r="SFF8" s="746"/>
      <c r="SFG8" s="746"/>
      <c r="SFH8" s="746"/>
      <c r="SFI8" s="746"/>
      <c r="SFJ8" s="746"/>
      <c r="SFK8" s="746"/>
      <c r="SFL8" s="746"/>
      <c r="SFM8" s="746"/>
      <c r="SFN8" s="746"/>
      <c r="SFO8" s="746"/>
      <c r="SFP8" s="746"/>
      <c r="SFQ8" s="746"/>
      <c r="SFR8" s="746"/>
      <c r="SFS8" s="746"/>
      <c r="SFT8" s="746"/>
      <c r="SFU8" s="746"/>
      <c r="SFV8" s="746"/>
      <c r="SFW8" s="746"/>
      <c r="SFX8" s="746"/>
      <c r="SFY8" s="746"/>
      <c r="SFZ8" s="746"/>
      <c r="SGA8" s="746"/>
      <c r="SGB8" s="746"/>
      <c r="SGC8" s="746"/>
      <c r="SGD8" s="746"/>
      <c r="SGE8" s="746"/>
      <c r="SGF8" s="746"/>
      <c r="SGG8" s="746"/>
      <c r="SGH8" s="746"/>
      <c r="SGI8" s="746"/>
      <c r="SGJ8" s="746"/>
      <c r="SGK8" s="746"/>
      <c r="SGL8" s="746"/>
      <c r="SGM8" s="746"/>
      <c r="SGN8" s="746"/>
      <c r="SGO8" s="746"/>
      <c r="SGP8" s="746"/>
      <c r="SGQ8" s="746"/>
      <c r="SGR8" s="746"/>
      <c r="SGS8" s="746"/>
      <c r="SGT8" s="746"/>
      <c r="SGU8" s="746"/>
      <c r="SGV8" s="746"/>
      <c r="SGW8" s="746"/>
      <c r="SGX8" s="746"/>
      <c r="SGY8" s="746"/>
      <c r="SGZ8" s="746"/>
      <c r="SHA8" s="746"/>
      <c r="SHB8" s="746"/>
      <c r="SHC8" s="746"/>
      <c r="SHD8" s="746"/>
      <c r="SHE8" s="746"/>
      <c r="SHF8" s="746"/>
      <c r="SHG8" s="746"/>
      <c r="SHH8" s="746"/>
      <c r="SHI8" s="746"/>
      <c r="SHJ8" s="746"/>
      <c r="SHK8" s="746"/>
      <c r="SHL8" s="746"/>
      <c r="SHM8" s="746"/>
      <c r="SHN8" s="746"/>
      <c r="SHO8" s="746"/>
      <c r="SHP8" s="746"/>
      <c r="SHQ8" s="746"/>
      <c r="SHR8" s="746"/>
      <c r="SHS8" s="746"/>
      <c r="SHT8" s="746"/>
      <c r="SHU8" s="746"/>
      <c r="SHV8" s="746"/>
      <c r="SHW8" s="746"/>
      <c r="SHX8" s="746"/>
      <c r="SHY8" s="746"/>
      <c r="SHZ8" s="746"/>
      <c r="SIA8" s="746"/>
      <c r="SIB8" s="746"/>
      <c r="SIC8" s="746"/>
      <c r="SID8" s="746"/>
      <c r="SIE8" s="746"/>
      <c r="SIF8" s="746"/>
      <c r="SIG8" s="746"/>
      <c r="SIH8" s="746"/>
      <c r="SII8" s="746"/>
      <c r="SIJ8" s="746"/>
      <c r="SIK8" s="746"/>
      <c r="SIL8" s="746"/>
      <c r="SIM8" s="746"/>
      <c r="SIN8" s="746"/>
      <c r="SIO8" s="746"/>
      <c r="SIP8" s="746"/>
      <c r="SIQ8" s="746"/>
      <c r="SIR8" s="746"/>
      <c r="SIS8" s="746"/>
      <c r="SIT8" s="746"/>
      <c r="SIU8" s="746"/>
      <c r="SIV8" s="746"/>
      <c r="SIW8" s="746"/>
      <c r="SIX8" s="746"/>
      <c r="SIY8" s="746"/>
      <c r="SIZ8" s="746"/>
      <c r="SJA8" s="746"/>
      <c r="SJB8" s="746"/>
      <c r="SJC8" s="746"/>
      <c r="SJD8" s="746"/>
      <c r="SJE8" s="746"/>
      <c r="SJF8" s="746"/>
      <c r="SJG8" s="746"/>
      <c r="SJH8" s="746"/>
      <c r="SJI8" s="746"/>
      <c r="SJJ8" s="746"/>
      <c r="SJK8" s="746"/>
      <c r="SJL8" s="746"/>
      <c r="SJM8" s="746"/>
      <c r="SJN8" s="746"/>
      <c r="SJO8" s="746"/>
      <c r="SJP8" s="746"/>
      <c r="SJQ8" s="746"/>
      <c r="SJR8" s="746"/>
      <c r="SJS8" s="746"/>
      <c r="SJT8" s="746"/>
      <c r="SJU8" s="746"/>
      <c r="SJV8" s="746"/>
      <c r="SJW8" s="746"/>
      <c r="SJX8" s="746"/>
      <c r="SJY8" s="746"/>
      <c r="SJZ8" s="746"/>
      <c r="SKA8" s="746"/>
      <c r="SKB8" s="746"/>
      <c r="SKC8" s="746"/>
      <c r="SKD8" s="746"/>
      <c r="SKE8" s="746"/>
      <c r="SKF8" s="746"/>
      <c r="SKG8" s="746"/>
      <c r="SKH8" s="746"/>
      <c r="SKI8" s="746"/>
      <c r="SKJ8" s="746"/>
      <c r="SKK8" s="746"/>
      <c r="SKL8" s="746"/>
      <c r="SKM8" s="746"/>
      <c r="SKN8" s="746"/>
      <c r="SKO8" s="746"/>
      <c r="SKP8" s="746"/>
      <c r="SKQ8" s="746"/>
      <c r="SKR8" s="746"/>
      <c r="SKS8" s="746"/>
      <c r="SKT8" s="746"/>
      <c r="SKU8" s="746"/>
      <c r="SKV8" s="746"/>
      <c r="SKW8" s="746"/>
      <c r="SKX8" s="746"/>
      <c r="SKY8" s="746"/>
      <c r="SKZ8" s="746"/>
      <c r="SLA8" s="746"/>
      <c r="SLB8" s="746"/>
      <c r="SLC8" s="746"/>
      <c r="SLD8" s="746"/>
      <c r="SLE8" s="746"/>
      <c r="SLF8" s="746"/>
      <c r="SLG8" s="746"/>
      <c r="SLH8" s="746"/>
      <c r="SLI8" s="746"/>
      <c r="SLJ8" s="746"/>
      <c r="SLK8" s="746"/>
      <c r="SLL8" s="746"/>
      <c r="SLM8" s="746"/>
      <c r="SLN8" s="746"/>
      <c r="SLO8" s="746"/>
      <c r="SLP8" s="746"/>
      <c r="SLQ8" s="746"/>
      <c r="SLR8" s="746"/>
      <c r="SLS8" s="746"/>
      <c r="SLT8" s="746"/>
      <c r="SLU8" s="746"/>
      <c r="SLV8" s="746"/>
      <c r="SLW8" s="746"/>
      <c r="SLX8" s="746"/>
      <c r="SLY8" s="746"/>
      <c r="SLZ8" s="746"/>
      <c r="SMA8" s="746"/>
      <c r="SMB8" s="746"/>
      <c r="SMC8" s="746"/>
      <c r="SMD8" s="746"/>
      <c r="SME8" s="746"/>
      <c r="SMF8" s="746"/>
      <c r="SMG8" s="746"/>
      <c r="SMH8" s="746"/>
      <c r="SMI8" s="746"/>
      <c r="SMJ8" s="746"/>
      <c r="SMK8" s="746"/>
      <c r="SML8" s="746"/>
      <c r="SMM8" s="746"/>
      <c r="SMN8" s="746"/>
      <c r="SMO8" s="746"/>
      <c r="SMP8" s="746"/>
      <c r="SMQ8" s="746"/>
      <c r="SMR8" s="746"/>
      <c r="SMS8" s="746"/>
      <c r="SMT8" s="746"/>
      <c r="SMU8" s="746"/>
      <c r="SMV8" s="746"/>
      <c r="SMW8" s="746"/>
      <c r="SMX8" s="746"/>
      <c r="SMY8" s="746"/>
      <c r="SMZ8" s="746"/>
      <c r="SNA8" s="746"/>
      <c r="SNB8" s="746"/>
      <c r="SNC8" s="746"/>
      <c r="SND8" s="746"/>
      <c r="SNE8" s="746"/>
      <c r="SNF8" s="746"/>
      <c r="SNG8" s="746"/>
      <c r="SNH8" s="746"/>
      <c r="SNI8" s="746"/>
      <c r="SNJ8" s="746"/>
      <c r="SNK8" s="746"/>
      <c r="SNL8" s="746"/>
      <c r="SNM8" s="746"/>
      <c r="SNN8" s="746"/>
      <c r="SNO8" s="746"/>
      <c r="SNP8" s="746"/>
      <c r="SNQ8" s="746"/>
      <c r="SNR8" s="746"/>
      <c r="SNS8" s="746"/>
      <c r="SNT8" s="746"/>
      <c r="SNU8" s="746"/>
      <c r="SNV8" s="746"/>
      <c r="SNW8" s="746"/>
      <c r="SNX8" s="746"/>
      <c r="SNY8" s="746"/>
      <c r="SNZ8" s="746"/>
      <c r="SOA8" s="746"/>
      <c r="SOB8" s="746"/>
      <c r="SOC8" s="746"/>
      <c r="SOD8" s="746"/>
      <c r="SOE8" s="746"/>
      <c r="SOF8" s="746"/>
      <c r="SOG8" s="746"/>
      <c r="SOH8" s="746"/>
      <c r="SOI8" s="746"/>
      <c r="SOJ8" s="746"/>
      <c r="SOK8" s="746"/>
      <c r="SOL8" s="746"/>
      <c r="SOM8" s="746"/>
      <c r="SON8" s="746"/>
      <c r="SOO8" s="746"/>
      <c r="SOP8" s="746"/>
      <c r="SOQ8" s="746"/>
      <c r="SOR8" s="746"/>
      <c r="SOS8" s="746"/>
      <c r="SOT8" s="746"/>
      <c r="SOU8" s="746"/>
      <c r="SOV8" s="746"/>
      <c r="SOW8" s="746"/>
      <c r="SOX8" s="746"/>
      <c r="SOY8" s="746"/>
      <c r="SOZ8" s="746"/>
      <c r="SPA8" s="746"/>
      <c r="SPB8" s="746"/>
      <c r="SPC8" s="746"/>
      <c r="SPD8" s="746"/>
      <c r="SPE8" s="746"/>
      <c r="SPF8" s="746"/>
      <c r="SPG8" s="746"/>
      <c r="SPH8" s="746"/>
      <c r="SPI8" s="746"/>
      <c r="SPJ8" s="746"/>
      <c r="SPK8" s="746"/>
      <c r="SPL8" s="746"/>
      <c r="SPM8" s="746"/>
      <c r="SPN8" s="746"/>
      <c r="SPO8" s="746"/>
      <c r="SPP8" s="746"/>
      <c r="SPQ8" s="746"/>
      <c r="SPR8" s="746"/>
      <c r="SPS8" s="746"/>
      <c r="SPT8" s="746"/>
      <c r="SPU8" s="746"/>
      <c r="SPV8" s="746"/>
      <c r="SPW8" s="746"/>
      <c r="SPX8" s="746"/>
      <c r="SPY8" s="746"/>
      <c r="SPZ8" s="746"/>
      <c r="SQA8" s="746"/>
      <c r="SQB8" s="746"/>
      <c r="SQC8" s="746"/>
      <c r="SQD8" s="746"/>
      <c r="SQE8" s="746"/>
      <c r="SQF8" s="746"/>
      <c r="SQG8" s="746"/>
      <c r="SQH8" s="746"/>
      <c r="SQI8" s="746"/>
      <c r="SQJ8" s="746"/>
      <c r="SQK8" s="746"/>
      <c r="SQL8" s="746"/>
      <c r="SQM8" s="746"/>
      <c r="SQN8" s="746"/>
      <c r="SQO8" s="746"/>
      <c r="SQP8" s="746"/>
      <c r="SQQ8" s="746"/>
      <c r="SQR8" s="746"/>
      <c r="SQS8" s="746"/>
      <c r="SQT8" s="746"/>
      <c r="SQU8" s="746"/>
      <c r="SQV8" s="746"/>
      <c r="SQW8" s="746"/>
      <c r="SQX8" s="746"/>
      <c r="SQY8" s="746"/>
      <c r="SQZ8" s="746"/>
      <c r="SRA8" s="746"/>
      <c r="SRB8" s="746"/>
      <c r="SRC8" s="746"/>
      <c r="SRD8" s="746"/>
      <c r="SRE8" s="746"/>
      <c r="SRF8" s="746"/>
      <c r="SRG8" s="746"/>
      <c r="SRH8" s="746"/>
      <c r="SRI8" s="746"/>
      <c r="SRJ8" s="746"/>
      <c r="SRK8" s="746"/>
      <c r="SRL8" s="746"/>
      <c r="SRM8" s="746"/>
      <c r="SRN8" s="746"/>
      <c r="SRO8" s="746"/>
      <c r="SRP8" s="746"/>
      <c r="SRQ8" s="746"/>
      <c r="SRR8" s="746"/>
      <c r="SRS8" s="746"/>
      <c r="SRT8" s="746"/>
      <c r="SRU8" s="746"/>
      <c r="SRV8" s="746"/>
      <c r="SRW8" s="746"/>
      <c r="SRX8" s="746"/>
      <c r="SRY8" s="746"/>
      <c r="SRZ8" s="746"/>
      <c r="SSA8" s="746"/>
      <c r="SSB8" s="746"/>
      <c r="SSC8" s="746"/>
      <c r="SSD8" s="746"/>
      <c r="SSE8" s="746"/>
      <c r="SSF8" s="746"/>
      <c r="SSG8" s="746"/>
      <c r="SSH8" s="746"/>
      <c r="SSI8" s="746"/>
      <c r="SSJ8" s="746"/>
      <c r="SSK8" s="746"/>
      <c r="SSL8" s="746"/>
      <c r="SSM8" s="746"/>
      <c r="SSN8" s="746"/>
      <c r="SSO8" s="746"/>
      <c r="SSP8" s="746"/>
      <c r="SSQ8" s="746"/>
      <c r="SSR8" s="746"/>
      <c r="SSS8" s="746"/>
      <c r="SST8" s="746"/>
      <c r="SSU8" s="746"/>
      <c r="SSV8" s="746"/>
      <c r="SSW8" s="746"/>
      <c r="SSX8" s="746"/>
      <c r="SSY8" s="746"/>
      <c r="SSZ8" s="746"/>
      <c r="STA8" s="746"/>
      <c r="STB8" s="746"/>
      <c r="STC8" s="746"/>
      <c r="STD8" s="746"/>
      <c r="STE8" s="746"/>
      <c r="STF8" s="746"/>
      <c r="STG8" s="746"/>
      <c r="STH8" s="746"/>
      <c r="STI8" s="746"/>
      <c r="STJ8" s="746"/>
      <c r="STK8" s="746"/>
      <c r="STL8" s="746"/>
      <c r="STM8" s="746"/>
      <c r="STN8" s="746"/>
      <c r="STO8" s="746"/>
      <c r="STP8" s="746"/>
      <c r="STQ8" s="746"/>
      <c r="STR8" s="746"/>
      <c r="STS8" s="746"/>
      <c r="STT8" s="746"/>
      <c r="STU8" s="746"/>
      <c r="STV8" s="746"/>
      <c r="STW8" s="746"/>
      <c r="STX8" s="746"/>
      <c r="STY8" s="746"/>
      <c r="STZ8" s="746"/>
      <c r="SUA8" s="746"/>
      <c r="SUB8" s="746"/>
      <c r="SUC8" s="746"/>
      <c r="SUD8" s="746"/>
      <c r="SUE8" s="746"/>
      <c r="SUF8" s="746"/>
      <c r="SUG8" s="746"/>
      <c r="SUH8" s="746"/>
      <c r="SUI8" s="746"/>
      <c r="SUJ8" s="746"/>
      <c r="SUK8" s="746"/>
      <c r="SUL8" s="746"/>
      <c r="SUM8" s="746"/>
      <c r="SUN8" s="746"/>
      <c r="SUO8" s="746"/>
      <c r="SUP8" s="746"/>
      <c r="SUQ8" s="746"/>
      <c r="SUR8" s="746"/>
      <c r="SUS8" s="746"/>
      <c r="SUT8" s="746"/>
      <c r="SUU8" s="746"/>
      <c r="SUV8" s="746"/>
      <c r="SUW8" s="746"/>
      <c r="SUX8" s="746"/>
      <c r="SUY8" s="746"/>
      <c r="SUZ8" s="746"/>
      <c r="SVA8" s="746"/>
      <c r="SVB8" s="746"/>
      <c r="SVC8" s="746"/>
      <c r="SVD8" s="746"/>
      <c r="SVE8" s="746"/>
      <c r="SVF8" s="746"/>
      <c r="SVG8" s="746"/>
      <c r="SVH8" s="746"/>
      <c r="SVI8" s="746"/>
      <c r="SVJ8" s="746"/>
      <c r="SVK8" s="746"/>
      <c r="SVL8" s="746"/>
      <c r="SVM8" s="746"/>
      <c r="SVN8" s="746"/>
      <c r="SVO8" s="746"/>
      <c r="SVP8" s="746"/>
      <c r="SVQ8" s="746"/>
      <c r="SVR8" s="746"/>
      <c r="SVS8" s="746"/>
      <c r="SVT8" s="746"/>
      <c r="SVU8" s="746"/>
      <c r="SVV8" s="746"/>
      <c r="SVW8" s="746"/>
      <c r="SVX8" s="746"/>
      <c r="SVY8" s="746"/>
      <c r="SVZ8" s="746"/>
      <c r="SWA8" s="746"/>
      <c r="SWB8" s="746"/>
      <c r="SWC8" s="746"/>
      <c r="SWD8" s="746"/>
      <c r="SWE8" s="746"/>
      <c r="SWF8" s="746"/>
      <c r="SWG8" s="746"/>
      <c r="SWH8" s="746"/>
      <c r="SWI8" s="746"/>
      <c r="SWJ8" s="746"/>
      <c r="SWK8" s="746"/>
      <c r="SWL8" s="746"/>
      <c r="SWM8" s="746"/>
      <c r="SWN8" s="746"/>
      <c r="SWO8" s="746"/>
      <c r="SWP8" s="746"/>
      <c r="SWQ8" s="746"/>
      <c r="SWR8" s="746"/>
      <c r="SWS8" s="746"/>
      <c r="SWT8" s="746"/>
      <c r="SWU8" s="746"/>
      <c r="SWV8" s="746"/>
      <c r="SWW8" s="746"/>
      <c r="SWX8" s="746"/>
      <c r="SWY8" s="746"/>
      <c r="SWZ8" s="746"/>
      <c r="SXA8" s="746"/>
      <c r="SXB8" s="746"/>
      <c r="SXC8" s="746"/>
      <c r="SXD8" s="746"/>
      <c r="SXE8" s="746"/>
      <c r="SXF8" s="746"/>
      <c r="SXG8" s="746"/>
      <c r="SXH8" s="746"/>
      <c r="SXI8" s="746"/>
      <c r="SXJ8" s="746"/>
      <c r="SXK8" s="746"/>
      <c r="SXL8" s="746"/>
      <c r="SXM8" s="746"/>
      <c r="SXN8" s="746"/>
      <c r="SXO8" s="746"/>
      <c r="SXP8" s="746"/>
      <c r="SXQ8" s="746"/>
      <c r="SXR8" s="746"/>
      <c r="SXS8" s="746"/>
      <c r="SXT8" s="746"/>
      <c r="SXU8" s="746"/>
      <c r="SXV8" s="746"/>
      <c r="SXW8" s="746"/>
      <c r="SXX8" s="746"/>
      <c r="SXY8" s="746"/>
      <c r="SXZ8" s="746"/>
      <c r="SYA8" s="746"/>
      <c r="SYB8" s="746"/>
      <c r="SYC8" s="746"/>
      <c r="SYD8" s="746"/>
      <c r="SYE8" s="746"/>
      <c r="SYF8" s="746"/>
      <c r="SYG8" s="746"/>
      <c r="SYH8" s="746"/>
      <c r="SYI8" s="746"/>
      <c r="SYJ8" s="746"/>
      <c r="SYK8" s="746"/>
      <c r="SYL8" s="746"/>
      <c r="SYM8" s="746"/>
      <c r="SYN8" s="746"/>
      <c r="SYO8" s="746"/>
      <c r="SYP8" s="746"/>
      <c r="SYQ8" s="746"/>
      <c r="SYR8" s="746"/>
      <c r="SYS8" s="746"/>
      <c r="SYT8" s="746"/>
      <c r="SYU8" s="746"/>
      <c r="SYV8" s="746"/>
      <c r="SYW8" s="746"/>
      <c r="SYX8" s="746"/>
      <c r="SYY8" s="746"/>
      <c r="SYZ8" s="746"/>
      <c r="SZA8" s="746"/>
      <c r="SZB8" s="746"/>
      <c r="SZC8" s="746"/>
      <c r="SZD8" s="746"/>
      <c r="SZE8" s="746"/>
      <c r="SZF8" s="746"/>
      <c r="SZG8" s="746"/>
      <c r="SZH8" s="746"/>
      <c r="SZI8" s="746"/>
      <c r="SZJ8" s="746"/>
      <c r="SZK8" s="746"/>
      <c r="SZL8" s="746"/>
      <c r="SZM8" s="746"/>
      <c r="SZN8" s="746"/>
      <c r="SZO8" s="746"/>
      <c r="SZP8" s="746"/>
      <c r="SZQ8" s="746"/>
      <c r="SZR8" s="746"/>
      <c r="SZS8" s="746"/>
      <c r="SZT8" s="746"/>
      <c r="SZU8" s="746"/>
      <c r="SZV8" s="746"/>
      <c r="SZW8" s="746"/>
      <c r="SZX8" s="746"/>
      <c r="SZY8" s="746"/>
      <c r="SZZ8" s="746"/>
      <c r="TAA8" s="746"/>
      <c r="TAB8" s="746"/>
      <c r="TAC8" s="746"/>
      <c r="TAD8" s="746"/>
      <c r="TAE8" s="746"/>
      <c r="TAF8" s="746"/>
      <c r="TAG8" s="746"/>
      <c r="TAH8" s="746"/>
      <c r="TAI8" s="746"/>
      <c r="TAJ8" s="746"/>
      <c r="TAK8" s="746"/>
      <c r="TAL8" s="746"/>
      <c r="TAM8" s="746"/>
      <c r="TAN8" s="746"/>
      <c r="TAO8" s="746"/>
      <c r="TAP8" s="746"/>
      <c r="TAQ8" s="746"/>
      <c r="TAR8" s="746"/>
      <c r="TAS8" s="746"/>
      <c r="TAT8" s="746"/>
      <c r="TAU8" s="746"/>
      <c r="TAV8" s="746"/>
      <c r="TAW8" s="746"/>
      <c r="TAX8" s="746"/>
      <c r="TAY8" s="746"/>
      <c r="TAZ8" s="746"/>
      <c r="TBA8" s="746"/>
      <c r="TBB8" s="746"/>
      <c r="TBC8" s="746"/>
      <c r="TBD8" s="746"/>
      <c r="TBE8" s="746"/>
      <c r="TBF8" s="746"/>
      <c r="TBG8" s="746"/>
      <c r="TBH8" s="746"/>
      <c r="TBI8" s="746"/>
      <c r="TBJ8" s="746"/>
      <c r="TBK8" s="746"/>
      <c r="TBL8" s="746"/>
      <c r="TBM8" s="746"/>
      <c r="TBN8" s="746"/>
      <c r="TBO8" s="746"/>
      <c r="TBP8" s="746"/>
      <c r="TBQ8" s="746"/>
      <c r="TBR8" s="746"/>
      <c r="TBS8" s="746"/>
      <c r="TBT8" s="746"/>
      <c r="TBU8" s="746"/>
      <c r="TBV8" s="746"/>
      <c r="TBW8" s="746"/>
      <c r="TBX8" s="746"/>
      <c r="TBY8" s="746"/>
      <c r="TBZ8" s="746"/>
      <c r="TCA8" s="746"/>
      <c r="TCB8" s="746"/>
      <c r="TCC8" s="746"/>
      <c r="TCD8" s="746"/>
      <c r="TCE8" s="746"/>
      <c r="TCF8" s="746"/>
      <c r="TCG8" s="746"/>
      <c r="TCH8" s="746"/>
      <c r="TCI8" s="746"/>
      <c r="TCJ8" s="746"/>
      <c r="TCK8" s="746"/>
      <c r="TCL8" s="746"/>
      <c r="TCM8" s="746"/>
      <c r="TCN8" s="746"/>
      <c r="TCO8" s="746"/>
      <c r="TCP8" s="746"/>
      <c r="TCQ8" s="746"/>
      <c r="TCR8" s="746"/>
      <c r="TCS8" s="746"/>
      <c r="TCT8" s="746"/>
      <c r="TCU8" s="746"/>
      <c r="TCV8" s="746"/>
      <c r="TCW8" s="746"/>
      <c r="TCX8" s="746"/>
      <c r="TCY8" s="746"/>
      <c r="TCZ8" s="746"/>
      <c r="TDA8" s="746"/>
      <c r="TDB8" s="746"/>
      <c r="TDC8" s="746"/>
      <c r="TDD8" s="746"/>
      <c r="TDE8" s="746"/>
      <c r="TDF8" s="746"/>
      <c r="TDG8" s="746"/>
      <c r="TDH8" s="746"/>
      <c r="TDI8" s="746"/>
      <c r="TDJ8" s="746"/>
      <c r="TDK8" s="746"/>
      <c r="TDL8" s="746"/>
      <c r="TDM8" s="746"/>
      <c r="TDN8" s="746"/>
      <c r="TDO8" s="746"/>
      <c r="TDP8" s="746"/>
      <c r="TDQ8" s="746"/>
      <c r="TDR8" s="746"/>
      <c r="TDS8" s="746"/>
      <c r="TDT8" s="746"/>
      <c r="TDU8" s="746"/>
      <c r="TDV8" s="746"/>
      <c r="TDW8" s="746"/>
      <c r="TDX8" s="746"/>
      <c r="TDY8" s="746"/>
      <c r="TDZ8" s="746"/>
      <c r="TEA8" s="746"/>
      <c r="TEB8" s="746"/>
      <c r="TEC8" s="746"/>
      <c r="TED8" s="746"/>
      <c r="TEE8" s="746"/>
      <c r="TEF8" s="746"/>
      <c r="TEG8" s="746"/>
      <c r="TEH8" s="746"/>
      <c r="TEI8" s="746"/>
      <c r="TEJ8" s="746"/>
      <c r="TEK8" s="746"/>
      <c r="TEL8" s="746"/>
      <c r="TEM8" s="746"/>
      <c r="TEN8" s="746"/>
      <c r="TEO8" s="746"/>
      <c r="TEP8" s="746"/>
      <c r="TEQ8" s="746"/>
      <c r="TER8" s="746"/>
      <c r="TES8" s="746"/>
      <c r="TET8" s="746"/>
      <c r="TEU8" s="746"/>
      <c r="TEV8" s="746"/>
      <c r="TEW8" s="746"/>
      <c r="TEX8" s="746"/>
      <c r="TEY8" s="746"/>
      <c r="TEZ8" s="746"/>
      <c r="TFA8" s="746"/>
      <c r="TFB8" s="746"/>
      <c r="TFC8" s="746"/>
      <c r="TFD8" s="746"/>
      <c r="TFE8" s="746"/>
      <c r="TFF8" s="746"/>
      <c r="TFG8" s="746"/>
      <c r="TFH8" s="746"/>
      <c r="TFI8" s="746"/>
      <c r="TFJ8" s="746"/>
      <c r="TFK8" s="746"/>
      <c r="TFL8" s="746"/>
      <c r="TFM8" s="746"/>
      <c r="TFN8" s="746"/>
      <c r="TFO8" s="746"/>
      <c r="TFP8" s="746"/>
      <c r="TFQ8" s="746"/>
      <c r="TFR8" s="746"/>
      <c r="TFS8" s="746"/>
      <c r="TFT8" s="746"/>
      <c r="TFU8" s="746"/>
      <c r="TFV8" s="746"/>
      <c r="TFW8" s="746"/>
      <c r="TFX8" s="746"/>
      <c r="TFY8" s="746"/>
      <c r="TFZ8" s="746"/>
      <c r="TGA8" s="746"/>
      <c r="TGB8" s="746"/>
      <c r="TGC8" s="746"/>
      <c r="TGD8" s="746"/>
      <c r="TGE8" s="746"/>
      <c r="TGF8" s="746"/>
      <c r="TGG8" s="746"/>
      <c r="TGH8" s="746"/>
      <c r="TGI8" s="746"/>
      <c r="TGJ8" s="746"/>
      <c r="TGK8" s="746"/>
      <c r="TGL8" s="746"/>
      <c r="TGM8" s="746"/>
      <c r="TGN8" s="746"/>
      <c r="TGO8" s="746"/>
      <c r="TGP8" s="746"/>
      <c r="TGQ8" s="746"/>
      <c r="TGR8" s="746"/>
      <c r="TGS8" s="746"/>
      <c r="TGT8" s="746"/>
      <c r="TGU8" s="746"/>
      <c r="TGV8" s="746"/>
      <c r="TGW8" s="746"/>
      <c r="TGX8" s="746"/>
      <c r="TGY8" s="746"/>
      <c r="TGZ8" s="746"/>
      <c r="THA8" s="746"/>
      <c r="THB8" s="746"/>
      <c r="THC8" s="746"/>
      <c r="THD8" s="746"/>
      <c r="THE8" s="746"/>
      <c r="THF8" s="746"/>
      <c r="THG8" s="746"/>
      <c r="THH8" s="746"/>
      <c r="THI8" s="746"/>
      <c r="THJ8" s="746"/>
      <c r="THK8" s="746"/>
      <c r="THL8" s="746"/>
      <c r="THM8" s="746"/>
      <c r="THN8" s="746"/>
      <c r="THO8" s="746"/>
      <c r="THP8" s="746"/>
      <c r="THQ8" s="746"/>
      <c r="THR8" s="746"/>
      <c r="THS8" s="746"/>
      <c r="THT8" s="746"/>
      <c r="THU8" s="746"/>
      <c r="THV8" s="746"/>
      <c r="THW8" s="746"/>
      <c r="THX8" s="746"/>
      <c r="THY8" s="746"/>
      <c r="THZ8" s="746"/>
      <c r="TIA8" s="746"/>
      <c r="TIB8" s="746"/>
      <c r="TIC8" s="746"/>
      <c r="TID8" s="746"/>
      <c r="TIE8" s="746"/>
      <c r="TIF8" s="746"/>
      <c r="TIG8" s="746"/>
      <c r="TIH8" s="746"/>
      <c r="TII8" s="746"/>
      <c r="TIJ8" s="746"/>
      <c r="TIK8" s="746"/>
      <c r="TIL8" s="746"/>
      <c r="TIM8" s="746"/>
      <c r="TIN8" s="746"/>
      <c r="TIO8" s="746"/>
      <c r="TIP8" s="746"/>
      <c r="TIQ8" s="746"/>
      <c r="TIR8" s="746"/>
      <c r="TIS8" s="746"/>
      <c r="TIT8" s="746"/>
      <c r="TIU8" s="746"/>
      <c r="TIV8" s="746"/>
      <c r="TIW8" s="746"/>
      <c r="TIX8" s="746"/>
      <c r="TIY8" s="746"/>
      <c r="TIZ8" s="746"/>
      <c r="TJA8" s="746"/>
      <c r="TJB8" s="746"/>
      <c r="TJC8" s="746"/>
      <c r="TJD8" s="746"/>
      <c r="TJE8" s="746"/>
      <c r="TJF8" s="746"/>
      <c r="TJG8" s="746"/>
      <c r="TJH8" s="746"/>
      <c r="TJI8" s="746"/>
      <c r="TJJ8" s="746"/>
      <c r="TJK8" s="746"/>
      <c r="TJL8" s="746"/>
      <c r="TJM8" s="746"/>
      <c r="TJN8" s="746"/>
      <c r="TJO8" s="746"/>
      <c r="TJP8" s="746"/>
      <c r="TJQ8" s="746"/>
      <c r="TJR8" s="746"/>
      <c r="TJS8" s="746"/>
      <c r="TJT8" s="746"/>
      <c r="TJU8" s="746"/>
      <c r="TJV8" s="746"/>
      <c r="TJW8" s="746"/>
      <c r="TJX8" s="746"/>
      <c r="TJY8" s="746"/>
      <c r="TJZ8" s="746"/>
      <c r="TKA8" s="746"/>
      <c r="TKB8" s="746"/>
      <c r="TKC8" s="746"/>
      <c r="TKD8" s="746"/>
      <c r="TKE8" s="746"/>
      <c r="TKF8" s="746"/>
      <c r="TKG8" s="746"/>
      <c r="TKH8" s="746"/>
      <c r="TKI8" s="746"/>
      <c r="TKJ8" s="746"/>
      <c r="TKK8" s="746"/>
      <c r="TKL8" s="746"/>
      <c r="TKM8" s="746"/>
      <c r="TKN8" s="746"/>
      <c r="TKO8" s="746"/>
      <c r="TKP8" s="746"/>
      <c r="TKQ8" s="746"/>
      <c r="TKR8" s="746"/>
      <c r="TKS8" s="746"/>
      <c r="TKT8" s="746"/>
      <c r="TKU8" s="746"/>
      <c r="TKV8" s="746"/>
      <c r="TKW8" s="746"/>
      <c r="TKX8" s="746"/>
      <c r="TKY8" s="746"/>
      <c r="TKZ8" s="746"/>
      <c r="TLA8" s="746"/>
      <c r="TLB8" s="746"/>
      <c r="TLC8" s="746"/>
      <c r="TLD8" s="746"/>
      <c r="TLE8" s="746"/>
      <c r="TLF8" s="746"/>
      <c r="TLG8" s="746"/>
      <c r="TLH8" s="746"/>
      <c r="TLI8" s="746"/>
      <c r="TLJ8" s="746"/>
      <c r="TLK8" s="746"/>
      <c r="TLL8" s="746"/>
      <c r="TLM8" s="746"/>
      <c r="TLN8" s="746"/>
      <c r="TLO8" s="746"/>
      <c r="TLP8" s="746"/>
      <c r="TLQ8" s="746"/>
      <c r="TLR8" s="746"/>
      <c r="TLS8" s="746"/>
      <c r="TLT8" s="746"/>
      <c r="TLU8" s="746"/>
      <c r="TLV8" s="746"/>
      <c r="TLW8" s="746"/>
      <c r="TLX8" s="746"/>
      <c r="TLY8" s="746"/>
      <c r="TLZ8" s="746"/>
      <c r="TMA8" s="746"/>
      <c r="TMB8" s="746"/>
      <c r="TMC8" s="746"/>
      <c r="TMD8" s="746"/>
      <c r="TME8" s="746"/>
      <c r="TMF8" s="746"/>
      <c r="TMG8" s="746"/>
      <c r="TMH8" s="746"/>
      <c r="TMI8" s="746"/>
      <c r="TMJ8" s="746"/>
      <c r="TMK8" s="746"/>
      <c r="TML8" s="746"/>
      <c r="TMM8" s="746"/>
      <c r="TMN8" s="746"/>
      <c r="TMO8" s="746"/>
      <c r="TMP8" s="746"/>
      <c r="TMQ8" s="746"/>
      <c r="TMR8" s="746"/>
      <c r="TMS8" s="746"/>
      <c r="TMT8" s="746"/>
      <c r="TMU8" s="746"/>
      <c r="TMV8" s="746"/>
      <c r="TMW8" s="746"/>
      <c r="TMX8" s="746"/>
      <c r="TMY8" s="746"/>
      <c r="TMZ8" s="746"/>
      <c r="TNA8" s="746"/>
      <c r="TNB8" s="746"/>
      <c r="TNC8" s="746"/>
      <c r="TND8" s="746"/>
      <c r="TNE8" s="746"/>
      <c r="TNF8" s="746"/>
      <c r="TNG8" s="746"/>
      <c r="TNH8" s="746"/>
      <c r="TNI8" s="746"/>
      <c r="TNJ8" s="746"/>
      <c r="TNK8" s="746"/>
      <c r="TNL8" s="746"/>
      <c r="TNM8" s="746"/>
      <c r="TNN8" s="746"/>
      <c r="TNO8" s="746"/>
      <c r="TNP8" s="746"/>
      <c r="TNQ8" s="746"/>
      <c r="TNR8" s="746"/>
      <c r="TNS8" s="746"/>
      <c r="TNT8" s="746"/>
      <c r="TNU8" s="746"/>
      <c r="TNV8" s="746"/>
      <c r="TNW8" s="746"/>
      <c r="TNX8" s="746"/>
      <c r="TNY8" s="746"/>
      <c r="TNZ8" s="746"/>
      <c r="TOA8" s="746"/>
      <c r="TOB8" s="746"/>
      <c r="TOC8" s="746"/>
      <c r="TOD8" s="746"/>
      <c r="TOE8" s="746"/>
      <c r="TOF8" s="746"/>
      <c r="TOG8" s="746"/>
      <c r="TOH8" s="746"/>
      <c r="TOI8" s="746"/>
      <c r="TOJ8" s="746"/>
      <c r="TOK8" s="746"/>
      <c r="TOL8" s="746"/>
      <c r="TOM8" s="746"/>
      <c r="TON8" s="746"/>
      <c r="TOO8" s="746"/>
      <c r="TOP8" s="746"/>
      <c r="TOQ8" s="746"/>
      <c r="TOR8" s="746"/>
      <c r="TOS8" s="746"/>
      <c r="TOT8" s="746"/>
      <c r="TOU8" s="746"/>
      <c r="TOV8" s="746"/>
      <c r="TOW8" s="746"/>
      <c r="TOX8" s="746"/>
      <c r="TOY8" s="746"/>
      <c r="TOZ8" s="746"/>
      <c r="TPA8" s="746"/>
      <c r="TPB8" s="746"/>
      <c r="TPC8" s="746"/>
      <c r="TPD8" s="746"/>
      <c r="TPE8" s="746"/>
      <c r="TPF8" s="746"/>
      <c r="TPG8" s="746"/>
      <c r="TPH8" s="746"/>
      <c r="TPI8" s="746"/>
      <c r="TPJ8" s="746"/>
      <c r="TPK8" s="746"/>
      <c r="TPL8" s="746"/>
      <c r="TPM8" s="746"/>
      <c r="TPN8" s="746"/>
      <c r="TPO8" s="746"/>
      <c r="TPP8" s="746"/>
      <c r="TPQ8" s="746"/>
      <c r="TPR8" s="746"/>
      <c r="TPS8" s="746"/>
      <c r="TPT8" s="746"/>
      <c r="TPU8" s="746"/>
      <c r="TPV8" s="746"/>
      <c r="TPW8" s="746"/>
      <c r="TPX8" s="746"/>
      <c r="TPY8" s="746"/>
      <c r="TPZ8" s="746"/>
      <c r="TQA8" s="746"/>
      <c r="TQB8" s="746"/>
      <c r="TQC8" s="746"/>
      <c r="TQD8" s="746"/>
      <c r="TQE8" s="746"/>
      <c r="TQF8" s="746"/>
      <c r="TQG8" s="746"/>
      <c r="TQH8" s="746"/>
      <c r="TQI8" s="746"/>
      <c r="TQJ8" s="746"/>
      <c r="TQK8" s="746"/>
      <c r="TQL8" s="746"/>
      <c r="TQM8" s="746"/>
      <c r="TQN8" s="746"/>
      <c r="TQO8" s="746"/>
      <c r="TQP8" s="746"/>
      <c r="TQQ8" s="746"/>
      <c r="TQR8" s="746"/>
      <c r="TQS8" s="746"/>
      <c r="TQT8" s="746"/>
      <c r="TQU8" s="746"/>
      <c r="TQV8" s="746"/>
      <c r="TQW8" s="746"/>
      <c r="TQX8" s="746"/>
      <c r="TQY8" s="746"/>
      <c r="TQZ8" s="746"/>
      <c r="TRA8" s="746"/>
      <c r="TRB8" s="746"/>
      <c r="TRC8" s="746"/>
      <c r="TRD8" s="746"/>
      <c r="TRE8" s="746"/>
      <c r="TRF8" s="746"/>
      <c r="TRG8" s="746"/>
      <c r="TRH8" s="746"/>
      <c r="TRI8" s="746"/>
      <c r="TRJ8" s="746"/>
      <c r="TRK8" s="746"/>
      <c r="TRL8" s="746"/>
      <c r="TRM8" s="746"/>
      <c r="TRN8" s="746"/>
      <c r="TRO8" s="746"/>
      <c r="TRP8" s="746"/>
      <c r="TRQ8" s="746"/>
      <c r="TRR8" s="746"/>
      <c r="TRS8" s="746"/>
      <c r="TRT8" s="746"/>
      <c r="TRU8" s="746"/>
      <c r="TRV8" s="746"/>
      <c r="TRW8" s="746"/>
      <c r="TRX8" s="746"/>
      <c r="TRY8" s="746"/>
      <c r="TRZ8" s="746"/>
      <c r="TSA8" s="746"/>
      <c r="TSB8" s="746"/>
      <c r="TSC8" s="746"/>
      <c r="TSD8" s="746"/>
      <c r="TSE8" s="746"/>
      <c r="TSF8" s="746"/>
      <c r="TSG8" s="746"/>
      <c r="TSH8" s="746"/>
      <c r="TSI8" s="746"/>
      <c r="TSJ8" s="746"/>
      <c r="TSK8" s="746"/>
      <c r="TSL8" s="746"/>
      <c r="TSM8" s="746"/>
      <c r="TSN8" s="746"/>
      <c r="TSO8" s="746"/>
      <c r="TSP8" s="746"/>
      <c r="TSQ8" s="746"/>
      <c r="TSR8" s="746"/>
      <c r="TSS8" s="746"/>
      <c r="TST8" s="746"/>
      <c r="TSU8" s="746"/>
      <c r="TSV8" s="746"/>
      <c r="TSW8" s="746"/>
      <c r="TSX8" s="746"/>
      <c r="TSY8" s="746"/>
      <c r="TSZ8" s="746"/>
      <c r="TTA8" s="746"/>
      <c r="TTB8" s="746"/>
      <c r="TTC8" s="746"/>
      <c r="TTD8" s="746"/>
      <c r="TTE8" s="746"/>
      <c r="TTF8" s="746"/>
      <c r="TTG8" s="746"/>
      <c r="TTH8" s="746"/>
      <c r="TTI8" s="746"/>
      <c r="TTJ8" s="746"/>
      <c r="TTK8" s="746"/>
      <c r="TTL8" s="746"/>
      <c r="TTM8" s="746"/>
      <c r="TTN8" s="746"/>
      <c r="TTO8" s="746"/>
      <c r="TTP8" s="746"/>
      <c r="TTQ8" s="746"/>
      <c r="TTR8" s="746"/>
      <c r="TTS8" s="746"/>
      <c r="TTT8" s="746"/>
      <c r="TTU8" s="746"/>
      <c r="TTV8" s="746"/>
      <c r="TTW8" s="746"/>
      <c r="TTX8" s="746"/>
      <c r="TTY8" s="746"/>
      <c r="TTZ8" s="746"/>
      <c r="TUA8" s="746"/>
      <c r="TUB8" s="746"/>
      <c r="TUC8" s="746"/>
      <c r="TUD8" s="746"/>
      <c r="TUE8" s="746"/>
      <c r="TUF8" s="746"/>
      <c r="TUG8" s="746"/>
      <c r="TUH8" s="746"/>
      <c r="TUI8" s="746"/>
      <c r="TUJ8" s="746"/>
      <c r="TUK8" s="746"/>
      <c r="TUL8" s="746"/>
      <c r="TUM8" s="746"/>
      <c r="TUN8" s="746"/>
      <c r="TUO8" s="746"/>
      <c r="TUP8" s="746"/>
      <c r="TUQ8" s="746"/>
      <c r="TUR8" s="746"/>
      <c r="TUS8" s="746"/>
      <c r="TUT8" s="746"/>
      <c r="TUU8" s="746"/>
      <c r="TUV8" s="746"/>
      <c r="TUW8" s="746"/>
      <c r="TUX8" s="746"/>
      <c r="TUY8" s="746"/>
      <c r="TUZ8" s="746"/>
      <c r="TVA8" s="746"/>
      <c r="TVB8" s="746"/>
      <c r="TVC8" s="746"/>
      <c r="TVD8" s="746"/>
      <c r="TVE8" s="746"/>
      <c r="TVF8" s="746"/>
      <c r="TVG8" s="746"/>
      <c r="TVH8" s="746"/>
      <c r="TVI8" s="746"/>
      <c r="TVJ8" s="746"/>
      <c r="TVK8" s="746"/>
      <c r="TVL8" s="746"/>
      <c r="TVM8" s="746"/>
      <c r="TVN8" s="746"/>
      <c r="TVO8" s="746"/>
      <c r="TVP8" s="746"/>
      <c r="TVQ8" s="746"/>
      <c r="TVR8" s="746"/>
      <c r="TVS8" s="746"/>
      <c r="TVT8" s="746"/>
      <c r="TVU8" s="746"/>
      <c r="TVV8" s="746"/>
      <c r="TVW8" s="746"/>
      <c r="TVX8" s="746"/>
      <c r="TVY8" s="746"/>
      <c r="TVZ8" s="746"/>
      <c r="TWA8" s="746"/>
      <c r="TWB8" s="746"/>
      <c r="TWC8" s="746"/>
      <c r="TWD8" s="746"/>
      <c r="TWE8" s="746"/>
      <c r="TWF8" s="746"/>
      <c r="TWG8" s="746"/>
      <c r="TWH8" s="746"/>
      <c r="TWI8" s="746"/>
      <c r="TWJ8" s="746"/>
      <c r="TWK8" s="746"/>
      <c r="TWL8" s="746"/>
      <c r="TWM8" s="746"/>
      <c r="TWN8" s="746"/>
      <c r="TWO8" s="746"/>
      <c r="TWP8" s="746"/>
      <c r="TWQ8" s="746"/>
      <c r="TWR8" s="746"/>
      <c r="TWS8" s="746"/>
      <c r="TWT8" s="746"/>
      <c r="TWU8" s="746"/>
      <c r="TWV8" s="746"/>
      <c r="TWW8" s="746"/>
      <c r="TWX8" s="746"/>
      <c r="TWY8" s="746"/>
      <c r="TWZ8" s="746"/>
      <c r="TXA8" s="746"/>
      <c r="TXB8" s="746"/>
      <c r="TXC8" s="746"/>
      <c r="TXD8" s="746"/>
      <c r="TXE8" s="746"/>
      <c r="TXF8" s="746"/>
      <c r="TXG8" s="746"/>
      <c r="TXH8" s="746"/>
      <c r="TXI8" s="746"/>
      <c r="TXJ8" s="746"/>
      <c r="TXK8" s="746"/>
      <c r="TXL8" s="746"/>
      <c r="TXM8" s="746"/>
      <c r="TXN8" s="746"/>
      <c r="TXO8" s="746"/>
      <c r="TXP8" s="746"/>
      <c r="TXQ8" s="746"/>
      <c r="TXR8" s="746"/>
      <c r="TXS8" s="746"/>
      <c r="TXT8" s="746"/>
      <c r="TXU8" s="746"/>
      <c r="TXV8" s="746"/>
      <c r="TXW8" s="746"/>
      <c r="TXX8" s="746"/>
      <c r="TXY8" s="746"/>
      <c r="TXZ8" s="746"/>
      <c r="TYA8" s="746"/>
      <c r="TYB8" s="746"/>
      <c r="TYC8" s="746"/>
      <c r="TYD8" s="746"/>
      <c r="TYE8" s="746"/>
      <c r="TYF8" s="746"/>
      <c r="TYG8" s="746"/>
      <c r="TYH8" s="746"/>
      <c r="TYI8" s="746"/>
      <c r="TYJ8" s="746"/>
      <c r="TYK8" s="746"/>
      <c r="TYL8" s="746"/>
      <c r="TYM8" s="746"/>
      <c r="TYN8" s="746"/>
      <c r="TYO8" s="746"/>
      <c r="TYP8" s="746"/>
      <c r="TYQ8" s="746"/>
      <c r="TYR8" s="746"/>
      <c r="TYS8" s="746"/>
      <c r="TYT8" s="746"/>
      <c r="TYU8" s="746"/>
      <c r="TYV8" s="746"/>
      <c r="TYW8" s="746"/>
      <c r="TYX8" s="746"/>
      <c r="TYY8" s="746"/>
      <c r="TYZ8" s="746"/>
      <c r="TZA8" s="746"/>
      <c r="TZB8" s="746"/>
      <c r="TZC8" s="746"/>
      <c r="TZD8" s="746"/>
      <c r="TZE8" s="746"/>
      <c r="TZF8" s="746"/>
      <c r="TZG8" s="746"/>
      <c r="TZH8" s="746"/>
      <c r="TZI8" s="746"/>
      <c r="TZJ8" s="746"/>
      <c r="TZK8" s="746"/>
      <c r="TZL8" s="746"/>
      <c r="TZM8" s="746"/>
      <c r="TZN8" s="746"/>
      <c r="TZO8" s="746"/>
      <c r="TZP8" s="746"/>
      <c r="TZQ8" s="746"/>
      <c r="TZR8" s="746"/>
      <c r="TZS8" s="746"/>
      <c r="TZT8" s="746"/>
      <c r="TZU8" s="746"/>
      <c r="TZV8" s="746"/>
      <c r="TZW8" s="746"/>
      <c r="TZX8" s="746"/>
      <c r="TZY8" s="746"/>
      <c r="TZZ8" s="746"/>
      <c r="UAA8" s="746"/>
      <c r="UAB8" s="746"/>
      <c r="UAC8" s="746"/>
      <c r="UAD8" s="746"/>
      <c r="UAE8" s="746"/>
      <c r="UAF8" s="746"/>
      <c r="UAG8" s="746"/>
      <c r="UAH8" s="746"/>
      <c r="UAI8" s="746"/>
      <c r="UAJ8" s="746"/>
      <c r="UAK8" s="746"/>
      <c r="UAL8" s="746"/>
      <c r="UAM8" s="746"/>
      <c r="UAN8" s="746"/>
      <c r="UAO8" s="746"/>
      <c r="UAP8" s="746"/>
      <c r="UAQ8" s="746"/>
      <c r="UAR8" s="746"/>
      <c r="UAS8" s="746"/>
      <c r="UAT8" s="746"/>
      <c r="UAU8" s="746"/>
      <c r="UAV8" s="746"/>
      <c r="UAW8" s="746"/>
      <c r="UAX8" s="746"/>
      <c r="UAY8" s="746"/>
      <c r="UAZ8" s="746"/>
      <c r="UBA8" s="746"/>
      <c r="UBB8" s="746"/>
      <c r="UBC8" s="746"/>
      <c r="UBD8" s="746"/>
      <c r="UBE8" s="746"/>
      <c r="UBF8" s="746"/>
      <c r="UBG8" s="746"/>
      <c r="UBH8" s="746"/>
      <c r="UBI8" s="746"/>
      <c r="UBJ8" s="746"/>
      <c r="UBK8" s="746"/>
      <c r="UBL8" s="746"/>
      <c r="UBM8" s="746"/>
      <c r="UBN8" s="746"/>
      <c r="UBO8" s="746"/>
      <c r="UBP8" s="746"/>
      <c r="UBQ8" s="746"/>
      <c r="UBR8" s="746"/>
      <c r="UBS8" s="746"/>
      <c r="UBT8" s="746"/>
      <c r="UBU8" s="746"/>
      <c r="UBV8" s="746"/>
      <c r="UBW8" s="746"/>
      <c r="UBX8" s="746"/>
      <c r="UBY8" s="746"/>
      <c r="UBZ8" s="746"/>
      <c r="UCA8" s="746"/>
      <c r="UCB8" s="746"/>
      <c r="UCC8" s="746"/>
      <c r="UCD8" s="746"/>
      <c r="UCE8" s="746"/>
      <c r="UCF8" s="746"/>
      <c r="UCG8" s="746"/>
      <c r="UCH8" s="746"/>
      <c r="UCI8" s="746"/>
      <c r="UCJ8" s="746"/>
      <c r="UCK8" s="746"/>
      <c r="UCL8" s="746"/>
      <c r="UCM8" s="746"/>
      <c r="UCN8" s="746"/>
      <c r="UCO8" s="746"/>
      <c r="UCP8" s="746"/>
      <c r="UCQ8" s="746"/>
      <c r="UCR8" s="746"/>
      <c r="UCS8" s="746"/>
      <c r="UCT8" s="746"/>
      <c r="UCU8" s="746"/>
      <c r="UCV8" s="746"/>
      <c r="UCW8" s="746"/>
      <c r="UCX8" s="746"/>
      <c r="UCY8" s="746"/>
      <c r="UCZ8" s="746"/>
      <c r="UDA8" s="746"/>
      <c r="UDB8" s="746"/>
      <c r="UDC8" s="746"/>
      <c r="UDD8" s="746"/>
      <c r="UDE8" s="746"/>
      <c r="UDF8" s="746"/>
      <c r="UDG8" s="746"/>
      <c r="UDH8" s="746"/>
      <c r="UDI8" s="746"/>
      <c r="UDJ8" s="746"/>
      <c r="UDK8" s="746"/>
      <c r="UDL8" s="746"/>
      <c r="UDM8" s="746"/>
      <c r="UDN8" s="746"/>
      <c r="UDO8" s="746"/>
      <c r="UDP8" s="746"/>
      <c r="UDQ8" s="746"/>
      <c r="UDR8" s="746"/>
      <c r="UDS8" s="746"/>
      <c r="UDT8" s="746"/>
      <c r="UDU8" s="746"/>
      <c r="UDV8" s="746"/>
      <c r="UDW8" s="746"/>
      <c r="UDX8" s="746"/>
      <c r="UDY8" s="746"/>
      <c r="UDZ8" s="746"/>
      <c r="UEA8" s="746"/>
      <c r="UEB8" s="746"/>
      <c r="UEC8" s="746"/>
      <c r="UED8" s="746"/>
      <c r="UEE8" s="746"/>
      <c r="UEF8" s="746"/>
      <c r="UEG8" s="746"/>
      <c r="UEH8" s="746"/>
      <c r="UEI8" s="746"/>
      <c r="UEJ8" s="746"/>
      <c r="UEK8" s="746"/>
      <c r="UEL8" s="746"/>
      <c r="UEM8" s="746"/>
      <c r="UEN8" s="746"/>
      <c r="UEO8" s="746"/>
      <c r="UEP8" s="746"/>
      <c r="UEQ8" s="746"/>
      <c r="UER8" s="746"/>
      <c r="UES8" s="746"/>
      <c r="UET8" s="746"/>
      <c r="UEU8" s="746"/>
      <c r="UEV8" s="746"/>
      <c r="UEW8" s="746"/>
      <c r="UEX8" s="746"/>
      <c r="UEY8" s="746"/>
      <c r="UEZ8" s="746"/>
      <c r="UFA8" s="746"/>
      <c r="UFB8" s="746"/>
      <c r="UFC8" s="746"/>
      <c r="UFD8" s="746"/>
      <c r="UFE8" s="746"/>
      <c r="UFF8" s="746"/>
      <c r="UFG8" s="746"/>
      <c r="UFH8" s="746"/>
      <c r="UFI8" s="746"/>
      <c r="UFJ8" s="746"/>
      <c r="UFK8" s="746"/>
      <c r="UFL8" s="746"/>
      <c r="UFM8" s="746"/>
      <c r="UFN8" s="746"/>
      <c r="UFO8" s="746"/>
      <c r="UFP8" s="746"/>
      <c r="UFQ8" s="746"/>
      <c r="UFR8" s="746"/>
      <c r="UFS8" s="746"/>
      <c r="UFT8" s="746"/>
      <c r="UFU8" s="746"/>
      <c r="UFV8" s="746"/>
      <c r="UFW8" s="746"/>
      <c r="UFX8" s="746"/>
      <c r="UFY8" s="746"/>
      <c r="UFZ8" s="746"/>
      <c r="UGA8" s="746"/>
      <c r="UGB8" s="746"/>
      <c r="UGC8" s="746"/>
      <c r="UGD8" s="746"/>
      <c r="UGE8" s="746"/>
      <c r="UGF8" s="746"/>
      <c r="UGG8" s="746"/>
      <c r="UGH8" s="746"/>
      <c r="UGI8" s="746"/>
      <c r="UGJ8" s="746"/>
      <c r="UGK8" s="746"/>
      <c r="UGL8" s="746"/>
      <c r="UGM8" s="746"/>
      <c r="UGN8" s="746"/>
      <c r="UGO8" s="746"/>
      <c r="UGP8" s="746"/>
      <c r="UGQ8" s="746"/>
      <c r="UGR8" s="746"/>
      <c r="UGS8" s="746"/>
      <c r="UGT8" s="746"/>
      <c r="UGU8" s="746"/>
      <c r="UGV8" s="746"/>
      <c r="UGW8" s="746"/>
      <c r="UGX8" s="746"/>
      <c r="UGY8" s="746"/>
      <c r="UGZ8" s="746"/>
      <c r="UHA8" s="746"/>
      <c r="UHB8" s="746"/>
      <c r="UHC8" s="746"/>
      <c r="UHD8" s="746"/>
      <c r="UHE8" s="746"/>
      <c r="UHF8" s="746"/>
      <c r="UHG8" s="746"/>
      <c r="UHH8" s="746"/>
      <c r="UHI8" s="746"/>
      <c r="UHJ8" s="746"/>
      <c r="UHK8" s="746"/>
      <c r="UHL8" s="746"/>
      <c r="UHM8" s="746"/>
      <c r="UHN8" s="746"/>
      <c r="UHO8" s="746"/>
      <c r="UHP8" s="746"/>
      <c r="UHQ8" s="746"/>
      <c r="UHR8" s="746"/>
      <c r="UHS8" s="746"/>
      <c r="UHT8" s="746"/>
      <c r="UHU8" s="746"/>
      <c r="UHV8" s="746"/>
      <c r="UHW8" s="746"/>
      <c r="UHX8" s="746"/>
      <c r="UHY8" s="746"/>
      <c r="UHZ8" s="746"/>
      <c r="UIA8" s="746"/>
      <c r="UIB8" s="746"/>
      <c r="UIC8" s="746"/>
      <c r="UID8" s="746"/>
      <c r="UIE8" s="746"/>
      <c r="UIF8" s="746"/>
      <c r="UIG8" s="746"/>
      <c r="UIH8" s="746"/>
      <c r="UII8" s="746"/>
      <c r="UIJ8" s="746"/>
      <c r="UIK8" s="746"/>
      <c r="UIL8" s="746"/>
      <c r="UIM8" s="746"/>
      <c r="UIN8" s="746"/>
      <c r="UIO8" s="746"/>
      <c r="UIP8" s="746"/>
      <c r="UIQ8" s="746"/>
      <c r="UIR8" s="746"/>
      <c r="UIS8" s="746"/>
      <c r="UIT8" s="746"/>
      <c r="UIU8" s="746"/>
      <c r="UIV8" s="746"/>
      <c r="UIW8" s="746"/>
      <c r="UIX8" s="746"/>
      <c r="UIY8" s="746"/>
      <c r="UIZ8" s="746"/>
      <c r="UJA8" s="746"/>
      <c r="UJB8" s="746"/>
      <c r="UJC8" s="746"/>
      <c r="UJD8" s="746"/>
      <c r="UJE8" s="746"/>
      <c r="UJF8" s="746"/>
      <c r="UJG8" s="746"/>
      <c r="UJH8" s="746"/>
      <c r="UJI8" s="746"/>
      <c r="UJJ8" s="746"/>
      <c r="UJK8" s="746"/>
      <c r="UJL8" s="746"/>
      <c r="UJM8" s="746"/>
      <c r="UJN8" s="746"/>
      <c r="UJO8" s="746"/>
      <c r="UJP8" s="746"/>
      <c r="UJQ8" s="746"/>
      <c r="UJR8" s="746"/>
      <c r="UJS8" s="746"/>
      <c r="UJT8" s="746"/>
      <c r="UJU8" s="746"/>
      <c r="UJV8" s="746"/>
      <c r="UJW8" s="746"/>
      <c r="UJX8" s="746"/>
      <c r="UJY8" s="746"/>
      <c r="UJZ8" s="746"/>
      <c r="UKA8" s="746"/>
      <c r="UKB8" s="746"/>
      <c r="UKC8" s="746"/>
      <c r="UKD8" s="746"/>
      <c r="UKE8" s="746"/>
      <c r="UKF8" s="746"/>
      <c r="UKG8" s="746"/>
      <c r="UKH8" s="746"/>
      <c r="UKI8" s="746"/>
      <c r="UKJ8" s="746"/>
      <c r="UKK8" s="746"/>
      <c r="UKL8" s="746"/>
      <c r="UKM8" s="746"/>
      <c r="UKN8" s="746"/>
      <c r="UKO8" s="746"/>
      <c r="UKP8" s="746"/>
      <c r="UKQ8" s="746"/>
      <c r="UKR8" s="746"/>
      <c r="UKS8" s="746"/>
      <c r="UKT8" s="746"/>
      <c r="UKU8" s="746"/>
      <c r="UKV8" s="746"/>
      <c r="UKW8" s="746"/>
      <c r="UKX8" s="746"/>
      <c r="UKY8" s="746"/>
      <c r="UKZ8" s="746"/>
      <c r="ULA8" s="746"/>
      <c r="ULB8" s="746"/>
      <c r="ULC8" s="746"/>
      <c r="ULD8" s="746"/>
      <c r="ULE8" s="746"/>
      <c r="ULF8" s="746"/>
      <c r="ULG8" s="746"/>
      <c r="ULH8" s="746"/>
      <c r="ULI8" s="746"/>
      <c r="ULJ8" s="746"/>
      <c r="ULK8" s="746"/>
      <c r="ULL8" s="746"/>
      <c r="ULM8" s="746"/>
      <c r="ULN8" s="746"/>
      <c r="ULO8" s="746"/>
      <c r="ULP8" s="746"/>
      <c r="ULQ8" s="746"/>
      <c r="ULR8" s="746"/>
      <c r="ULS8" s="746"/>
      <c r="ULT8" s="746"/>
      <c r="ULU8" s="746"/>
      <c r="ULV8" s="746"/>
      <c r="ULW8" s="746"/>
      <c r="ULX8" s="746"/>
      <c r="ULY8" s="746"/>
      <c r="ULZ8" s="746"/>
      <c r="UMA8" s="746"/>
      <c r="UMB8" s="746"/>
      <c r="UMC8" s="746"/>
      <c r="UMD8" s="746"/>
      <c r="UME8" s="746"/>
      <c r="UMF8" s="746"/>
      <c r="UMG8" s="746"/>
      <c r="UMH8" s="746"/>
      <c r="UMI8" s="746"/>
      <c r="UMJ8" s="746"/>
      <c r="UMK8" s="746"/>
      <c r="UML8" s="746"/>
      <c r="UMM8" s="746"/>
      <c r="UMN8" s="746"/>
      <c r="UMO8" s="746"/>
      <c r="UMP8" s="746"/>
      <c r="UMQ8" s="746"/>
      <c r="UMR8" s="746"/>
      <c r="UMS8" s="746"/>
      <c r="UMT8" s="746"/>
      <c r="UMU8" s="746"/>
      <c r="UMV8" s="746"/>
      <c r="UMW8" s="746"/>
      <c r="UMX8" s="746"/>
      <c r="UMY8" s="746"/>
      <c r="UMZ8" s="746"/>
      <c r="UNA8" s="746"/>
      <c r="UNB8" s="746"/>
      <c r="UNC8" s="746"/>
      <c r="UND8" s="746"/>
      <c r="UNE8" s="746"/>
      <c r="UNF8" s="746"/>
      <c r="UNG8" s="746"/>
      <c r="UNH8" s="746"/>
      <c r="UNI8" s="746"/>
      <c r="UNJ8" s="746"/>
      <c r="UNK8" s="746"/>
      <c r="UNL8" s="746"/>
      <c r="UNM8" s="746"/>
      <c r="UNN8" s="746"/>
      <c r="UNO8" s="746"/>
      <c r="UNP8" s="746"/>
      <c r="UNQ8" s="746"/>
      <c r="UNR8" s="746"/>
      <c r="UNS8" s="746"/>
      <c r="UNT8" s="746"/>
      <c r="UNU8" s="746"/>
      <c r="UNV8" s="746"/>
      <c r="UNW8" s="746"/>
      <c r="UNX8" s="746"/>
      <c r="UNY8" s="746"/>
      <c r="UNZ8" s="746"/>
      <c r="UOA8" s="746"/>
      <c r="UOB8" s="746"/>
      <c r="UOC8" s="746"/>
      <c r="UOD8" s="746"/>
      <c r="UOE8" s="746"/>
      <c r="UOF8" s="746"/>
      <c r="UOG8" s="746"/>
      <c r="UOH8" s="746"/>
      <c r="UOI8" s="746"/>
      <c r="UOJ8" s="746"/>
      <c r="UOK8" s="746"/>
      <c r="UOL8" s="746"/>
      <c r="UOM8" s="746"/>
      <c r="UON8" s="746"/>
      <c r="UOO8" s="746"/>
      <c r="UOP8" s="746"/>
      <c r="UOQ8" s="746"/>
      <c r="UOR8" s="746"/>
      <c r="UOS8" s="746"/>
      <c r="UOT8" s="746"/>
      <c r="UOU8" s="746"/>
      <c r="UOV8" s="746"/>
      <c r="UOW8" s="746"/>
      <c r="UOX8" s="746"/>
      <c r="UOY8" s="746"/>
      <c r="UOZ8" s="746"/>
      <c r="UPA8" s="746"/>
      <c r="UPB8" s="746"/>
      <c r="UPC8" s="746"/>
      <c r="UPD8" s="746"/>
      <c r="UPE8" s="746"/>
      <c r="UPF8" s="746"/>
      <c r="UPG8" s="746"/>
      <c r="UPH8" s="746"/>
      <c r="UPI8" s="746"/>
      <c r="UPJ8" s="746"/>
      <c r="UPK8" s="746"/>
      <c r="UPL8" s="746"/>
      <c r="UPM8" s="746"/>
      <c r="UPN8" s="746"/>
      <c r="UPO8" s="746"/>
      <c r="UPP8" s="746"/>
      <c r="UPQ8" s="746"/>
      <c r="UPR8" s="746"/>
      <c r="UPS8" s="746"/>
      <c r="UPT8" s="746"/>
      <c r="UPU8" s="746"/>
      <c r="UPV8" s="746"/>
      <c r="UPW8" s="746"/>
      <c r="UPX8" s="746"/>
      <c r="UPY8" s="746"/>
      <c r="UPZ8" s="746"/>
      <c r="UQA8" s="746"/>
      <c r="UQB8" s="746"/>
      <c r="UQC8" s="746"/>
      <c r="UQD8" s="746"/>
      <c r="UQE8" s="746"/>
      <c r="UQF8" s="746"/>
      <c r="UQG8" s="746"/>
      <c r="UQH8" s="746"/>
      <c r="UQI8" s="746"/>
      <c r="UQJ8" s="746"/>
      <c r="UQK8" s="746"/>
      <c r="UQL8" s="746"/>
      <c r="UQM8" s="746"/>
      <c r="UQN8" s="746"/>
      <c r="UQO8" s="746"/>
      <c r="UQP8" s="746"/>
      <c r="UQQ8" s="746"/>
      <c r="UQR8" s="746"/>
      <c r="UQS8" s="746"/>
      <c r="UQT8" s="746"/>
      <c r="UQU8" s="746"/>
      <c r="UQV8" s="746"/>
      <c r="UQW8" s="746"/>
      <c r="UQX8" s="746"/>
      <c r="UQY8" s="746"/>
      <c r="UQZ8" s="746"/>
      <c r="URA8" s="746"/>
      <c r="URB8" s="746"/>
      <c r="URC8" s="746"/>
      <c r="URD8" s="746"/>
      <c r="URE8" s="746"/>
      <c r="URF8" s="746"/>
      <c r="URG8" s="746"/>
      <c r="URH8" s="746"/>
      <c r="URI8" s="746"/>
      <c r="URJ8" s="746"/>
      <c r="URK8" s="746"/>
      <c r="URL8" s="746"/>
      <c r="URM8" s="746"/>
      <c r="URN8" s="746"/>
      <c r="URO8" s="746"/>
      <c r="URP8" s="746"/>
      <c r="URQ8" s="746"/>
      <c r="URR8" s="746"/>
      <c r="URS8" s="746"/>
      <c r="URT8" s="746"/>
      <c r="URU8" s="746"/>
      <c r="URV8" s="746"/>
      <c r="URW8" s="746"/>
      <c r="URX8" s="746"/>
      <c r="URY8" s="746"/>
      <c r="URZ8" s="746"/>
      <c r="USA8" s="746"/>
      <c r="USB8" s="746"/>
      <c r="USC8" s="746"/>
      <c r="USD8" s="746"/>
      <c r="USE8" s="746"/>
      <c r="USF8" s="746"/>
      <c r="USG8" s="746"/>
      <c r="USH8" s="746"/>
      <c r="USI8" s="746"/>
      <c r="USJ8" s="746"/>
      <c r="USK8" s="746"/>
      <c r="USL8" s="746"/>
      <c r="USM8" s="746"/>
      <c r="USN8" s="746"/>
      <c r="USO8" s="746"/>
      <c r="USP8" s="746"/>
      <c r="USQ8" s="746"/>
      <c r="USR8" s="746"/>
      <c r="USS8" s="746"/>
      <c r="UST8" s="746"/>
      <c r="USU8" s="746"/>
      <c r="USV8" s="746"/>
      <c r="USW8" s="746"/>
      <c r="USX8" s="746"/>
      <c r="USY8" s="746"/>
      <c r="USZ8" s="746"/>
      <c r="UTA8" s="746"/>
      <c r="UTB8" s="746"/>
      <c r="UTC8" s="746"/>
      <c r="UTD8" s="746"/>
      <c r="UTE8" s="746"/>
      <c r="UTF8" s="746"/>
      <c r="UTG8" s="746"/>
      <c r="UTH8" s="746"/>
      <c r="UTI8" s="746"/>
      <c r="UTJ8" s="746"/>
      <c r="UTK8" s="746"/>
      <c r="UTL8" s="746"/>
      <c r="UTM8" s="746"/>
      <c r="UTN8" s="746"/>
      <c r="UTO8" s="746"/>
      <c r="UTP8" s="746"/>
      <c r="UTQ8" s="746"/>
      <c r="UTR8" s="746"/>
      <c r="UTS8" s="746"/>
      <c r="UTT8" s="746"/>
      <c r="UTU8" s="746"/>
      <c r="UTV8" s="746"/>
      <c r="UTW8" s="746"/>
      <c r="UTX8" s="746"/>
      <c r="UTY8" s="746"/>
      <c r="UTZ8" s="746"/>
      <c r="UUA8" s="746"/>
      <c r="UUB8" s="746"/>
      <c r="UUC8" s="746"/>
      <c r="UUD8" s="746"/>
      <c r="UUE8" s="746"/>
      <c r="UUF8" s="746"/>
      <c r="UUG8" s="746"/>
      <c r="UUH8" s="746"/>
      <c r="UUI8" s="746"/>
      <c r="UUJ8" s="746"/>
      <c r="UUK8" s="746"/>
      <c r="UUL8" s="746"/>
      <c r="UUM8" s="746"/>
      <c r="UUN8" s="746"/>
      <c r="UUO8" s="746"/>
      <c r="UUP8" s="746"/>
      <c r="UUQ8" s="746"/>
      <c r="UUR8" s="746"/>
      <c r="UUS8" s="746"/>
      <c r="UUT8" s="746"/>
      <c r="UUU8" s="746"/>
      <c r="UUV8" s="746"/>
      <c r="UUW8" s="746"/>
      <c r="UUX8" s="746"/>
      <c r="UUY8" s="746"/>
      <c r="UUZ8" s="746"/>
      <c r="UVA8" s="746"/>
      <c r="UVB8" s="746"/>
      <c r="UVC8" s="746"/>
      <c r="UVD8" s="746"/>
      <c r="UVE8" s="746"/>
      <c r="UVF8" s="746"/>
      <c r="UVG8" s="746"/>
      <c r="UVH8" s="746"/>
      <c r="UVI8" s="746"/>
      <c r="UVJ8" s="746"/>
      <c r="UVK8" s="746"/>
      <c r="UVL8" s="746"/>
      <c r="UVM8" s="746"/>
      <c r="UVN8" s="746"/>
      <c r="UVO8" s="746"/>
      <c r="UVP8" s="746"/>
      <c r="UVQ8" s="746"/>
      <c r="UVR8" s="746"/>
      <c r="UVS8" s="746"/>
      <c r="UVT8" s="746"/>
      <c r="UVU8" s="746"/>
      <c r="UVV8" s="746"/>
      <c r="UVW8" s="746"/>
      <c r="UVX8" s="746"/>
      <c r="UVY8" s="746"/>
      <c r="UVZ8" s="746"/>
      <c r="UWA8" s="746"/>
      <c r="UWB8" s="746"/>
      <c r="UWC8" s="746"/>
      <c r="UWD8" s="746"/>
      <c r="UWE8" s="746"/>
      <c r="UWF8" s="746"/>
      <c r="UWG8" s="746"/>
      <c r="UWH8" s="746"/>
      <c r="UWI8" s="746"/>
      <c r="UWJ8" s="746"/>
      <c r="UWK8" s="746"/>
      <c r="UWL8" s="746"/>
      <c r="UWM8" s="746"/>
      <c r="UWN8" s="746"/>
      <c r="UWO8" s="746"/>
      <c r="UWP8" s="746"/>
      <c r="UWQ8" s="746"/>
      <c r="UWR8" s="746"/>
      <c r="UWS8" s="746"/>
      <c r="UWT8" s="746"/>
      <c r="UWU8" s="746"/>
      <c r="UWV8" s="746"/>
      <c r="UWW8" s="746"/>
      <c r="UWX8" s="746"/>
      <c r="UWY8" s="746"/>
      <c r="UWZ8" s="746"/>
      <c r="UXA8" s="746"/>
      <c r="UXB8" s="746"/>
      <c r="UXC8" s="746"/>
      <c r="UXD8" s="746"/>
      <c r="UXE8" s="746"/>
      <c r="UXF8" s="746"/>
      <c r="UXG8" s="746"/>
      <c r="UXH8" s="746"/>
      <c r="UXI8" s="746"/>
      <c r="UXJ8" s="746"/>
      <c r="UXK8" s="746"/>
      <c r="UXL8" s="746"/>
      <c r="UXM8" s="746"/>
      <c r="UXN8" s="746"/>
      <c r="UXO8" s="746"/>
      <c r="UXP8" s="746"/>
      <c r="UXQ8" s="746"/>
      <c r="UXR8" s="746"/>
      <c r="UXS8" s="746"/>
      <c r="UXT8" s="746"/>
      <c r="UXU8" s="746"/>
      <c r="UXV8" s="746"/>
      <c r="UXW8" s="746"/>
      <c r="UXX8" s="746"/>
      <c r="UXY8" s="746"/>
      <c r="UXZ8" s="746"/>
      <c r="UYA8" s="746"/>
      <c r="UYB8" s="746"/>
      <c r="UYC8" s="746"/>
      <c r="UYD8" s="746"/>
      <c r="UYE8" s="746"/>
      <c r="UYF8" s="746"/>
      <c r="UYG8" s="746"/>
      <c r="UYH8" s="746"/>
      <c r="UYI8" s="746"/>
      <c r="UYJ8" s="746"/>
      <c r="UYK8" s="746"/>
      <c r="UYL8" s="746"/>
      <c r="UYM8" s="746"/>
      <c r="UYN8" s="746"/>
      <c r="UYO8" s="746"/>
      <c r="UYP8" s="746"/>
      <c r="UYQ8" s="746"/>
      <c r="UYR8" s="746"/>
      <c r="UYS8" s="746"/>
      <c r="UYT8" s="746"/>
      <c r="UYU8" s="746"/>
      <c r="UYV8" s="746"/>
      <c r="UYW8" s="746"/>
      <c r="UYX8" s="746"/>
      <c r="UYY8" s="746"/>
      <c r="UYZ8" s="746"/>
      <c r="UZA8" s="746"/>
      <c r="UZB8" s="746"/>
      <c r="UZC8" s="746"/>
      <c r="UZD8" s="746"/>
      <c r="UZE8" s="746"/>
      <c r="UZF8" s="746"/>
      <c r="UZG8" s="746"/>
      <c r="UZH8" s="746"/>
      <c r="UZI8" s="746"/>
      <c r="UZJ8" s="746"/>
      <c r="UZK8" s="746"/>
      <c r="UZL8" s="746"/>
      <c r="UZM8" s="746"/>
      <c r="UZN8" s="746"/>
      <c r="UZO8" s="746"/>
      <c r="UZP8" s="746"/>
      <c r="UZQ8" s="746"/>
      <c r="UZR8" s="746"/>
      <c r="UZS8" s="746"/>
      <c r="UZT8" s="746"/>
      <c r="UZU8" s="746"/>
      <c r="UZV8" s="746"/>
      <c r="UZW8" s="746"/>
      <c r="UZX8" s="746"/>
      <c r="UZY8" s="746"/>
      <c r="UZZ8" s="746"/>
      <c r="VAA8" s="746"/>
      <c r="VAB8" s="746"/>
      <c r="VAC8" s="746"/>
      <c r="VAD8" s="746"/>
      <c r="VAE8" s="746"/>
      <c r="VAF8" s="746"/>
      <c r="VAG8" s="746"/>
      <c r="VAH8" s="746"/>
      <c r="VAI8" s="746"/>
      <c r="VAJ8" s="746"/>
      <c r="VAK8" s="746"/>
      <c r="VAL8" s="746"/>
      <c r="VAM8" s="746"/>
      <c r="VAN8" s="746"/>
      <c r="VAO8" s="746"/>
      <c r="VAP8" s="746"/>
      <c r="VAQ8" s="746"/>
      <c r="VAR8" s="746"/>
      <c r="VAS8" s="746"/>
      <c r="VAT8" s="746"/>
      <c r="VAU8" s="746"/>
      <c r="VAV8" s="746"/>
      <c r="VAW8" s="746"/>
      <c r="VAX8" s="746"/>
      <c r="VAY8" s="746"/>
      <c r="VAZ8" s="746"/>
      <c r="VBA8" s="746"/>
      <c r="VBB8" s="746"/>
      <c r="VBC8" s="746"/>
      <c r="VBD8" s="746"/>
      <c r="VBE8" s="746"/>
      <c r="VBF8" s="746"/>
      <c r="VBG8" s="746"/>
      <c r="VBH8" s="746"/>
      <c r="VBI8" s="746"/>
      <c r="VBJ8" s="746"/>
      <c r="VBK8" s="746"/>
      <c r="VBL8" s="746"/>
      <c r="VBM8" s="746"/>
      <c r="VBN8" s="746"/>
      <c r="VBO8" s="746"/>
      <c r="VBP8" s="746"/>
      <c r="VBQ8" s="746"/>
      <c r="VBR8" s="746"/>
      <c r="VBS8" s="746"/>
      <c r="VBT8" s="746"/>
      <c r="VBU8" s="746"/>
      <c r="VBV8" s="746"/>
      <c r="VBW8" s="746"/>
      <c r="VBX8" s="746"/>
      <c r="VBY8" s="746"/>
      <c r="VBZ8" s="746"/>
      <c r="VCA8" s="746"/>
      <c r="VCB8" s="746"/>
      <c r="VCC8" s="746"/>
      <c r="VCD8" s="746"/>
      <c r="VCE8" s="746"/>
      <c r="VCF8" s="746"/>
      <c r="VCG8" s="746"/>
      <c r="VCH8" s="746"/>
      <c r="VCI8" s="746"/>
      <c r="VCJ8" s="746"/>
      <c r="VCK8" s="746"/>
      <c r="VCL8" s="746"/>
      <c r="VCM8" s="746"/>
      <c r="VCN8" s="746"/>
      <c r="VCO8" s="746"/>
      <c r="VCP8" s="746"/>
      <c r="VCQ8" s="746"/>
      <c r="VCR8" s="746"/>
      <c r="VCS8" s="746"/>
      <c r="VCT8" s="746"/>
      <c r="VCU8" s="746"/>
      <c r="VCV8" s="746"/>
      <c r="VCW8" s="746"/>
      <c r="VCX8" s="746"/>
      <c r="VCY8" s="746"/>
      <c r="VCZ8" s="746"/>
      <c r="VDA8" s="746"/>
      <c r="VDB8" s="746"/>
      <c r="VDC8" s="746"/>
      <c r="VDD8" s="746"/>
      <c r="VDE8" s="746"/>
      <c r="VDF8" s="746"/>
      <c r="VDG8" s="746"/>
      <c r="VDH8" s="746"/>
      <c r="VDI8" s="746"/>
      <c r="VDJ8" s="746"/>
      <c r="VDK8" s="746"/>
      <c r="VDL8" s="746"/>
      <c r="VDM8" s="746"/>
      <c r="VDN8" s="746"/>
      <c r="VDO8" s="746"/>
      <c r="VDP8" s="746"/>
      <c r="VDQ8" s="746"/>
      <c r="VDR8" s="746"/>
      <c r="VDS8" s="746"/>
      <c r="VDT8" s="746"/>
      <c r="VDU8" s="746"/>
      <c r="VDV8" s="746"/>
      <c r="VDW8" s="746"/>
      <c r="VDX8" s="746"/>
      <c r="VDY8" s="746"/>
      <c r="VDZ8" s="746"/>
      <c r="VEA8" s="746"/>
      <c r="VEB8" s="746"/>
      <c r="VEC8" s="746"/>
      <c r="VED8" s="746"/>
      <c r="VEE8" s="746"/>
      <c r="VEF8" s="746"/>
      <c r="VEG8" s="746"/>
      <c r="VEH8" s="746"/>
      <c r="VEI8" s="746"/>
      <c r="VEJ8" s="746"/>
      <c r="VEK8" s="746"/>
      <c r="VEL8" s="746"/>
      <c r="VEM8" s="746"/>
      <c r="VEN8" s="746"/>
      <c r="VEO8" s="746"/>
      <c r="VEP8" s="746"/>
      <c r="VEQ8" s="746"/>
      <c r="VER8" s="746"/>
      <c r="VES8" s="746"/>
      <c r="VET8" s="746"/>
      <c r="VEU8" s="746"/>
      <c r="VEV8" s="746"/>
      <c r="VEW8" s="746"/>
      <c r="VEX8" s="746"/>
      <c r="VEY8" s="746"/>
      <c r="VEZ8" s="746"/>
      <c r="VFA8" s="746"/>
      <c r="VFB8" s="746"/>
      <c r="VFC8" s="746"/>
      <c r="VFD8" s="746"/>
      <c r="VFE8" s="746"/>
      <c r="VFF8" s="746"/>
      <c r="VFG8" s="746"/>
      <c r="VFH8" s="746"/>
      <c r="VFI8" s="746"/>
      <c r="VFJ8" s="746"/>
      <c r="VFK8" s="746"/>
      <c r="VFL8" s="746"/>
      <c r="VFM8" s="746"/>
      <c r="VFN8" s="746"/>
      <c r="VFO8" s="746"/>
      <c r="VFP8" s="746"/>
      <c r="VFQ8" s="746"/>
      <c r="VFR8" s="746"/>
      <c r="VFS8" s="746"/>
      <c r="VFT8" s="746"/>
      <c r="VFU8" s="746"/>
      <c r="VFV8" s="746"/>
      <c r="VFW8" s="746"/>
      <c r="VFX8" s="746"/>
      <c r="VFY8" s="746"/>
      <c r="VFZ8" s="746"/>
      <c r="VGA8" s="746"/>
      <c r="VGB8" s="746"/>
      <c r="VGC8" s="746"/>
      <c r="VGD8" s="746"/>
      <c r="VGE8" s="746"/>
      <c r="VGF8" s="746"/>
      <c r="VGG8" s="746"/>
      <c r="VGH8" s="746"/>
      <c r="VGI8" s="746"/>
      <c r="VGJ8" s="746"/>
      <c r="VGK8" s="746"/>
      <c r="VGL8" s="746"/>
      <c r="VGM8" s="746"/>
      <c r="VGN8" s="746"/>
      <c r="VGO8" s="746"/>
      <c r="VGP8" s="746"/>
      <c r="VGQ8" s="746"/>
      <c r="VGR8" s="746"/>
      <c r="VGS8" s="746"/>
      <c r="VGT8" s="746"/>
      <c r="VGU8" s="746"/>
      <c r="VGV8" s="746"/>
      <c r="VGW8" s="746"/>
      <c r="VGX8" s="746"/>
      <c r="VGY8" s="746"/>
      <c r="VGZ8" s="746"/>
      <c r="VHA8" s="746"/>
      <c r="VHB8" s="746"/>
      <c r="VHC8" s="746"/>
      <c r="VHD8" s="746"/>
      <c r="VHE8" s="746"/>
      <c r="VHF8" s="746"/>
      <c r="VHG8" s="746"/>
      <c r="VHH8" s="746"/>
      <c r="VHI8" s="746"/>
      <c r="VHJ8" s="746"/>
      <c r="VHK8" s="746"/>
      <c r="VHL8" s="746"/>
      <c r="VHM8" s="746"/>
      <c r="VHN8" s="746"/>
      <c r="VHO8" s="746"/>
      <c r="VHP8" s="746"/>
      <c r="VHQ8" s="746"/>
      <c r="VHR8" s="746"/>
      <c r="VHS8" s="746"/>
      <c r="VHT8" s="746"/>
      <c r="VHU8" s="746"/>
      <c r="VHV8" s="746"/>
      <c r="VHW8" s="746"/>
      <c r="VHX8" s="746"/>
      <c r="VHY8" s="746"/>
      <c r="VHZ8" s="746"/>
      <c r="VIA8" s="746"/>
      <c r="VIB8" s="746"/>
      <c r="VIC8" s="746"/>
      <c r="VID8" s="746"/>
      <c r="VIE8" s="746"/>
      <c r="VIF8" s="746"/>
      <c r="VIG8" s="746"/>
      <c r="VIH8" s="746"/>
      <c r="VII8" s="746"/>
      <c r="VIJ8" s="746"/>
      <c r="VIK8" s="746"/>
      <c r="VIL8" s="746"/>
      <c r="VIM8" s="746"/>
      <c r="VIN8" s="746"/>
      <c r="VIO8" s="746"/>
      <c r="VIP8" s="746"/>
      <c r="VIQ8" s="746"/>
      <c r="VIR8" s="746"/>
      <c r="VIS8" s="746"/>
      <c r="VIT8" s="746"/>
      <c r="VIU8" s="746"/>
      <c r="VIV8" s="746"/>
      <c r="VIW8" s="746"/>
      <c r="VIX8" s="746"/>
      <c r="VIY8" s="746"/>
      <c r="VIZ8" s="746"/>
      <c r="VJA8" s="746"/>
      <c r="VJB8" s="746"/>
      <c r="VJC8" s="746"/>
      <c r="VJD8" s="746"/>
      <c r="VJE8" s="746"/>
      <c r="VJF8" s="746"/>
      <c r="VJG8" s="746"/>
      <c r="VJH8" s="746"/>
      <c r="VJI8" s="746"/>
      <c r="VJJ8" s="746"/>
      <c r="VJK8" s="746"/>
      <c r="VJL8" s="746"/>
      <c r="VJM8" s="746"/>
      <c r="VJN8" s="746"/>
      <c r="VJO8" s="746"/>
      <c r="VJP8" s="746"/>
      <c r="VJQ8" s="746"/>
      <c r="VJR8" s="746"/>
      <c r="VJS8" s="746"/>
      <c r="VJT8" s="746"/>
      <c r="VJU8" s="746"/>
      <c r="VJV8" s="746"/>
      <c r="VJW8" s="746"/>
      <c r="VJX8" s="746"/>
      <c r="VJY8" s="746"/>
      <c r="VJZ8" s="746"/>
      <c r="VKA8" s="746"/>
      <c r="VKB8" s="746"/>
      <c r="VKC8" s="746"/>
      <c r="VKD8" s="746"/>
      <c r="VKE8" s="746"/>
      <c r="VKF8" s="746"/>
      <c r="VKG8" s="746"/>
      <c r="VKH8" s="746"/>
      <c r="VKI8" s="746"/>
      <c r="VKJ8" s="746"/>
      <c r="VKK8" s="746"/>
      <c r="VKL8" s="746"/>
      <c r="VKM8" s="746"/>
      <c r="VKN8" s="746"/>
      <c r="VKO8" s="746"/>
      <c r="VKP8" s="746"/>
      <c r="VKQ8" s="746"/>
      <c r="VKR8" s="746"/>
      <c r="VKS8" s="746"/>
      <c r="VKT8" s="746"/>
      <c r="VKU8" s="746"/>
      <c r="VKV8" s="746"/>
      <c r="VKW8" s="746"/>
      <c r="VKX8" s="746"/>
      <c r="VKY8" s="746"/>
      <c r="VKZ8" s="746"/>
      <c r="VLA8" s="746"/>
      <c r="VLB8" s="746"/>
      <c r="VLC8" s="746"/>
      <c r="VLD8" s="746"/>
      <c r="VLE8" s="746"/>
      <c r="VLF8" s="746"/>
      <c r="VLG8" s="746"/>
      <c r="VLH8" s="746"/>
      <c r="VLI8" s="746"/>
      <c r="VLJ8" s="746"/>
      <c r="VLK8" s="746"/>
      <c r="VLL8" s="746"/>
      <c r="VLM8" s="746"/>
      <c r="VLN8" s="746"/>
      <c r="VLO8" s="746"/>
      <c r="VLP8" s="746"/>
      <c r="VLQ8" s="746"/>
      <c r="VLR8" s="746"/>
      <c r="VLS8" s="746"/>
      <c r="VLT8" s="746"/>
      <c r="VLU8" s="746"/>
      <c r="VLV8" s="746"/>
      <c r="VLW8" s="746"/>
      <c r="VLX8" s="746"/>
      <c r="VLY8" s="746"/>
      <c r="VLZ8" s="746"/>
      <c r="VMA8" s="746"/>
      <c r="VMB8" s="746"/>
      <c r="VMC8" s="746"/>
      <c r="VMD8" s="746"/>
      <c r="VME8" s="746"/>
      <c r="VMF8" s="746"/>
      <c r="VMG8" s="746"/>
      <c r="VMH8" s="746"/>
      <c r="VMI8" s="746"/>
      <c r="VMJ8" s="746"/>
      <c r="VMK8" s="746"/>
      <c r="VML8" s="746"/>
      <c r="VMM8" s="746"/>
      <c r="VMN8" s="746"/>
      <c r="VMO8" s="746"/>
      <c r="VMP8" s="746"/>
      <c r="VMQ8" s="746"/>
      <c r="VMR8" s="746"/>
      <c r="VMS8" s="746"/>
      <c r="VMT8" s="746"/>
      <c r="VMU8" s="746"/>
      <c r="VMV8" s="746"/>
      <c r="VMW8" s="746"/>
      <c r="VMX8" s="746"/>
      <c r="VMY8" s="746"/>
      <c r="VMZ8" s="746"/>
      <c r="VNA8" s="746"/>
      <c r="VNB8" s="746"/>
      <c r="VNC8" s="746"/>
      <c r="VND8" s="746"/>
      <c r="VNE8" s="746"/>
      <c r="VNF8" s="746"/>
      <c r="VNG8" s="746"/>
      <c r="VNH8" s="746"/>
      <c r="VNI8" s="746"/>
      <c r="VNJ8" s="746"/>
      <c r="VNK8" s="746"/>
      <c r="VNL8" s="746"/>
      <c r="VNM8" s="746"/>
      <c r="VNN8" s="746"/>
      <c r="VNO8" s="746"/>
      <c r="VNP8" s="746"/>
      <c r="VNQ8" s="746"/>
      <c r="VNR8" s="746"/>
      <c r="VNS8" s="746"/>
      <c r="VNT8" s="746"/>
      <c r="VNU8" s="746"/>
      <c r="VNV8" s="746"/>
      <c r="VNW8" s="746"/>
      <c r="VNX8" s="746"/>
      <c r="VNY8" s="746"/>
      <c r="VNZ8" s="746"/>
      <c r="VOA8" s="746"/>
      <c r="VOB8" s="746"/>
      <c r="VOC8" s="746"/>
      <c r="VOD8" s="746"/>
      <c r="VOE8" s="746"/>
      <c r="VOF8" s="746"/>
      <c r="VOG8" s="746"/>
      <c r="VOH8" s="746"/>
      <c r="VOI8" s="746"/>
      <c r="VOJ8" s="746"/>
      <c r="VOK8" s="746"/>
      <c r="VOL8" s="746"/>
      <c r="VOM8" s="746"/>
      <c r="VON8" s="746"/>
      <c r="VOO8" s="746"/>
      <c r="VOP8" s="746"/>
      <c r="VOQ8" s="746"/>
      <c r="VOR8" s="746"/>
      <c r="VOS8" s="746"/>
      <c r="VOT8" s="746"/>
      <c r="VOU8" s="746"/>
      <c r="VOV8" s="746"/>
      <c r="VOW8" s="746"/>
      <c r="VOX8" s="746"/>
      <c r="VOY8" s="746"/>
      <c r="VOZ8" s="746"/>
      <c r="VPA8" s="746"/>
      <c r="VPB8" s="746"/>
      <c r="VPC8" s="746"/>
      <c r="VPD8" s="746"/>
      <c r="VPE8" s="746"/>
      <c r="VPF8" s="746"/>
      <c r="VPG8" s="746"/>
      <c r="VPH8" s="746"/>
      <c r="VPI8" s="746"/>
      <c r="VPJ8" s="746"/>
      <c r="VPK8" s="746"/>
      <c r="VPL8" s="746"/>
      <c r="VPM8" s="746"/>
      <c r="VPN8" s="746"/>
      <c r="VPO8" s="746"/>
      <c r="VPP8" s="746"/>
      <c r="VPQ8" s="746"/>
      <c r="VPR8" s="746"/>
      <c r="VPS8" s="746"/>
      <c r="VPT8" s="746"/>
      <c r="VPU8" s="746"/>
      <c r="VPV8" s="746"/>
      <c r="VPW8" s="746"/>
      <c r="VPX8" s="746"/>
      <c r="VPY8" s="746"/>
      <c r="VPZ8" s="746"/>
      <c r="VQA8" s="746"/>
      <c r="VQB8" s="746"/>
      <c r="VQC8" s="746"/>
      <c r="VQD8" s="746"/>
      <c r="VQE8" s="746"/>
      <c r="VQF8" s="746"/>
      <c r="VQG8" s="746"/>
      <c r="VQH8" s="746"/>
      <c r="VQI8" s="746"/>
      <c r="VQJ8" s="746"/>
      <c r="VQK8" s="746"/>
      <c r="VQL8" s="746"/>
      <c r="VQM8" s="746"/>
      <c r="VQN8" s="746"/>
      <c r="VQO8" s="746"/>
      <c r="VQP8" s="746"/>
      <c r="VQQ8" s="746"/>
      <c r="VQR8" s="746"/>
      <c r="VQS8" s="746"/>
      <c r="VQT8" s="746"/>
      <c r="VQU8" s="746"/>
      <c r="VQV8" s="746"/>
      <c r="VQW8" s="746"/>
      <c r="VQX8" s="746"/>
      <c r="VQY8" s="746"/>
      <c r="VQZ8" s="746"/>
      <c r="VRA8" s="746"/>
      <c r="VRB8" s="746"/>
      <c r="VRC8" s="746"/>
      <c r="VRD8" s="746"/>
      <c r="VRE8" s="746"/>
      <c r="VRF8" s="746"/>
      <c r="VRG8" s="746"/>
      <c r="VRH8" s="746"/>
      <c r="VRI8" s="746"/>
      <c r="VRJ8" s="746"/>
      <c r="VRK8" s="746"/>
      <c r="VRL8" s="746"/>
      <c r="VRM8" s="746"/>
      <c r="VRN8" s="746"/>
      <c r="VRO8" s="746"/>
      <c r="VRP8" s="746"/>
      <c r="VRQ8" s="746"/>
      <c r="VRR8" s="746"/>
      <c r="VRS8" s="746"/>
      <c r="VRT8" s="746"/>
      <c r="VRU8" s="746"/>
      <c r="VRV8" s="746"/>
      <c r="VRW8" s="746"/>
      <c r="VRX8" s="746"/>
      <c r="VRY8" s="746"/>
      <c r="VRZ8" s="746"/>
      <c r="VSA8" s="746"/>
      <c r="VSB8" s="746"/>
      <c r="VSC8" s="746"/>
      <c r="VSD8" s="746"/>
      <c r="VSE8" s="746"/>
      <c r="VSF8" s="746"/>
      <c r="VSG8" s="746"/>
      <c r="VSH8" s="746"/>
      <c r="VSI8" s="746"/>
      <c r="VSJ8" s="746"/>
      <c r="VSK8" s="746"/>
      <c r="VSL8" s="746"/>
      <c r="VSM8" s="746"/>
      <c r="VSN8" s="746"/>
      <c r="VSO8" s="746"/>
      <c r="VSP8" s="746"/>
      <c r="VSQ8" s="746"/>
      <c r="VSR8" s="746"/>
      <c r="VSS8" s="746"/>
      <c r="VST8" s="746"/>
      <c r="VSU8" s="746"/>
      <c r="VSV8" s="746"/>
      <c r="VSW8" s="746"/>
      <c r="VSX8" s="746"/>
      <c r="VSY8" s="746"/>
      <c r="VSZ8" s="746"/>
      <c r="VTA8" s="746"/>
      <c r="VTB8" s="746"/>
      <c r="VTC8" s="746"/>
      <c r="VTD8" s="746"/>
      <c r="VTE8" s="746"/>
      <c r="VTF8" s="746"/>
      <c r="VTG8" s="746"/>
      <c r="VTH8" s="746"/>
      <c r="VTI8" s="746"/>
      <c r="VTJ8" s="746"/>
      <c r="VTK8" s="746"/>
      <c r="VTL8" s="746"/>
      <c r="VTM8" s="746"/>
      <c r="VTN8" s="746"/>
      <c r="VTO8" s="746"/>
      <c r="VTP8" s="746"/>
      <c r="VTQ8" s="746"/>
      <c r="VTR8" s="746"/>
      <c r="VTS8" s="746"/>
      <c r="VTT8" s="746"/>
      <c r="VTU8" s="746"/>
      <c r="VTV8" s="746"/>
      <c r="VTW8" s="746"/>
      <c r="VTX8" s="746"/>
      <c r="VTY8" s="746"/>
      <c r="VTZ8" s="746"/>
      <c r="VUA8" s="746"/>
      <c r="VUB8" s="746"/>
      <c r="VUC8" s="746"/>
      <c r="VUD8" s="746"/>
      <c r="VUE8" s="746"/>
      <c r="VUF8" s="746"/>
      <c r="VUG8" s="746"/>
      <c r="VUH8" s="746"/>
      <c r="VUI8" s="746"/>
      <c r="VUJ8" s="746"/>
      <c r="VUK8" s="746"/>
      <c r="VUL8" s="746"/>
      <c r="VUM8" s="746"/>
      <c r="VUN8" s="746"/>
      <c r="VUO8" s="746"/>
      <c r="VUP8" s="746"/>
      <c r="VUQ8" s="746"/>
      <c r="VUR8" s="746"/>
      <c r="VUS8" s="746"/>
      <c r="VUT8" s="746"/>
      <c r="VUU8" s="746"/>
      <c r="VUV8" s="746"/>
      <c r="VUW8" s="746"/>
      <c r="VUX8" s="746"/>
      <c r="VUY8" s="746"/>
      <c r="VUZ8" s="746"/>
      <c r="VVA8" s="746"/>
      <c r="VVB8" s="746"/>
      <c r="VVC8" s="746"/>
      <c r="VVD8" s="746"/>
      <c r="VVE8" s="746"/>
      <c r="VVF8" s="746"/>
      <c r="VVG8" s="746"/>
      <c r="VVH8" s="746"/>
      <c r="VVI8" s="746"/>
      <c r="VVJ8" s="746"/>
      <c r="VVK8" s="746"/>
      <c r="VVL8" s="746"/>
      <c r="VVM8" s="746"/>
      <c r="VVN8" s="746"/>
      <c r="VVO8" s="746"/>
      <c r="VVP8" s="746"/>
      <c r="VVQ8" s="746"/>
      <c r="VVR8" s="746"/>
      <c r="VVS8" s="746"/>
      <c r="VVT8" s="746"/>
      <c r="VVU8" s="746"/>
      <c r="VVV8" s="746"/>
      <c r="VVW8" s="746"/>
      <c r="VVX8" s="746"/>
      <c r="VVY8" s="746"/>
      <c r="VVZ8" s="746"/>
      <c r="VWA8" s="746"/>
      <c r="VWB8" s="746"/>
      <c r="VWC8" s="746"/>
      <c r="VWD8" s="746"/>
      <c r="VWE8" s="746"/>
      <c r="VWF8" s="746"/>
      <c r="VWG8" s="746"/>
      <c r="VWH8" s="746"/>
      <c r="VWI8" s="746"/>
      <c r="VWJ8" s="746"/>
      <c r="VWK8" s="746"/>
      <c r="VWL8" s="746"/>
      <c r="VWM8" s="746"/>
      <c r="VWN8" s="746"/>
      <c r="VWO8" s="746"/>
      <c r="VWP8" s="746"/>
      <c r="VWQ8" s="746"/>
      <c r="VWR8" s="746"/>
      <c r="VWS8" s="746"/>
      <c r="VWT8" s="746"/>
      <c r="VWU8" s="746"/>
      <c r="VWV8" s="746"/>
      <c r="VWW8" s="746"/>
      <c r="VWX8" s="746"/>
      <c r="VWY8" s="746"/>
      <c r="VWZ8" s="746"/>
      <c r="VXA8" s="746"/>
      <c r="VXB8" s="746"/>
      <c r="VXC8" s="746"/>
      <c r="VXD8" s="746"/>
      <c r="VXE8" s="746"/>
      <c r="VXF8" s="746"/>
      <c r="VXG8" s="746"/>
      <c r="VXH8" s="746"/>
      <c r="VXI8" s="746"/>
      <c r="VXJ8" s="746"/>
      <c r="VXK8" s="746"/>
      <c r="VXL8" s="746"/>
      <c r="VXM8" s="746"/>
      <c r="VXN8" s="746"/>
      <c r="VXO8" s="746"/>
      <c r="VXP8" s="746"/>
      <c r="VXQ8" s="746"/>
      <c r="VXR8" s="746"/>
      <c r="VXS8" s="746"/>
      <c r="VXT8" s="746"/>
      <c r="VXU8" s="746"/>
      <c r="VXV8" s="746"/>
      <c r="VXW8" s="746"/>
      <c r="VXX8" s="746"/>
      <c r="VXY8" s="746"/>
      <c r="VXZ8" s="746"/>
      <c r="VYA8" s="746"/>
      <c r="VYB8" s="746"/>
      <c r="VYC8" s="746"/>
      <c r="VYD8" s="746"/>
      <c r="VYE8" s="746"/>
      <c r="VYF8" s="746"/>
      <c r="VYG8" s="746"/>
      <c r="VYH8" s="746"/>
      <c r="VYI8" s="746"/>
      <c r="VYJ8" s="746"/>
      <c r="VYK8" s="746"/>
      <c r="VYL8" s="746"/>
      <c r="VYM8" s="746"/>
      <c r="VYN8" s="746"/>
      <c r="VYO8" s="746"/>
      <c r="VYP8" s="746"/>
      <c r="VYQ8" s="746"/>
      <c r="VYR8" s="746"/>
      <c r="VYS8" s="746"/>
      <c r="VYT8" s="746"/>
      <c r="VYU8" s="746"/>
      <c r="VYV8" s="746"/>
      <c r="VYW8" s="746"/>
      <c r="VYX8" s="746"/>
      <c r="VYY8" s="746"/>
      <c r="VYZ8" s="746"/>
      <c r="VZA8" s="746"/>
      <c r="VZB8" s="746"/>
      <c r="VZC8" s="746"/>
      <c r="VZD8" s="746"/>
      <c r="VZE8" s="746"/>
      <c r="VZF8" s="746"/>
      <c r="VZG8" s="746"/>
      <c r="VZH8" s="746"/>
      <c r="VZI8" s="746"/>
      <c r="VZJ8" s="746"/>
      <c r="VZK8" s="746"/>
      <c r="VZL8" s="746"/>
      <c r="VZM8" s="746"/>
      <c r="VZN8" s="746"/>
      <c r="VZO8" s="746"/>
      <c r="VZP8" s="746"/>
      <c r="VZQ8" s="746"/>
      <c r="VZR8" s="746"/>
      <c r="VZS8" s="746"/>
      <c r="VZT8" s="746"/>
      <c r="VZU8" s="746"/>
      <c r="VZV8" s="746"/>
      <c r="VZW8" s="746"/>
      <c r="VZX8" s="746"/>
      <c r="VZY8" s="746"/>
      <c r="VZZ8" s="746"/>
      <c r="WAA8" s="746"/>
      <c r="WAB8" s="746"/>
      <c r="WAC8" s="746"/>
      <c r="WAD8" s="746"/>
      <c r="WAE8" s="746"/>
      <c r="WAF8" s="746"/>
      <c r="WAG8" s="746"/>
      <c r="WAH8" s="746"/>
      <c r="WAI8" s="746"/>
      <c r="WAJ8" s="746"/>
      <c r="WAK8" s="746"/>
      <c r="WAL8" s="746"/>
      <c r="WAM8" s="746"/>
      <c r="WAN8" s="746"/>
      <c r="WAO8" s="746"/>
      <c r="WAP8" s="746"/>
      <c r="WAQ8" s="746"/>
      <c r="WAR8" s="746"/>
      <c r="WAS8" s="746"/>
      <c r="WAT8" s="746"/>
      <c r="WAU8" s="746"/>
      <c r="WAV8" s="746"/>
      <c r="WAW8" s="746"/>
      <c r="WAX8" s="746"/>
      <c r="WAY8" s="746"/>
      <c r="WAZ8" s="746"/>
      <c r="WBA8" s="746"/>
      <c r="WBB8" s="746"/>
      <c r="WBC8" s="746"/>
      <c r="WBD8" s="746"/>
      <c r="WBE8" s="746"/>
      <c r="WBF8" s="746"/>
      <c r="WBG8" s="746"/>
      <c r="WBH8" s="746"/>
      <c r="WBI8" s="746"/>
      <c r="WBJ8" s="746"/>
      <c r="WBK8" s="746"/>
      <c r="WBL8" s="746"/>
      <c r="WBM8" s="746"/>
      <c r="WBN8" s="746"/>
      <c r="WBO8" s="746"/>
      <c r="WBP8" s="746"/>
      <c r="WBQ8" s="746"/>
      <c r="WBR8" s="746"/>
      <c r="WBS8" s="746"/>
      <c r="WBT8" s="746"/>
      <c r="WBU8" s="746"/>
      <c r="WBV8" s="746"/>
      <c r="WBW8" s="746"/>
      <c r="WBX8" s="746"/>
      <c r="WBY8" s="746"/>
      <c r="WBZ8" s="746"/>
      <c r="WCA8" s="746"/>
      <c r="WCB8" s="746"/>
      <c r="WCC8" s="746"/>
      <c r="WCD8" s="746"/>
      <c r="WCE8" s="746"/>
      <c r="WCF8" s="746"/>
      <c r="WCG8" s="746"/>
      <c r="WCH8" s="746"/>
      <c r="WCI8" s="746"/>
      <c r="WCJ8" s="746"/>
      <c r="WCK8" s="746"/>
      <c r="WCL8" s="746"/>
      <c r="WCM8" s="746"/>
      <c r="WCN8" s="746"/>
      <c r="WCO8" s="746"/>
      <c r="WCP8" s="746"/>
      <c r="WCQ8" s="746"/>
      <c r="WCR8" s="746"/>
      <c r="WCS8" s="746"/>
      <c r="WCT8" s="746"/>
      <c r="WCU8" s="746"/>
      <c r="WCV8" s="746"/>
      <c r="WCW8" s="746"/>
      <c r="WCX8" s="746"/>
      <c r="WCY8" s="746"/>
      <c r="WCZ8" s="746"/>
      <c r="WDA8" s="746"/>
      <c r="WDB8" s="746"/>
      <c r="WDC8" s="746"/>
      <c r="WDD8" s="746"/>
      <c r="WDE8" s="746"/>
      <c r="WDF8" s="746"/>
      <c r="WDG8" s="746"/>
      <c r="WDH8" s="746"/>
      <c r="WDI8" s="746"/>
      <c r="WDJ8" s="746"/>
      <c r="WDK8" s="746"/>
      <c r="WDL8" s="746"/>
      <c r="WDM8" s="746"/>
      <c r="WDN8" s="746"/>
      <c r="WDO8" s="746"/>
      <c r="WDP8" s="746"/>
      <c r="WDQ8" s="746"/>
      <c r="WDR8" s="746"/>
      <c r="WDS8" s="746"/>
      <c r="WDT8" s="746"/>
      <c r="WDU8" s="746"/>
      <c r="WDV8" s="746"/>
      <c r="WDW8" s="746"/>
      <c r="WDX8" s="746"/>
      <c r="WDY8" s="746"/>
      <c r="WDZ8" s="746"/>
      <c r="WEA8" s="746"/>
      <c r="WEB8" s="746"/>
      <c r="WEC8" s="746"/>
      <c r="WED8" s="746"/>
      <c r="WEE8" s="746"/>
      <c r="WEF8" s="746"/>
      <c r="WEG8" s="746"/>
      <c r="WEH8" s="746"/>
      <c r="WEI8" s="746"/>
      <c r="WEJ8" s="746"/>
      <c r="WEK8" s="746"/>
      <c r="WEL8" s="746"/>
      <c r="WEM8" s="746"/>
      <c r="WEN8" s="746"/>
      <c r="WEO8" s="746"/>
      <c r="WEP8" s="746"/>
      <c r="WEQ8" s="746"/>
      <c r="WER8" s="746"/>
      <c r="WES8" s="746"/>
      <c r="WET8" s="746"/>
      <c r="WEU8" s="746"/>
      <c r="WEV8" s="746"/>
      <c r="WEW8" s="746"/>
      <c r="WEX8" s="746"/>
      <c r="WEY8" s="746"/>
      <c r="WEZ8" s="746"/>
      <c r="WFA8" s="746"/>
      <c r="WFB8" s="746"/>
      <c r="WFC8" s="746"/>
      <c r="WFD8" s="746"/>
      <c r="WFE8" s="746"/>
      <c r="WFF8" s="746"/>
      <c r="WFG8" s="746"/>
      <c r="WFH8" s="746"/>
      <c r="WFI8" s="746"/>
      <c r="WFJ8" s="746"/>
      <c r="WFK8" s="746"/>
      <c r="WFL8" s="746"/>
      <c r="WFM8" s="746"/>
      <c r="WFN8" s="746"/>
      <c r="WFO8" s="746"/>
      <c r="WFP8" s="746"/>
      <c r="WFQ8" s="746"/>
      <c r="WFR8" s="746"/>
      <c r="WFS8" s="746"/>
      <c r="WFT8" s="746"/>
      <c r="WFU8" s="746"/>
      <c r="WFV8" s="746"/>
      <c r="WFW8" s="746"/>
      <c r="WFX8" s="746"/>
      <c r="WFY8" s="746"/>
      <c r="WFZ8" s="746"/>
      <c r="WGA8" s="746"/>
      <c r="WGB8" s="746"/>
      <c r="WGC8" s="746"/>
      <c r="WGD8" s="746"/>
      <c r="WGE8" s="746"/>
      <c r="WGF8" s="746"/>
      <c r="WGG8" s="746"/>
      <c r="WGH8" s="746"/>
      <c r="WGI8" s="746"/>
      <c r="WGJ8" s="746"/>
      <c r="WGK8" s="746"/>
      <c r="WGL8" s="746"/>
      <c r="WGM8" s="746"/>
      <c r="WGN8" s="746"/>
      <c r="WGO8" s="746"/>
      <c r="WGP8" s="746"/>
      <c r="WGQ8" s="746"/>
      <c r="WGR8" s="746"/>
      <c r="WGS8" s="746"/>
      <c r="WGT8" s="746"/>
      <c r="WGU8" s="746"/>
      <c r="WGV8" s="746"/>
      <c r="WGW8" s="746"/>
      <c r="WGX8" s="746"/>
      <c r="WGY8" s="746"/>
      <c r="WGZ8" s="746"/>
      <c r="WHA8" s="746"/>
      <c r="WHB8" s="746"/>
      <c r="WHC8" s="746"/>
      <c r="WHD8" s="746"/>
      <c r="WHE8" s="746"/>
      <c r="WHF8" s="746"/>
      <c r="WHG8" s="746"/>
      <c r="WHH8" s="746"/>
      <c r="WHI8" s="746"/>
      <c r="WHJ8" s="746"/>
      <c r="WHK8" s="746"/>
      <c r="WHL8" s="746"/>
      <c r="WHM8" s="746"/>
      <c r="WHN8" s="746"/>
      <c r="WHO8" s="746"/>
      <c r="WHP8" s="746"/>
      <c r="WHQ8" s="746"/>
      <c r="WHR8" s="746"/>
      <c r="WHS8" s="746"/>
      <c r="WHT8" s="746"/>
      <c r="WHU8" s="746"/>
      <c r="WHV8" s="746"/>
      <c r="WHW8" s="746"/>
      <c r="WHX8" s="746"/>
      <c r="WHY8" s="746"/>
      <c r="WHZ8" s="746"/>
      <c r="WIA8" s="746"/>
      <c r="WIB8" s="746"/>
      <c r="WIC8" s="746"/>
      <c r="WID8" s="746"/>
      <c r="WIE8" s="746"/>
      <c r="WIF8" s="746"/>
      <c r="WIG8" s="746"/>
      <c r="WIH8" s="746"/>
      <c r="WII8" s="746"/>
      <c r="WIJ8" s="746"/>
      <c r="WIK8" s="746"/>
      <c r="WIL8" s="746"/>
      <c r="WIM8" s="746"/>
      <c r="WIN8" s="746"/>
      <c r="WIO8" s="746"/>
      <c r="WIP8" s="746"/>
      <c r="WIQ8" s="746"/>
      <c r="WIR8" s="746"/>
      <c r="WIS8" s="746"/>
      <c r="WIT8" s="746"/>
      <c r="WIU8" s="746"/>
      <c r="WIV8" s="746"/>
      <c r="WIW8" s="746"/>
      <c r="WIX8" s="746"/>
      <c r="WIY8" s="746"/>
      <c r="WIZ8" s="746"/>
      <c r="WJA8" s="746"/>
      <c r="WJB8" s="746"/>
      <c r="WJC8" s="746"/>
      <c r="WJD8" s="746"/>
      <c r="WJE8" s="746"/>
      <c r="WJF8" s="746"/>
      <c r="WJG8" s="746"/>
      <c r="WJH8" s="746"/>
      <c r="WJI8" s="746"/>
      <c r="WJJ8" s="746"/>
      <c r="WJK8" s="746"/>
      <c r="WJL8" s="746"/>
      <c r="WJM8" s="746"/>
      <c r="WJN8" s="746"/>
      <c r="WJO8" s="746"/>
      <c r="WJP8" s="746"/>
      <c r="WJQ8" s="746"/>
      <c r="WJR8" s="746"/>
      <c r="WJS8" s="746"/>
      <c r="WJT8" s="746"/>
      <c r="WJU8" s="746"/>
      <c r="WJV8" s="746"/>
      <c r="WJW8" s="746"/>
      <c r="WJX8" s="746"/>
      <c r="WJY8" s="746"/>
      <c r="WJZ8" s="746"/>
      <c r="WKA8" s="746"/>
      <c r="WKB8" s="746"/>
      <c r="WKC8" s="746"/>
      <c r="WKD8" s="746"/>
      <c r="WKE8" s="746"/>
      <c r="WKF8" s="746"/>
      <c r="WKG8" s="746"/>
      <c r="WKH8" s="746"/>
      <c r="WKI8" s="746"/>
      <c r="WKJ8" s="746"/>
      <c r="WKK8" s="746"/>
      <c r="WKL8" s="746"/>
      <c r="WKM8" s="746"/>
      <c r="WKN8" s="746"/>
      <c r="WKO8" s="746"/>
      <c r="WKP8" s="746"/>
      <c r="WKQ8" s="746"/>
      <c r="WKR8" s="746"/>
      <c r="WKS8" s="746"/>
      <c r="WKT8" s="746"/>
      <c r="WKU8" s="746"/>
      <c r="WKV8" s="746"/>
      <c r="WKW8" s="746"/>
      <c r="WKX8" s="746"/>
      <c r="WKY8" s="746"/>
      <c r="WKZ8" s="746"/>
      <c r="WLA8" s="746"/>
      <c r="WLB8" s="746"/>
      <c r="WLC8" s="746"/>
      <c r="WLD8" s="746"/>
      <c r="WLE8" s="746"/>
      <c r="WLF8" s="746"/>
      <c r="WLG8" s="746"/>
      <c r="WLH8" s="746"/>
      <c r="WLI8" s="746"/>
      <c r="WLJ8" s="746"/>
      <c r="WLK8" s="746"/>
      <c r="WLL8" s="746"/>
      <c r="WLM8" s="746"/>
      <c r="WLN8" s="746"/>
      <c r="WLO8" s="746"/>
      <c r="WLP8" s="746"/>
      <c r="WLQ8" s="746"/>
      <c r="WLR8" s="746"/>
      <c r="WLS8" s="746"/>
      <c r="WLT8" s="746"/>
      <c r="WLU8" s="746"/>
      <c r="WLV8" s="746"/>
      <c r="WLW8" s="746"/>
      <c r="WLX8" s="746"/>
      <c r="WLY8" s="746"/>
      <c r="WLZ8" s="746"/>
      <c r="WMA8" s="746"/>
      <c r="WMB8" s="746"/>
      <c r="WMC8" s="746"/>
      <c r="WMD8" s="746"/>
      <c r="WME8" s="746"/>
      <c r="WMF8" s="746"/>
      <c r="WMG8" s="746"/>
      <c r="WMH8" s="746"/>
      <c r="WMI8" s="746"/>
      <c r="WMJ8" s="746"/>
      <c r="WMK8" s="746"/>
      <c r="WML8" s="746"/>
      <c r="WMM8" s="746"/>
      <c r="WMN8" s="746"/>
      <c r="WMO8" s="746"/>
      <c r="WMP8" s="746"/>
      <c r="WMQ8" s="746"/>
      <c r="WMR8" s="746"/>
      <c r="WMS8" s="746"/>
      <c r="WMT8" s="746"/>
      <c r="WMU8" s="746"/>
      <c r="WMV8" s="746"/>
      <c r="WMW8" s="746"/>
      <c r="WMX8" s="746"/>
      <c r="WMY8" s="746"/>
      <c r="WMZ8" s="746"/>
      <c r="WNA8" s="746"/>
      <c r="WNB8" s="746"/>
      <c r="WNC8" s="746"/>
      <c r="WND8" s="746"/>
      <c r="WNE8" s="746"/>
      <c r="WNF8" s="746"/>
      <c r="WNG8" s="746"/>
      <c r="WNH8" s="746"/>
      <c r="WNI8" s="746"/>
      <c r="WNJ8" s="746"/>
      <c r="WNK8" s="746"/>
      <c r="WNL8" s="746"/>
      <c r="WNM8" s="746"/>
      <c r="WNN8" s="746"/>
      <c r="WNO8" s="746"/>
      <c r="WNP8" s="746"/>
      <c r="WNQ8" s="746"/>
      <c r="WNR8" s="746"/>
      <c r="WNS8" s="746"/>
      <c r="WNT8" s="746"/>
      <c r="WNU8" s="746"/>
      <c r="WNV8" s="746"/>
      <c r="WNW8" s="746"/>
      <c r="WNX8" s="746"/>
      <c r="WNY8" s="746"/>
      <c r="WNZ8" s="746"/>
      <c r="WOA8" s="746"/>
      <c r="WOB8" s="746"/>
      <c r="WOC8" s="746"/>
      <c r="WOD8" s="746"/>
      <c r="WOE8" s="746"/>
      <c r="WOF8" s="746"/>
      <c r="WOG8" s="746"/>
      <c r="WOH8" s="746"/>
      <c r="WOI8" s="746"/>
      <c r="WOJ8" s="746"/>
      <c r="WOK8" s="746"/>
      <c r="WOL8" s="746"/>
      <c r="WOM8" s="746"/>
      <c r="WON8" s="746"/>
      <c r="WOO8" s="746"/>
      <c r="WOP8" s="746"/>
      <c r="WOQ8" s="746"/>
      <c r="WOR8" s="746"/>
      <c r="WOS8" s="746"/>
      <c r="WOT8" s="746"/>
      <c r="WOU8" s="746"/>
      <c r="WOV8" s="746"/>
      <c r="WOW8" s="746"/>
      <c r="WOX8" s="746"/>
      <c r="WOY8" s="746"/>
      <c r="WOZ8" s="746"/>
      <c r="WPA8" s="746"/>
      <c r="WPB8" s="746"/>
      <c r="WPC8" s="746"/>
      <c r="WPD8" s="746"/>
      <c r="WPE8" s="746"/>
      <c r="WPF8" s="746"/>
      <c r="WPG8" s="746"/>
      <c r="WPH8" s="746"/>
      <c r="WPI8" s="746"/>
      <c r="WPJ8" s="746"/>
      <c r="WPK8" s="746"/>
      <c r="WPL8" s="746"/>
      <c r="WPM8" s="746"/>
      <c r="WPN8" s="746"/>
      <c r="WPO8" s="746"/>
      <c r="WPP8" s="746"/>
      <c r="WPQ8" s="746"/>
      <c r="WPR8" s="746"/>
      <c r="WPS8" s="746"/>
      <c r="WPT8" s="746"/>
      <c r="WPU8" s="746"/>
      <c r="WPV8" s="746"/>
      <c r="WPW8" s="746"/>
      <c r="WPX8" s="746"/>
      <c r="WPY8" s="746"/>
      <c r="WPZ8" s="746"/>
      <c r="WQA8" s="746"/>
      <c r="WQB8" s="746"/>
      <c r="WQC8" s="746"/>
      <c r="WQD8" s="746"/>
      <c r="WQE8" s="746"/>
      <c r="WQF8" s="746"/>
      <c r="WQG8" s="746"/>
      <c r="WQH8" s="746"/>
      <c r="WQI8" s="746"/>
      <c r="WQJ8" s="746"/>
      <c r="WQK8" s="746"/>
      <c r="WQL8" s="746"/>
      <c r="WQM8" s="746"/>
      <c r="WQN8" s="746"/>
      <c r="WQO8" s="746"/>
      <c r="WQP8" s="746"/>
      <c r="WQQ8" s="746"/>
      <c r="WQR8" s="746"/>
      <c r="WQS8" s="746"/>
      <c r="WQT8" s="746"/>
      <c r="WQU8" s="746"/>
      <c r="WQV8" s="746"/>
      <c r="WQW8" s="746"/>
      <c r="WQX8" s="746"/>
      <c r="WQY8" s="746"/>
      <c r="WQZ8" s="746"/>
      <c r="WRA8" s="746"/>
      <c r="WRB8" s="746"/>
      <c r="WRC8" s="746"/>
      <c r="WRD8" s="746"/>
      <c r="WRE8" s="746"/>
      <c r="WRF8" s="746"/>
      <c r="WRG8" s="746"/>
      <c r="WRH8" s="746"/>
      <c r="WRI8" s="746"/>
      <c r="WRJ8" s="746"/>
      <c r="WRK8" s="746"/>
      <c r="WRL8" s="746"/>
      <c r="WRM8" s="746"/>
      <c r="WRN8" s="746"/>
      <c r="WRO8" s="746"/>
      <c r="WRP8" s="746"/>
      <c r="WRQ8" s="746"/>
      <c r="WRR8" s="746"/>
      <c r="WRS8" s="746"/>
      <c r="WRT8" s="746"/>
      <c r="WRU8" s="746"/>
      <c r="WRV8" s="746"/>
      <c r="WRW8" s="746"/>
      <c r="WRX8" s="746"/>
      <c r="WRY8" s="746"/>
      <c r="WRZ8" s="746"/>
      <c r="WSA8" s="746"/>
      <c r="WSB8" s="746"/>
      <c r="WSC8" s="746"/>
      <c r="WSD8" s="746"/>
      <c r="WSE8" s="746"/>
      <c r="WSF8" s="746"/>
      <c r="WSG8" s="746"/>
      <c r="WSH8" s="746"/>
      <c r="WSI8" s="746"/>
      <c r="WSJ8" s="746"/>
      <c r="WSK8" s="746"/>
      <c r="WSL8" s="746"/>
      <c r="WSM8" s="746"/>
      <c r="WSN8" s="746"/>
      <c r="WSO8" s="746"/>
      <c r="WSP8" s="746"/>
      <c r="WSQ8" s="746"/>
      <c r="WSR8" s="746"/>
      <c r="WSS8" s="746"/>
      <c r="WST8" s="746"/>
      <c r="WSU8" s="746"/>
      <c r="WSV8" s="746"/>
      <c r="WSW8" s="746"/>
      <c r="WSX8" s="746"/>
      <c r="WSY8" s="746"/>
      <c r="WSZ8" s="746"/>
      <c r="WTA8" s="746"/>
      <c r="WTB8" s="746"/>
      <c r="WTC8" s="746"/>
      <c r="WTD8" s="746"/>
      <c r="WTE8" s="746"/>
      <c r="WTF8" s="746"/>
      <c r="WTG8" s="746"/>
      <c r="WTH8" s="746"/>
      <c r="WTI8" s="746"/>
      <c r="WTJ8" s="746"/>
      <c r="WTK8" s="746"/>
      <c r="WTL8" s="746"/>
      <c r="WTM8" s="746"/>
      <c r="WTN8" s="746"/>
      <c r="WTO8" s="746"/>
      <c r="WTP8" s="746"/>
      <c r="WTQ8" s="746"/>
      <c r="WTR8" s="746"/>
      <c r="WTS8" s="746"/>
      <c r="WTT8" s="746"/>
      <c r="WTU8" s="746"/>
      <c r="WTV8" s="746"/>
      <c r="WTW8" s="746"/>
      <c r="WTX8" s="746"/>
      <c r="WTY8" s="746"/>
      <c r="WTZ8" s="746"/>
      <c r="WUA8" s="746"/>
      <c r="WUB8" s="746"/>
      <c r="WUC8" s="746"/>
      <c r="WUD8" s="746"/>
      <c r="WUE8" s="746"/>
      <c r="WUF8" s="746"/>
      <c r="WUG8" s="746"/>
      <c r="WUH8" s="746"/>
      <c r="WUI8" s="746"/>
      <c r="WUJ8" s="746"/>
      <c r="WUK8" s="746"/>
      <c r="WUL8" s="746"/>
      <c r="WUM8" s="746"/>
      <c r="WUN8" s="746"/>
      <c r="WUO8" s="746"/>
      <c r="WUP8" s="746"/>
      <c r="WUQ8" s="746"/>
      <c r="WUR8" s="746"/>
      <c r="WUS8" s="746"/>
      <c r="WUT8" s="746"/>
      <c r="WUU8" s="746"/>
      <c r="WUV8" s="746"/>
      <c r="WUW8" s="746"/>
      <c r="WUX8" s="746"/>
      <c r="WUY8" s="746"/>
      <c r="WUZ8" s="746"/>
      <c r="WVA8" s="746"/>
      <c r="WVB8" s="746"/>
      <c r="WVC8" s="746"/>
      <c r="WVD8" s="746"/>
      <c r="WVE8" s="746"/>
      <c r="WVF8" s="746"/>
      <c r="WVG8" s="746"/>
      <c r="WVH8" s="746"/>
      <c r="WVI8" s="746"/>
      <c r="WVJ8" s="746"/>
      <c r="WVK8" s="746"/>
      <c r="WVL8" s="746"/>
      <c r="WVM8" s="746"/>
      <c r="WVN8" s="746"/>
      <c r="WVO8" s="746"/>
      <c r="WVP8" s="746"/>
      <c r="WVQ8" s="746"/>
      <c r="WVR8" s="746"/>
      <c r="WVS8" s="746"/>
      <c r="WVT8" s="746"/>
      <c r="WVU8" s="746"/>
      <c r="WVV8" s="746"/>
      <c r="WVW8" s="746"/>
      <c r="WVX8" s="746"/>
      <c r="WVY8" s="746"/>
      <c r="WVZ8" s="746"/>
      <c r="WWA8" s="746"/>
      <c r="WWB8" s="746"/>
      <c r="WWC8" s="746"/>
      <c r="WWD8" s="746"/>
      <c r="WWE8" s="746"/>
      <c r="WWF8" s="746"/>
      <c r="WWG8" s="746"/>
      <c r="WWH8" s="746"/>
      <c r="WWI8" s="746"/>
      <c r="WWJ8" s="746"/>
      <c r="WWK8" s="746"/>
      <c r="WWL8" s="746"/>
      <c r="WWM8" s="746"/>
      <c r="WWN8" s="746"/>
      <c r="WWO8" s="746"/>
      <c r="WWP8" s="746"/>
      <c r="WWQ8" s="746"/>
      <c r="WWR8" s="746"/>
      <c r="WWS8" s="746"/>
      <c r="WWT8" s="746"/>
      <c r="WWU8" s="746"/>
      <c r="WWV8" s="746"/>
      <c r="WWW8" s="746"/>
      <c r="WWX8" s="746"/>
      <c r="WWY8" s="746"/>
      <c r="WWZ8" s="746"/>
      <c r="WXA8" s="746"/>
      <c r="WXB8" s="746"/>
      <c r="WXC8" s="746"/>
      <c r="WXD8" s="746"/>
      <c r="WXE8" s="746"/>
      <c r="WXF8" s="746"/>
      <c r="WXG8" s="746"/>
      <c r="WXH8" s="746"/>
      <c r="WXI8" s="746"/>
      <c r="WXJ8" s="746"/>
      <c r="WXK8" s="746"/>
      <c r="WXL8" s="746"/>
      <c r="WXM8" s="746"/>
      <c r="WXN8" s="746"/>
      <c r="WXO8" s="746"/>
      <c r="WXP8" s="746"/>
      <c r="WXQ8" s="746"/>
      <c r="WXR8" s="746"/>
      <c r="WXS8" s="746"/>
      <c r="WXT8" s="746"/>
      <c r="WXU8" s="746"/>
      <c r="WXV8" s="746"/>
      <c r="WXW8" s="746"/>
      <c r="WXX8" s="746"/>
      <c r="WXY8" s="746"/>
      <c r="WXZ8" s="746"/>
      <c r="WYA8" s="746"/>
      <c r="WYB8" s="746"/>
      <c r="WYC8" s="746"/>
      <c r="WYD8" s="746"/>
      <c r="WYE8" s="746"/>
      <c r="WYF8" s="746"/>
      <c r="WYG8" s="746"/>
      <c r="WYH8" s="746"/>
      <c r="WYI8" s="746"/>
      <c r="WYJ8" s="746"/>
      <c r="WYK8" s="746"/>
      <c r="WYL8" s="746"/>
      <c r="WYM8" s="746"/>
      <c r="WYN8" s="746"/>
      <c r="WYO8" s="746"/>
      <c r="WYP8" s="746"/>
      <c r="WYQ8" s="746"/>
      <c r="WYR8" s="746"/>
      <c r="WYS8" s="746"/>
      <c r="WYT8" s="746"/>
      <c r="WYU8" s="746"/>
      <c r="WYV8" s="746"/>
      <c r="WYW8" s="746"/>
      <c r="WYX8" s="746"/>
      <c r="WYY8" s="746"/>
      <c r="WYZ8" s="746"/>
      <c r="WZA8" s="746"/>
      <c r="WZB8" s="746"/>
      <c r="WZC8" s="746"/>
      <c r="WZD8" s="746"/>
      <c r="WZE8" s="746"/>
      <c r="WZF8" s="746"/>
      <c r="WZG8" s="746"/>
      <c r="WZH8" s="746"/>
      <c r="WZI8" s="746"/>
      <c r="WZJ8" s="746"/>
      <c r="WZK8" s="746"/>
      <c r="WZL8" s="746"/>
      <c r="WZM8" s="746"/>
      <c r="WZN8" s="746"/>
      <c r="WZO8" s="746"/>
      <c r="WZP8" s="746"/>
      <c r="WZQ8" s="746"/>
      <c r="WZR8" s="746"/>
      <c r="WZS8" s="746"/>
      <c r="WZT8" s="746"/>
      <c r="WZU8" s="746"/>
      <c r="WZV8" s="746"/>
      <c r="WZW8" s="746"/>
      <c r="WZX8" s="746"/>
      <c r="WZY8" s="746"/>
      <c r="WZZ8" s="746"/>
      <c r="XAA8" s="746"/>
      <c r="XAB8" s="746"/>
      <c r="XAC8" s="746"/>
      <c r="XAD8" s="746"/>
      <c r="XAE8" s="746"/>
      <c r="XAF8" s="746"/>
      <c r="XAG8" s="746"/>
      <c r="XAH8" s="746"/>
      <c r="XAI8" s="746"/>
      <c r="XAJ8" s="746"/>
      <c r="XAK8" s="746"/>
      <c r="XAL8" s="746"/>
      <c r="XAM8" s="746"/>
      <c r="XAN8" s="746"/>
      <c r="XAO8" s="746"/>
      <c r="XAP8" s="746"/>
      <c r="XAQ8" s="746"/>
      <c r="XAR8" s="746"/>
      <c r="XAS8" s="746"/>
      <c r="XAT8" s="746"/>
      <c r="XAU8" s="746"/>
      <c r="XAV8" s="746"/>
      <c r="XAW8" s="746"/>
      <c r="XAX8" s="746"/>
      <c r="XAY8" s="746"/>
      <c r="XAZ8" s="746"/>
      <c r="XBA8" s="746"/>
      <c r="XBB8" s="746"/>
      <c r="XBC8" s="746"/>
      <c r="XBD8" s="746"/>
      <c r="XBE8" s="746"/>
      <c r="XBF8" s="746"/>
      <c r="XBG8" s="746"/>
      <c r="XBH8" s="746"/>
      <c r="XBI8" s="746"/>
      <c r="XBJ8" s="746"/>
      <c r="XBK8" s="746"/>
      <c r="XBL8" s="746"/>
      <c r="XBM8" s="746"/>
      <c r="XBN8" s="746"/>
      <c r="XBO8" s="746"/>
      <c r="XBP8" s="746"/>
      <c r="XBQ8" s="746"/>
      <c r="XBR8" s="746"/>
      <c r="XBS8" s="746"/>
      <c r="XBT8" s="746"/>
      <c r="XBU8" s="746"/>
      <c r="XBV8" s="746"/>
      <c r="XBW8" s="746"/>
      <c r="XBX8" s="746"/>
      <c r="XBY8" s="746"/>
      <c r="XBZ8" s="746"/>
      <c r="XCA8" s="746"/>
      <c r="XCB8" s="746"/>
      <c r="XCC8" s="746"/>
      <c r="XCD8" s="746"/>
      <c r="XCE8" s="746"/>
      <c r="XCF8" s="746"/>
      <c r="XCG8" s="746"/>
      <c r="XCH8" s="746"/>
      <c r="XCI8" s="746"/>
      <c r="XCJ8" s="746"/>
      <c r="XCK8" s="746"/>
      <c r="XCL8" s="746"/>
      <c r="XCM8" s="746"/>
      <c r="XCN8" s="746"/>
      <c r="XCO8" s="746"/>
      <c r="XCP8" s="746"/>
      <c r="XCQ8" s="746"/>
      <c r="XCR8" s="746"/>
      <c r="XCS8" s="746"/>
      <c r="XCT8" s="746"/>
      <c r="XCU8" s="746"/>
      <c r="XCV8" s="746"/>
      <c r="XCW8" s="746"/>
      <c r="XCX8" s="746"/>
      <c r="XCY8" s="746"/>
      <c r="XCZ8" s="746"/>
      <c r="XDA8" s="746"/>
      <c r="XDB8" s="746"/>
      <c r="XDC8" s="746"/>
      <c r="XDD8" s="746"/>
      <c r="XDE8" s="746"/>
      <c r="XDF8" s="746"/>
      <c r="XDG8" s="746"/>
      <c r="XDH8" s="746"/>
      <c r="XDI8" s="746"/>
      <c r="XDJ8" s="746"/>
      <c r="XDK8" s="746"/>
      <c r="XDL8" s="746"/>
      <c r="XDM8" s="746"/>
      <c r="XDN8" s="746"/>
      <c r="XDO8" s="746"/>
      <c r="XDP8" s="746"/>
      <c r="XDQ8" s="746"/>
      <c r="XDR8" s="746"/>
      <c r="XDS8" s="746"/>
      <c r="XDT8" s="746"/>
      <c r="XDU8" s="746"/>
      <c r="XDV8" s="746"/>
      <c r="XDW8" s="746"/>
      <c r="XDX8" s="746"/>
      <c r="XDY8" s="746"/>
      <c r="XDZ8" s="746"/>
      <c r="XEA8" s="746"/>
      <c r="XEB8" s="746"/>
      <c r="XEC8" s="746"/>
      <c r="XED8" s="746"/>
      <c r="XEE8" s="746"/>
      <c r="XEF8" s="746"/>
      <c r="XEG8" s="746"/>
      <c r="XEH8" s="746"/>
      <c r="XEI8" s="746"/>
      <c r="XEJ8" s="746"/>
      <c r="XEK8" s="746"/>
      <c r="XEL8" s="746"/>
      <c r="XEM8" s="746"/>
      <c r="XEN8" s="746"/>
      <c r="XEO8" s="746"/>
      <c r="XEP8" s="746"/>
      <c r="XEQ8" s="746"/>
      <c r="XER8" s="746"/>
      <c r="XES8" s="746"/>
      <c r="XET8" s="746"/>
      <c r="XEU8" s="746"/>
      <c r="XEV8" s="746"/>
      <c r="XEW8" s="746"/>
      <c r="XEX8" s="746"/>
      <c r="XEY8" s="746"/>
      <c r="XEZ8" s="746"/>
      <c r="XFA8" s="746"/>
      <c r="XFB8" s="746"/>
      <c r="XFC8" s="746"/>
      <c r="XFD8" s="746"/>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6" t="s">
        <v>414</v>
      </c>
      <c r="B15" s="746"/>
      <c r="C15" s="746"/>
      <c r="D15" s="746"/>
      <c r="E15" s="746"/>
      <c r="F15" s="746"/>
      <c r="G15" s="746"/>
      <c r="H15" s="746"/>
      <c r="I15" s="746"/>
      <c r="J15" s="746"/>
      <c r="K15" s="746"/>
      <c r="L15" s="746"/>
      <c r="M15" s="746"/>
      <c r="N15" s="746"/>
      <c r="O15" s="746"/>
      <c r="P15" s="746"/>
      <c r="Q15" s="746"/>
      <c r="R15" s="746"/>
      <c r="S15" s="746"/>
      <c r="T15" s="746"/>
      <c r="U15" s="746"/>
      <c r="V15" s="746"/>
      <c r="W15" s="746"/>
      <c r="X15" s="746"/>
      <c r="Y15" s="746"/>
      <c r="Z15" s="746"/>
      <c r="AA15" s="746"/>
      <c r="AB15" s="746"/>
      <c r="AC15" s="746"/>
      <c r="AD15" s="746"/>
      <c r="AE15" s="746"/>
      <c r="AF15" s="746"/>
      <c r="AG15" s="746"/>
      <c r="AH15" s="746"/>
      <c r="AI15" s="746"/>
      <c r="AJ15" s="746"/>
      <c r="AK15" s="746"/>
      <c r="AL15" s="746"/>
      <c r="AM15" s="746"/>
      <c r="AN15" s="746"/>
      <c r="AO15" s="746"/>
      <c r="AP15" s="746"/>
      <c r="AQ15" s="746"/>
      <c r="AR15" s="746"/>
      <c r="AS15" s="746"/>
      <c r="AT15" s="746"/>
      <c r="AU15" s="746"/>
      <c r="AV15" s="746"/>
      <c r="AW15" s="746"/>
      <c r="AX15" s="746"/>
      <c r="AY15" s="746"/>
      <c r="AZ15" s="746"/>
      <c r="BA15" s="746"/>
      <c r="BB15" s="746"/>
      <c r="BC15" s="746"/>
      <c r="BD15" s="746"/>
      <c r="BE15" s="746"/>
      <c r="BF15" s="746"/>
      <c r="BG15" s="746"/>
      <c r="BH15" s="746"/>
      <c r="BI15" s="746"/>
      <c r="BJ15" s="746"/>
      <c r="BK15" s="746"/>
      <c r="BL15" s="746"/>
      <c r="BM15" s="746"/>
      <c r="BN15" s="746"/>
      <c r="BO15" s="746"/>
      <c r="BP15" s="746"/>
      <c r="BQ15" s="746"/>
      <c r="BR15" s="746"/>
      <c r="BS15" s="746"/>
      <c r="BT15" s="746"/>
      <c r="BU15" s="746"/>
      <c r="BV15" s="746"/>
      <c r="BW15" s="746"/>
      <c r="BX15" s="746"/>
      <c r="BY15" s="746"/>
      <c r="BZ15" s="746"/>
      <c r="CA15" s="746"/>
      <c r="CB15" s="746"/>
      <c r="CC15" s="746"/>
      <c r="CD15" s="746"/>
      <c r="CE15" s="746"/>
      <c r="CF15" s="746"/>
      <c r="CG15" s="746"/>
      <c r="CH15" s="746"/>
      <c r="CI15" s="746"/>
      <c r="CJ15" s="746"/>
      <c r="CK15" s="746"/>
      <c r="CL15" s="746"/>
      <c r="CM15" s="746"/>
      <c r="CN15" s="746"/>
      <c r="CO15" s="746"/>
      <c r="CP15" s="746"/>
      <c r="CQ15" s="746"/>
      <c r="CR15" s="746"/>
      <c r="CS15" s="746"/>
      <c r="CT15" s="746"/>
      <c r="CU15" s="746"/>
      <c r="CV15" s="746"/>
      <c r="CW15" s="746"/>
      <c r="CX15" s="746"/>
      <c r="CY15" s="746"/>
      <c r="CZ15" s="746"/>
      <c r="DA15" s="746"/>
      <c r="DB15" s="746"/>
      <c r="DC15" s="746"/>
      <c r="DD15" s="746"/>
      <c r="DE15" s="746"/>
      <c r="DF15" s="746"/>
      <c r="DG15" s="746"/>
      <c r="DH15" s="746"/>
      <c r="DI15" s="746"/>
      <c r="DJ15" s="746"/>
      <c r="DK15" s="746"/>
      <c r="DL15" s="746"/>
      <c r="DM15" s="746"/>
      <c r="DN15" s="746"/>
      <c r="DO15" s="746"/>
      <c r="DP15" s="746"/>
      <c r="DQ15" s="746"/>
      <c r="DR15" s="746"/>
      <c r="DS15" s="746"/>
      <c r="DT15" s="746"/>
      <c r="DU15" s="746"/>
      <c r="DV15" s="746"/>
      <c r="DW15" s="746"/>
      <c r="DX15" s="746"/>
      <c r="DY15" s="746"/>
      <c r="DZ15" s="746"/>
      <c r="EA15" s="746"/>
      <c r="EB15" s="746"/>
      <c r="EC15" s="746"/>
      <c r="ED15" s="746"/>
      <c r="EE15" s="746"/>
      <c r="EF15" s="746"/>
      <c r="EG15" s="746"/>
      <c r="EH15" s="746"/>
      <c r="EI15" s="746"/>
      <c r="EJ15" s="746"/>
      <c r="EK15" s="746"/>
      <c r="EL15" s="746"/>
      <c r="EM15" s="746"/>
      <c r="EN15" s="746"/>
      <c r="EO15" s="746"/>
      <c r="EP15" s="746"/>
      <c r="EQ15" s="746"/>
      <c r="ER15" s="746"/>
      <c r="ES15" s="746"/>
      <c r="ET15" s="746"/>
      <c r="EU15" s="746"/>
      <c r="EV15" s="746"/>
      <c r="EW15" s="746"/>
      <c r="EX15" s="746"/>
      <c r="EY15" s="746"/>
      <c r="EZ15" s="746"/>
      <c r="FA15" s="746"/>
      <c r="FB15" s="746"/>
      <c r="FC15" s="746"/>
      <c r="FD15" s="746"/>
      <c r="FE15" s="746"/>
      <c r="FF15" s="746"/>
      <c r="FG15" s="746"/>
      <c r="FH15" s="746"/>
      <c r="FI15" s="746"/>
      <c r="FJ15" s="746"/>
      <c r="FK15" s="746"/>
      <c r="FL15" s="746"/>
      <c r="FM15" s="746"/>
      <c r="FN15" s="746"/>
      <c r="FO15" s="746"/>
      <c r="FP15" s="746"/>
      <c r="FQ15" s="746"/>
      <c r="FR15" s="746"/>
      <c r="FS15" s="746"/>
      <c r="FT15" s="746"/>
      <c r="FU15" s="746"/>
      <c r="FV15" s="746"/>
      <c r="FW15" s="746"/>
      <c r="FX15" s="746"/>
      <c r="FY15" s="746"/>
      <c r="FZ15" s="746"/>
      <c r="GA15" s="746"/>
      <c r="GB15" s="746"/>
      <c r="GC15" s="746"/>
      <c r="GD15" s="746"/>
      <c r="GE15" s="746"/>
      <c r="GF15" s="746"/>
      <c r="GG15" s="746"/>
      <c r="GH15" s="746"/>
      <c r="GI15" s="746"/>
      <c r="GJ15" s="746"/>
      <c r="GK15" s="746"/>
      <c r="GL15" s="746"/>
      <c r="GM15" s="746"/>
      <c r="GN15" s="746"/>
      <c r="GO15" s="746"/>
      <c r="GP15" s="746"/>
      <c r="GQ15" s="746"/>
      <c r="GR15" s="746"/>
      <c r="GS15" s="746"/>
      <c r="GT15" s="746"/>
      <c r="GU15" s="746"/>
      <c r="GV15" s="746"/>
      <c r="GW15" s="746"/>
      <c r="GX15" s="746"/>
      <c r="GY15" s="746"/>
      <c r="GZ15" s="746"/>
      <c r="HA15" s="746"/>
      <c r="HB15" s="746"/>
      <c r="HC15" s="746"/>
      <c r="HD15" s="746"/>
      <c r="HE15" s="746"/>
      <c r="HF15" s="746"/>
      <c r="HG15" s="746"/>
      <c r="HH15" s="746"/>
      <c r="HI15" s="746"/>
      <c r="HJ15" s="746"/>
      <c r="HK15" s="746"/>
      <c r="HL15" s="746"/>
      <c r="HM15" s="746"/>
      <c r="HN15" s="746"/>
      <c r="HO15" s="746"/>
      <c r="HP15" s="746"/>
      <c r="HQ15" s="746"/>
      <c r="HR15" s="746"/>
      <c r="HS15" s="746"/>
      <c r="HT15" s="746"/>
      <c r="HU15" s="746"/>
      <c r="HV15" s="746"/>
      <c r="HW15" s="746"/>
      <c r="HX15" s="746"/>
      <c r="HY15" s="746"/>
      <c r="HZ15" s="746"/>
      <c r="IA15" s="746"/>
      <c r="IB15" s="746"/>
      <c r="IC15" s="746"/>
      <c r="ID15" s="746"/>
      <c r="IE15" s="746"/>
      <c r="IF15" s="746"/>
      <c r="IG15" s="746"/>
      <c r="IH15" s="746"/>
      <c r="II15" s="746"/>
      <c r="IJ15" s="746"/>
      <c r="IK15" s="746"/>
      <c r="IL15" s="746"/>
      <c r="IM15" s="746"/>
      <c r="IN15" s="746"/>
      <c r="IO15" s="746"/>
      <c r="IP15" s="746"/>
      <c r="IQ15" s="746"/>
      <c r="IR15" s="746"/>
      <c r="IS15" s="746"/>
      <c r="IT15" s="746"/>
      <c r="IU15" s="746"/>
      <c r="IV15" s="746"/>
      <c r="IW15" s="746"/>
      <c r="IX15" s="746"/>
      <c r="IY15" s="746"/>
      <c r="IZ15" s="746"/>
      <c r="JA15" s="746"/>
      <c r="JB15" s="746"/>
      <c r="JC15" s="746"/>
      <c r="JD15" s="746"/>
      <c r="JE15" s="746"/>
      <c r="JF15" s="746"/>
      <c r="JG15" s="746"/>
      <c r="JH15" s="746"/>
      <c r="JI15" s="746"/>
      <c r="JJ15" s="746"/>
      <c r="JK15" s="746"/>
      <c r="JL15" s="746"/>
      <c r="JM15" s="746"/>
      <c r="JN15" s="746"/>
      <c r="JO15" s="746"/>
      <c r="JP15" s="746"/>
      <c r="JQ15" s="746"/>
      <c r="JR15" s="746"/>
      <c r="JS15" s="746"/>
      <c r="JT15" s="746"/>
      <c r="JU15" s="746"/>
      <c r="JV15" s="746"/>
      <c r="JW15" s="746"/>
      <c r="JX15" s="746"/>
      <c r="JY15" s="746"/>
      <c r="JZ15" s="746"/>
      <c r="KA15" s="746"/>
      <c r="KB15" s="746"/>
      <c r="KC15" s="746"/>
      <c r="KD15" s="746"/>
      <c r="KE15" s="746"/>
      <c r="KF15" s="746"/>
      <c r="KG15" s="746"/>
      <c r="KH15" s="746"/>
      <c r="KI15" s="746"/>
      <c r="KJ15" s="746"/>
      <c r="KK15" s="746"/>
      <c r="KL15" s="746"/>
      <c r="KM15" s="746"/>
      <c r="KN15" s="746"/>
      <c r="KO15" s="746"/>
      <c r="KP15" s="746"/>
      <c r="KQ15" s="746"/>
      <c r="KR15" s="746"/>
      <c r="KS15" s="746"/>
      <c r="KT15" s="746"/>
      <c r="KU15" s="746"/>
      <c r="KV15" s="746"/>
      <c r="KW15" s="746"/>
      <c r="KX15" s="746"/>
      <c r="KY15" s="746"/>
      <c r="KZ15" s="746"/>
      <c r="LA15" s="746"/>
      <c r="LB15" s="746"/>
      <c r="LC15" s="746"/>
      <c r="LD15" s="746"/>
      <c r="LE15" s="746"/>
      <c r="LF15" s="746"/>
      <c r="LG15" s="746"/>
      <c r="LH15" s="746"/>
      <c r="LI15" s="746"/>
      <c r="LJ15" s="746"/>
      <c r="LK15" s="746"/>
      <c r="LL15" s="746"/>
      <c r="LM15" s="746"/>
      <c r="LN15" s="746"/>
      <c r="LO15" s="746"/>
      <c r="LP15" s="746"/>
      <c r="LQ15" s="746"/>
      <c r="LR15" s="746"/>
      <c r="LS15" s="746"/>
      <c r="LT15" s="746"/>
      <c r="LU15" s="746"/>
      <c r="LV15" s="746"/>
      <c r="LW15" s="746"/>
      <c r="LX15" s="746"/>
      <c r="LY15" s="746"/>
      <c r="LZ15" s="746"/>
      <c r="MA15" s="746"/>
      <c r="MB15" s="746"/>
      <c r="MC15" s="746"/>
      <c r="MD15" s="746"/>
      <c r="ME15" s="746"/>
      <c r="MF15" s="746"/>
      <c r="MG15" s="746"/>
      <c r="MH15" s="746"/>
      <c r="MI15" s="746"/>
      <c r="MJ15" s="746"/>
      <c r="MK15" s="746"/>
      <c r="ML15" s="746"/>
      <c r="MM15" s="746"/>
      <c r="MN15" s="746"/>
      <c r="MO15" s="746"/>
      <c r="MP15" s="746"/>
      <c r="MQ15" s="746"/>
      <c r="MR15" s="746"/>
      <c r="MS15" s="746"/>
      <c r="MT15" s="746"/>
      <c r="MU15" s="746"/>
      <c r="MV15" s="746"/>
      <c r="MW15" s="746"/>
      <c r="MX15" s="746"/>
      <c r="MY15" s="746"/>
      <c r="MZ15" s="746"/>
      <c r="NA15" s="746"/>
      <c r="NB15" s="746"/>
      <c r="NC15" s="746"/>
      <c r="ND15" s="746"/>
      <c r="NE15" s="746"/>
      <c r="NF15" s="746"/>
      <c r="NG15" s="746"/>
      <c r="NH15" s="746"/>
      <c r="NI15" s="746"/>
      <c r="NJ15" s="746"/>
      <c r="NK15" s="746"/>
      <c r="NL15" s="746"/>
      <c r="NM15" s="746"/>
      <c r="NN15" s="746"/>
      <c r="NO15" s="746"/>
      <c r="NP15" s="746"/>
      <c r="NQ15" s="746"/>
      <c r="NR15" s="746"/>
      <c r="NS15" s="746"/>
      <c r="NT15" s="746"/>
      <c r="NU15" s="746"/>
      <c r="NV15" s="746"/>
      <c r="NW15" s="746"/>
      <c r="NX15" s="746"/>
      <c r="NY15" s="746"/>
      <c r="NZ15" s="746"/>
      <c r="OA15" s="746"/>
      <c r="OB15" s="746"/>
      <c r="OC15" s="746"/>
      <c r="OD15" s="746"/>
      <c r="OE15" s="746"/>
      <c r="OF15" s="746"/>
      <c r="OG15" s="746"/>
      <c r="OH15" s="746"/>
      <c r="OI15" s="746"/>
      <c r="OJ15" s="746"/>
      <c r="OK15" s="746"/>
      <c r="OL15" s="746"/>
      <c r="OM15" s="746"/>
      <c r="ON15" s="746"/>
      <c r="OO15" s="746"/>
      <c r="OP15" s="746"/>
      <c r="OQ15" s="746"/>
      <c r="OR15" s="746"/>
      <c r="OS15" s="746"/>
      <c r="OT15" s="746"/>
      <c r="OU15" s="746"/>
      <c r="OV15" s="746"/>
      <c r="OW15" s="746"/>
      <c r="OX15" s="746"/>
      <c r="OY15" s="746"/>
      <c r="OZ15" s="746"/>
      <c r="PA15" s="746"/>
      <c r="PB15" s="746"/>
      <c r="PC15" s="746"/>
      <c r="PD15" s="746"/>
      <c r="PE15" s="746"/>
      <c r="PF15" s="746"/>
      <c r="PG15" s="746"/>
      <c r="PH15" s="746"/>
      <c r="PI15" s="746"/>
      <c r="PJ15" s="746"/>
      <c r="PK15" s="746"/>
      <c r="PL15" s="746"/>
      <c r="PM15" s="746"/>
      <c r="PN15" s="746"/>
      <c r="PO15" s="746"/>
      <c r="PP15" s="746"/>
      <c r="PQ15" s="746"/>
      <c r="PR15" s="746"/>
      <c r="PS15" s="746"/>
      <c r="PT15" s="746"/>
      <c r="PU15" s="746"/>
      <c r="PV15" s="746"/>
      <c r="PW15" s="746"/>
      <c r="PX15" s="746"/>
      <c r="PY15" s="746"/>
      <c r="PZ15" s="746"/>
      <c r="QA15" s="746"/>
      <c r="QB15" s="746"/>
      <c r="QC15" s="746"/>
      <c r="QD15" s="746"/>
      <c r="QE15" s="746"/>
      <c r="QF15" s="746"/>
      <c r="QG15" s="746"/>
      <c r="QH15" s="746"/>
      <c r="QI15" s="746"/>
      <c r="QJ15" s="746"/>
      <c r="QK15" s="746"/>
      <c r="QL15" s="746"/>
      <c r="QM15" s="746"/>
      <c r="QN15" s="746"/>
      <c r="QO15" s="746"/>
      <c r="QP15" s="746"/>
      <c r="QQ15" s="746"/>
      <c r="QR15" s="746"/>
      <c r="QS15" s="746"/>
      <c r="QT15" s="746"/>
      <c r="QU15" s="746"/>
      <c r="QV15" s="746"/>
      <c r="QW15" s="746"/>
      <c r="QX15" s="746"/>
      <c r="QY15" s="746"/>
      <c r="QZ15" s="746"/>
      <c r="RA15" s="746"/>
      <c r="RB15" s="746"/>
      <c r="RC15" s="746"/>
      <c r="RD15" s="746"/>
      <c r="RE15" s="746"/>
      <c r="RF15" s="746"/>
      <c r="RG15" s="746"/>
      <c r="RH15" s="746"/>
      <c r="RI15" s="746"/>
      <c r="RJ15" s="746"/>
      <c r="RK15" s="746"/>
      <c r="RL15" s="746"/>
      <c r="RM15" s="746"/>
      <c r="RN15" s="746"/>
      <c r="RO15" s="746"/>
      <c r="RP15" s="746"/>
      <c r="RQ15" s="746"/>
      <c r="RR15" s="746"/>
      <c r="RS15" s="746"/>
      <c r="RT15" s="746"/>
      <c r="RU15" s="746"/>
      <c r="RV15" s="746"/>
      <c r="RW15" s="746"/>
      <c r="RX15" s="746"/>
      <c r="RY15" s="746"/>
      <c r="RZ15" s="746"/>
      <c r="SA15" s="746"/>
      <c r="SB15" s="746"/>
      <c r="SC15" s="746"/>
      <c r="SD15" s="746"/>
      <c r="SE15" s="746"/>
      <c r="SF15" s="746"/>
      <c r="SG15" s="746"/>
      <c r="SH15" s="746"/>
      <c r="SI15" s="746"/>
      <c r="SJ15" s="746"/>
      <c r="SK15" s="746"/>
      <c r="SL15" s="746"/>
      <c r="SM15" s="746"/>
      <c r="SN15" s="746"/>
      <c r="SO15" s="746"/>
      <c r="SP15" s="746"/>
      <c r="SQ15" s="746"/>
      <c r="SR15" s="746"/>
      <c r="SS15" s="746"/>
      <c r="ST15" s="746"/>
      <c r="SU15" s="746"/>
      <c r="SV15" s="746"/>
      <c r="SW15" s="746"/>
      <c r="SX15" s="746"/>
      <c r="SY15" s="746"/>
      <c r="SZ15" s="746"/>
      <c r="TA15" s="746"/>
      <c r="TB15" s="746"/>
      <c r="TC15" s="746"/>
      <c r="TD15" s="746"/>
      <c r="TE15" s="746"/>
      <c r="TF15" s="746"/>
      <c r="TG15" s="746"/>
      <c r="TH15" s="746"/>
      <c r="TI15" s="746"/>
      <c r="TJ15" s="746"/>
      <c r="TK15" s="746"/>
      <c r="TL15" s="746"/>
      <c r="TM15" s="746"/>
      <c r="TN15" s="746"/>
      <c r="TO15" s="746"/>
      <c r="TP15" s="746"/>
      <c r="TQ15" s="746"/>
      <c r="TR15" s="746"/>
      <c r="TS15" s="746"/>
      <c r="TT15" s="746"/>
      <c r="TU15" s="746"/>
      <c r="TV15" s="746"/>
      <c r="TW15" s="746"/>
      <c r="TX15" s="746"/>
      <c r="TY15" s="746"/>
      <c r="TZ15" s="746"/>
      <c r="UA15" s="746"/>
      <c r="UB15" s="746"/>
      <c r="UC15" s="746"/>
      <c r="UD15" s="746"/>
      <c r="UE15" s="746"/>
      <c r="UF15" s="746"/>
      <c r="UG15" s="746"/>
      <c r="UH15" s="746"/>
      <c r="UI15" s="746"/>
      <c r="UJ15" s="746"/>
      <c r="UK15" s="746"/>
      <c r="UL15" s="746"/>
      <c r="UM15" s="746"/>
      <c r="UN15" s="746"/>
      <c r="UO15" s="746"/>
      <c r="UP15" s="746"/>
      <c r="UQ15" s="746"/>
      <c r="UR15" s="746"/>
      <c r="US15" s="746"/>
      <c r="UT15" s="746"/>
      <c r="UU15" s="746"/>
      <c r="UV15" s="746"/>
      <c r="UW15" s="746"/>
      <c r="UX15" s="746"/>
      <c r="UY15" s="746"/>
      <c r="UZ15" s="746"/>
      <c r="VA15" s="746"/>
      <c r="VB15" s="746"/>
      <c r="VC15" s="746"/>
      <c r="VD15" s="746"/>
      <c r="VE15" s="746"/>
      <c r="VF15" s="746"/>
      <c r="VG15" s="746"/>
      <c r="VH15" s="746"/>
      <c r="VI15" s="746"/>
      <c r="VJ15" s="746"/>
      <c r="VK15" s="746"/>
      <c r="VL15" s="746"/>
      <c r="VM15" s="746"/>
      <c r="VN15" s="746"/>
      <c r="VO15" s="746"/>
      <c r="VP15" s="746"/>
      <c r="VQ15" s="746"/>
      <c r="VR15" s="746"/>
      <c r="VS15" s="746"/>
      <c r="VT15" s="746"/>
      <c r="VU15" s="746"/>
      <c r="VV15" s="746"/>
      <c r="VW15" s="746"/>
      <c r="VX15" s="746"/>
      <c r="VY15" s="746"/>
      <c r="VZ15" s="746"/>
      <c r="WA15" s="746"/>
      <c r="WB15" s="746"/>
      <c r="WC15" s="746"/>
      <c r="WD15" s="746"/>
      <c r="WE15" s="746"/>
      <c r="WF15" s="746"/>
      <c r="WG15" s="746"/>
      <c r="WH15" s="746"/>
      <c r="WI15" s="746"/>
      <c r="WJ15" s="746"/>
      <c r="WK15" s="746"/>
      <c r="WL15" s="746"/>
      <c r="WM15" s="746"/>
      <c r="WN15" s="746"/>
      <c r="WO15" s="746"/>
      <c r="WP15" s="746"/>
      <c r="WQ15" s="746"/>
      <c r="WR15" s="746"/>
      <c r="WS15" s="746"/>
      <c r="WT15" s="746"/>
      <c r="WU15" s="746"/>
      <c r="WV15" s="746"/>
      <c r="WW15" s="746"/>
      <c r="WX15" s="746"/>
      <c r="WY15" s="746"/>
      <c r="WZ15" s="746"/>
      <c r="XA15" s="746"/>
      <c r="XB15" s="746"/>
      <c r="XC15" s="746"/>
      <c r="XD15" s="746"/>
      <c r="XE15" s="746"/>
      <c r="XF15" s="746"/>
      <c r="XG15" s="746"/>
      <c r="XH15" s="746"/>
      <c r="XI15" s="746"/>
      <c r="XJ15" s="746"/>
      <c r="XK15" s="746"/>
      <c r="XL15" s="746"/>
      <c r="XM15" s="746"/>
      <c r="XN15" s="746"/>
      <c r="XO15" s="746"/>
      <c r="XP15" s="746"/>
      <c r="XQ15" s="746"/>
      <c r="XR15" s="746"/>
      <c r="XS15" s="746"/>
      <c r="XT15" s="746"/>
      <c r="XU15" s="746"/>
      <c r="XV15" s="746"/>
      <c r="XW15" s="746"/>
      <c r="XX15" s="746"/>
      <c r="XY15" s="746"/>
      <c r="XZ15" s="746"/>
      <c r="YA15" s="746"/>
      <c r="YB15" s="746"/>
      <c r="YC15" s="746"/>
      <c r="YD15" s="746"/>
      <c r="YE15" s="746"/>
      <c r="YF15" s="746"/>
      <c r="YG15" s="746"/>
      <c r="YH15" s="746"/>
      <c r="YI15" s="746"/>
      <c r="YJ15" s="746"/>
      <c r="YK15" s="746"/>
      <c r="YL15" s="746"/>
      <c r="YM15" s="746"/>
      <c r="YN15" s="746"/>
      <c r="YO15" s="746"/>
      <c r="YP15" s="746"/>
      <c r="YQ15" s="746"/>
      <c r="YR15" s="746"/>
      <c r="YS15" s="746"/>
      <c r="YT15" s="746"/>
      <c r="YU15" s="746"/>
      <c r="YV15" s="746"/>
      <c r="YW15" s="746"/>
      <c r="YX15" s="746"/>
      <c r="YY15" s="746"/>
      <c r="YZ15" s="746"/>
      <c r="ZA15" s="746"/>
      <c r="ZB15" s="746"/>
      <c r="ZC15" s="746"/>
      <c r="ZD15" s="746"/>
      <c r="ZE15" s="746"/>
      <c r="ZF15" s="746"/>
      <c r="ZG15" s="746"/>
      <c r="ZH15" s="746"/>
      <c r="ZI15" s="746"/>
      <c r="ZJ15" s="746"/>
      <c r="ZK15" s="746"/>
      <c r="ZL15" s="746"/>
      <c r="ZM15" s="746"/>
      <c r="ZN15" s="746"/>
      <c r="ZO15" s="746"/>
      <c r="ZP15" s="746"/>
      <c r="ZQ15" s="746"/>
      <c r="ZR15" s="746"/>
      <c r="ZS15" s="746"/>
      <c r="ZT15" s="746"/>
      <c r="ZU15" s="746"/>
      <c r="ZV15" s="746"/>
      <c r="ZW15" s="746"/>
      <c r="ZX15" s="746"/>
      <c r="ZY15" s="746"/>
      <c r="ZZ15" s="746"/>
      <c r="AAA15" s="746"/>
      <c r="AAB15" s="746"/>
      <c r="AAC15" s="746"/>
      <c r="AAD15" s="746"/>
      <c r="AAE15" s="746"/>
      <c r="AAF15" s="746"/>
      <c r="AAG15" s="746"/>
      <c r="AAH15" s="746"/>
      <c r="AAI15" s="746"/>
      <c r="AAJ15" s="746"/>
      <c r="AAK15" s="746"/>
      <c r="AAL15" s="746"/>
      <c r="AAM15" s="746"/>
      <c r="AAN15" s="746"/>
      <c r="AAO15" s="746"/>
      <c r="AAP15" s="746"/>
      <c r="AAQ15" s="746"/>
      <c r="AAR15" s="746"/>
      <c r="AAS15" s="746"/>
      <c r="AAT15" s="746"/>
      <c r="AAU15" s="746"/>
      <c r="AAV15" s="746"/>
      <c r="AAW15" s="746"/>
      <c r="AAX15" s="746"/>
      <c r="AAY15" s="746"/>
      <c r="AAZ15" s="746"/>
      <c r="ABA15" s="746"/>
      <c r="ABB15" s="746"/>
      <c r="ABC15" s="746"/>
      <c r="ABD15" s="746"/>
      <c r="ABE15" s="746"/>
      <c r="ABF15" s="746"/>
      <c r="ABG15" s="746"/>
      <c r="ABH15" s="746"/>
      <c r="ABI15" s="746"/>
      <c r="ABJ15" s="746"/>
      <c r="ABK15" s="746"/>
      <c r="ABL15" s="746"/>
      <c r="ABM15" s="746"/>
      <c r="ABN15" s="746"/>
      <c r="ABO15" s="746"/>
      <c r="ABP15" s="746"/>
      <c r="ABQ15" s="746"/>
      <c r="ABR15" s="746"/>
      <c r="ABS15" s="746"/>
      <c r="ABT15" s="746"/>
      <c r="ABU15" s="746"/>
      <c r="ABV15" s="746"/>
      <c r="ABW15" s="746"/>
      <c r="ABX15" s="746"/>
      <c r="ABY15" s="746"/>
      <c r="ABZ15" s="746"/>
      <c r="ACA15" s="746"/>
      <c r="ACB15" s="746"/>
      <c r="ACC15" s="746"/>
      <c r="ACD15" s="746"/>
      <c r="ACE15" s="746"/>
      <c r="ACF15" s="746"/>
      <c r="ACG15" s="746"/>
      <c r="ACH15" s="746"/>
      <c r="ACI15" s="746"/>
      <c r="ACJ15" s="746"/>
      <c r="ACK15" s="746"/>
      <c r="ACL15" s="746"/>
      <c r="ACM15" s="746"/>
      <c r="ACN15" s="746"/>
      <c r="ACO15" s="746"/>
      <c r="ACP15" s="746"/>
      <c r="ACQ15" s="746"/>
      <c r="ACR15" s="746"/>
      <c r="ACS15" s="746"/>
      <c r="ACT15" s="746"/>
      <c r="ACU15" s="746"/>
      <c r="ACV15" s="746"/>
      <c r="ACW15" s="746"/>
      <c r="ACX15" s="746"/>
      <c r="ACY15" s="746"/>
      <c r="ACZ15" s="746"/>
      <c r="ADA15" s="746"/>
      <c r="ADB15" s="746"/>
      <c r="ADC15" s="746"/>
      <c r="ADD15" s="746"/>
      <c r="ADE15" s="746"/>
      <c r="ADF15" s="746"/>
      <c r="ADG15" s="746"/>
      <c r="ADH15" s="746"/>
      <c r="ADI15" s="746"/>
      <c r="ADJ15" s="746"/>
      <c r="ADK15" s="746"/>
      <c r="ADL15" s="746"/>
      <c r="ADM15" s="746"/>
      <c r="ADN15" s="746"/>
      <c r="ADO15" s="746"/>
      <c r="ADP15" s="746"/>
      <c r="ADQ15" s="746"/>
      <c r="ADR15" s="746"/>
      <c r="ADS15" s="746"/>
      <c r="ADT15" s="746"/>
      <c r="ADU15" s="746"/>
      <c r="ADV15" s="746"/>
      <c r="ADW15" s="746"/>
      <c r="ADX15" s="746"/>
      <c r="ADY15" s="746"/>
      <c r="ADZ15" s="746"/>
      <c r="AEA15" s="746"/>
      <c r="AEB15" s="746"/>
      <c r="AEC15" s="746"/>
      <c r="AED15" s="746"/>
      <c r="AEE15" s="746"/>
      <c r="AEF15" s="746"/>
      <c r="AEG15" s="746"/>
      <c r="AEH15" s="746"/>
      <c r="AEI15" s="746"/>
      <c r="AEJ15" s="746"/>
      <c r="AEK15" s="746"/>
      <c r="AEL15" s="746"/>
      <c r="AEM15" s="746"/>
      <c r="AEN15" s="746"/>
      <c r="AEO15" s="746"/>
      <c r="AEP15" s="746"/>
      <c r="AEQ15" s="746"/>
      <c r="AER15" s="746"/>
      <c r="AES15" s="746"/>
      <c r="AET15" s="746"/>
      <c r="AEU15" s="746"/>
      <c r="AEV15" s="746"/>
      <c r="AEW15" s="746"/>
      <c r="AEX15" s="746"/>
      <c r="AEY15" s="746"/>
      <c r="AEZ15" s="746"/>
      <c r="AFA15" s="746"/>
      <c r="AFB15" s="746"/>
      <c r="AFC15" s="746"/>
      <c r="AFD15" s="746"/>
      <c r="AFE15" s="746"/>
      <c r="AFF15" s="746"/>
      <c r="AFG15" s="746"/>
      <c r="AFH15" s="746"/>
      <c r="AFI15" s="746"/>
      <c r="AFJ15" s="746"/>
      <c r="AFK15" s="746"/>
      <c r="AFL15" s="746"/>
      <c r="AFM15" s="746"/>
      <c r="AFN15" s="746"/>
      <c r="AFO15" s="746"/>
      <c r="AFP15" s="746"/>
      <c r="AFQ15" s="746"/>
      <c r="AFR15" s="746"/>
      <c r="AFS15" s="746"/>
      <c r="AFT15" s="746"/>
      <c r="AFU15" s="746"/>
      <c r="AFV15" s="746"/>
      <c r="AFW15" s="746"/>
      <c r="AFX15" s="746"/>
      <c r="AFY15" s="746"/>
      <c r="AFZ15" s="746"/>
      <c r="AGA15" s="746"/>
      <c r="AGB15" s="746"/>
      <c r="AGC15" s="746"/>
      <c r="AGD15" s="746"/>
      <c r="AGE15" s="746"/>
      <c r="AGF15" s="746"/>
      <c r="AGG15" s="746"/>
      <c r="AGH15" s="746"/>
      <c r="AGI15" s="746"/>
      <c r="AGJ15" s="746"/>
      <c r="AGK15" s="746"/>
      <c r="AGL15" s="746"/>
      <c r="AGM15" s="746"/>
      <c r="AGN15" s="746"/>
      <c r="AGO15" s="746"/>
      <c r="AGP15" s="746"/>
      <c r="AGQ15" s="746"/>
      <c r="AGR15" s="746"/>
      <c r="AGS15" s="746"/>
      <c r="AGT15" s="746"/>
      <c r="AGU15" s="746"/>
      <c r="AGV15" s="746"/>
      <c r="AGW15" s="746"/>
      <c r="AGX15" s="746"/>
      <c r="AGY15" s="746"/>
      <c r="AGZ15" s="746"/>
      <c r="AHA15" s="746"/>
      <c r="AHB15" s="746"/>
      <c r="AHC15" s="746"/>
      <c r="AHD15" s="746"/>
      <c r="AHE15" s="746"/>
      <c r="AHF15" s="746"/>
      <c r="AHG15" s="746"/>
      <c r="AHH15" s="746"/>
      <c r="AHI15" s="746"/>
      <c r="AHJ15" s="746"/>
      <c r="AHK15" s="746"/>
      <c r="AHL15" s="746"/>
      <c r="AHM15" s="746"/>
      <c r="AHN15" s="746"/>
      <c r="AHO15" s="746"/>
      <c r="AHP15" s="746"/>
      <c r="AHQ15" s="746"/>
      <c r="AHR15" s="746"/>
      <c r="AHS15" s="746"/>
      <c r="AHT15" s="746"/>
      <c r="AHU15" s="746"/>
      <c r="AHV15" s="746"/>
      <c r="AHW15" s="746"/>
      <c r="AHX15" s="746"/>
      <c r="AHY15" s="746"/>
      <c r="AHZ15" s="746"/>
      <c r="AIA15" s="746"/>
      <c r="AIB15" s="746"/>
      <c r="AIC15" s="746"/>
      <c r="AID15" s="746"/>
      <c r="AIE15" s="746"/>
      <c r="AIF15" s="746"/>
      <c r="AIG15" s="746"/>
      <c r="AIH15" s="746"/>
      <c r="AII15" s="746"/>
      <c r="AIJ15" s="746"/>
      <c r="AIK15" s="746"/>
      <c r="AIL15" s="746"/>
      <c r="AIM15" s="746"/>
      <c r="AIN15" s="746"/>
      <c r="AIO15" s="746"/>
      <c r="AIP15" s="746"/>
      <c r="AIQ15" s="746"/>
      <c r="AIR15" s="746"/>
      <c r="AIS15" s="746"/>
      <c r="AIT15" s="746"/>
      <c r="AIU15" s="746"/>
      <c r="AIV15" s="746"/>
      <c r="AIW15" s="746"/>
      <c r="AIX15" s="746"/>
      <c r="AIY15" s="746"/>
      <c r="AIZ15" s="746"/>
      <c r="AJA15" s="746"/>
      <c r="AJB15" s="746"/>
      <c r="AJC15" s="746"/>
      <c r="AJD15" s="746"/>
      <c r="AJE15" s="746"/>
      <c r="AJF15" s="746"/>
      <c r="AJG15" s="746"/>
      <c r="AJH15" s="746"/>
      <c r="AJI15" s="746"/>
      <c r="AJJ15" s="746"/>
      <c r="AJK15" s="746"/>
      <c r="AJL15" s="746"/>
      <c r="AJM15" s="746"/>
      <c r="AJN15" s="746"/>
      <c r="AJO15" s="746"/>
      <c r="AJP15" s="746"/>
      <c r="AJQ15" s="746"/>
      <c r="AJR15" s="746"/>
      <c r="AJS15" s="746"/>
      <c r="AJT15" s="746"/>
      <c r="AJU15" s="746"/>
      <c r="AJV15" s="746"/>
      <c r="AJW15" s="746"/>
      <c r="AJX15" s="746"/>
      <c r="AJY15" s="746"/>
      <c r="AJZ15" s="746"/>
      <c r="AKA15" s="746"/>
      <c r="AKB15" s="746"/>
      <c r="AKC15" s="746"/>
      <c r="AKD15" s="746"/>
      <c r="AKE15" s="746"/>
      <c r="AKF15" s="746"/>
      <c r="AKG15" s="746"/>
      <c r="AKH15" s="746"/>
      <c r="AKI15" s="746"/>
      <c r="AKJ15" s="746"/>
      <c r="AKK15" s="746"/>
      <c r="AKL15" s="746"/>
      <c r="AKM15" s="746"/>
      <c r="AKN15" s="746"/>
      <c r="AKO15" s="746"/>
      <c r="AKP15" s="746"/>
      <c r="AKQ15" s="746"/>
      <c r="AKR15" s="746"/>
      <c r="AKS15" s="746"/>
      <c r="AKT15" s="746"/>
      <c r="AKU15" s="746"/>
      <c r="AKV15" s="746"/>
      <c r="AKW15" s="746"/>
      <c r="AKX15" s="746"/>
      <c r="AKY15" s="746"/>
      <c r="AKZ15" s="746"/>
      <c r="ALA15" s="746"/>
      <c r="ALB15" s="746"/>
      <c r="ALC15" s="746"/>
      <c r="ALD15" s="746"/>
      <c r="ALE15" s="746"/>
      <c r="ALF15" s="746"/>
      <c r="ALG15" s="746"/>
      <c r="ALH15" s="746"/>
      <c r="ALI15" s="746"/>
      <c r="ALJ15" s="746"/>
      <c r="ALK15" s="746"/>
      <c r="ALL15" s="746"/>
      <c r="ALM15" s="746"/>
      <c r="ALN15" s="746"/>
      <c r="ALO15" s="746"/>
      <c r="ALP15" s="746"/>
      <c r="ALQ15" s="746"/>
      <c r="ALR15" s="746"/>
      <c r="ALS15" s="746"/>
      <c r="ALT15" s="746"/>
      <c r="ALU15" s="746"/>
      <c r="ALV15" s="746"/>
      <c r="ALW15" s="746"/>
      <c r="ALX15" s="746"/>
      <c r="ALY15" s="746"/>
      <c r="ALZ15" s="746"/>
      <c r="AMA15" s="746"/>
      <c r="AMB15" s="746"/>
      <c r="AMC15" s="746"/>
      <c r="AMD15" s="746"/>
      <c r="AME15" s="746"/>
      <c r="AMF15" s="746"/>
      <c r="AMG15" s="746"/>
      <c r="AMH15" s="746"/>
      <c r="AMI15" s="746"/>
      <c r="AMJ15" s="746"/>
      <c r="AMK15" s="746"/>
      <c r="AML15" s="746"/>
      <c r="AMM15" s="746"/>
      <c r="AMN15" s="746"/>
      <c r="AMO15" s="746"/>
      <c r="AMP15" s="746"/>
      <c r="AMQ15" s="746"/>
      <c r="AMR15" s="746"/>
      <c r="AMS15" s="746"/>
      <c r="AMT15" s="746"/>
      <c r="AMU15" s="746"/>
      <c r="AMV15" s="746"/>
      <c r="AMW15" s="746"/>
      <c r="AMX15" s="746"/>
      <c r="AMY15" s="746"/>
      <c r="AMZ15" s="746"/>
      <c r="ANA15" s="746"/>
      <c r="ANB15" s="746"/>
      <c r="ANC15" s="746"/>
      <c r="AND15" s="746"/>
      <c r="ANE15" s="746"/>
      <c r="ANF15" s="746"/>
      <c r="ANG15" s="746"/>
      <c r="ANH15" s="746"/>
      <c r="ANI15" s="746"/>
      <c r="ANJ15" s="746"/>
      <c r="ANK15" s="746"/>
      <c r="ANL15" s="746"/>
      <c r="ANM15" s="746"/>
      <c r="ANN15" s="746"/>
      <c r="ANO15" s="746"/>
      <c r="ANP15" s="746"/>
      <c r="ANQ15" s="746"/>
      <c r="ANR15" s="746"/>
      <c r="ANS15" s="746"/>
      <c r="ANT15" s="746"/>
      <c r="ANU15" s="746"/>
      <c r="ANV15" s="746"/>
      <c r="ANW15" s="746"/>
      <c r="ANX15" s="746"/>
      <c r="ANY15" s="746"/>
      <c r="ANZ15" s="746"/>
      <c r="AOA15" s="746"/>
      <c r="AOB15" s="746"/>
      <c r="AOC15" s="746"/>
      <c r="AOD15" s="746"/>
      <c r="AOE15" s="746"/>
      <c r="AOF15" s="746"/>
      <c r="AOG15" s="746"/>
      <c r="AOH15" s="746"/>
      <c r="AOI15" s="746"/>
      <c r="AOJ15" s="746"/>
      <c r="AOK15" s="746"/>
      <c r="AOL15" s="746"/>
      <c r="AOM15" s="746"/>
      <c r="AON15" s="746"/>
      <c r="AOO15" s="746"/>
      <c r="AOP15" s="746"/>
      <c r="AOQ15" s="746"/>
      <c r="AOR15" s="746"/>
      <c r="AOS15" s="746"/>
      <c r="AOT15" s="746"/>
      <c r="AOU15" s="746"/>
      <c r="AOV15" s="746"/>
      <c r="AOW15" s="746"/>
      <c r="AOX15" s="746"/>
      <c r="AOY15" s="746"/>
      <c r="AOZ15" s="746"/>
      <c r="APA15" s="746"/>
      <c r="APB15" s="746"/>
      <c r="APC15" s="746"/>
      <c r="APD15" s="746"/>
      <c r="APE15" s="746"/>
      <c r="APF15" s="746"/>
      <c r="APG15" s="746"/>
      <c r="APH15" s="746"/>
      <c r="API15" s="746"/>
      <c r="APJ15" s="746"/>
      <c r="APK15" s="746"/>
      <c r="APL15" s="746"/>
      <c r="APM15" s="746"/>
      <c r="APN15" s="746"/>
      <c r="APO15" s="746"/>
      <c r="APP15" s="746"/>
      <c r="APQ15" s="746"/>
      <c r="APR15" s="746"/>
      <c r="APS15" s="746"/>
      <c r="APT15" s="746"/>
      <c r="APU15" s="746"/>
      <c r="APV15" s="746"/>
      <c r="APW15" s="746"/>
      <c r="APX15" s="746"/>
      <c r="APY15" s="746"/>
      <c r="APZ15" s="746"/>
      <c r="AQA15" s="746"/>
      <c r="AQB15" s="746"/>
      <c r="AQC15" s="746"/>
      <c r="AQD15" s="746"/>
      <c r="AQE15" s="746"/>
      <c r="AQF15" s="746"/>
      <c r="AQG15" s="746"/>
      <c r="AQH15" s="746"/>
      <c r="AQI15" s="746"/>
      <c r="AQJ15" s="746"/>
      <c r="AQK15" s="746"/>
      <c r="AQL15" s="746"/>
      <c r="AQM15" s="746"/>
      <c r="AQN15" s="746"/>
      <c r="AQO15" s="746"/>
      <c r="AQP15" s="746"/>
      <c r="AQQ15" s="746"/>
      <c r="AQR15" s="746"/>
      <c r="AQS15" s="746"/>
      <c r="AQT15" s="746"/>
      <c r="AQU15" s="746"/>
      <c r="AQV15" s="746"/>
      <c r="AQW15" s="746"/>
      <c r="AQX15" s="746"/>
      <c r="AQY15" s="746"/>
      <c r="AQZ15" s="746"/>
      <c r="ARA15" s="746"/>
      <c r="ARB15" s="746"/>
      <c r="ARC15" s="746"/>
      <c r="ARD15" s="746"/>
      <c r="ARE15" s="746"/>
      <c r="ARF15" s="746"/>
      <c r="ARG15" s="746"/>
      <c r="ARH15" s="746"/>
      <c r="ARI15" s="746"/>
      <c r="ARJ15" s="746"/>
      <c r="ARK15" s="746"/>
      <c r="ARL15" s="746"/>
      <c r="ARM15" s="746"/>
      <c r="ARN15" s="746"/>
      <c r="ARO15" s="746"/>
      <c r="ARP15" s="746"/>
      <c r="ARQ15" s="746"/>
      <c r="ARR15" s="746"/>
      <c r="ARS15" s="746"/>
      <c r="ART15" s="746"/>
      <c r="ARU15" s="746"/>
      <c r="ARV15" s="746"/>
      <c r="ARW15" s="746"/>
      <c r="ARX15" s="746"/>
      <c r="ARY15" s="746"/>
      <c r="ARZ15" s="746"/>
      <c r="ASA15" s="746"/>
      <c r="ASB15" s="746"/>
      <c r="ASC15" s="746"/>
      <c r="ASD15" s="746"/>
      <c r="ASE15" s="746"/>
      <c r="ASF15" s="746"/>
      <c r="ASG15" s="746"/>
      <c r="ASH15" s="746"/>
      <c r="ASI15" s="746"/>
      <c r="ASJ15" s="746"/>
      <c r="ASK15" s="746"/>
      <c r="ASL15" s="746"/>
      <c r="ASM15" s="746"/>
      <c r="ASN15" s="746"/>
      <c r="ASO15" s="746"/>
      <c r="ASP15" s="746"/>
      <c r="ASQ15" s="746"/>
      <c r="ASR15" s="746"/>
      <c r="ASS15" s="746"/>
      <c r="AST15" s="746"/>
      <c r="ASU15" s="746"/>
      <c r="ASV15" s="746"/>
      <c r="ASW15" s="746"/>
      <c r="ASX15" s="746"/>
      <c r="ASY15" s="746"/>
      <c r="ASZ15" s="746"/>
      <c r="ATA15" s="746"/>
      <c r="ATB15" s="746"/>
      <c r="ATC15" s="746"/>
      <c r="ATD15" s="746"/>
      <c r="ATE15" s="746"/>
      <c r="ATF15" s="746"/>
      <c r="ATG15" s="746"/>
      <c r="ATH15" s="746"/>
      <c r="ATI15" s="746"/>
      <c r="ATJ15" s="746"/>
      <c r="ATK15" s="746"/>
      <c r="ATL15" s="746"/>
      <c r="ATM15" s="746"/>
      <c r="ATN15" s="746"/>
      <c r="ATO15" s="746"/>
      <c r="ATP15" s="746"/>
      <c r="ATQ15" s="746"/>
      <c r="ATR15" s="746"/>
      <c r="ATS15" s="746"/>
      <c r="ATT15" s="746"/>
      <c r="ATU15" s="746"/>
      <c r="ATV15" s="746"/>
      <c r="ATW15" s="746"/>
      <c r="ATX15" s="746"/>
      <c r="ATY15" s="746"/>
      <c r="ATZ15" s="746"/>
      <c r="AUA15" s="746"/>
      <c r="AUB15" s="746"/>
      <c r="AUC15" s="746"/>
      <c r="AUD15" s="746"/>
      <c r="AUE15" s="746"/>
      <c r="AUF15" s="746"/>
      <c r="AUG15" s="746"/>
      <c r="AUH15" s="746"/>
      <c r="AUI15" s="746"/>
      <c r="AUJ15" s="746"/>
      <c r="AUK15" s="746"/>
      <c r="AUL15" s="746"/>
      <c r="AUM15" s="746"/>
      <c r="AUN15" s="746"/>
      <c r="AUO15" s="746"/>
      <c r="AUP15" s="746"/>
      <c r="AUQ15" s="746"/>
      <c r="AUR15" s="746"/>
      <c r="AUS15" s="746"/>
      <c r="AUT15" s="746"/>
      <c r="AUU15" s="746"/>
      <c r="AUV15" s="746"/>
      <c r="AUW15" s="746"/>
      <c r="AUX15" s="746"/>
      <c r="AUY15" s="746"/>
      <c r="AUZ15" s="746"/>
      <c r="AVA15" s="746"/>
      <c r="AVB15" s="746"/>
      <c r="AVC15" s="746"/>
      <c r="AVD15" s="746"/>
      <c r="AVE15" s="746"/>
      <c r="AVF15" s="746"/>
      <c r="AVG15" s="746"/>
      <c r="AVH15" s="746"/>
      <c r="AVI15" s="746"/>
      <c r="AVJ15" s="746"/>
      <c r="AVK15" s="746"/>
      <c r="AVL15" s="746"/>
      <c r="AVM15" s="746"/>
      <c r="AVN15" s="746"/>
      <c r="AVO15" s="746"/>
      <c r="AVP15" s="746"/>
      <c r="AVQ15" s="746"/>
      <c r="AVR15" s="746"/>
      <c r="AVS15" s="746"/>
      <c r="AVT15" s="746"/>
      <c r="AVU15" s="746"/>
      <c r="AVV15" s="746"/>
      <c r="AVW15" s="746"/>
      <c r="AVX15" s="746"/>
      <c r="AVY15" s="746"/>
      <c r="AVZ15" s="746"/>
      <c r="AWA15" s="746"/>
      <c r="AWB15" s="746"/>
      <c r="AWC15" s="746"/>
      <c r="AWD15" s="746"/>
      <c r="AWE15" s="746"/>
      <c r="AWF15" s="746"/>
      <c r="AWG15" s="746"/>
      <c r="AWH15" s="746"/>
      <c r="AWI15" s="746"/>
      <c r="AWJ15" s="746"/>
      <c r="AWK15" s="746"/>
      <c r="AWL15" s="746"/>
      <c r="AWM15" s="746"/>
      <c r="AWN15" s="746"/>
      <c r="AWO15" s="746"/>
      <c r="AWP15" s="746"/>
      <c r="AWQ15" s="746"/>
      <c r="AWR15" s="746"/>
      <c r="AWS15" s="746"/>
      <c r="AWT15" s="746"/>
      <c r="AWU15" s="746"/>
      <c r="AWV15" s="746"/>
      <c r="AWW15" s="746"/>
      <c r="AWX15" s="746"/>
      <c r="AWY15" s="746"/>
      <c r="AWZ15" s="746"/>
      <c r="AXA15" s="746"/>
      <c r="AXB15" s="746"/>
      <c r="AXC15" s="746"/>
      <c r="AXD15" s="746"/>
      <c r="AXE15" s="746"/>
      <c r="AXF15" s="746"/>
      <c r="AXG15" s="746"/>
      <c r="AXH15" s="746"/>
      <c r="AXI15" s="746"/>
      <c r="AXJ15" s="746"/>
      <c r="AXK15" s="746"/>
      <c r="AXL15" s="746"/>
      <c r="AXM15" s="746"/>
      <c r="AXN15" s="746"/>
      <c r="AXO15" s="746"/>
      <c r="AXP15" s="746"/>
      <c r="AXQ15" s="746"/>
      <c r="AXR15" s="746"/>
      <c r="AXS15" s="746"/>
      <c r="AXT15" s="746"/>
      <c r="AXU15" s="746"/>
      <c r="AXV15" s="746"/>
      <c r="AXW15" s="746"/>
      <c r="AXX15" s="746"/>
      <c r="AXY15" s="746"/>
      <c r="AXZ15" s="746"/>
      <c r="AYA15" s="746"/>
      <c r="AYB15" s="746"/>
      <c r="AYC15" s="746"/>
      <c r="AYD15" s="746"/>
      <c r="AYE15" s="746"/>
      <c r="AYF15" s="746"/>
      <c r="AYG15" s="746"/>
      <c r="AYH15" s="746"/>
      <c r="AYI15" s="746"/>
      <c r="AYJ15" s="746"/>
      <c r="AYK15" s="746"/>
      <c r="AYL15" s="746"/>
      <c r="AYM15" s="746"/>
      <c r="AYN15" s="746"/>
      <c r="AYO15" s="746"/>
      <c r="AYP15" s="746"/>
      <c r="AYQ15" s="746"/>
      <c r="AYR15" s="746"/>
      <c r="AYS15" s="746"/>
      <c r="AYT15" s="746"/>
      <c r="AYU15" s="746"/>
      <c r="AYV15" s="746"/>
      <c r="AYW15" s="746"/>
      <c r="AYX15" s="746"/>
      <c r="AYY15" s="746"/>
      <c r="AYZ15" s="746"/>
      <c r="AZA15" s="746"/>
      <c r="AZB15" s="746"/>
      <c r="AZC15" s="746"/>
      <c r="AZD15" s="746"/>
      <c r="AZE15" s="746"/>
      <c r="AZF15" s="746"/>
      <c r="AZG15" s="746"/>
      <c r="AZH15" s="746"/>
      <c r="AZI15" s="746"/>
      <c r="AZJ15" s="746"/>
      <c r="AZK15" s="746"/>
      <c r="AZL15" s="746"/>
      <c r="AZM15" s="746"/>
      <c r="AZN15" s="746"/>
      <c r="AZO15" s="746"/>
      <c r="AZP15" s="746"/>
      <c r="AZQ15" s="746"/>
      <c r="AZR15" s="746"/>
      <c r="AZS15" s="746"/>
      <c r="AZT15" s="746"/>
      <c r="AZU15" s="746"/>
      <c r="AZV15" s="746"/>
      <c r="AZW15" s="746"/>
      <c r="AZX15" s="746"/>
      <c r="AZY15" s="746"/>
      <c r="AZZ15" s="746"/>
      <c r="BAA15" s="746"/>
      <c r="BAB15" s="746"/>
      <c r="BAC15" s="746"/>
      <c r="BAD15" s="746"/>
      <c r="BAE15" s="746"/>
      <c r="BAF15" s="746"/>
      <c r="BAG15" s="746"/>
      <c r="BAH15" s="746"/>
      <c r="BAI15" s="746"/>
      <c r="BAJ15" s="746"/>
      <c r="BAK15" s="746"/>
      <c r="BAL15" s="746"/>
      <c r="BAM15" s="746"/>
      <c r="BAN15" s="746"/>
      <c r="BAO15" s="746"/>
      <c r="BAP15" s="746"/>
      <c r="BAQ15" s="746"/>
      <c r="BAR15" s="746"/>
      <c r="BAS15" s="746"/>
      <c r="BAT15" s="746"/>
      <c r="BAU15" s="746"/>
      <c r="BAV15" s="746"/>
      <c r="BAW15" s="746"/>
      <c r="BAX15" s="746"/>
      <c r="BAY15" s="746"/>
      <c r="BAZ15" s="746"/>
      <c r="BBA15" s="746"/>
      <c r="BBB15" s="746"/>
      <c r="BBC15" s="746"/>
      <c r="BBD15" s="746"/>
      <c r="BBE15" s="746"/>
      <c r="BBF15" s="746"/>
      <c r="BBG15" s="746"/>
      <c r="BBH15" s="746"/>
      <c r="BBI15" s="746"/>
      <c r="BBJ15" s="746"/>
      <c r="BBK15" s="746"/>
      <c r="BBL15" s="746"/>
      <c r="BBM15" s="746"/>
      <c r="BBN15" s="746"/>
      <c r="BBO15" s="746"/>
      <c r="BBP15" s="746"/>
      <c r="BBQ15" s="746"/>
      <c r="BBR15" s="746"/>
      <c r="BBS15" s="746"/>
      <c r="BBT15" s="746"/>
      <c r="BBU15" s="746"/>
      <c r="BBV15" s="746"/>
      <c r="BBW15" s="746"/>
      <c r="BBX15" s="746"/>
      <c r="BBY15" s="746"/>
      <c r="BBZ15" s="746"/>
      <c r="BCA15" s="746"/>
      <c r="BCB15" s="746"/>
      <c r="BCC15" s="746"/>
      <c r="BCD15" s="746"/>
      <c r="BCE15" s="746"/>
      <c r="BCF15" s="746"/>
      <c r="BCG15" s="746"/>
      <c r="BCH15" s="746"/>
      <c r="BCI15" s="746"/>
      <c r="BCJ15" s="746"/>
      <c r="BCK15" s="746"/>
      <c r="BCL15" s="746"/>
      <c r="BCM15" s="746"/>
      <c r="BCN15" s="746"/>
      <c r="BCO15" s="746"/>
      <c r="BCP15" s="746"/>
      <c r="BCQ15" s="746"/>
      <c r="BCR15" s="746"/>
      <c r="BCS15" s="746"/>
      <c r="BCT15" s="746"/>
      <c r="BCU15" s="746"/>
      <c r="BCV15" s="746"/>
      <c r="BCW15" s="746"/>
      <c r="BCX15" s="746"/>
      <c r="BCY15" s="746"/>
      <c r="BCZ15" s="746"/>
      <c r="BDA15" s="746"/>
      <c r="BDB15" s="746"/>
      <c r="BDC15" s="746"/>
      <c r="BDD15" s="746"/>
      <c r="BDE15" s="746"/>
      <c r="BDF15" s="746"/>
      <c r="BDG15" s="746"/>
      <c r="BDH15" s="746"/>
      <c r="BDI15" s="746"/>
      <c r="BDJ15" s="746"/>
      <c r="BDK15" s="746"/>
      <c r="BDL15" s="746"/>
      <c r="BDM15" s="746"/>
      <c r="BDN15" s="746"/>
      <c r="BDO15" s="746"/>
      <c r="BDP15" s="746"/>
      <c r="BDQ15" s="746"/>
      <c r="BDR15" s="746"/>
      <c r="BDS15" s="746"/>
      <c r="BDT15" s="746"/>
      <c r="BDU15" s="746"/>
      <c r="BDV15" s="746"/>
      <c r="BDW15" s="746"/>
      <c r="BDX15" s="746"/>
      <c r="BDY15" s="746"/>
      <c r="BDZ15" s="746"/>
      <c r="BEA15" s="746"/>
      <c r="BEB15" s="746"/>
      <c r="BEC15" s="746"/>
      <c r="BED15" s="746"/>
      <c r="BEE15" s="746"/>
      <c r="BEF15" s="746"/>
      <c r="BEG15" s="746"/>
      <c r="BEH15" s="746"/>
      <c r="BEI15" s="746"/>
      <c r="BEJ15" s="746"/>
      <c r="BEK15" s="746"/>
      <c r="BEL15" s="746"/>
      <c r="BEM15" s="746"/>
      <c r="BEN15" s="746"/>
      <c r="BEO15" s="746"/>
      <c r="BEP15" s="746"/>
      <c r="BEQ15" s="746"/>
      <c r="BER15" s="746"/>
      <c r="BES15" s="746"/>
      <c r="BET15" s="746"/>
      <c r="BEU15" s="746"/>
      <c r="BEV15" s="746"/>
      <c r="BEW15" s="746"/>
      <c r="BEX15" s="746"/>
      <c r="BEY15" s="746"/>
      <c r="BEZ15" s="746"/>
      <c r="BFA15" s="746"/>
      <c r="BFB15" s="746"/>
      <c r="BFC15" s="746"/>
      <c r="BFD15" s="746"/>
      <c r="BFE15" s="746"/>
      <c r="BFF15" s="746"/>
      <c r="BFG15" s="746"/>
      <c r="BFH15" s="746"/>
      <c r="BFI15" s="746"/>
      <c r="BFJ15" s="746"/>
      <c r="BFK15" s="746"/>
      <c r="BFL15" s="746"/>
      <c r="BFM15" s="746"/>
      <c r="BFN15" s="746"/>
      <c r="BFO15" s="746"/>
      <c r="BFP15" s="746"/>
      <c r="BFQ15" s="746"/>
      <c r="BFR15" s="746"/>
      <c r="BFS15" s="746"/>
      <c r="BFT15" s="746"/>
      <c r="BFU15" s="746"/>
      <c r="BFV15" s="746"/>
      <c r="BFW15" s="746"/>
      <c r="BFX15" s="746"/>
      <c r="BFY15" s="746"/>
      <c r="BFZ15" s="746"/>
      <c r="BGA15" s="746"/>
      <c r="BGB15" s="746"/>
      <c r="BGC15" s="746"/>
      <c r="BGD15" s="746"/>
      <c r="BGE15" s="746"/>
      <c r="BGF15" s="746"/>
      <c r="BGG15" s="746"/>
      <c r="BGH15" s="746"/>
      <c r="BGI15" s="746"/>
      <c r="BGJ15" s="746"/>
      <c r="BGK15" s="746"/>
      <c r="BGL15" s="746"/>
      <c r="BGM15" s="746"/>
      <c r="BGN15" s="746"/>
      <c r="BGO15" s="746"/>
      <c r="BGP15" s="746"/>
      <c r="BGQ15" s="746"/>
      <c r="BGR15" s="746"/>
      <c r="BGS15" s="746"/>
      <c r="BGT15" s="746"/>
      <c r="BGU15" s="746"/>
      <c r="BGV15" s="746"/>
      <c r="BGW15" s="746"/>
      <c r="BGX15" s="746"/>
      <c r="BGY15" s="746"/>
      <c r="BGZ15" s="746"/>
      <c r="BHA15" s="746"/>
      <c r="BHB15" s="746"/>
      <c r="BHC15" s="746"/>
      <c r="BHD15" s="746"/>
      <c r="BHE15" s="746"/>
      <c r="BHF15" s="746"/>
      <c r="BHG15" s="746"/>
      <c r="BHH15" s="746"/>
      <c r="BHI15" s="746"/>
      <c r="BHJ15" s="746"/>
      <c r="BHK15" s="746"/>
      <c r="BHL15" s="746"/>
      <c r="BHM15" s="746"/>
      <c r="BHN15" s="746"/>
      <c r="BHO15" s="746"/>
      <c r="BHP15" s="746"/>
      <c r="BHQ15" s="746"/>
      <c r="BHR15" s="746"/>
      <c r="BHS15" s="746"/>
      <c r="BHT15" s="746"/>
      <c r="BHU15" s="746"/>
      <c r="BHV15" s="746"/>
      <c r="BHW15" s="746"/>
      <c r="BHX15" s="746"/>
      <c r="BHY15" s="746"/>
      <c r="BHZ15" s="746"/>
      <c r="BIA15" s="746"/>
      <c r="BIB15" s="746"/>
      <c r="BIC15" s="746"/>
      <c r="BID15" s="746"/>
      <c r="BIE15" s="746"/>
      <c r="BIF15" s="746"/>
      <c r="BIG15" s="746"/>
      <c r="BIH15" s="746"/>
      <c r="BII15" s="746"/>
      <c r="BIJ15" s="746"/>
      <c r="BIK15" s="746"/>
      <c r="BIL15" s="746"/>
      <c r="BIM15" s="746"/>
      <c r="BIN15" s="746"/>
      <c r="BIO15" s="746"/>
      <c r="BIP15" s="746"/>
      <c r="BIQ15" s="746"/>
      <c r="BIR15" s="746"/>
      <c r="BIS15" s="746"/>
      <c r="BIT15" s="746"/>
      <c r="BIU15" s="746"/>
      <c r="BIV15" s="746"/>
      <c r="BIW15" s="746"/>
      <c r="BIX15" s="746"/>
      <c r="BIY15" s="746"/>
      <c r="BIZ15" s="746"/>
      <c r="BJA15" s="746"/>
      <c r="BJB15" s="746"/>
      <c r="BJC15" s="746"/>
      <c r="BJD15" s="746"/>
      <c r="BJE15" s="746"/>
      <c r="BJF15" s="746"/>
      <c r="BJG15" s="746"/>
      <c r="BJH15" s="746"/>
      <c r="BJI15" s="746"/>
      <c r="BJJ15" s="746"/>
      <c r="BJK15" s="746"/>
      <c r="BJL15" s="746"/>
      <c r="BJM15" s="746"/>
      <c r="BJN15" s="746"/>
      <c r="BJO15" s="746"/>
      <c r="BJP15" s="746"/>
      <c r="BJQ15" s="746"/>
      <c r="BJR15" s="746"/>
      <c r="BJS15" s="746"/>
      <c r="BJT15" s="746"/>
      <c r="BJU15" s="746"/>
      <c r="BJV15" s="746"/>
      <c r="BJW15" s="746"/>
      <c r="BJX15" s="746"/>
      <c r="BJY15" s="746"/>
      <c r="BJZ15" s="746"/>
      <c r="BKA15" s="746"/>
      <c r="BKB15" s="746"/>
      <c r="BKC15" s="746"/>
      <c r="BKD15" s="746"/>
      <c r="BKE15" s="746"/>
      <c r="BKF15" s="746"/>
      <c r="BKG15" s="746"/>
      <c r="BKH15" s="746"/>
      <c r="BKI15" s="746"/>
      <c r="BKJ15" s="746"/>
      <c r="BKK15" s="746"/>
      <c r="BKL15" s="746"/>
      <c r="BKM15" s="746"/>
      <c r="BKN15" s="746"/>
      <c r="BKO15" s="746"/>
      <c r="BKP15" s="746"/>
      <c r="BKQ15" s="746"/>
      <c r="BKR15" s="746"/>
      <c r="BKS15" s="746"/>
      <c r="BKT15" s="746"/>
      <c r="BKU15" s="746"/>
      <c r="BKV15" s="746"/>
      <c r="BKW15" s="746"/>
      <c r="BKX15" s="746"/>
      <c r="BKY15" s="746"/>
      <c r="BKZ15" s="746"/>
      <c r="BLA15" s="746"/>
      <c r="BLB15" s="746"/>
      <c r="BLC15" s="746"/>
      <c r="BLD15" s="746"/>
      <c r="BLE15" s="746"/>
      <c r="BLF15" s="746"/>
      <c r="BLG15" s="746"/>
      <c r="BLH15" s="746"/>
      <c r="BLI15" s="746"/>
      <c r="BLJ15" s="746"/>
      <c r="BLK15" s="746"/>
      <c r="BLL15" s="746"/>
      <c r="BLM15" s="746"/>
      <c r="BLN15" s="746"/>
      <c r="BLO15" s="746"/>
      <c r="BLP15" s="746"/>
      <c r="BLQ15" s="746"/>
      <c r="BLR15" s="746"/>
      <c r="BLS15" s="746"/>
      <c r="BLT15" s="746"/>
      <c r="BLU15" s="746"/>
      <c r="BLV15" s="746"/>
      <c r="BLW15" s="746"/>
      <c r="BLX15" s="746"/>
      <c r="BLY15" s="746"/>
      <c r="BLZ15" s="746"/>
      <c r="BMA15" s="746"/>
      <c r="BMB15" s="746"/>
      <c r="BMC15" s="746"/>
      <c r="BMD15" s="746"/>
      <c r="BME15" s="746"/>
      <c r="BMF15" s="746"/>
      <c r="BMG15" s="746"/>
      <c r="BMH15" s="746"/>
      <c r="BMI15" s="746"/>
      <c r="BMJ15" s="746"/>
      <c r="BMK15" s="746"/>
      <c r="BML15" s="746"/>
      <c r="BMM15" s="746"/>
      <c r="BMN15" s="746"/>
      <c r="BMO15" s="746"/>
      <c r="BMP15" s="746"/>
      <c r="BMQ15" s="746"/>
      <c r="BMR15" s="746"/>
      <c r="BMS15" s="746"/>
      <c r="BMT15" s="746"/>
      <c r="BMU15" s="746"/>
      <c r="BMV15" s="746"/>
      <c r="BMW15" s="746"/>
      <c r="BMX15" s="746"/>
      <c r="BMY15" s="746"/>
      <c r="BMZ15" s="746"/>
      <c r="BNA15" s="746"/>
      <c r="BNB15" s="746"/>
      <c r="BNC15" s="746"/>
      <c r="BND15" s="746"/>
      <c r="BNE15" s="746"/>
      <c r="BNF15" s="746"/>
      <c r="BNG15" s="746"/>
      <c r="BNH15" s="746"/>
      <c r="BNI15" s="746"/>
      <c r="BNJ15" s="746"/>
      <c r="BNK15" s="746"/>
      <c r="BNL15" s="746"/>
      <c r="BNM15" s="746"/>
      <c r="BNN15" s="746"/>
      <c r="BNO15" s="746"/>
      <c r="BNP15" s="746"/>
      <c r="BNQ15" s="746"/>
      <c r="BNR15" s="746"/>
      <c r="BNS15" s="746"/>
      <c r="BNT15" s="746"/>
      <c r="BNU15" s="746"/>
      <c r="BNV15" s="746"/>
      <c r="BNW15" s="746"/>
      <c r="BNX15" s="746"/>
      <c r="BNY15" s="746"/>
      <c r="BNZ15" s="746"/>
      <c r="BOA15" s="746"/>
      <c r="BOB15" s="746"/>
      <c r="BOC15" s="746"/>
      <c r="BOD15" s="746"/>
      <c r="BOE15" s="746"/>
      <c r="BOF15" s="746"/>
      <c r="BOG15" s="746"/>
      <c r="BOH15" s="746"/>
      <c r="BOI15" s="746"/>
      <c r="BOJ15" s="746"/>
      <c r="BOK15" s="746"/>
      <c r="BOL15" s="746"/>
      <c r="BOM15" s="746"/>
      <c r="BON15" s="746"/>
      <c r="BOO15" s="746"/>
      <c r="BOP15" s="746"/>
      <c r="BOQ15" s="746"/>
      <c r="BOR15" s="746"/>
      <c r="BOS15" s="746"/>
      <c r="BOT15" s="746"/>
      <c r="BOU15" s="746"/>
      <c r="BOV15" s="746"/>
      <c r="BOW15" s="746"/>
      <c r="BOX15" s="746"/>
      <c r="BOY15" s="746"/>
      <c r="BOZ15" s="746"/>
      <c r="BPA15" s="746"/>
      <c r="BPB15" s="746"/>
      <c r="BPC15" s="746"/>
      <c r="BPD15" s="746"/>
      <c r="BPE15" s="746"/>
      <c r="BPF15" s="746"/>
      <c r="BPG15" s="746"/>
      <c r="BPH15" s="746"/>
      <c r="BPI15" s="746"/>
      <c r="BPJ15" s="746"/>
      <c r="BPK15" s="746"/>
      <c r="BPL15" s="746"/>
      <c r="BPM15" s="746"/>
      <c r="BPN15" s="746"/>
      <c r="BPO15" s="746"/>
      <c r="BPP15" s="746"/>
      <c r="BPQ15" s="746"/>
      <c r="BPR15" s="746"/>
      <c r="BPS15" s="746"/>
      <c r="BPT15" s="746"/>
      <c r="BPU15" s="746"/>
      <c r="BPV15" s="746"/>
      <c r="BPW15" s="746"/>
      <c r="BPX15" s="746"/>
      <c r="BPY15" s="746"/>
      <c r="BPZ15" s="746"/>
      <c r="BQA15" s="746"/>
      <c r="BQB15" s="746"/>
      <c r="BQC15" s="746"/>
      <c r="BQD15" s="746"/>
      <c r="BQE15" s="746"/>
      <c r="BQF15" s="746"/>
      <c r="BQG15" s="746"/>
      <c r="BQH15" s="746"/>
      <c r="BQI15" s="746"/>
      <c r="BQJ15" s="746"/>
      <c r="BQK15" s="746"/>
      <c r="BQL15" s="746"/>
      <c r="BQM15" s="746"/>
      <c r="BQN15" s="746"/>
      <c r="BQO15" s="746"/>
      <c r="BQP15" s="746"/>
      <c r="BQQ15" s="746"/>
      <c r="BQR15" s="746"/>
      <c r="BQS15" s="746"/>
      <c r="BQT15" s="746"/>
      <c r="BQU15" s="746"/>
      <c r="BQV15" s="746"/>
      <c r="BQW15" s="746"/>
      <c r="BQX15" s="746"/>
      <c r="BQY15" s="746"/>
      <c r="BQZ15" s="746"/>
      <c r="BRA15" s="746"/>
      <c r="BRB15" s="746"/>
      <c r="BRC15" s="746"/>
      <c r="BRD15" s="746"/>
      <c r="BRE15" s="746"/>
      <c r="BRF15" s="746"/>
      <c r="BRG15" s="746"/>
      <c r="BRH15" s="746"/>
      <c r="BRI15" s="746"/>
      <c r="BRJ15" s="746"/>
      <c r="BRK15" s="746"/>
      <c r="BRL15" s="746"/>
      <c r="BRM15" s="746"/>
      <c r="BRN15" s="746"/>
      <c r="BRO15" s="746"/>
      <c r="BRP15" s="746"/>
      <c r="BRQ15" s="746"/>
      <c r="BRR15" s="746"/>
      <c r="BRS15" s="746"/>
      <c r="BRT15" s="746"/>
      <c r="BRU15" s="746"/>
      <c r="BRV15" s="746"/>
      <c r="BRW15" s="746"/>
      <c r="BRX15" s="746"/>
      <c r="BRY15" s="746"/>
      <c r="BRZ15" s="746"/>
      <c r="BSA15" s="746"/>
      <c r="BSB15" s="746"/>
      <c r="BSC15" s="746"/>
      <c r="BSD15" s="746"/>
      <c r="BSE15" s="746"/>
      <c r="BSF15" s="746"/>
      <c r="BSG15" s="746"/>
      <c r="BSH15" s="746"/>
      <c r="BSI15" s="746"/>
      <c r="BSJ15" s="746"/>
      <c r="BSK15" s="746"/>
      <c r="BSL15" s="746"/>
      <c r="BSM15" s="746"/>
      <c r="BSN15" s="746"/>
      <c r="BSO15" s="746"/>
      <c r="BSP15" s="746"/>
      <c r="BSQ15" s="746"/>
      <c r="BSR15" s="746"/>
      <c r="BSS15" s="746"/>
      <c r="BST15" s="746"/>
      <c r="BSU15" s="746"/>
      <c r="BSV15" s="746"/>
      <c r="BSW15" s="746"/>
      <c r="BSX15" s="746"/>
      <c r="BSY15" s="746"/>
      <c r="BSZ15" s="746"/>
      <c r="BTA15" s="746"/>
      <c r="BTB15" s="746"/>
      <c r="BTC15" s="746"/>
      <c r="BTD15" s="746"/>
      <c r="BTE15" s="746"/>
      <c r="BTF15" s="746"/>
      <c r="BTG15" s="746"/>
      <c r="BTH15" s="746"/>
      <c r="BTI15" s="746"/>
      <c r="BTJ15" s="746"/>
      <c r="BTK15" s="746"/>
      <c r="BTL15" s="746"/>
      <c r="BTM15" s="746"/>
      <c r="BTN15" s="746"/>
      <c r="BTO15" s="746"/>
      <c r="BTP15" s="746"/>
      <c r="BTQ15" s="746"/>
      <c r="BTR15" s="746"/>
      <c r="BTS15" s="746"/>
      <c r="BTT15" s="746"/>
      <c r="BTU15" s="746"/>
      <c r="BTV15" s="746"/>
      <c r="BTW15" s="746"/>
      <c r="BTX15" s="746"/>
      <c r="BTY15" s="746"/>
      <c r="BTZ15" s="746"/>
      <c r="BUA15" s="746"/>
      <c r="BUB15" s="746"/>
      <c r="BUC15" s="746"/>
      <c r="BUD15" s="746"/>
      <c r="BUE15" s="746"/>
      <c r="BUF15" s="746"/>
      <c r="BUG15" s="746"/>
      <c r="BUH15" s="746"/>
      <c r="BUI15" s="746"/>
      <c r="BUJ15" s="746"/>
      <c r="BUK15" s="746"/>
      <c r="BUL15" s="746"/>
      <c r="BUM15" s="746"/>
      <c r="BUN15" s="746"/>
      <c r="BUO15" s="746"/>
      <c r="BUP15" s="746"/>
      <c r="BUQ15" s="746"/>
      <c r="BUR15" s="746"/>
      <c r="BUS15" s="746"/>
      <c r="BUT15" s="746"/>
      <c r="BUU15" s="746"/>
      <c r="BUV15" s="746"/>
      <c r="BUW15" s="746"/>
      <c r="BUX15" s="746"/>
      <c r="BUY15" s="746"/>
      <c r="BUZ15" s="746"/>
      <c r="BVA15" s="746"/>
      <c r="BVB15" s="746"/>
      <c r="BVC15" s="746"/>
      <c r="BVD15" s="746"/>
      <c r="BVE15" s="746"/>
      <c r="BVF15" s="746"/>
      <c r="BVG15" s="746"/>
      <c r="BVH15" s="746"/>
      <c r="BVI15" s="746"/>
      <c r="BVJ15" s="746"/>
      <c r="BVK15" s="746"/>
      <c r="BVL15" s="746"/>
      <c r="BVM15" s="746"/>
      <c r="BVN15" s="746"/>
      <c r="BVO15" s="746"/>
      <c r="BVP15" s="746"/>
      <c r="BVQ15" s="746"/>
      <c r="BVR15" s="746"/>
      <c r="BVS15" s="746"/>
      <c r="BVT15" s="746"/>
      <c r="BVU15" s="746"/>
      <c r="BVV15" s="746"/>
      <c r="BVW15" s="746"/>
      <c r="BVX15" s="746"/>
      <c r="BVY15" s="746"/>
      <c r="BVZ15" s="746"/>
      <c r="BWA15" s="746"/>
      <c r="BWB15" s="746"/>
      <c r="BWC15" s="746"/>
      <c r="BWD15" s="746"/>
      <c r="BWE15" s="746"/>
      <c r="BWF15" s="746"/>
      <c r="BWG15" s="746"/>
      <c r="BWH15" s="746"/>
      <c r="BWI15" s="746"/>
      <c r="BWJ15" s="746"/>
      <c r="BWK15" s="746"/>
      <c r="BWL15" s="746"/>
      <c r="BWM15" s="746"/>
      <c r="BWN15" s="746"/>
      <c r="BWO15" s="746"/>
      <c r="BWP15" s="746"/>
      <c r="BWQ15" s="746"/>
      <c r="BWR15" s="746"/>
      <c r="BWS15" s="746"/>
      <c r="BWT15" s="746"/>
      <c r="BWU15" s="746"/>
      <c r="BWV15" s="746"/>
      <c r="BWW15" s="746"/>
      <c r="BWX15" s="746"/>
      <c r="BWY15" s="746"/>
      <c r="BWZ15" s="746"/>
      <c r="BXA15" s="746"/>
      <c r="BXB15" s="746"/>
      <c r="BXC15" s="746"/>
      <c r="BXD15" s="746"/>
      <c r="BXE15" s="746"/>
      <c r="BXF15" s="746"/>
      <c r="BXG15" s="746"/>
      <c r="BXH15" s="746"/>
      <c r="BXI15" s="746"/>
      <c r="BXJ15" s="746"/>
      <c r="BXK15" s="746"/>
      <c r="BXL15" s="746"/>
      <c r="BXM15" s="746"/>
      <c r="BXN15" s="746"/>
      <c r="BXO15" s="746"/>
      <c r="BXP15" s="746"/>
      <c r="BXQ15" s="746"/>
      <c r="BXR15" s="746"/>
      <c r="BXS15" s="746"/>
      <c r="BXT15" s="746"/>
      <c r="BXU15" s="746"/>
      <c r="BXV15" s="746"/>
      <c r="BXW15" s="746"/>
      <c r="BXX15" s="746"/>
      <c r="BXY15" s="746"/>
      <c r="BXZ15" s="746"/>
      <c r="BYA15" s="746"/>
      <c r="BYB15" s="746"/>
      <c r="BYC15" s="746"/>
      <c r="BYD15" s="746"/>
      <c r="BYE15" s="746"/>
      <c r="BYF15" s="746"/>
      <c r="BYG15" s="746"/>
      <c r="BYH15" s="746"/>
      <c r="BYI15" s="746"/>
      <c r="BYJ15" s="746"/>
      <c r="BYK15" s="746"/>
      <c r="BYL15" s="746"/>
      <c r="BYM15" s="746"/>
      <c r="BYN15" s="746"/>
      <c r="BYO15" s="746"/>
      <c r="BYP15" s="746"/>
      <c r="BYQ15" s="746"/>
      <c r="BYR15" s="746"/>
      <c r="BYS15" s="746"/>
      <c r="BYT15" s="746"/>
      <c r="BYU15" s="746"/>
      <c r="BYV15" s="746"/>
      <c r="BYW15" s="746"/>
      <c r="BYX15" s="746"/>
      <c r="BYY15" s="746"/>
      <c r="BYZ15" s="746"/>
      <c r="BZA15" s="746"/>
      <c r="BZB15" s="746"/>
      <c r="BZC15" s="746"/>
      <c r="BZD15" s="746"/>
      <c r="BZE15" s="746"/>
      <c r="BZF15" s="746"/>
      <c r="BZG15" s="746"/>
      <c r="BZH15" s="746"/>
      <c r="BZI15" s="746"/>
      <c r="BZJ15" s="746"/>
      <c r="BZK15" s="746"/>
      <c r="BZL15" s="746"/>
      <c r="BZM15" s="746"/>
      <c r="BZN15" s="746"/>
      <c r="BZO15" s="746"/>
      <c r="BZP15" s="746"/>
      <c r="BZQ15" s="746"/>
      <c r="BZR15" s="746"/>
      <c r="BZS15" s="746"/>
      <c r="BZT15" s="746"/>
      <c r="BZU15" s="746"/>
      <c r="BZV15" s="746"/>
      <c r="BZW15" s="746"/>
      <c r="BZX15" s="746"/>
      <c r="BZY15" s="746"/>
      <c r="BZZ15" s="746"/>
      <c r="CAA15" s="746"/>
      <c r="CAB15" s="746"/>
      <c r="CAC15" s="746"/>
      <c r="CAD15" s="746"/>
      <c r="CAE15" s="746"/>
      <c r="CAF15" s="746"/>
      <c r="CAG15" s="746"/>
      <c r="CAH15" s="746"/>
      <c r="CAI15" s="746"/>
      <c r="CAJ15" s="746"/>
      <c r="CAK15" s="746"/>
      <c r="CAL15" s="746"/>
      <c r="CAM15" s="746"/>
      <c r="CAN15" s="746"/>
      <c r="CAO15" s="746"/>
      <c r="CAP15" s="746"/>
      <c r="CAQ15" s="746"/>
      <c r="CAR15" s="746"/>
      <c r="CAS15" s="746"/>
      <c r="CAT15" s="746"/>
      <c r="CAU15" s="746"/>
      <c r="CAV15" s="746"/>
      <c r="CAW15" s="746"/>
      <c r="CAX15" s="746"/>
      <c r="CAY15" s="746"/>
      <c r="CAZ15" s="746"/>
      <c r="CBA15" s="746"/>
      <c r="CBB15" s="746"/>
      <c r="CBC15" s="746"/>
      <c r="CBD15" s="746"/>
      <c r="CBE15" s="746"/>
      <c r="CBF15" s="746"/>
      <c r="CBG15" s="746"/>
      <c r="CBH15" s="746"/>
      <c r="CBI15" s="746"/>
      <c r="CBJ15" s="746"/>
      <c r="CBK15" s="746"/>
      <c r="CBL15" s="746"/>
      <c r="CBM15" s="746"/>
      <c r="CBN15" s="746"/>
      <c r="CBO15" s="746"/>
      <c r="CBP15" s="746"/>
      <c r="CBQ15" s="746"/>
      <c r="CBR15" s="746"/>
      <c r="CBS15" s="746"/>
      <c r="CBT15" s="746"/>
      <c r="CBU15" s="746"/>
      <c r="CBV15" s="746"/>
      <c r="CBW15" s="746"/>
      <c r="CBX15" s="746"/>
      <c r="CBY15" s="746"/>
      <c r="CBZ15" s="746"/>
      <c r="CCA15" s="746"/>
      <c r="CCB15" s="746"/>
      <c r="CCC15" s="746"/>
      <c r="CCD15" s="746"/>
      <c r="CCE15" s="746"/>
      <c r="CCF15" s="746"/>
      <c r="CCG15" s="746"/>
      <c r="CCH15" s="746"/>
      <c r="CCI15" s="746"/>
      <c r="CCJ15" s="746"/>
      <c r="CCK15" s="746"/>
      <c r="CCL15" s="746"/>
      <c r="CCM15" s="746"/>
      <c r="CCN15" s="746"/>
      <c r="CCO15" s="746"/>
      <c r="CCP15" s="746"/>
      <c r="CCQ15" s="746"/>
      <c r="CCR15" s="746"/>
      <c r="CCS15" s="746"/>
      <c r="CCT15" s="746"/>
      <c r="CCU15" s="746"/>
      <c r="CCV15" s="746"/>
      <c r="CCW15" s="746"/>
      <c r="CCX15" s="746"/>
      <c r="CCY15" s="746"/>
      <c r="CCZ15" s="746"/>
      <c r="CDA15" s="746"/>
      <c r="CDB15" s="746"/>
      <c r="CDC15" s="746"/>
      <c r="CDD15" s="746"/>
      <c r="CDE15" s="746"/>
      <c r="CDF15" s="746"/>
      <c r="CDG15" s="746"/>
      <c r="CDH15" s="746"/>
      <c r="CDI15" s="746"/>
      <c r="CDJ15" s="746"/>
      <c r="CDK15" s="746"/>
      <c r="CDL15" s="746"/>
      <c r="CDM15" s="746"/>
      <c r="CDN15" s="746"/>
      <c r="CDO15" s="746"/>
      <c r="CDP15" s="746"/>
      <c r="CDQ15" s="746"/>
      <c r="CDR15" s="746"/>
      <c r="CDS15" s="746"/>
      <c r="CDT15" s="746"/>
      <c r="CDU15" s="746"/>
      <c r="CDV15" s="746"/>
      <c r="CDW15" s="746"/>
      <c r="CDX15" s="746"/>
      <c r="CDY15" s="746"/>
      <c r="CDZ15" s="746"/>
      <c r="CEA15" s="746"/>
      <c r="CEB15" s="746"/>
      <c r="CEC15" s="746"/>
      <c r="CED15" s="746"/>
      <c r="CEE15" s="746"/>
      <c r="CEF15" s="746"/>
      <c r="CEG15" s="746"/>
      <c r="CEH15" s="746"/>
      <c r="CEI15" s="746"/>
      <c r="CEJ15" s="746"/>
      <c r="CEK15" s="746"/>
      <c r="CEL15" s="746"/>
      <c r="CEM15" s="746"/>
      <c r="CEN15" s="746"/>
      <c r="CEO15" s="746"/>
      <c r="CEP15" s="746"/>
      <c r="CEQ15" s="746"/>
      <c r="CER15" s="746"/>
      <c r="CES15" s="746"/>
      <c r="CET15" s="746"/>
      <c r="CEU15" s="746"/>
      <c r="CEV15" s="746"/>
      <c r="CEW15" s="746"/>
      <c r="CEX15" s="746"/>
      <c r="CEY15" s="746"/>
      <c r="CEZ15" s="746"/>
      <c r="CFA15" s="746"/>
      <c r="CFB15" s="746"/>
      <c r="CFC15" s="746"/>
      <c r="CFD15" s="746"/>
      <c r="CFE15" s="746"/>
      <c r="CFF15" s="746"/>
      <c r="CFG15" s="746"/>
      <c r="CFH15" s="746"/>
      <c r="CFI15" s="746"/>
      <c r="CFJ15" s="746"/>
      <c r="CFK15" s="746"/>
      <c r="CFL15" s="746"/>
      <c r="CFM15" s="746"/>
      <c r="CFN15" s="746"/>
      <c r="CFO15" s="746"/>
      <c r="CFP15" s="746"/>
      <c r="CFQ15" s="746"/>
      <c r="CFR15" s="746"/>
      <c r="CFS15" s="746"/>
      <c r="CFT15" s="746"/>
      <c r="CFU15" s="746"/>
      <c r="CFV15" s="746"/>
      <c r="CFW15" s="746"/>
      <c r="CFX15" s="746"/>
      <c r="CFY15" s="746"/>
      <c r="CFZ15" s="746"/>
      <c r="CGA15" s="746"/>
      <c r="CGB15" s="746"/>
      <c r="CGC15" s="746"/>
      <c r="CGD15" s="746"/>
      <c r="CGE15" s="746"/>
      <c r="CGF15" s="746"/>
      <c r="CGG15" s="746"/>
      <c r="CGH15" s="746"/>
      <c r="CGI15" s="746"/>
      <c r="CGJ15" s="746"/>
      <c r="CGK15" s="746"/>
      <c r="CGL15" s="746"/>
      <c r="CGM15" s="746"/>
      <c r="CGN15" s="746"/>
      <c r="CGO15" s="746"/>
      <c r="CGP15" s="746"/>
      <c r="CGQ15" s="746"/>
      <c r="CGR15" s="746"/>
      <c r="CGS15" s="746"/>
      <c r="CGT15" s="746"/>
      <c r="CGU15" s="746"/>
      <c r="CGV15" s="746"/>
      <c r="CGW15" s="746"/>
      <c r="CGX15" s="746"/>
      <c r="CGY15" s="746"/>
      <c r="CGZ15" s="746"/>
      <c r="CHA15" s="746"/>
      <c r="CHB15" s="746"/>
      <c r="CHC15" s="746"/>
      <c r="CHD15" s="746"/>
      <c r="CHE15" s="746"/>
      <c r="CHF15" s="746"/>
      <c r="CHG15" s="746"/>
      <c r="CHH15" s="746"/>
      <c r="CHI15" s="746"/>
      <c r="CHJ15" s="746"/>
      <c r="CHK15" s="746"/>
      <c r="CHL15" s="746"/>
      <c r="CHM15" s="746"/>
      <c r="CHN15" s="746"/>
      <c r="CHO15" s="746"/>
      <c r="CHP15" s="746"/>
      <c r="CHQ15" s="746"/>
      <c r="CHR15" s="746"/>
      <c r="CHS15" s="746"/>
      <c r="CHT15" s="746"/>
      <c r="CHU15" s="746"/>
      <c r="CHV15" s="746"/>
      <c r="CHW15" s="746"/>
      <c r="CHX15" s="746"/>
      <c r="CHY15" s="746"/>
      <c r="CHZ15" s="746"/>
      <c r="CIA15" s="746"/>
      <c r="CIB15" s="746"/>
      <c r="CIC15" s="746"/>
      <c r="CID15" s="746"/>
      <c r="CIE15" s="746"/>
      <c r="CIF15" s="746"/>
      <c r="CIG15" s="746"/>
      <c r="CIH15" s="746"/>
      <c r="CII15" s="746"/>
      <c r="CIJ15" s="746"/>
      <c r="CIK15" s="746"/>
      <c r="CIL15" s="746"/>
      <c r="CIM15" s="746"/>
      <c r="CIN15" s="746"/>
      <c r="CIO15" s="746"/>
      <c r="CIP15" s="746"/>
      <c r="CIQ15" s="746"/>
      <c r="CIR15" s="746"/>
      <c r="CIS15" s="746"/>
      <c r="CIT15" s="746"/>
      <c r="CIU15" s="746"/>
      <c r="CIV15" s="746"/>
      <c r="CIW15" s="746"/>
      <c r="CIX15" s="746"/>
      <c r="CIY15" s="746"/>
      <c r="CIZ15" s="746"/>
      <c r="CJA15" s="746"/>
      <c r="CJB15" s="746"/>
      <c r="CJC15" s="746"/>
      <c r="CJD15" s="746"/>
      <c r="CJE15" s="746"/>
      <c r="CJF15" s="746"/>
      <c r="CJG15" s="746"/>
      <c r="CJH15" s="746"/>
      <c r="CJI15" s="746"/>
      <c r="CJJ15" s="746"/>
      <c r="CJK15" s="746"/>
      <c r="CJL15" s="746"/>
      <c r="CJM15" s="746"/>
      <c r="CJN15" s="746"/>
      <c r="CJO15" s="746"/>
      <c r="CJP15" s="746"/>
      <c r="CJQ15" s="746"/>
      <c r="CJR15" s="746"/>
      <c r="CJS15" s="746"/>
      <c r="CJT15" s="746"/>
      <c r="CJU15" s="746"/>
      <c r="CJV15" s="746"/>
      <c r="CJW15" s="746"/>
      <c r="CJX15" s="746"/>
      <c r="CJY15" s="746"/>
      <c r="CJZ15" s="746"/>
      <c r="CKA15" s="746"/>
      <c r="CKB15" s="746"/>
      <c r="CKC15" s="746"/>
      <c r="CKD15" s="746"/>
      <c r="CKE15" s="746"/>
      <c r="CKF15" s="746"/>
      <c r="CKG15" s="746"/>
      <c r="CKH15" s="746"/>
      <c r="CKI15" s="746"/>
      <c r="CKJ15" s="746"/>
      <c r="CKK15" s="746"/>
      <c r="CKL15" s="746"/>
      <c r="CKM15" s="746"/>
      <c r="CKN15" s="746"/>
      <c r="CKO15" s="746"/>
      <c r="CKP15" s="746"/>
      <c r="CKQ15" s="746"/>
      <c r="CKR15" s="746"/>
      <c r="CKS15" s="746"/>
      <c r="CKT15" s="746"/>
      <c r="CKU15" s="746"/>
      <c r="CKV15" s="746"/>
      <c r="CKW15" s="746"/>
      <c r="CKX15" s="746"/>
      <c r="CKY15" s="746"/>
      <c r="CKZ15" s="746"/>
      <c r="CLA15" s="746"/>
      <c r="CLB15" s="746"/>
      <c r="CLC15" s="746"/>
      <c r="CLD15" s="746"/>
      <c r="CLE15" s="746"/>
      <c r="CLF15" s="746"/>
      <c r="CLG15" s="746"/>
      <c r="CLH15" s="746"/>
      <c r="CLI15" s="746"/>
      <c r="CLJ15" s="746"/>
      <c r="CLK15" s="746"/>
      <c r="CLL15" s="746"/>
      <c r="CLM15" s="746"/>
      <c r="CLN15" s="746"/>
      <c r="CLO15" s="746"/>
      <c r="CLP15" s="746"/>
      <c r="CLQ15" s="746"/>
      <c r="CLR15" s="746"/>
      <c r="CLS15" s="746"/>
      <c r="CLT15" s="746"/>
      <c r="CLU15" s="746"/>
      <c r="CLV15" s="746"/>
      <c r="CLW15" s="746"/>
      <c r="CLX15" s="746"/>
      <c r="CLY15" s="746"/>
      <c r="CLZ15" s="746"/>
      <c r="CMA15" s="746"/>
      <c r="CMB15" s="746"/>
      <c r="CMC15" s="746"/>
      <c r="CMD15" s="746"/>
      <c r="CME15" s="746"/>
      <c r="CMF15" s="746"/>
      <c r="CMG15" s="746"/>
      <c r="CMH15" s="746"/>
      <c r="CMI15" s="746"/>
      <c r="CMJ15" s="746"/>
      <c r="CMK15" s="746"/>
      <c r="CML15" s="746"/>
      <c r="CMM15" s="746"/>
      <c r="CMN15" s="746"/>
      <c r="CMO15" s="746"/>
      <c r="CMP15" s="746"/>
      <c r="CMQ15" s="746"/>
      <c r="CMR15" s="746"/>
      <c r="CMS15" s="746"/>
      <c r="CMT15" s="746"/>
      <c r="CMU15" s="746"/>
      <c r="CMV15" s="746"/>
      <c r="CMW15" s="746"/>
      <c r="CMX15" s="746"/>
      <c r="CMY15" s="746"/>
      <c r="CMZ15" s="746"/>
      <c r="CNA15" s="746"/>
      <c r="CNB15" s="746"/>
      <c r="CNC15" s="746"/>
      <c r="CND15" s="746"/>
      <c r="CNE15" s="746"/>
      <c r="CNF15" s="746"/>
      <c r="CNG15" s="746"/>
      <c r="CNH15" s="746"/>
      <c r="CNI15" s="746"/>
      <c r="CNJ15" s="746"/>
      <c r="CNK15" s="746"/>
      <c r="CNL15" s="746"/>
      <c r="CNM15" s="746"/>
      <c r="CNN15" s="746"/>
      <c r="CNO15" s="746"/>
      <c r="CNP15" s="746"/>
      <c r="CNQ15" s="746"/>
      <c r="CNR15" s="746"/>
      <c r="CNS15" s="746"/>
      <c r="CNT15" s="746"/>
      <c r="CNU15" s="746"/>
      <c r="CNV15" s="746"/>
      <c r="CNW15" s="746"/>
      <c r="CNX15" s="746"/>
      <c r="CNY15" s="746"/>
      <c r="CNZ15" s="746"/>
      <c r="COA15" s="746"/>
      <c r="COB15" s="746"/>
      <c r="COC15" s="746"/>
      <c r="COD15" s="746"/>
      <c r="COE15" s="746"/>
      <c r="COF15" s="746"/>
      <c r="COG15" s="746"/>
      <c r="COH15" s="746"/>
      <c r="COI15" s="746"/>
      <c r="COJ15" s="746"/>
      <c r="COK15" s="746"/>
      <c r="COL15" s="746"/>
      <c r="COM15" s="746"/>
      <c r="CON15" s="746"/>
      <c r="COO15" s="746"/>
      <c r="COP15" s="746"/>
      <c r="COQ15" s="746"/>
      <c r="COR15" s="746"/>
      <c r="COS15" s="746"/>
      <c r="COT15" s="746"/>
      <c r="COU15" s="746"/>
      <c r="COV15" s="746"/>
      <c r="COW15" s="746"/>
      <c r="COX15" s="746"/>
      <c r="COY15" s="746"/>
      <c r="COZ15" s="746"/>
      <c r="CPA15" s="746"/>
      <c r="CPB15" s="746"/>
      <c r="CPC15" s="746"/>
      <c r="CPD15" s="746"/>
      <c r="CPE15" s="746"/>
      <c r="CPF15" s="746"/>
      <c r="CPG15" s="746"/>
      <c r="CPH15" s="746"/>
      <c r="CPI15" s="746"/>
      <c r="CPJ15" s="746"/>
      <c r="CPK15" s="746"/>
      <c r="CPL15" s="746"/>
      <c r="CPM15" s="746"/>
      <c r="CPN15" s="746"/>
      <c r="CPO15" s="746"/>
      <c r="CPP15" s="746"/>
      <c r="CPQ15" s="746"/>
      <c r="CPR15" s="746"/>
      <c r="CPS15" s="746"/>
      <c r="CPT15" s="746"/>
      <c r="CPU15" s="746"/>
      <c r="CPV15" s="746"/>
      <c r="CPW15" s="746"/>
      <c r="CPX15" s="746"/>
      <c r="CPY15" s="746"/>
      <c r="CPZ15" s="746"/>
      <c r="CQA15" s="746"/>
      <c r="CQB15" s="746"/>
      <c r="CQC15" s="746"/>
      <c r="CQD15" s="746"/>
      <c r="CQE15" s="746"/>
      <c r="CQF15" s="746"/>
      <c r="CQG15" s="746"/>
      <c r="CQH15" s="746"/>
      <c r="CQI15" s="746"/>
      <c r="CQJ15" s="746"/>
      <c r="CQK15" s="746"/>
      <c r="CQL15" s="746"/>
      <c r="CQM15" s="746"/>
      <c r="CQN15" s="746"/>
      <c r="CQO15" s="746"/>
      <c r="CQP15" s="746"/>
      <c r="CQQ15" s="746"/>
      <c r="CQR15" s="746"/>
      <c r="CQS15" s="746"/>
      <c r="CQT15" s="746"/>
      <c r="CQU15" s="746"/>
      <c r="CQV15" s="746"/>
      <c r="CQW15" s="746"/>
      <c r="CQX15" s="746"/>
      <c r="CQY15" s="746"/>
      <c r="CQZ15" s="746"/>
      <c r="CRA15" s="746"/>
      <c r="CRB15" s="746"/>
      <c r="CRC15" s="746"/>
      <c r="CRD15" s="746"/>
      <c r="CRE15" s="746"/>
      <c r="CRF15" s="746"/>
      <c r="CRG15" s="746"/>
      <c r="CRH15" s="746"/>
      <c r="CRI15" s="746"/>
      <c r="CRJ15" s="746"/>
      <c r="CRK15" s="746"/>
      <c r="CRL15" s="746"/>
      <c r="CRM15" s="746"/>
      <c r="CRN15" s="746"/>
      <c r="CRO15" s="746"/>
      <c r="CRP15" s="746"/>
      <c r="CRQ15" s="746"/>
      <c r="CRR15" s="746"/>
      <c r="CRS15" s="746"/>
      <c r="CRT15" s="746"/>
      <c r="CRU15" s="746"/>
      <c r="CRV15" s="746"/>
      <c r="CRW15" s="746"/>
      <c r="CRX15" s="746"/>
      <c r="CRY15" s="746"/>
      <c r="CRZ15" s="746"/>
      <c r="CSA15" s="746"/>
      <c r="CSB15" s="746"/>
      <c r="CSC15" s="746"/>
      <c r="CSD15" s="746"/>
      <c r="CSE15" s="746"/>
      <c r="CSF15" s="746"/>
      <c r="CSG15" s="746"/>
      <c r="CSH15" s="746"/>
      <c r="CSI15" s="746"/>
      <c r="CSJ15" s="746"/>
      <c r="CSK15" s="746"/>
      <c r="CSL15" s="746"/>
      <c r="CSM15" s="746"/>
      <c r="CSN15" s="746"/>
      <c r="CSO15" s="746"/>
      <c r="CSP15" s="746"/>
      <c r="CSQ15" s="746"/>
      <c r="CSR15" s="746"/>
      <c r="CSS15" s="746"/>
      <c r="CST15" s="746"/>
      <c r="CSU15" s="746"/>
      <c r="CSV15" s="746"/>
      <c r="CSW15" s="746"/>
      <c r="CSX15" s="746"/>
      <c r="CSY15" s="746"/>
      <c r="CSZ15" s="746"/>
      <c r="CTA15" s="746"/>
      <c r="CTB15" s="746"/>
      <c r="CTC15" s="746"/>
      <c r="CTD15" s="746"/>
      <c r="CTE15" s="746"/>
      <c r="CTF15" s="746"/>
      <c r="CTG15" s="746"/>
      <c r="CTH15" s="746"/>
      <c r="CTI15" s="746"/>
      <c r="CTJ15" s="746"/>
      <c r="CTK15" s="746"/>
      <c r="CTL15" s="746"/>
      <c r="CTM15" s="746"/>
      <c r="CTN15" s="746"/>
      <c r="CTO15" s="746"/>
      <c r="CTP15" s="746"/>
      <c r="CTQ15" s="746"/>
      <c r="CTR15" s="746"/>
      <c r="CTS15" s="746"/>
      <c r="CTT15" s="746"/>
      <c r="CTU15" s="746"/>
      <c r="CTV15" s="746"/>
      <c r="CTW15" s="746"/>
      <c r="CTX15" s="746"/>
      <c r="CTY15" s="746"/>
      <c r="CTZ15" s="746"/>
      <c r="CUA15" s="746"/>
      <c r="CUB15" s="746"/>
      <c r="CUC15" s="746"/>
      <c r="CUD15" s="746"/>
      <c r="CUE15" s="746"/>
      <c r="CUF15" s="746"/>
      <c r="CUG15" s="746"/>
      <c r="CUH15" s="746"/>
      <c r="CUI15" s="746"/>
      <c r="CUJ15" s="746"/>
      <c r="CUK15" s="746"/>
      <c r="CUL15" s="746"/>
      <c r="CUM15" s="746"/>
      <c r="CUN15" s="746"/>
      <c r="CUO15" s="746"/>
      <c r="CUP15" s="746"/>
      <c r="CUQ15" s="746"/>
      <c r="CUR15" s="746"/>
      <c r="CUS15" s="746"/>
      <c r="CUT15" s="746"/>
      <c r="CUU15" s="746"/>
      <c r="CUV15" s="746"/>
      <c r="CUW15" s="746"/>
      <c r="CUX15" s="746"/>
      <c r="CUY15" s="746"/>
      <c r="CUZ15" s="746"/>
      <c r="CVA15" s="746"/>
      <c r="CVB15" s="746"/>
      <c r="CVC15" s="746"/>
      <c r="CVD15" s="746"/>
      <c r="CVE15" s="746"/>
      <c r="CVF15" s="746"/>
      <c r="CVG15" s="746"/>
      <c r="CVH15" s="746"/>
      <c r="CVI15" s="746"/>
      <c r="CVJ15" s="746"/>
      <c r="CVK15" s="746"/>
      <c r="CVL15" s="746"/>
      <c r="CVM15" s="746"/>
      <c r="CVN15" s="746"/>
      <c r="CVO15" s="746"/>
      <c r="CVP15" s="746"/>
      <c r="CVQ15" s="746"/>
      <c r="CVR15" s="746"/>
      <c r="CVS15" s="746"/>
      <c r="CVT15" s="746"/>
      <c r="CVU15" s="746"/>
      <c r="CVV15" s="746"/>
      <c r="CVW15" s="746"/>
      <c r="CVX15" s="746"/>
      <c r="CVY15" s="746"/>
      <c r="CVZ15" s="746"/>
      <c r="CWA15" s="746"/>
      <c r="CWB15" s="746"/>
      <c r="CWC15" s="746"/>
      <c r="CWD15" s="746"/>
      <c r="CWE15" s="746"/>
      <c r="CWF15" s="746"/>
      <c r="CWG15" s="746"/>
      <c r="CWH15" s="746"/>
      <c r="CWI15" s="746"/>
      <c r="CWJ15" s="746"/>
      <c r="CWK15" s="746"/>
      <c r="CWL15" s="746"/>
      <c r="CWM15" s="746"/>
      <c r="CWN15" s="746"/>
      <c r="CWO15" s="746"/>
      <c r="CWP15" s="746"/>
      <c r="CWQ15" s="746"/>
      <c r="CWR15" s="746"/>
      <c r="CWS15" s="746"/>
      <c r="CWT15" s="746"/>
      <c r="CWU15" s="746"/>
      <c r="CWV15" s="746"/>
      <c r="CWW15" s="746"/>
      <c r="CWX15" s="746"/>
      <c r="CWY15" s="746"/>
      <c r="CWZ15" s="746"/>
      <c r="CXA15" s="746"/>
      <c r="CXB15" s="746"/>
      <c r="CXC15" s="746"/>
      <c r="CXD15" s="746"/>
      <c r="CXE15" s="746"/>
      <c r="CXF15" s="746"/>
      <c r="CXG15" s="746"/>
      <c r="CXH15" s="746"/>
      <c r="CXI15" s="746"/>
      <c r="CXJ15" s="746"/>
      <c r="CXK15" s="746"/>
      <c r="CXL15" s="746"/>
      <c r="CXM15" s="746"/>
      <c r="CXN15" s="746"/>
      <c r="CXO15" s="746"/>
      <c r="CXP15" s="746"/>
      <c r="CXQ15" s="746"/>
      <c r="CXR15" s="746"/>
      <c r="CXS15" s="746"/>
      <c r="CXT15" s="746"/>
      <c r="CXU15" s="746"/>
      <c r="CXV15" s="746"/>
      <c r="CXW15" s="746"/>
      <c r="CXX15" s="746"/>
      <c r="CXY15" s="746"/>
      <c r="CXZ15" s="746"/>
      <c r="CYA15" s="746"/>
      <c r="CYB15" s="746"/>
      <c r="CYC15" s="746"/>
      <c r="CYD15" s="746"/>
      <c r="CYE15" s="746"/>
      <c r="CYF15" s="746"/>
      <c r="CYG15" s="746"/>
      <c r="CYH15" s="746"/>
      <c r="CYI15" s="746"/>
      <c r="CYJ15" s="746"/>
      <c r="CYK15" s="746"/>
      <c r="CYL15" s="746"/>
      <c r="CYM15" s="746"/>
      <c r="CYN15" s="746"/>
      <c r="CYO15" s="746"/>
      <c r="CYP15" s="746"/>
      <c r="CYQ15" s="746"/>
      <c r="CYR15" s="746"/>
      <c r="CYS15" s="746"/>
      <c r="CYT15" s="746"/>
      <c r="CYU15" s="746"/>
      <c r="CYV15" s="746"/>
      <c r="CYW15" s="746"/>
      <c r="CYX15" s="746"/>
      <c r="CYY15" s="746"/>
      <c r="CYZ15" s="746"/>
      <c r="CZA15" s="746"/>
      <c r="CZB15" s="746"/>
      <c r="CZC15" s="746"/>
      <c r="CZD15" s="746"/>
      <c r="CZE15" s="746"/>
      <c r="CZF15" s="746"/>
      <c r="CZG15" s="746"/>
      <c r="CZH15" s="746"/>
      <c r="CZI15" s="746"/>
      <c r="CZJ15" s="746"/>
      <c r="CZK15" s="746"/>
      <c r="CZL15" s="746"/>
      <c r="CZM15" s="746"/>
      <c r="CZN15" s="746"/>
      <c r="CZO15" s="746"/>
      <c r="CZP15" s="746"/>
      <c r="CZQ15" s="746"/>
      <c r="CZR15" s="746"/>
      <c r="CZS15" s="746"/>
      <c r="CZT15" s="746"/>
      <c r="CZU15" s="746"/>
      <c r="CZV15" s="746"/>
      <c r="CZW15" s="746"/>
      <c r="CZX15" s="746"/>
      <c r="CZY15" s="746"/>
      <c r="CZZ15" s="746"/>
      <c r="DAA15" s="746"/>
      <c r="DAB15" s="746"/>
      <c r="DAC15" s="746"/>
      <c r="DAD15" s="746"/>
      <c r="DAE15" s="746"/>
      <c r="DAF15" s="746"/>
      <c r="DAG15" s="746"/>
      <c r="DAH15" s="746"/>
      <c r="DAI15" s="746"/>
      <c r="DAJ15" s="746"/>
      <c r="DAK15" s="746"/>
      <c r="DAL15" s="746"/>
      <c r="DAM15" s="746"/>
      <c r="DAN15" s="746"/>
      <c r="DAO15" s="746"/>
      <c r="DAP15" s="746"/>
      <c r="DAQ15" s="746"/>
      <c r="DAR15" s="746"/>
      <c r="DAS15" s="746"/>
      <c r="DAT15" s="746"/>
      <c r="DAU15" s="746"/>
      <c r="DAV15" s="746"/>
      <c r="DAW15" s="746"/>
      <c r="DAX15" s="746"/>
      <c r="DAY15" s="746"/>
      <c r="DAZ15" s="746"/>
      <c r="DBA15" s="746"/>
      <c r="DBB15" s="746"/>
      <c r="DBC15" s="746"/>
      <c r="DBD15" s="746"/>
      <c r="DBE15" s="746"/>
      <c r="DBF15" s="746"/>
      <c r="DBG15" s="746"/>
      <c r="DBH15" s="746"/>
      <c r="DBI15" s="746"/>
      <c r="DBJ15" s="746"/>
      <c r="DBK15" s="746"/>
      <c r="DBL15" s="746"/>
      <c r="DBM15" s="746"/>
      <c r="DBN15" s="746"/>
      <c r="DBO15" s="746"/>
      <c r="DBP15" s="746"/>
      <c r="DBQ15" s="746"/>
      <c r="DBR15" s="746"/>
      <c r="DBS15" s="746"/>
      <c r="DBT15" s="746"/>
      <c r="DBU15" s="746"/>
      <c r="DBV15" s="746"/>
      <c r="DBW15" s="746"/>
      <c r="DBX15" s="746"/>
      <c r="DBY15" s="746"/>
      <c r="DBZ15" s="746"/>
      <c r="DCA15" s="746"/>
      <c r="DCB15" s="746"/>
      <c r="DCC15" s="746"/>
      <c r="DCD15" s="746"/>
      <c r="DCE15" s="746"/>
      <c r="DCF15" s="746"/>
      <c r="DCG15" s="746"/>
      <c r="DCH15" s="746"/>
      <c r="DCI15" s="746"/>
      <c r="DCJ15" s="746"/>
      <c r="DCK15" s="746"/>
      <c r="DCL15" s="746"/>
      <c r="DCM15" s="746"/>
      <c r="DCN15" s="746"/>
      <c r="DCO15" s="746"/>
      <c r="DCP15" s="746"/>
      <c r="DCQ15" s="746"/>
      <c r="DCR15" s="746"/>
      <c r="DCS15" s="746"/>
      <c r="DCT15" s="746"/>
      <c r="DCU15" s="746"/>
      <c r="DCV15" s="746"/>
      <c r="DCW15" s="746"/>
      <c r="DCX15" s="746"/>
      <c r="DCY15" s="746"/>
      <c r="DCZ15" s="746"/>
      <c r="DDA15" s="746"/>
      <c r="DDB15" s="746"/>
      <c r="DDC15" s="746"/>
      <c r="DDD15" s="746"/>
      <c r="DDE15" s="746"/>
      <c r="DDF15" s="746"/>
      <c r="DDG15" s="746"/>
      <c r="DDH15" s="746"/>
      <c r="DDI15" s="746"/>
      <c r="DDJ15" s="746"/>
      <c r="DDK15" s="746"/>
      <c r="DDL15" s="746"/>
      <c r="DDM15" s="746"/>
      <c r="DDN15" s="746"/>
      <c r="DDO15" s="746"/>
      <c r="DDP15" s="746"/>
      <c r="DDQ15" s="746"/>
      <c r="DDR15" s="746"/>
      <c r="DDS15" s="746"/>
      <c r="DDT15" s="746"/>
      <c r="DDU15" s="746"/>
      <c r="DDV15" s="746"/>
      <c r="DDW15" s="746"/>
      <c r="DDX15" s="746"/>
      <c r="DDY15" s="746"/>
      <c r="DDZ15" s="746"/>
      <c r="DEA15" s="746"/>
      <c r="DEB15" s="746"/>
      <c r="DEC15" s="746"/>
      <c r="DED15" s="746"/>
      <c r="DEE15" s="746"/>
      <c r="DEF15" s="746"/>
      <c r="DEG15" s="746"/>
      <c r="DEH15" s="746"/>
      <c r="DEI15" s="746"/>
      <c r="DEJ15" s="746"/>
      <c r="DEK15" s="746"/>
      <c r="DEL15" s="746"/>
      <c r="DEM15" s="746"/>
      <c r="DEN15" s="746"/>
      <c r="DEO15" s="746"/>
      <c r="DEP15" s="746"/>
      <c r="DEQ15" s="746"/>
      <c r="DER15" s="746"/>
      <c r="DES15" s="746"/>
      <c r="DET15" s="746"/>
      <c r="DEU15" s="746"/>
      <c r="DEV15" s="746"/>
      <c r="DEW15" s="746"/>
      <c r="DEX15" s="746"/>
      <c r="DEY15" s="746"/>
      <c r="DEZ15" s="746"/>
      <c r="DFA15" s="746"/>
      <c r="DFB15" s="746"/>
      <c r="DFC15" s="746"/>
      <c r="DFD15" s="746"/>
      <c r="DFE15" s="746"/>
      <c r="DFF15" s="746"/>
      <c r="DFG15" s="746"/>
      <c r="DFH15" s="746"/>
      <c r="DFI15" s="746"/>
      <c r="DFJ15" s="746"/>
      <c r="DFK15" s="746"/>
      <c r="DFL15" s="746"/>
      <c r="DFM15" s="746"/>
      <c r="DFN15" s="746"/>
      <c r="DFO15" s="746"/>
      <c r="DFP15" s="746"/>
      <c r="DFQ15" s="746"/>
      <c r="DFR15" s="746"/>
      <c r="DFS15" s="746"/>
      <c r="DFT15" s="746"/>
      <c r="DFU15" s="746"/>
      <c r="DFV15" s="746"/>
      <c r="DFW15" s="746"/>
      <c r="DFX15" s="746"/>
      <c r="DFY15" s="746"/>
      <c r="DFZ15" s="746"/>
      <c r="DGA15" s="746"/>
      <c r="DGB15" s="746"/>
      <c r="DGC15" s="746"/>
      <c r="DGD15" s="746"/>
      <c r="DGE15" s="746"/>
      <c r="DGF15" s="746"/>
      <c r="DGG15" s="746"/>
      <c r="DGH15" s="746"/>
      <c r="DGI15" s="746"/>
      <c r="DGJ15" s="746"/>
      <c r="DGK15" s="746"/>
      <c r="DGL15" s="746"/>
      <c r="DGM15" s="746"/>
      <c r="DGN15" s="746"/>
      <c r="DGO15" s="746"/>
      <c r="DGP15" s="746"/>
      <c r="DGQ15" s="746"/>
      <c r="DGR15" s="746"/>
      <c r="DGS15" s="746"/>
      <c r="DGT15" s="746"/>
      <c r="DGU15" s="746"/>
      <c r="DGV15" s="746"/>
      <c r="DGW15" s="746"/>
      <c r="DGX15" s="746"/>
      <c r="DGY15" s="746"/>
      <c r="DGZ15" s="746"/>
      <c r="DHA15" s="746"/>
      <c r="DHB15" s="746"/>
      <c r="DHC15" s="746"/>
      <c r="DHD15" s="746"/>
      <c r="DHE15" s="746"/>
      <c r="DHF15" s="746"/>
      <c r="DHG15" s="746"/>
      <c r="DHH15" s="746"/>
      <c r="DHI15" s="746"/>
      <c r="DHJ15" s="746"/>
      <c r="DHK15" s="746"/>
      <c r="DHL15" s="746"/>
      <c r="DHM15" s="746"/>
      <c r="DHN15" s="746"/>
      <c r="DHO15" s="746"/>
      <c r="DHP15" s="746"/>
      <c r="DHQ15" s="746"/>
      <c r="DHR15" s="746"/>
      <c r="DHS15" s="746"/>
      <c r="DHT15" s="746"/>
      <c r="DHU15" s="746"/>
      <c r="DHV15" s="746"/>
      <c r="DHW15" s="746"/>
      <c r="DHX15" s="746"/>
      <c r="DHY15" s="746"/>
      <c r="DHZ15" s="746"/>
      <c r="DIA15" s="746"/>
      <c r="DIB15" s="746"/>
      <c r="DIC15" s="746"/>
      <c r="DID15" s="746"/>
      <c r="DIE15" s="746"/>
      <c r="DIF15" s="746"/>
      <c r="DIG15" s="746"/>
      <c r="DIH15" s="746"/>
      <c r="DII15" s="746"/>
      <c r="DIJ15" s="746"/>
      <c r="DIK15" s="746"/>
      <c r="DIL15" s="746"/>
      <c r="DIM15" s="746"/>
      <c r="DIN15" s="746"/>
      <c r="DIO15" s="746"/>
      <c r="DIP15" s="746"/>
      <c r="DIQ15" s="746"/>
      <c r="DIR15" s="746"/>
      <c r="DIS15" s="746"/>
      <c r="DIT15" s="746"/>
      <c r="DIU15" s="746"/>
      <c r="DIV15" s="746"/>
      <c r="DIW15" s="746"/>
      <c r="DIX15" s="746"/>
      <c r="DIY15" s="746"/>
      <c r="DIZ15" s="746"/>
      <c r="DJA15" s="746"/>
      <c r="DJB15" s="746"/>
      <c r="DJC15" s="746"/>
      <c r="DJD15" s="746"/>
      <c r="DJE15" s="746"/>
      <c r="DJF15" s="746"/>
      <c r="DJG15" s="746"/>
      <c r="DJH15" s="746"/>
      <c r="DJI15" s="746"/>
      <c r="DJJ15" s="746"/>
      <c r="DJK15" s="746"/>
      <c r="DJL15" s="746"/>
      <c r="DJM15" s="746"/>
      <c r="DJN15" s="746"/>
      <c r="DJO15" s="746"/>
      <c r="DJP15" s="746"/>
      <c r="DJQ15" s="746"/>
      <c r="DJR15" s="746"/>
      <c r="DJS15" s="746"/>
      <c r="DJT15" s="746"/>
      <c r="DJU15" s="746"/>
      <c r="DJV15" s="746"/>
      <c r="DJW15" s="746"/>
      <c r="DJX15" s="746"/>
      <c r="DJY15" s="746"/>
      <c r="DJZ15" s="746"/>
      <c r="DKA15" s="746"/>
      <c r="DKB15" s="746"/>
      <c r="DKC15" s="746"/>
      <c r="DKD15" s="746"/>
      <c r="DKE15" s="746"/>
      <c r="DKF15" s="746"/>
      <c r="DKG15" s="746"/>
      <c r="DKH15" s="746"/>
      <c r="DKI15" s="746"/>
      <c r="DKJ15" s="746"/>
      <c r="DKK15" s="746"/>
      <c r="DKL15" s="746"/>
      <c r="DKM15" s="746"/>
      <c r="DKN15" s="746"/>
      <c r="DKO15" s="746"/>
      <c r="DKP15" s="746"/>
      <c r="DKQ15" s="746"/>
      <c r="DKR15" s="746"/>
      <c r="DKS15" s="746"/>
      <c r="DKT15" s="746"/>
      <c r="DKU15" s="746"/>
      <c r="DKV15" s="746"/>
      <c r="DKW15" s="746"/>
      <c r="DKX15" s="746"/>
      <c r="DKY15" s="746"/>
      <c r="DKZ15" s="746"/>
      <c r="DLA15" s="746"/>
      <c r="DLB15" s="746"/>
      <c r="DLC15" s="746"/>
      <c r="DLD15" s="746"/>
      <c r="DLE15" s="746"/>
      <c r="DLF15" s="746"/>
      <c r="DLG15" s="746"/>
      <c r="DLH15" s="746"/>
      <c r="DLI15" s="746"/>
      <c r="DLJ15" s="746"/>
      <c r="DLK15" s="746"/>
      <c r="DLL15" s="746"/>
      <c r="DLM15" s="746"/>
      <c r="DLN15" s="746"/>
      <c r="DLO15" s="746"/>
      <c r="DLP15" s="746"/>
      <c r="DLQ15" s="746"/>
      <c r="DLR15" s="746"/>
      <c r="DLS15" s="746"/>
      <c r="DLT15" s="746"/>
      <c r="DLU15" s="746"/>
      <c r="DLV15" s="746"/>
      <c r="DLW15" s="746"/>
      <c r="DLX15" s="746"/>
      <c r="DLY15" s="746"/>
      <c r="DLZ15" s="746"/>
      <c r="DMA15" s="746"/>
      <c r="DMB15" s="746"/>
      <c r="DMC15" s="746"/>
      <c r="DMD15" s="746"/>
      <c r="DME15" s="746"/>
      <c r="DMF15" s="746"/>
      <c r="DMG15" s="746"/>
      <c r="DMH15" s="746"/>
      <c r="DMI15" s="746"/>
      <c r="DMJ15" s="746"/>
      <c r="DMK15" s="746"/>
      <c r="DML15" s="746"/>
      <c r="DMM15" s="746"/>
      <c r="DMN15" s="746"/>
      <c r="DMO15" s="746"/>
      <c r="DMP15" s="746"/>
      <c r="DMQ15" s="746"/>
      <c r="DMR15" s="746"/>
      <c r="DMS15" s="746"/>
      <c r="DMT15" s="746"/>
      <c r="DMU15" s="746"/>
      <c r="DMV15" s="746"/>
      <c r="DMW15" s="746"/>
      <c r="DMX15" s="746"/>
      <c r="DMY15" s="746"/>
      <c r="DMZ15" s="746"/>
      <c r="DNA15" s="746"/>
      <c r="DNB15" s="746"/>
      <c r="DNC15" s="746"/>
      <c r="DND15" s="746"/>
      <c r="DNE15" s="746"/>
      <c r="DNF15" s="746"/>
      <c r="DNG15" s="746"/>
      <c r="DNH15" s="746"/>
      <c r="DNI15" s="746"/>
      <c r="DNJ15" s="746"/>
      <c r="DNK15" s="746"/>
      <c r="DNL15" s="746"/>
      <c r="DNM15" s="746"/>
      <c r="DNN15" s="746"/>
      <c r="DNO15" s="746"/>
      <c r="DNP15" s="746"/>
      <c r="DNQ15" s="746"/>
      <c r="DNR15" s="746"/>
      <c r="DNS15" s="746"/>
      <c r="DNT15" s="746"/>
      <c r="DNU15" s="746"/>
      <c r="DNV15" s="746"/>
      <c r="DNW15" s="746"/>
      <c r="DNX15" s="746"/>
      <c r="DNY15" s="746"/>
      <c r="DNZ15" s="746"/>
      <c r="DOA15" s="746"/>
      <c r="DOB15" s="746"/>
      <c r="DOC15" s="746"/>
      <c r="DOD15" s="746"/>
      <c r="DOE15" s="746"/>
      <c r="DOF15" s="746"/>
      <c r="DOG15" s="746"/>
      <c r="DOH15" s="746"/>
      <c r="DOI15" s="746"/>
      <c r="DOJ15" s="746"/>
      <c r="DOK15" s="746"/>
      <c r="DOL15" s="746"/>
      <c r="DOM15" s="746"/>
      <c r="DON15" s="746"/>
      <c r="DOO15" s="746"/>
      <c r="DOP15" s="746"/>
      <c r="DOQ15" s="746"/>
      <c r="DOR15" s="746"/>
      <c r="DOS15" s="746"/>
      <c r="DOT15" s="746"/>
      <c r="DOU15" s="746"/>
      <c r="DOV15" s="746"/>
      <c r="DOW15" s="746"/>
      <c r="DOX15" s="746"/>
      <c r="DOY15" s="746"/>
      <c r="DOZ15" s="746"/>
      <c r="DPA15" s="746"/>
      <c r="DPB15" s="746"/>
      <c r="DPC15" s="746"/>
      <c r="DPD15" s="746"/>
      <c r="DPE15" s="746"/>
      <c r="DPF15" s="746"/>
      <c r="DPG15" s="746"/>
      <c r="DPH15" s="746"/>
      <c r="DPI15" s="746"/>
      <c r="DPJ15" s="746"/>
      <c r="DPK15" s="746"/>
      <c r="DPL15" s="746"/>
      <c r="DPM15" s="746"/>
      <c r="DPN15" s="746"/>
      <c r="DPO15" s="746"/>
      <c r="DPP15" s="746"/>
      <c r="DPQ15" s="746"/>
      <c r="DPR15" s="746"/>
      <c r="DPS15" s="746"/>
      <c r="DPT15" s="746"/>
      <c r="DPU15" s="746"/>
      <c r="DPV15" s="746"/>
      <c r="DPW15" s="746"/>
      <c r="DPX15" s="746"/>
      <c r="DPY15" s="746"/>
      <c r="DPZ15" s="746"/>
      <c r="DQA15" s="746"/>
      <c r="DQB15" s="746"/>
      <c r="DQC15" s="746"/>
      <c r="DQD15" s="746"/>
      <c r="DQE15" s="746"/>
      <c r="DQF15" s="746"/>
      <c r="DQG15" s="746"/>
      <c r="DQH15" s="746"/>
      <c r="DQI15" s="746"/>
      <c r="DQJ15" s="746"/>
      <c r="DQK15" s="746"/>
      <c r="DQL15" s="746"/>
      <c r="DQM15" s="746"/>
      <c r="DQN15" s="746"/>
      <c r="DQO15" s="746"/>
      <c r="DQP15" s="746"/>
      <c r="DQQ15" s="746"/>
      <c r="DQR15" s="746"/>
      <c r="DQS15" s="746"/>
      <c r="DQT15" s="746"/>
      <c r="DQU15" s="746"/>
      <c r="DQV15" s="746"/>
      <c r="DQW15" s="746"/>
      <c r="DQX15" s="746"/>
      <c r="DQY15" s="746"/>
      <c r="DQZ15" s="746"/>
      <c r="DRA15" s="746"/>
      <c r="DRB15" s="746"/>
      <c r="DRC15" s="746"/>
      <c r="DRD15" s="746"/>
      <c r="DRE15" s="746"/>
      <c r="DRF15" s="746"/>
      <c r="DRG15" s="746"/>
      <c r="DRH15" s="746"/>
      <c r="DRI15" s="746"/>
      <c r="DRJ15" s="746"/>
      <c r="DRK15" s="746"/>
      <c r="DRL15" s="746"/>
      <c r="DRM15" s="746"/>
      <c r="DRN15" s="746"/>
      <c r="DRO15" s="746"/>
      <c r="DRP15" s="746"/>
      <c r="DRQ15" s="746"/>
      <c r="DRR15" s="746"/>
      <c r="DRS15" s="746"/>
      <c r="DRT15" s="746"/>
      <c r="DRU15" s="746"/>
      <c r="DRV15" s="746"/>
      <c r="DRW15" s="746"/>
      <c r="DRX15" s="746"/>
      <c r="DRY15" s="746"/>
      <c r="DRZ15" s="746"/>
      <c r="DSA15" s="746"/>
      <c r="DSB15" s="746"/>
      <c r="DSC15" s="746"/>
      <c r="DSD15" s="746"/>
      <c r="DSE15" s="746"/>
      <c r="DSF15" s="746"/>
      <c r="DSG15" s="746"/>
      <c r="DSH15" s="746"/>
      <c r="DSI15" s="746"/>
      <c r="DSJ15" s="746"/>
      <c r="DSK15" s="746"/>
      <c r="DSL15" s="746"/>
      <c r="DSM15" s="746"/>
      <c r="DSN15" s="746"/>
      <c r="DSO15" s="746"/>
      <c r="DSP15" s="746"/>
      <c r="DSQ15" s="746"/>
      <c r="DSR15" s="746"/>
      <c r="DSS15" s="746"/>
      <c r="DST15" s="746"/>
      <c r="DSU15" s="746"/>
      <c r="DSV15" s="746"/>
      <c r="DSW15" s="746"/>
      <c r="DSX15" s="746"/>
      <c r="DSY15" s="746"/>
      <c r="DSZ15" s="746"/>
      <c r="DTA15" s="746"/>
      <c r="DTB15" s="746"/>
      <c r="DTC15" s="746"/>
      <c r="DTD15" s="746"/>
      <c r="DTE15" s="746"/>
      <c r="DTF15" s="746"/>
      <c r="DTG15" s="746"/>
      <c r="DTH15" s="746"/>
      <c r="DTI15" s="746"/>
      <c r="DTJ15" s="746"/>
      <c r="DTK15" s="746"/>
      <c r="DTL15" s="746"/>
      <c r="DTM15" s="746"/>
      <c r="DTN15" s="746"/>
      <c r="DTO15" s="746"/>
      <c r="DTP15" s="746"/>
      <c r="DTQ15" s="746"/>
      <c r="DTR15" s="746"/>
      <c r="DTS15" s="746"/>
      <c r="DTT15" s="746"/>
      <c r="DTU15" s="746"/>
      <c r="DTV15" s="746"/>
      <c r="DTW15" s="746"/>
      <c r="DTX15" s="746"/>
      <c r="DTY15" s="746"/>
      <c r="DTZ15" s="746"/>
      <c r="DUA15" s="746"/>
      <c r="DUB15" s="746"/>
      <c r="DUC15" s="746"/>
      <c r="DUD15" s="746"/>
      <c r="DUE15" s="746"/>
      <c r="DUF15" s="746"/>
      <c r="DUG15" s="746"/>
      <c r="DUH15" s="746"/>
      <c r="DUI15" s="746"/>
      <c r="DUJ15" s="746"/>
      <c r="DUK15" s="746"/>
      <c r="DUL15" s="746"/>
      <c r="DUM15" s="746"/>
      <c r="DUN15" s="746"/>
      <c r="DUO15" s="746"/>
      <c r="DUP15" s="746"/>
      <c r="DUQ15" s="746"/>
      <c r="DUR15" s="746"/>
      <c r="DUS15" s="746"/>
      <c r="DUT15" s="746"/>
      <c r="DUU15" s="746"/>
      <c r="DUV15" s="746"/>
      <c r="DUW15" s="746"/>
      <c r="DUX15" s="746"/>
      <c r="DUY15" s="746"/>
      <c r="DUZ15" s="746"/>
      <c r="DVA15" s="746"/>
      <c r="DVB15" s="746"/>
      <c r="DVC15" s="746"/>
      <c r="DVD15" s="746"/>
      <c r="DVE15" s="746"/>
      <c r="DVF15" s="746"/>
      <c r="DVG15" s="746"/>
      <c r="DVH15" s="746"/>
      <c r="DVI15" s="746"/>
      <c r="DVJ15" s="746"/>
      <c r="DVK15" s="746"/>
      <c r="DVL15" s="746"/>
      <c r="DVM15" s="746"/>
      <c r="DVN15" s="746"/>
      <c r="DVO15" s="746"/>
      <c r="DVP15" s="746"/>
      <c r="DVQ15" s="746"/>
      <c r="DVR15" s="746"/>
      <c r="DVS15" s="746"/>
      <c r="DVT15" s="746"/>
      <c r="DVU15" s="746"/>
      <c r="DVV15" s="746"/>
      <c r="DVW15" s="746"/>
      <c r="DVX15" s="746"/>
      <c r="DVY15" s="746"/>
      <c r="DVZ15" s="746"/>
      <c r="DWA15" s="746"/>
      <c r="DWB15" s="746"/>
      <c r="DWC15" s="746"/>
      <c r="DWD15" s="746"/>
      <c r="DWE15" s="746"/>
      <c r="DWF15" s="746"/>
      <c r="DWG15" s="746"/>
      <c r="DWH15" s="746"/>
      <c r="DWI15" s="746"/>
      <c r="DWJ15" s="746"/>
      <c r="DWK15" s="746"/>
      <c r="DWL15" s="746"/>
      <c r="DWM15" s="746"/>
      <c r="DWN15" s="746"/>
      <c r="DWO15" s="746"/>
      <c r="DWP15" s="746"/>
      <c r="DWQ15" s="746"/>
      <c r="DWR15" s="746"/>
      <c r="DWS15" s="746"/>
      <c r="DWT15" s="746"/>
      <c r="DWU15" s="746"/>
      <c r="DWV15" s="746"/>
      <c r="DWW15" s="746"/>
      <c r="DWX15" s="746"/>
      <c r="DWY15" s="746"/>
      <c r="DWZ15" s="746"/>
      <c r="DXA15" s="746"/>
      <c r="DXB15" s="746"/>
      <c r="DXC15" s="746"/>
      <c r="DXD15" s="746"/>
      <c r="DXE15" s="746"/>
      <c r="DXF15" s="746"/>
      <c r="DXG15" s="746"/>
      <c r="DXH15" s="746"/>
      <c r="DXI15" s="746"/>
      <c r="DXJ15" s="746"/>
      <c r="DXK15" s="746"/>
      <c r="DXL15" s="746"/>
      <c r="DXM15" s="746"/>
      <c r="DXN15" s="746"/>
      <c r="DXO15" s="746"/>
      <c r="DXP15" s="746"/>
      <c r="DXQ15" s="746"/>
      <c r="DXR15" s="746"/>
      <c r="DXS15" s="746"/>
      <c r="DXT15" s="746"/>
      <c r="DXU15" s="746"/>
      <c r="DXV15" s="746"/>
      <c r="DXW15" s="746"/>
      <c r="DXX15" s="746"/>
      <c r="DXY15" s="746"/>
      <c r="DXZ15" s="746"/>
      <c r="DYA15" s="746"/>
      <c r="DYB15" s="746"/>
      <c r="DYC15" s="746"/>
      <c r="DYD15" s="746"/>
      <c r="DYE15" s="746"/>
      <c r="DYF15" s="746"/>
      <c r="DYG15" s="746"/>
      <c r="DYH15" s="746"/>
      <c r="DYI15" s="746"/>
      <c r="DYJ15" s="746"/>
      <c r="DYK15" s="746"/>
      <c r="DYL15" s="746"/>
      <c r="DYM15" s="746"/>
      <c r="DYN15" s="746"/>
      <c r="DYO15" s="746"/>
      <c r="DYP15" s="746"/>
      <c r="DYQ15" s="746"/>
      <c r="DYR15" s="746"/>
      <c r="DYS15" s="746"/>
      <c r="DYT15" s="746"/>
      <c r="DYU15" s="746"/>
      <c r="DYV15" s="746"/>
      <c r="DYW15" s="746"/>
      <c r="DYX15" s="746"/>
      <c r="DYY15" s="746"/>
      <c r="DYZ15" s="746"/>
      <c r="DZA15" s="746"/>
      <c r="DZB15" s="746"/>
      <c r="DZC15" s="746"/>
      <c r="DZD15" s="746"/>
      <c r="DZE15" s="746"/>
      <c r="DZF15" s="746"/>
      <c r="DZG15" s="746"/>
      <c r="DZH15" s="746"/>
      <c r="DZI15" s="746"/>
      <c r="DZJ15" s="746"/>
      <c r="DZK15" s="746"/>
      <c r="DZL15" s="746"/>
      <c r="DZM15" s="746"/>
      <c r="DZN15" s="746"/>
      <c r="DZO15" s="746"/>
      <c r="DZP15" s="746"/>
      <c r="DZQ15" s="746"/>
      <c r="DZR15" s="746"/>
      <c r="DZS15" s="746"/>
      <c r="DZT15" s="746"/>
      <c r="DZU15" s="746"/>
      <c r="DZV15" s="746"/>
      <c r="DZW15" s="746"/>
      <c r="DZX15" s="746"/>
      <c r="DZY15" s="746"/>
      <c r="DZZ15" s="746"/>
      <c r="EAA15" s="746"/>
      <c r="EAB15" s="746"/>
      <c r="EAC15" s="746"/>
      <c r="EAD15" s="746"/>
      <c r="EAE15" s="746"/>
      <c r="EAF15" s="746"/>
      <c r="EAG15" s="746"/>
      <c r="EAH15" s="746"/>
      <c r="EAI15" s="746"/>
      <c r="EAJ15" s="746"/>
      <c r="EAK15" s="746"/>
      <c r="EAL15" s="746"/>
      <c r="EAM15" s="746"/>
      <c r="EAN15" s="746"/>
      <c r="EAO15" s="746"/>
      <c r="EAP15" s="746"/>
      <c r="EAQ15" s="746"/>
      <c r="EAR15" s="746"/>
      <c r="EAS15" s="746"/>
      <c r="EAT15" s="746"/>
      <c r="EAU15" s="746"/>
      <c r="EAV15" s="746"/>
      <c r="EAW15" s="746"/>
      <c r="EAX15" s="746"/>
      <c r="EAY15" s="746"/>
      <c r="EAZ15" s="746"/>
      <c r="EBA15" s="746"/>
      <c r="EBB15" s="746"/>
      <c r="EBC15" s="746"/>
      <c r="EBD15" s="746"/>
      <c r="EBE15" s="746"/>
      <c r="EBF15" s="746"/>
      <c r="EBG15" s="746"/>
      <c r="EBH15" s="746"/>
      <c r="EBI15" s="746"/>
      <c r="EBJ15" s="746"/>
      <c r="EBK15" s="746"/>
      <c r="EBL15" s="746"/>
      <c r="EBM15" s="746"/>
      <c r="EBN15" s="746"/>
      <c r="EBO15" s="746"/>
      <c r="EBP15" s="746"/>
      <c r="EBQ15" s="746"/>
      <c r="EBR15" s="746"/>
      <c r="EBS15" s="746"/>
      <c r="EBT15" s="746"/>
      <c r="EBU15" s="746"/>
      <c r="EBV15" s="746"/>
      <c r="EBW15" s="746"/>
      <c r="EBX15" s="746"/>
      <c r="EBY15" s="746"/>
      <c r="EBZ15" s="746"/>
      <c r="ECA15" s="746"/>
      <c r="ECB15" s="746"/>
      <c r="ECC15" s="746"/>
      <c r="ECD15" s="746"/>
      <c r="ECE15" s="746"/>
      <c r="ECF15" s="746"/>
      <c r="ECG15" s="746"/>
      <c r="ECH15" s="746"/>
      <c r="ECI15" s="746"/>
      <c r="ECJ15" s="746"/>
      <c r="ECK15" s="746"/>
      <c r="ECL15" s="746"/>
      <c r="ECM15" s="746"/>
      <c r="ECN15" s="746"/>
      <c r="ECO15" s="746"/>
      <c r="ECP15" s="746"/>
      <c r="ECQ15" s="746"/>
      <c r="ECR15" s="746"/>
      <c r="ECS15" s="746"/>
      <c r="ECT15" s="746"/>
      <c r="ECU15" s="746"/>
      <c r="ECV15" s="746"/>
      <c r="ECW15" s="746"/>
      <c r="ECX15" s="746"/>
      <c r="ECY15" s="746"/>
      <c r="ECZ15" s="746"/>
      <c r="EDA15" s="746"/>
      <c r="EDB15" s="746"/>
      <c r="EDC15" s="746"/>
      <c r="EDD15" s="746"/>
      <c r="EDE15" s="746"/>
      <c r="EDF15" s="746"/>
      <c r="EDG15" s="746"/>
      <c r="EDH15" s="746"/>
      <c r="EDI15" s="746"/>
      <c r="EDJ15" s="746"/>
      <c r="EDK15" s="746"/>
      <c r="EDL15" s="746"/>
      <c r="EDM15" s="746"/>
      <c r="EDN15" s="746"/>
      <c r="EDO15" s="746"/>
      <c r="EDP15" s="746"/>
      <c r="EDQ15" s="746"/>
      <c r="EDR15" s="746"/>
      <c r="EDS15" s="746"/>
      <c r="EDT15" s="746"/>
      <c r="EDU15" s="746"/>
      <c r="EDV15" s="746"/>
      <c r="EDW15" s="746"/>
      <c r="EDX15" s="746"/>
      <c r="EDY15" s="746"/>
      <c r="EDZ15" s="746"/>
      <c r="EEA15" s="746"/>
      <c r="EEB15" s="746"/>
      <c r="EEC15" s="746"/>
      <c r="EED15" s="746"/>
      <c r="EEE15" s="746"/>
      <c r="EEF15" s="746"/>
      <c r="EEG15" s="746"/>
      <c r="EEH15" s="746"/>
      <c r="EEI15" s="746"/>
      <c r="EEJ15" s="746"/>
      <c r="EEK15" s="746"/>
      <c r="EEL15" s="746"/>
      <c r="EEM15" s="746"/>
      <c r="EEN15" s="746"/>
      <c r="EEO15" s="746"/>
      <c r="EEP15" s="746"/>
      <c r="EEQ15" s="746"/>
      <c r="EER15" s="746"/>
      <c r="EES15" s="746"/>
      <c r="EET15" s="746"/>
      <c r="EEU15" s="746"/>
      <c r="EEV15" s="746"/>
      <c r="EEW15" s="746"/>
      <c r="EEX15" s="746"/>
      <c r="EEY15" s="746"/>
      <c r="EEZ15" s="746"/>
      <c r="EFA15" s="746"/>
      <c r="EFB15" s="746"/>
      <c r="EFC15" s="746"/>
      <c r="EFD15" s="746"/>
      <c r="EFE15" s="746"/>
      <c r="EFF15" s="746"/>
      <c r="EFG15" s="746"/>
      <c r="EFH15" s="746"/>
      <c r="EFI15" s="746"/>
      <c r="EFJ15" s="746"/>
      <c r="EFK15" s="746"/>
      <c r="EFL15" s="746"/>
      <c r="EFM15" s="746"/>
      <c r="EFN15" s="746"/>
      <c r="EFO15" s="746"/>
      <c r="EFP15" s="746"/>
      <c r="EFQ15" s="746"/>
      <c r="EFR15" s="746"/>
      <c r="EFS15" s="746"/>
      <c r="EFT15" s="746"/>
      <c r="EFU15" s="746"/>
      <c r="EFV15" s="746"/>
      <c r="EFW15" s="746"/>
      <c r="EFX15" s="746"/>
      <c r="EFY15" s="746"/>
      <c r="EFZ15" s="746"/>
      <c r="EGA15" s="746"/>
      <c r="EGB15" s="746"/>
      <c r="EGC15" s="746"/>
      <c r="EGD15" s="746"/>
      <c r="EGE15" s="746"/>
      <c r="EGF15" s="746"/>
      <c r="EGG15" s="746"/>
      <c r="EGH15" s="746"/>
      <c r="EGI15" s="746"/>
      <c r="EGJ15" s="746"/>
      <c r="EGK15" s="746"/>
      <c r="EGL15" s="746"/>
      <c r="EGM15" s="746"/>
      <c r="EGN15" s="746"/>
      <c r="EGO15" s="746"/>
      <c r="EGP15" s="746"/>
      <c r="EGQ15" s="746"/>
      <c r="EGR15" s="746"/>
      <c r="EGS15" s="746"/>
      <c r="EGT15" s="746"/>
      <c r="EGU15" s="746"/>
      <c r="EGV15" s="746"/>
      <c r="EGW15" s="746"/>
      <c r="EGX15" s="746"/>
      <c r="EGY15" s="746"/>
      <c r="EGZ15" s="746"/>
      <c r="EHA15" s="746"/>
      <c r="EHB15" s="746"/>
      <c r="EHC15" s="746"/>
      <c r="EHD15" s="746"/>
      <c r="EHE15" s="746"/>
      <c r="EHF15" s="746"/>
      <c r="EHG15" s="746"/>
      <c r="EHH15" s="746"/>
      <c r="EHI15" s="746"/>
      <c r="EHJ15" s="746"/>
      <c r="EHK15" s="746"/>
      <c r="EHL15" s="746"/>
      <c r="EHM15" s="746"/>
      <c r="EHN15" s="746"/>
      <c r="EHO15" s="746"/>
      <c r="EHP15" s="746"/>
      <c r="EHQ15" s="746"/>
      <c r="EHR15" s="746"/>
      <c r="EHS15" s="746"/>
      <c r="EHT15" s="746"/>
      <c r="EHU15" s="746"/>
      <c r="EHV15" s="746"/>
      <c r="EHW15" s="746"/>
      <c r="EHX15" s="746"/>
      <c r="EHY15" s="746"/>
      <c r="EHZ15" s="746"/>
      <c r="EIA15" s="746"/>
      <c r="EIB15" s="746"/>
      <c r="EIC15" s="746"/>
      <c r="EID15" s="746"/>
      <c r="EIE15" s="746"/>
      <c r="EIF15" s="746"/>
      <c r="EIG15" s="746"/>
      <c r="EIH15" s="746"/>
      <c r="EII15" s="746"/>
      <c r="EIJ15" s="746"/>
      <c r="EIK15" s="746"/>
      <c r="EIL15" s="746"/>
      <c r="EIM15" s="746"/>
      <c r="EIN15" s="746"/>
      <c r="EIO15" s="746"/>
      <c r="EIP15" s="746"/>
      <c r="EIQ15" s="746"/>
      <c r="EIR15" s="746"/>
      <c r="EIS15" s="746"/>
      <c r="EIT15" s="746"/>
      <c r="EIU15" s="746"/>
      <c r="EIV15" s="746"/>
      <c r="EIW15" s="746"/>
      <c r="EIX15" s="746"/>
      <c r="EIY15" s="746"/>
      <c r="EIZ15" s="746"/>
      <c r="EJA15" s="746"/>
      <c r="EJB15" s="746"/>
      <c r="EJC15" s="746"/>
      <c r="EJD15" s="746"/>
      <c r="EJE15" s="746"/>
      <c r="EJF15" s="746"/>
      <c r="EJG15" s="746"/>
      <c r="EJH15" s="746"/>
      <c r="EJI15" s="746"/>
      <c r="EJJ15" s="746"/>
      <c r="EJK15" s="746"/>
      <c r="EJL15" s="746"/>
      <c r="EJM15" s="746"/>
      <c r="EJN15" s="746"/>
      <c r="EJO15" s="746"/>
      <c r="EJP15" s="746"/>
      <c r="EJQ15" s="746"/>
      <c r="EJR15" s="746"/>
      <c r="EJS15" s="746"/>
      <c r="EJT15" s="746"/>
      <c r="EJU15" s="746"/>
      <c r="EJV15" s="746"/>
      <c r="EJW15" s="746"/>
      <c r="EJX15" s="746"/>
      <c r="EJY15" s="746"/>
      <c r="EJZ15" s="746"/>
      <c r="EKA15" s="746"/>
      <c r="EKB15" s="746"/>
      <c r="EKC15" s="746"/>
      <c r="EKD15" s="746"/>
      <c r="EKE15" s="746"/>
      <c r="EKF15" s="746"/>
      <c r="EKG15" s="746"/>
      <c r="EKH15" s="746"/>
      <c r="EKI15" s="746"/>
      <c r="EKJ15" s="746"/>
      <c r="EKK15" s="746"/>
      <c r="EKL15" s="746"/>
      <c r="EKM15" s="746"/>
      <c r="EKN15" s="746"/>
      <c r="EKO15" s="746"/>
      <c r="EKP15" s="746"/>
      <c r="EKQ15" s="746"/>
      <c r="EKR15" s="746"/>
      <c r="EKS15" s="746"/>
      <c r="EKT15" s="746"/>
      <c r="EKU15" s="746"/>
      <c r="EKV15" s="746"/>
      <c r="EKW15" s="746"/>
      <c r="EKX15" s="746"/>
      <c r="EKY15" s="746"/>
      <c r="EKZ15" s="746"/>
      <c r="ELA15" s="746"/>
      <c r="ELB15" s="746"/>
      <c r="ELC15" s="746"/>
      <c r="ELD15" s="746"/>
      <c r="ELE15" s="746"/>
      <c r="ELF15" s="746"/>
      <c r="ELG15" s="746"/>
      <c r="ELH15" s="746"/>
      <c r="ELI15" s="746"/>
      <c r="ELJ15" s="746"/>
      <c r="ELK15" s="746"/>
      <c r="ELL15" s="746"/>
      <c r="ELM15" s="746"/>
      <c r="ELN15" s="746"/>
      <c r="ELO15" s="746"/>
      <c r="ELP15" s="746"/>
      <c r="ELQ15" s="746"/>
      <c r="ELR15" s="746"/>
      <c r="ELS15" s="746"/>
      <c r="ELT15" s="746"/>
      <c r="ELU15" s="746"/>
      <c r="ELV15" s="746"/>
      <c r="ELW15" s="746"/>
      <c r="ELX15" s="746"/>
      <c r="ELY15" s="746"/>
      <c r="ELZ15" s="746"/>
      <c r="EMA15" s="746"/>
      <c r="EMB15" s="746"/>
      <c r="EMC15" s="746"/>
      <c r="EMD15" s="746"/>
      <c r="EME15" s="746"/>
      <c r="EMF15" s="746"/>
      <c r="EMG15" s="746"/>
      <c r="EMH15" s="746"/>
      <c r="EMI15" s="746"/>
      <c r="EMJ15" s="746"/>
      <c r="EMK15" s="746"/>
      <c r="EML15" s="746"/>
      <c r="EMM15" s="746"/>
      <c r="EMN15" s="746"/>
      <c r="EMO15" s="746"/>
      <c r="EMP15" s="746"/>
      <c r="EMQ15" s="746"/>
      <c r="EMR15" s="746"/>
      <c r="EMS15" s="746"/>
      <c r="EMT15" s="746"/>
      <c r="EMU15" s="746"/>
      <c r="EMV15" s="746"/>
      <c r="EMW15" s="746"/>
      <c r="EMX15" s="746"/>
      <c r="EMY15" s="746"/>
      <c r="EMZ15" s="746"/>
      <c r="ENA15" s="746"/>
      <c r="ENB15" s="746"/>
      <c r="ENC15" s="746"/>
      <c r="END15" s="746"/>
      <c r="ENE15" s="746"/>
      <c r="ENF15" s="746"/>
      <c r="ENG15" s="746"/>
      <c r="ENH15" s="746"/>
      <c r="ENI15" s="746"/>
      <c r="ENJ15" s="746"/>
      <c r="ENK15" s="746"/>
      <c r="ENL15" s="746"/>
      <c r="ENM15" s="746"/>
      <c r="ENN15" s="746"/>
      <c r="ENO15" s="746"/>
      <c r="ENP15" s="746"/>
      <c r="ENQ15" s="746"/>
      <c r="ENR15" s="746"/>
      <c r="ENS15" s="746"/>
      <c r="ENT15" s="746"/>
      <c r="ENU15" s="746"/>
      <c r="ENV15" s="746"/>
      <c r="ENW15" s="746"/>
      <c r="ENX15" s="746"/>
      <c r="ENY15" s="746"/>
      <c r="ENZ15" s="746"/>
      <c r="EOA15" s="746"/>
      <c r="EOB15" s="746"/>
      <c r="EOC15" s="746"/>
      <c r="EOD15" s="746"/>
      <c r="EOE15" s="746"/>
      <c r="EOF15" s="746"/>
      <c r="EOG15" s="746"/>
      <c r="EOH15" s="746"/>
      <c r="EOI15" s="746"/>
      <c r="EOJ15" s="746"/>
      <c r="EOK15" s="746"/>
      <c r="EOL15" s="746"/>
      <c r="EOM15" s="746"/>
      <c r="EON15" s="746"/>
      <c r="EOO15" s="746"/>
      <c r="EOP15" s="746"/>
      <c r="EOQ15" s="746"/>
      <c r="EOR15" s="746"/>
      <c r="EOS15" s="746"/>
      <c r="EOT15" s="746"/>
      <c r="EOU15" s="746"/>
      <c r="EOV15" s="746"/>
      <c r="EOW15" s="746"/>
      <c r="EOX15" s="746"/>
      <c r="EOY15" s="746"/>
      <c r="EOZ15" s="746"/>
      <c r="EPA15" s="746"/>
      <c r="EPB15" s="746"/>
      <c r="EPC15" s="746"/>
      <c r="EPD15" s="746"/>
      <c r="EPE15" s="746"/>
      <c r="EPF15" s="746"/>
      <c r="EPG15" s="746"/>
      <c r="EPH15" s="746"/>
      <c r="EPI15" s="746"/>
      <c r="EPJ15" s="746"/>
      <c r="EPK15" s="746"/>
      <c r="EPL15" s="746"/>
      <c r="EPM15" s="746"/>
      <c r="EPN15" s="746"/>
      <c r="EPO15" s="746"/>
      <c r="EPP15" s="746"/>
      <c r="EPQ15" s="746"/>
      <c r="EPR15" s="746"/>
      <c r="EPS15" s="746"/>
      <c r="EPT15" s="746"/>
      <c r="EPU15" s="746"/>
      <c r="EPV15" s="746"/>
      <c r="EPW15" s="746"/>
      <c r="EPX15" s="746"/>
      <c r="EPY15" s="746"/>
      <c r="EPZ15" s="746"/>
      <c r="EQA15" s="746"/>
      <c r="EQB15" s="746"/>
      <c r="EQC15" s="746"/>
      <c r="EQD15" s="746"/>
      <c r="EQE15" s="746"/>
      <c r="EQF15" s="746"/>
      <c r="EQG15" s="746"/>
      <c r="EQH15" s="746"/>
      <c r="EQI15" s="746"/>
      <c r="EQJ15" s="746"/>
      <c r="EQK15" s="746"/>
      <c r="EQL15" s="746"/>
      <c r="EQM15" s="746"/>
      <c r="EQN15" s="746"/>
      <c r="EQO15" s="746"/>
      <c r="EQP15" s="746"/>
      <c r="EQQ15" s="746"/>
      <c r="EQR15" s="746"/>
      <c r="EQS15" s="746"/>
      <c r="EQT15" s="746"/>
      <c r="EQU15" s="746"/>
      <c r="EQV15" s="746"/>
      <c r="EQW15" s="746"/>
      <c r="EQX15" s="746"/>
      <c r="EQY15" s="746"/>
      <c r="EQZ15" s="746"/>
      <c r="ERA15" s="746"/>
      <c r="ERB15" s="746"/>
      <c r="ERC15" s="746"/>
      <c r="ERD15" s="746"/>
      <c r="ERE15" s="746"/>
      <c r="ERF15" s="746"/>
      <c r="ERG15" s="746"/>
      <c r="ERH15" s="746"/>
      <c r="ERI15" s="746"/>
      <c r="ERJ15" s="746"/>
      <c r="ERK15" s="746"/>
      <c r="ERL15" s="746"/>
      <c r="ERM15" s="746"/>
      <c r="ERN15" s="746"/>
      <c r="ERO15" s="746"/>
      <c r="ERP15" s="746"/>
      <c r="ERQ15" s="746"/>
      <c r="ERR15" s="746"/>
      <c r="ERS15" s="746"/>
      <c r="ERT15" s="746"/>
      <c r="ERU15" s="746"/>
      <c r="ERV15" s="746"/>
      <c r="ERW15" s="746"/>
      <c r="ERX15" s="746"/>
      <c r="ERY15" s="746"/>
      <c r="ERZ15" s="746"/>
      <c r="ESA15" s="746"/>
      <c r="ESB15" s="746"/>
      <c r="ESC15" s="746"/>
      <c r="ESD15" s="746"/>
      <c r="ESE15" s="746"/>
      <c r="ESF15" s="746"/>
      <c r="ESG15" s="746"/>
      <c r="ESH15" s="746"/>
      <c r="ESI15" s="746"/>
      <c r="ESJ15" s="746"/>
      <c r="ESK15" s="746"/>
      <c r="ESL15" s="746"/>
      <c r="ESM15" s="746"/>
      <c r="ESN15" s="746"/>
      <c r="ESO15" s="746"/>
      <c r="ESP15" s="746"/>
      <c r="ESQ15" s="746"/>
      <c r="ESR15" s="746"/>
      <c r="ESS15" s="746"/>
      <c r="EST15" s="746"/>
      <c r="ESU15" s="746"/>
      <c r="ESV15" s="746"/>
      <c r="ESW15" s="746"/>
      <c r="ESX15" s="746"/>
      <c r="ESY15" s="746"/>
      <c r="ESZ15" s="746"/>
      <c r="ETA15" s="746"/>
      <c r="ETB15" s="746"/>
      <c r="ETC15" s="746"/>
      <c r="ETD15" s="746"/>
      <c r="ETE15" s="746"/>
      <c r="ETF15" s="746"/>
      <c r="ETG15" s="746"/>
      <c r="ETH15" s="746"/>
      <c r="ETI15" s="746"/>
      <c r="ETJ15" s="746"/>
      <c r="ETK15" s="746"/>
      <c r="ETL15" s="746"/>
      <c r="ETM15" s="746"/>
      <c r="ETN15" s="746"/>
      <c r="ETO15" s="746"/>
      <c r="ETP15" s="746"/>
      <c r="ETQ15" s="746"/>
      <c r="ETR15" s="746"/>
      <c r="ETS15" s="746"/>
      <c r="ETT15" s="746"/>
      <c r="ETU15" s="746"/>
      <c r="ETV15" s="746"/>
      <c r="ETW15" s="746"/>
      <c r="ETX15" s="746"/>
      <c r="ETY15" s="746"/>
      <c r="ETZ15" s="746"/>
      <c r="EUA15" s="746"/>
      <c r="EUB15" s="746"/>
      <c r="EUC15" s="746"/>
      <c r="EUD15" s="746"/>
      <c r="EUE15" s="746"/>
      <c r="EUF15" s="746"/>
      <c r="EUG15" s="746"/>
      <c r="EUH15" s="746"/>
      <c r="EUI15" s="746"/>
      <c r="EUJ15" s="746"/>
      <c r="EUK15" s="746"/>
      <c r="EUL15" s="746"/>
      <c r="EUM15" s="746"/>
      <c r="EUN15" s="746"/>
      <c r="EUO15" s="746"/>
      <c r="EUP15" s="746"/>
      <c r="EUQ15" s="746"/>
      <c r="EUR15" s="746"/>
      <c r="EUS15" s="746"/>
      <c r="EUT15" s="746"/>
      <c r="EUU15" s="746"/>
      <c r="EUV15" s="746"/>
      <c r="EUW15" s="746"/>
      <c r="EUX15" s="746"/>
      <c r="EUY15" s="746"/>
      <c r="EUZ15" s="746"/>
      <c r="EVA15" s="746"/>
      <c r="EVB15" s="746"/>
      <c r="EVC15" s="746"/>
      <c r="EVD15" s="746"/>
      <c r="EVE15" s="746"/>
      <c r="EVF15" s="746"/>
      <c r="EVG15" s="746"/>
      <c r="EVH15" s="746"/>
      <c r="EVI15" s="746"/>
      <c r="EVJ15" s="746"/>
      <c r="EVK15" s="746"/>
      <c r="EVL15" s="746"/>
      <c r="EVM15" s="746"/>
      <c r="EVN15" s="746"/>
      <c r="EVO15" s="746"/>
      <c r="EVP15" s="746"/>
      <c r="EVQ15" s="746"/>
      <c r="EVR15" s="746"/>
      <c r="EVS15" s="746"/>
      <c r="EVT15" s="746"/>
      <c r="EVU15" s="746"/>
      <c r="EVV15" s="746"/>
      <c r="EVW15" s="746"/>
      <c r="EVX15" s="746"/>
      <c r="EVY15" s="746"/>
      <c r="EVZ15" s="746"/>
      <c r="EWA15" s="746"/>
      <c r="EWB15" s="746"/>
      <c r="EWC15" s="746"/>
      <c r="EWD15" s="746"/>
      <c r="EWE15" s="746"/>
      <c r="EWF15" s="746"/>
      <c r="EWG15" s="746"/>
      <c r="EWH15" s="746"/>
      <c r="EWI15" s="746"/>
      <c r="EWJ15" s="746"/>
      <c r="EWK15" s="746"/>
      <c r="EWL15" s="746"/>
      <c r="EWM15" s="746"/>
      <c r="EWN15" s="746"/>
      <c r="EWO15" s="746"/>
      <c r="EWP15" s="746"/>
      <c r="EWQ15" s="746"/>
      <c r="EWR15" s="746"/>
      <c r="EWS15" s="746"/>
      <c r="EWT15" s="746"/>
      <c r="EWU15" s="746"/>
      <c r="EWV15" s="746"/>
      <c r="EWW15" s="746"/>
      <c r="EWX15" s="746"/>
      <c r="EWY15" s="746"/>
      <c r="EWZ15" s="746"/>
      <c r="EXA15" s="746"/>
      <c r="EXB15" s="746"/>
      <c r="EXC15" s="746"/>
      <c r="EXD15" s="746"/>
      <c r="EXE15" s="746"/>
      <c r="EXF15" s="746"/>
      <c r="EXG15" s="746"/>
      <c r="EXH15" s="746"/>
      <c r="EXI15" s="746"/>
      <c r="EXJ15" s="746"/>
      <c r="EXK15" s="746"/>
      <c r="EXL15" s="746"/>
      <c r="EXM15" s="746"/>
      <c r="EXN15" s="746"/>
      <c r="EXO15" s="746"/>
      <c r="EXP15" s="746"/>
      <c r="EXQ15" s="746"/>
      <c r="EXR15" s="746"/>
      <c r="EXS15" s="746"/>
      <c r="EXT15" s="746"/>
      <c r="EXU15" s="746"/>
      <c r="EXV15" s="746"/>
      <c r="EXW15" s="746"/>
      <c r="EXX15" s="746"/>
      <c r="EXY15" s="746"/>
      <c r="EXZ15" s="746"/>
      <c r="EYA15" s="746"/>
      <c r="EYB15" s="746"/>
      <c r="EYC15" s="746"/>
      <c r="EYD15" s="746"/>
      <c r="EYE15" s="746"/>
      <c r="EYF15" s="746"/>
      <c r="EYG15" s="746"/>
      <c r="EYH15" s="746"/>
      <c r="EYI15" s="746"/>
      <c r="EYJ15" s="746"/>
      <c r="EYK15" s="746"/>
      <c r="EYL15" s="746"/>
      <c r="EYM15" s="746"/>
      <c r="EYN15" s="746"/>
      <c r="EYO15" s="746"/>
      <c r="EYP15" s="746"/>
      <c r="EYQ15" s="746"/>
      <c r="EYR15" s="746"/>
      <c r="EYS15" s="746"/>
      <c r="EYT15" s="746"/>
      <c r="EYU15" s="746"/>
      <c r="EYV15" s="746"/>
      <c r="EYW15" s="746"/>
      <c r="EYX15" s="746"/>
      <c r="EYY15" s="746"/>
      <c r="EYZ15" s="746"/>
      <c r="EZA15" s="746"/>
      <c r="EZB15" s="746"/>
      <c r="EZC15" s="746"/>
      <c r="EZD15" s="746"/>
      <c r="EZE15" s="746"/>
      <c r="EZF15" s="746"/>
      <c r="EZG15" s="746"/>
      <c r="EZH15" s="746"/>
      <c r="EZI15" s="746"/>
      <c r="EZJ15" s="746"/>
      <c r="EZK15" s="746"/>
      <c r="EZL15" s="746"/>
      <c r="EZM15" s="746"/>
      <c r="EZN15" s="746"/>
      <c r="EZO15" s="746"/>
      <c r="EZP15" s="746"/>
      <c r="EZQ15" s="746"/>
      <c r="EZR15" s="746"/>
      <c r="EZS15" s="746"/>
      <c r="EZT15" s="746"/>
      <c r="EZU15" s="746"/>
      <c r="EZV15" s="746"/>
      <c r="EZW15" s="746"/>
      <c r="EZX15" s="746"/>
      <c r="EZY15" s="746"/>
      <c r="EZZ15" s="746"/>
      <c r="FAA15" s="746"/>
      <c r="FAB15" s="746"/>
      <c r="FAC15" s="746"/>
      <c r="FAD15" s="746"/>
      <c r="FAE15" s="746"/>
      <c r="FAF15" s="746"/>
      <c r="FAG15" s="746"/>
      <c r="FAH15" s="746"/>
      <c r="FAI15" s="746"/>
      <c r="FAJ15" s="746"/>
      <c r="FAK15" s="746"/>
      <c r="FAL15" s="746"/>
      <c r="FAM15" s="746"/>
      <c r="FAN15" s="746"/>
      <c r="FAO15" s="746"/>
      <c r="FAP15" s="746"/>
      <c r="FAQ15" s="746"/>
      <c r="FAR15" s="746"/>
      <c r="FAS15" s="746"/>
      <c r="FAT15" s="746"/>
      <c r="FAU15" s="746"/>
      <c r="FAV15" s="746"/>
      <c r="FAW15" s="746"/>
      <c r="FAX15" s="746"/>
      <c r="FAY15" s="746"/>
      <c r="FAZ15" s="746"/>
      <c r="FBA15" s="746"/>
      <c r="FBB15" s="746"/>
      <c r="FBC15" s="746"/>
      <c r="FBD15" s="746"/>
      <c r="FBE15" s="746"/>
      <c r="FBF15" s="746"/>
      <c r="FBG15" s="746"/>
      <c r="FBH15" s="746"/>
      <c r="FBI15" s="746"/>
      <c r="FBJ15" s="746"/>
      <c r="FBK15" s="746"/>
      <c r="FBL15" s="746"/>
      <c r="FBM15" s="746"/>
      <c r="FBN15" s="746"/>
      <c r="FBO15" s="746"/>
      <c r="FBP15" s="746"/>
      <c r="FBQ15" s="746"/>
      <c r="FBR15" s="746"/>
      <c r="FBS15" s="746"/>
      <c r="FBT15" s="746"/>
      <c r="FBU15" s="746"/>
      <c r="FBV15" s="746"/>
      <c r="FBW15" s="746"/>
      <c r="FBX15" s="746"/>
      <c r="FBY15" s="746"/>
      <c r="FBZ15" s="746"/>
      <c r="FCA15" s="746"/>
      <c r="FCB15" s="746"/>
      <c r="FCC15" s="746"/>
      <c r="FCD15" s="746"/>
      <c r="FCE15" s="746"/>
      <c r="FCF15" s="746"/>
      <c r="FCG15" s="746"/>
      <c r="FCH15" s="746"/>
      <c r="FCI15" s="746"/>
      <c r="FCJ15" s="746"/>
      <c r="FCK15" s="746"/>
      <c r="FCL15" s="746"/>
      <c r="FCM15" s="746"/>
      <c r="FCN15" s="746"/>
      <c r="FCO15" s="746"/>
      <c r="FCP15" s="746"/>
      <c r="FCQ15" s="746"/>
      <c r="FCR15" s="746"/>
      <c r="FCS15" s="746"/>
      <c r="FCT15" s="746"/>
      <c r="FCU15" s="746"/>
      <c r="FCV15" s="746"/>
      <c r="FCW15" s="746"/>
      <c r="FCX15" s="746"/>
      <c r="FCY15" s="746"/>
      <c r="FCZ15" s="746"/>
      <c r="FDA15" s="746"/>
      <c r="FDB15" s="746"/>
      <c r="FDC15" s="746"/>
      <c r="FDD15" s="746"/>
      <c r="FDE15" s="746"/>
      <c r="FDF15" s="746"/>
      <c r="FDG15" s="746"/>
      <c r="FDH15" s="746"/>
      <c r="FDI15" s="746"/>
      <c r="FDJ15" s="746"/>
      <c r="FDK15" s="746"/>
      <c r="FDL15" s="746"/>
      <c r="FDM15" s="746"/>
      <c r="FDN15" s="746"/>
      <c r="FDO15" s="746"/>
      <c r="FDP15" s="746"/>
      <c r="FDQ15" s="746"/>
      <c r="FDR15" s="746"/>
      <c r="FDS15" s="746"/>
      <c r="FDT15" s="746"/>
      <c r="FDU15" s="746"/>
      <c r="FDV15" s="746"/>
      <c r="FDW15" s="746"/>
      <c r="FDX15" s="746"/>
      <c r="FDY15" s="746"/>
      <c r="FDZ15" s="746"/>
      <c r="FEA15" s="746"/>
      <c r="FEB15" s="746"/>
      <c r="FEC15" s="746"/>
      <c r="FED15" s="746"/>
      <c r="FEE15" s="746"/>
      <c r="FEF15" s="746"/>
      <c r="FEG15" s="746"/>
      <c r="FEH15" s="746"/>
      <c r="FEI15" s="746"/>
      <c r="FEJ15" s="746"/>
      <c r="FEK15" s="746"/>
      <c r="FEL15" s="746"/>
      <c r="FEM15" s="746"/>
      <c r="FEN15" s="746"/>
      <c r="FEO15" s="746"/>
      <c r="FEP15" s="746"/>
      <c r="FEQ15" s="746"/>
      <c r="FER15" s="746"/>
      <c r="FES15" s="746"/>
      <c r="FET15" s="746"/>
      <c r="FEU15" s="746"/>
      <c r="FEV15" s="746"/>
      <c r="FEW15" s="746"/>
      <c r="FEX15" s="746"/>
      <c r="FEY15" s="746"/>
      <c r="FEZ15" s="746"/>
      <c r="FFA15" s="746"/>
      <c r="FFB15" s="746"/>
      <c r="FFC15" s="746"/>
      <c r="FFD15" s="746"/>
      <c r="FFE15" s="746"/>
      <c r="FFF15" s="746"/>
      <c r="FFG15" s="746"/>
      <c r="FFH15" s="746"/>
      <c r="FFI15" s="746"/>
      <c r="FFJ15" s="746"/>
      <c r="FFK15" s="746"/>
      <c r="FFL15" s="746"/>
      <c r="FFM15" s="746"/>
      <c r="FFN15" s="746"/>
      <c r="FFO15" s="746"/>
      <c r="FFP15" s="746"/>
      <c r="FFQ15" s="746"/>
      <c r="FFR15" s="746"/>
      <c r="FFS15" s="746"/>
      <c r="FFT15" s="746"/>
      <c r="FFU15" s="746"/>
      <c r="FFV15" s="746"/>
      <c r="FFW15" s="746"/>
      <c r="FFX15" s="746"/>
      <c r="FFY15" s="746"/>
      <c r="FFZ15" s="746"/>
      <c r="FGA15" s="746"/>
      <c r="FGB15" s="746"/>
      <c r="FGC15" s="746"/>
      <c r="FGD15" s="746"/>
      <c r="FGE15" s="746"/>
      <c r="FGF15" s="746"/>
      <c r="FGG15" s="746"/>
      <c r="FGH15" s="746"/>
      <c r="FGI15" s="746"/>
      <c r="FGJ15" s="746"/>
      <c r="FGK15" s="746"/>
      <c r="FGL15" s="746"/>
      <c r="FGM15" s="746"/>
      <c r="FGN15" s="746"/>
      <c r="FGO15" s="746"/>
      <c r="FGP15" s="746"/>
      <c r="FGQ15" s="746"/>
      <c r="FGR15" s="746"/>
      <c r="FGS15" s="746"/>
      <c r="FGT15" s="746"/>
      <c r="FGU15" s="746"/>
      <c r="FGV15" s="746"/>
      <c r="FGW15" s="746"/>
      <c r="FGX15" s="746"/>
      <c r="FGY15" s="746"/>
      <c r="FGZ15" s="746"/>
      <c r="FHA15" s="746"/>
      <c r="FHB15" s="746"/>
      <c r="FHC15" s="746"/>
      <c r="FHD15" s="746"/>
      <c r="FHE15" s="746"/>
      <c r="FHF15" s="746"/>
      <c r="FHG15" s="746"/>
      <c r="FHH15" s="746"/>
      <c r="FHI15" s="746"/>
      <c r="FHJ15" s="746"/>
      <c r="FHK15" s="746"/>
      <c r="FHL15" s="746"/>
      <c r="FHM15" s="746"/>
      <c r="FHN15" s="746"/>
      <c r="FHO15" s="746"/>
      <c r="FHP15" s="746"/>
      <c r="FHQ15" s="746"/>
      <c r="FHR15" s="746"/>
      <c r="FHS15" s="746"/>
      <c r="FHT15" s="746"/>
      <c r="FHU15" s="746"/>
      <c r="FHV15" s="746"/>
      <c r="FHW15" s="746"/>
      <c r="FHX15" s="746"/>
      <c r="FHY15" s="746"/>
      <c r="FHZ15" s="746"/>
      <c r="FIA15" s="746"/>
      <c r="FIB15" s="746"/>
      <c r="FIC15" s="746"/>
      <c r="FID15" s="746"/>
      <c r="FIE15" s="746"/>
      <c r="FIF15" s="746"/>
      <c r="FIG15" s="746"/>
      <c r="FIH15" s="746"/>
      <c r="FII15" s="746"/>
      <c r="FIJ15" s="746"/>
      <c r="FIK15" s="746"/>
      <c r="FIL15" s="746"/>
      <c r="FIM15" s="746"/>
      <c r="FIN15" s="746"/>
      <c r="FIO15" s="746"/>
      <c r="FIP15" s="746"/>
      <c r="FIQ15" s="746"/>
      <c r="FIR15" s="746"/>
      <c r="FIS15" s="746"/>
      <c r="FIT15" s="746"/>
      <c r="FIU15" s="746"/>
      <c r="FIV15" s="746"/>
      <c r="FIW15" s="746"/>
      <c r="FIX15" s="746"/>
      <c r="FIY15" s="746"/>
      <c r="FIZ15" s="746"/>
      <c r="FJA15" s="746"/>
      <c r="FJB15" s="746"/>
      <c r="FJC15" s="746"/>
      <c r="FJD15" s="746"/>
      <c r="FJE15" s="746"/>
      <c r="FJF15" s="746"/>
      <c r="FJG15" s="746"/>
      <c r="FJH15" s="746"/>
      <c r="FJI15" s="746"/>
      <c r="FJJ15" s="746"/>
      <c r="FJK15" s="746"/>
      <c r="FJL15" s="746"/>
      <c r="FJM15" s="746"/>
      <c r="FJN15" s="746"/>
      <c r="FJO15" s="746"/>
      <c r="FJP15" s="746"/>
      <c r="FJQ15" s="746"/>
      <c r="FJR15" s="746"/>
      <c r="FJS15" s="746"/>
      <c r="FJT15" s="746"/>
      <c r="FJU15" s="746"/>
      <c r="FJV15" s="746"/>
      <c r="FJW15" s="746"/>
      <c r="FJX15" s="746"/>
      <c r="FJY15" s="746"/>
      <c r="FJZ15" s="746"/>
      <c r="FKA15" s="746"/>
      <c r="FKB15" s="746"/>
      <c r="FKC15" s="746"/>
      <c r="FKD15" s="746"/>
      <c r="FKE15" s="746"/>
      <c r="FKF15" s="746"/>
      <c r="FKG15" s="746"/>
      <c r="FKH15" s="746"/>
      <c r="FKI15" s="746"/>
      <c r="FKJ15" s="746"/>
      <c r="FKK15" s="746"/>
      <c r="FKL15" s="746"/>
      <c r="FKM15" s="746"/>
      <c r="FKN15" s="746"/>
      <c r="FKO15" s="746"/>
      <c r="FKP15" s="746"/>
      <c r="FKQ15" s="746"/>
      <c r="FKR15" s="746"/>
      <c r="FKS15" s="746"/>
      <c r="FKT15" s="746"/>
      <c r="FKU15" s="746"/>
      <c r="FKV15" s="746"/>
      <c r="FKW15" s="746"/>
      <c r="FKX15" s="746"/>
      <c r="FKY15" s="746"/>
      <c r="FKZ15" s="746"/>
      <c r="FLA15" s="746"/>
      <c r="FLB15" s="746"/>
      <c r="FLC15" s="746"/>
      <c r="FLD15" s="746"/>
      <c r="FLE15" s="746"/>
      <c r="FLF15" s="746"/>
      <c r="FLG15" s="746"/>
      <c r="FLH15" s="746"/>
      <c r="FLI15" s="746"/>
      <c r="FLJ15" s="746"/>
      <c r="FLK15" s="746"/>
      <c r="FLL15" s="746"/>
      <c r="FLM15" s="746"/>
      <c r="FLN15" s="746"/>
      <c r="FLO15" s="746"/>
      <c r="FLP15" s="746"/>
      <c r="FLQ15" s="746"/>
      <c r="FLR15" s="746"/>
      <c r="FLS15" s="746"/>
      <c r="FLT15" s="746"/>
      <c r="FLU15" s="746"/>
      <c r="FLV15" s="746"/>
      <c r="FLW15" s="746"/>
      <c r="FLX15" s="746"/>
      <c r="FLY15" s="746"/>
      <c r="FLZ15" s="746"/>
      <c r="FMA15" s="746"/>
      <c r="FMB15" s="746"/>
      <c r="FMC15" s="746"/>
      <c r="FMD15" s="746"/>
      <c r="FME15" s="746"/>
      <c r="FMF15" s="746"/>
      <c r="FMG15" s="746"/>
      <c r="FMH15" s="746"/>
      <c r="FMI15" s="746"/>
      <c r="FMJ15" s="746"/>
      <c r="FMK15" s="746"/>
      <c r="FML15" s="746"/>
      <c r="FMM15" s="746"/>
      <c r="FMN15" s="746"/>
      <c r="FMO15" s="746"/>
      <c r="FMP15" s="746"/>
      <c r="FMQ15" s="746"/>
      <c r="FMR15" s="746"/>
      <c r="FMS15" s="746"/>
      <c r="FMT15" s="746"/>
      <c r="FMU15" s="746"/>
      <c r="FMV15" s="746"/>
      <c r="FMW15" s="746"/>
      <c r="FMX15" s="746"/>
      <c r="FMY15" s="746"/>
      <c r="FMZ15" s="746"/>
      <c r="FNA15" s="746"/>
      <c r="FNB15" s="746"/>
      <c r="FNC15" s="746"/>
      <c r="FND15" s="746"/>
      <c r="FNE15" s="746"/>
      <c r="FNF15" s="746"/>
      <c r="FNG15" s="746"/>
      <c r="FNH15" s="746"/>
      <c r="FNI15" s="746"/>
      <c r="FNJ15" s="746"/>
      <c r="FNK15" s="746"/>
      <c r="FNL15" s="746"/>
      <c r="FNM15" s="746"/>
      <c r="FNN15" s="746"/>
      <c r="FNO15" s="746"/>
      <c r="FNP15" s="746"/>
      <c r="FNQ15" s="746"/>
      <c r="FNR15" s="746"/>
      <c r="FNS15" s="746"/>
      <c r="FNT15" s="746"/>
      <c r="FNU15" s="746"/>
      <c r="FNV15" s="746"/>
      <c r="FNW15" s="746"/>
      <c r="FNX15" s="746"/>
      <c r="FNY15" s="746"/>
      <c r="FNZ15" s="746"/>
      <c r="FOA15" s="746"/>
      <c r="FOB15" s="746"/>
      <c r="FOC15" s="746"/>
      <c r="FOD15" s="746"/>
      <c r="FOE15" s="746"/>
      <c r="FOF15" s="746"/>
      <c r="FOG15" s="746"/>
      <c r="FOH15" s="746"/>
      <c r="FOI15" s="746"/>
      <c r="FOJ15" s="746"/>
      <c r="FOK15" s="746"/>
      <c r="FOL15" s="746"/>
      <c r="FOM15" s="746"/>
      <c r="FON15" s="746"/>
      <c r="FOO15" s="746"/>
      <c r="FOP15" s="746"/>
      <c r="FOQ15" s="746"/>
      <c r="FOR15" s="746"/>
      <c r="FOS15" s="746"/>
      <c r="FOT15" s="746"/>
      <c r="FOU15" s="746"/>
      <c r="FOV15" s="746"/>
      <c r="FOW15" s="746"/>
      <c r="FOX15" s="746"/>
      <c r="FOY15" s="746"/>
      <c r="FOZ15" s="746"/>
      <c r="FPA15" s="746"/>
      <c r="FPB15" s="746"/>
      <c r="FPC15" s="746"/>
      <c r="FPD15" s="746"/>
      <c r="FPE15" s="746"/>
      <c r="FPF15" s="746"/>
      <c r="FPG15" s="746"/>
      <c r="FPH15" s="746"/>
      <c r="FPI15" s="746"/>
      <c r="FPJ15" s="746"/>
      <c r="FPK15" s="746"/>
      <c r="FPL15" s="746"/>
      <c r="FPM15" s="746"/>
      <c r="FPN15" s="746"/>
      <c r="FPO15" s="746"/>
      <c r="FPP15" s="746"/>
      <c r="FPQ15" s="746"/>
      <c r="FPR15" s="746"/>
      <c r="FPS15" s="746"/>
      <c r="FPT15" s="746"/>
      <c r="FPU15" s="746"/>
      <c r="FPV15" s="746"/>
      <c r="FPW15" s="746"/>
      <c r="FPX15" s="746"/>
      <c r="FPY15" s="746"/>
      <c r="FPZ15" s="746"/>
      <c r="FQA15" s="746"/>
      <c r="FQB15" s="746"/>
      <c r="FQC15" s="746"/>
      <c r="FQD15" s="746"/>
      <c r="FQE15" s="746"/>
      <c r="FQF15" s="746"/>
      <c r="FQG15" s="746"/>
      <c r="FQH15" s="746"/>
      <c r="FQI15" s="746"/>
      <c r="FQJ15" s="746"/>
      <c r="FQK15" s="746"/>
      <c r="FQL15" s="746"/>
      <c r="FQM15" s="746"/>
      <c r="FQN15" s="746"/>
      <c r="FQO15" s="746"/>
      <c r="FQP15" s="746"/>
      <c r="FQQ15" s="746"/>
      <c r="FQR15" s="746"/>
      <c r="FQS15" s="746"/>
      <c r="FQT15" s="746"/>
      <c r="FQU15" s="746"/>
      <c r="FQV15" s="746"/>
      <c r="FQW15" s="746"/>
      <c r="FQX15" s="746"/>
      <c r="FQY15" s="746"/>
      <c r="FQZ15" s="746"/>
      <c r="FRA15" s="746"/>
      <c r="FRB15" s="746"/>
      <c r="FRC15" s="746"/>
      <c r="FRD15" s="746"/>
      <c r="FRE15" s="746"/>
      <c r="FRF15" s="746"/>
      <c r="FRG15" s="746"/>
      <c r="FRH15" s="746"/>
      <c r="FRI15" s="746"/>
      <c r="FRJ15" s="746"/>
      <c r="FRK15" s="746"/>
      <c r="FRL15" s="746"/>
      <c r="FRM15" s="746"/>
      <c r="FRN15" s="746"/>
      <c r="FRO15" s="746"/>
      <c r="FRP15" s="746"/>
      <c r="FRQ15" s="746"/>
      <c r="FRR15" s="746"/>
      <c r="FRS15" s="746"/>
      <c r="FRT15" s="746"/>
      <c r="FRU15" s="746"/>
      <c r="FRV15" s="746"/>
      <c r="FRW15" s="746"/>
      <c r="FRX15" s="746"/>
      <c r="FRY15" s="746"/>
      <c r="FRZ15" s="746"/>
      <c r="FSA15" s="746"/>
      <c r="FSB15" s="746"/>
      <c r="FSC15" s="746"/>
      <c r="FSD15" s="746"/>
      <c r="FSE15" s="746"/>
      <c r="FSF15" s="746"/>
      <c r="FSG15" s="746"/>
      <c r="FSH15" s="746"/>
      <c r="FSI15" s="746"/>
      <c r="FSJ15" s="746"/>
      <c r="FSK15" s="746"/>
      <c r="FSL15" s="746"/>
      <c r="FSM15" s="746"/>
      <c r="FSN15" s="746"/>
      <c r="FSO15" s="746"/>
      <c r="FSP15" s="746"/>
      <c r="FSQ15" s="746"/>
      <c r="FSR15" s="746"/>
      <c r="FSS15" s="746"/>
      <c r="FST15" s="746"/>
      <c r="FSU15" s="746"/>
      <c r="FSV15" s="746"/>
      <c r="FSW15" s="746"/>
      <c r="FSX15" s="746"/>
      <c r="FSY15" s="746"/>
      <c r="FSZ15" s="746"/>
      <c r="FTA15" s="746"/>
      <c r="FTB15" s="746"/>
      <c r="FTC15" s="746"/>
      <c r="FTD15" s="746"/>
      <c r="FTE15" s="746"/>
      <c r="FTF15" s="746"/>
      <c r="FTG15" s="746"/>
      <c r="FTH15" s="746"/>
      <c r="FTI15" s="746"/>
      <c r="FTJ15" s="746"/>
      <c r="FTK15" s="746"/>
      <c r="FTL15" s="746"/>
      <c r="FTM15" s="746"/>
      <c r="FTN15" s="746"/>
      <c r="FTO15" s="746"/>
      <c r="FTP15" s="746"/>
      <c r="FTQ15" s="746"/>
      <c r="FTR15" s="746"/>
      <c r="FTS15" s="746"/>
      <c r="FTT15" s="746"/>
      <c r="FTU15" s="746"/>
      <c r="FTV15" s="746"/>
      <c r="FTW15" s="746"/>
      <c r="FTX15" s="746"/>
      <c r="FTY15" s="746"/>
      <c r="FTZ15" s="746"/>
      <c r="FUA15" s="746"/>
      <c r="FUB15" s="746"/>
      <c r="FUC15" s="746"/>
      <c r="FUD15" s="746"/>
      <c r="FUE15" s="746"/>
      <c r="FUF15" s="746"/>
      <c r="FUG15" s="746"/>
      <c r="FUH15" s="746"/>
      <c r="FUI15" s="746"/>
      <c r="FUJ15" s="746"/>
      <c r="FUK15" s="746"/>
      <c r="FUL15" s="746"/>
      <c r="FUM15" s="746"/>
      <c r="FUN15" s="746"/>
      <c r="FUO15" s="746"/>
      <c r="FUP15" s="746"/>
      <c r="FUQ15" s="746"/>
      <c r="FUR15" s="746"/>
      <c r="FUS15" s="746"/>
      <c r="FUT15" s="746"/>
      <c r="FUU15" s="746"/>
      <c r="FUV15" s="746"/>
      <c r="FUW15" s="746"/>
      <c r="FUX15" s="746"/>
      <c r="FUY15" s="746"/>
      <c r="FUZ15" s="746"/>
      <c r="FVA15" s="746"/>
      <c r="FVB15" s="746"/>
      <c r="FVC15" s="746"/>
      <c r="FVD15" s="746"/>
      <c r="FVE15" s="746"/>
      <c r="FVF15" s="746"/>
      <c r="FVG15" s="746"/>
      <c r="FVH15" s="746"/>
      <c r="FVI15" s="746"/>
      <c r="FVJ15" s="746"/>
      <c r="FVK15" s="746"/>
      <c r="FVL15" s="746"/>
      <c r="FVM15" s="746"/>
      <c r="FVN15" s="746"/>
      <c r="FVO15" s="746"/>
      <c r="FVP15" s="746"/>
      <c r="FVQ15" s="746"/>
      <c r="FVR15" s="746"/>
      <c r="FVS15" s="746"/>
      <c r="FVT15" s="746"/>
      <c r="FVU15" s="746"/>
      <c r="FVV15" s="746"/>
      <c r="FVW15" s="746"/>
      <c r="FVX15" s="746"/>
      <c r="FVY15" s="746"/>
      <c r="FVZ15" s="746"/>
      <c r="FWA15" s="746"/>
      <c r="FWB15" s="746"/>
      <c r="FWC15" s="746"/>
      <c r="FWD15" s="746"/>
      <c r="FWE15" s="746"/>
      <c r="FWF15" s="746"/>
      <c r="FWG15" s="746"/>
      <c r="FWH15" s="746"/>
      <c r="FWI15" s="746"/>
      <c r="FWJ15" s="746"/>
      <c r="FWK15" s="746"/>
      <c r="FWL15" s="746"/>
      <c r="FWM15" s="746"/>
      <c r="FWN15" s="746"/>
      <c r="FWO15" s="746"/>
      <c r="FWP15" s="746"/>
      <c r="FWQ15" s="746"/>
      <c r="FWR15" s="746"/>
      <c r="FWS15" s="746"/>
      <c r="FWT15" s="746"/>
      <c r="FWU15" s="746"/>
      <c r="FWV15" s="746"/>
      <c r="FWW15" s="746"/>
      <c r="FWX15" s="746"/>
      <c r="FWY15" s="746"/>
      <c r="FWZ15" s="746"/>
      <c r="FXA15" s="746"/>
      <c r="FXB15" s="746"/>
      <c r="FXC15" s="746"/>
      <c r="FXD15" s="746"/>
      <c r="FXE15" s="746"/>
      <c r="FXF15" s="746"/>
      <c r="FXG15" s="746"/>
      <c r="FXH15" s="746"/>
      <c r="FXI15" s="746"/>
      <c r="FXJ15" s="746"/>
      <c r="FXK15" s="746"/>
      <c r="FXL15" s="746"/>
      <c r="FXM15" s="746"/>
      <c r="FXN15" s="746"/>
      <c r="FXO15" s="746"/>
      <c r="FXP15" s="746"/>
      <c r="FXQ15" s="746"/>
      <c r="FXR15" s="746"/>
      <c r="FXS15" s="746"/>
      <c r="FXT15" s="746"/>
      <c r="FXU15" s="746"/>
      <c r="FXV15" s="746"/>
      <c r="FXW15" s="746"/>
      <c r="FXX15" s="746"/>
      <c r="FXY15" s="746"/>
      <c r="FXZ15" s="746"/>
      <c r="FYA15" s="746"/>
      <c r="FYB15" s="746"/>
      <c r="FYC15" s="746"/>
      <c r="FYD15" s="746"/>
      <c r="FYE15" s="746"/>
      <c r="FYF15" s="746"/>
      <c r="FYG15" s="746"/>
      <c r="FYH15" s="746"/>
      <c r="FYI15" s="746"/>
      <c r="FYJ15" s="746"/>
      <c r="FYK15" s="746"/>
      <c r="FYL15" s="746"/>
      <c r="FYM15" s="746"/>
      <c r="FYN15" s="746"/>
      <c r="FYO15" s="746"/>
      <c r="FYP15" s="746"/>
      <c r="FYQ15" s="746"/>
      <c r="FYR15" s="746"/>
      <c r="FYS15" s="746"/>
      <c r="FYT15" s="746"/>
      <c r="FYU15" s="746"/>
      <c r="FYV15" s="746"/>
      <c r="FYW15" s="746"/>
      <c r="FYX15" s="746"/>
      <c r="FYY15" s="746"/>
      <c r="FYZ15" s="746"/>
      <c r="FZA15" s="746"/>
      <c r="FZB15" s="746"/>
      <c r="FZC15" s="746"/>
      <c r="FZD15" s="746"/>
      <c r="FZE15" s="746"/>
      <c r="FZF15" s="746"/>
      <c r="FZG15" s="746"/>
      <c r="FZH15" s="746"/>
      <c r="FZI15" s="746"/>
      <c r="FZJ15" s="746"/>
      <c r="FZK15" s="746"/>
      <c r="FZL15" s="746"/>
      <c r="FZM15" s="746"/>
      <c r="FZN15" s="746"/>
      <c r="FZO15" s="746"/>
      <c r="FZP15" s="746"/>
      <c r="FZQ15" s="746"/>
      <c r="FZR15" s="746"/>
      <c r="FZS15" s="746"/>
      <c r="FZT15" s="746"/>
      <c r="FZU15" s="746"/>
      <c r="FZV15" s="746"/>
      <c r="FZW15" s="746"/>
      <c r="FZX15" s="746"/>
      <c r="FZY15" s="746"/>
      <c r="FZZ15" s="746"/>
      <c r="GAA15" s="746"/>
      <c r="GAB15" s="746"/>
      <c r="GAC15" s="746"/>
      <c r="GAD15" s="746"/>
      <c r="GAE15" s="746"/>
      <c r="GAF15" s="746"/>
      <c r="GAG15" s="746"/>
      <c r="GAH15" s="746"/>
      <c r="GAI15" s="746"/>
      <c r="GAJ15" s="746"/>
      <c r="GAK15" s="746"/>
      <c r="GAL15" s="746"/>
      <c r="GAM15" s="746"/>
      <c r="GAN15" s="746"/>
      <c r="GAO15" s="746"/>
      <c r="GAP15" s="746"/>
      <c r="GAQ15" s="746"/>
      <c r="GAR15" s="746"/>
      <c r="GAS15" s="746"/>
      <c r="GAT15" s="746"/>
      <c r="GAU15" s="746"/>
      <c r="GAV15" s="746"/>
      <c r="GAW15" s="746"/>
      <c r="GAX15" s="746"/>
      <c r="GAY15" s="746"/>
      <c r="GAZ15" s="746"/>
      <c r="GBA15" s="746"/>
      <c r="GBB15" s="746"/>
      <c r="GBC15" s="746"/>
      <c r="GBD15" s="746"/>
      <c r="GBE15" s="746"/>
      <c r="GBF15" s="746"/>
      <c r="GBG15" s="746"/>
      <c r="GBH15" s="746"/>
      <c r="GBI15" s="746"/>
      <c r="GBJ15" s="746"/>
      <c r="GBK15" s="746"/>
      <c r="GBL15" s="746"/>
      <c r="GBM15" s="746"/>
      <c r="GBN15" s="746"/>
      <c r="GBO15" s="746"/>
      <c r="GBP15" s="746"/>
      <c r="GBQ15" s="746"/>
      <c r="GBR15" s="746"/>
      <c r="GBS15" s="746"/>
      <c r="GBT15" s="746"/>
      <c r="GBU15" s="746"/>
      <c r="GBV15" s="746"/>
      <c r="GBW15" s="746"/>
      <c r="GBX15" s="746"/>
      <c r="GBY15" s="746"/>
      <c r="GBZ15" s="746"/>
      <c r="GCA15" s="746"/>
      <c r="GCB15" s="746"/>
      <c r="GCC15" s="746"/>
      <c r="GCD15" s="746"/>
      <c r="GCE15" s="746"/>
      <c r="GCF15" s="746"/>
      <c r="GCG15" s="746"/>
      <c r="GCH15" s="746"/>
      <c r="GCI15" s="746"/>
      <c r="GCJ15" s="746"/>
      <c r="GCK15" s="746"/>
      <c r="GCL15" s="746"/>
      <c r="GCM15" s="746"/>
      <c r="GCN15" s="746"/>
      <c r="GCO15" s="746"/>
      <c r="GCP15" s="746"/>
      <c r="GCQ15" s="746"/>
      <c r="GCR15" s="746"/>
      <c r="GCS15" s="746"/>
      <c r="GCT15" s="746"/>
      <c r="GCU15" s="746"/>
      <c r="GCV15" s="746"/>
      <c r="GCW15" s="746"/>
      <c r="GCX15" s="746"/>
      <c r="GCY15" s="746"/>
      <c r="GCZ15" s="746"/>
      <c r="GDA15" s="746"/>
      <c r="GDB15" s="746"/>
      <c r="GDC15" s="746"/>
      <c r="GDD15" s="746"/>
      <c r="GDE15" s="746"/>
      <c r="GDF15" s="746"/>
      <c r="GDG15" s="746"/>
      <c r="GDH15" s="746"/>
      <c r="GDI15" s="746"/>
      <c r="GDJ15" s="746"/>
      <c r="GDK15" s="746"/>
      <c r="GDL15" s="746"/>
      <c r="GDM15" s="746"/>
      <c r="GDN15" s="746"/>
      <c r="GDO15" s="746"/>
      <c r="GDP15" s="746"/>
      <c r="GDQ15" s="746"/>
      <c r="GDR15" s="746"/>
      <c r="GDS15" s="746"/>
      <c r="GDT15" s="746"/>
      <c r="GDU15" s="746"/>
      <c r="GDV15" s="746"/>
      <c r="GDW15" s="746"/>
      <c r="GDX15" s="746"/>
      <c r="GDY15" s="746"/>
      <c r="GDZ15" s="746"/>
      <c r="GEA15" s="746"/>
      <c r="GEB15" s="746"/>
      <c r="GEC15" s="746"/>
      <c r="GED15" s="746"/>
      <c r="GEE15" s="746"/>
      <c r="GEF15" s="746"/>
      <c r="GEG15" s="746"/>
      <c r="GEH15" s="746"/>
      <c r="GEI15" s="746"/>
      <c r="GEJ15" s="746"/>
      <c r="GEK15" s="746"/>
      <c r="GEL15" s="746"/>
      <c r="GEM15" s="746"/>
      <c r="GEN15" s="746"/>
      <c r="GEO15" s="746"/>
      <c r="GEP15" s="746"/>
      <c r="GEQ15" s="746"/>
      <c r="GER15" s="746"/>
      <c r="GES15" s="746"/>
      <c r="GET15" s="746"/>
      <c r="GEU15" s="746"/>
      <c r="GEV15" s="746"/>
      <c r="GEW15" s="746"/>
      <c r="GEX15" s="746"/>
      <c r="GEY15" s="746"/>
      <c r="GEZ15" s="746"/>
      <c r="GFA15" s="746"/>
      <c r="GFB15" s="746"/>
      <c r="GFC15" s="746"/>
      <c r="GFD15" s="746"/>
      <c r="GFE15" s="746"/>
      <c r="GFF15" s="746"/>
      <c r="GFG15" s="746"/>
      <c r="GFH15" s="746"/>
      <c r="GFI15" s="746"/>
      <c r="GFJ15" s="746"/>
      <c r="GFK15" s="746"/>
      <c r="GFL15" s="746"/>
      <c r="GFM15" s="746"/>
      <c r="GFN15" s="746"/>
      <c r="GFO15" s="746"/>
      <c r="GFP15" s="746"/>
      <c r="GFQ15" s="746"/>
      <c r="GFR15" s="746"/>
      <c r="GFS15" s="746"/>
      <c r="GFT15" s="746"/>
      <c r="GFU15" s="746"/>
      <c r="GFV15" s="746"/>
      <c r="GFW15" s="746"/>
      <c r="GFX15" s="746"/>
      <c r="GFY15" s="746"/>
      <c r="GFZ15" s="746"/>
      <c r="GGA15" s="746"/>
      <c r="GGB15" s="746"/>
      <c r="GGC15" s="746"/>
      <c r="GGD15" s="746"/>
      <c r="GGE15" s="746"/>
      <c r="GGF15" s="746"/>
      <c r="GGG15" s="746"/>
      <c r="GGH15" s="746"/>
      <c r="GGI15" s="746"/>
      <c r="GGJ15" s="746"/>
      <c r="GGK15" s="746"/>
      <c r="GGL15" s="746"/>
      <c r="GGM15" s="746"/>
      <c r="GGN15" s="746"/>
      <c r="GGO15" s="746"/>
      <c r="GGP15" s="746"/>
      <c r="GGQ15" s="746"/>
      <c r="GGR15" s="746"/>
      <c r="GGS15" s="746"/>
      <c r="GGT15" s="746"/>
      <c r="GGU15" s="746"/>
      <c r="GGV15" s="746"/>
      <c r="GGW15" s="746"/>
      <c r="GGX15" s="746"/>
      <c r="GGY15" s="746"/>
      <c r="GGZ15" s="746"/>
      <c r="GHA15" s="746"/>
      <c r="GHB15" s="746"/>
      <c r="GHC15" s="746"/>
      <c r="GHD15" s="746"/>
      <c r="GHE15" s="746"/>
      <c r="GHF15" s="746"/>
      <c r="GHG15" s="746"/>
      <c r="GHH15" s="746"/>
      <c r="GHI15" s="746"/>
      <c r="GHJ15" s="746"/>
      <c r="GHK15" s="746"/>
      <c r="GHL15" s="746"/>
      <c r="GHM15" s="746"/>
      <c r="GHN15" s="746"/>
      <c r="GHO15" s="746"/>
      <c r="GHP15" s="746"/>
      <c r="GHQ15" s="746"/>
      <c r="GHR15" s="746"/>
      <c r="GHS15" s="746"/>
      <c r="GHT15" s="746"/>
      <c r="GHU15" s="746"/>
      <c r="GHV15" s="746"/>
      <c r="GHW15" s="746"/>
      <c r="GHX15" s="746"/>
      <c r="GHY15" s="746"/>
      <c r="GHZ15" s="746"/>
      <c r="GIA15" s="746"/>
      <c r="GIB15" s="746"/>
      <c r="GIC15" s="746"/>
      <c r="GID15" s="746"/>
      <c r="GIE15" s="746"/>
      <c r="GIF15" s="746"/>
      <c r="GIG15" s="746"/>
      <c r="GIH15" s="746"/>
      <c r="GII15" s="746"/>
      <c r="GIJ15" s="746"/>
      <c r="GIK15" s="746"/>
      <c r="GIL15" s="746"/>
      <c r="GIM15" s="746"/>
      <c r="GIN15" s="746"/>
      <c r="GIO15" s="746"/>
      <c r="GIP15" s="746"/>
      <c r="GIQ15" s="746"/>
      <c r="GIR15" s="746"/>
      <c r="GIS15" s="746"/>
      <c r="GIT15" s="746"/>
      <c r="GIU15" s="746"/>
      <c r="GIV15" s="746"/>
      <c r="GIW15" s="746"/>
      <c r="GIX15" s="746"/>
      <c r="GIY15" s="746"/>
      <c r="GIZ15" s="746"/>
      <c r="GJA15" s="746"/>
      <c r="GJB15" s="746"/>
      <c r="GJC15" s="746"/>
      <c r="GJD15" s="746"/>
      <c r="GJE15" s="746"/>
      <c r="GJF15" s="746"/>
      <c r="GJG15" s="746"/>
      <c r="GJH15" s="746"/>
      <c r="GJI15" s="746"/>
      <c r="GJJ15" s="746"/>
      <c r="GJK15" s="746"/>
      <c r="GJL15" s="746"/>
      <c r="GJM15" s="746"/>
      <c r="GJN15" s="746"/>
      <c r="GJO15" s="746"/>
      <c r="GJP15" s="746"/>
      <c r="GJQ15" s="746"/>
      <c r="GJR15" s="746"/>
      <c r="GJS15" s="746"/>
      <c r="GJT15" s="746"/>
      <c r="GJU15" s="746"/>
      <c r="GJV15" s="746"/>
      <c r="GJW15" s="746"/>
      <c r="GJX15" s="746"/>
      <c r="GJY15" s="746"/>
      <c r="GJZ15" s="746"/>
      <c r="GKA15" s="746"/>
      <c r="GKB15" s="746"/>
      <c r="GKC15" s="746"/>
      <c r="GKD15" s="746"/>
      <c r="GKE15" s="746"/>
      <c r="GKF15" s="746"/>
      <c r="GKG15" s="746"/>
      <c r="GKH15" s="746"/>
      <c r="GKI15" s="746"/>
      <c r="GKJ15" s="746"/>
      <c r="GKK15" s="746"/>
      <c r="GKL15" s="746"/>
      <c r="GKM15" s="746"/>
      <c r="GKN15" s="746"/>
      <c r="GKO15" s="746"/>
      <c r="GKP15" s="746"/>
      <c r="GKQ15" s="746"/>
      <c r="GKR15" s="746"/>
      <c r="GKS15" s="746"/>
      <c r="GKT15" s="746"/>
      <c r="GKU15" s="746"/>
      <c r="GKV15" s="746"/>
      <c r="GKW15" s="746"/>
      <c r="GKX15" s="746"/>
      <c r="GKY15" s="746"/>
      <c r="GKZ15" s="746"/>
      <c r="GLA15" s="746"/>
      <c r="GLB15" s="746"/>
      <c r="GLC15" s="746"/>
      <c r="GLD15" s="746"/>
      <c r="GLE15" s="746"/>
      <c r="GLF15" s="746"/>
      <c r="GLG15" s="746"/>
      <c r="GLH15" s="746"/>
      <c r="GLI15" s="746"/>
      <c r="GLJ15" s="746"/>
      <c r="GLK15" s="746"/>
      <c r="GLL15" s="746"/>
      <c r="GLM15" s="746"/>
      <c r="GLN15" s="746"/>
      <c r="GLO15" s="746"/>
      <c r="GLP15" s="746"/>
      <c r="GLQ15" s="746"/>
      <c r="GLR15" s="746"/>
      <c r="GLS15" s="746"/>
      <c r="GLT15" s="746"/>
      <c r="GLU15" s="746"/>
      <c r="GLV15" s="746"/>
      <c r="GLW15" s="746"/>
      <c r="GLX15" s="746"/>
      <c r="GLY15" s="746"/>
      <c r="GLZ15" s="746"/>
      <c r="GMA15" s="746"/>
      <c r="GMB15" s="746"/>
      <c r="GMC15" s="746"/>
      <c r="GMD15" s="746"/>
      <c r="GME15" s="746"/>
      <c r="GMF15" s="746"/>
      <c r="GMG15" s="746"/>
      <c r="GMH15" s="746"/>
      <c r="GMI15" s="746"/>
      <c r="GMJ15" s="746"/>
      <c r="GMK15" s="746"/>
      <c r="GML15" s="746"/>
      <c r="GMM15" s="746"/>
      <c r="GMN15" s="746"/>
      <c r="GMO15" s="746"/>
      <c r="GMP15" s="746"/>
      <c r="GMQ15" s="746"/>
      <c r="GMR15" s="746"/>
      <c r="GMS15" s="746"/>
      <c r="GMT15" s="746"/>
      <c r="GMU15" s="746"/>
      <c r="GMV15" s="746"/>
      <c r="GMW15" s="746"/>
      <c r="GMX15" s="746"/>
      <c r="GMY15" s="746"/>
      <c r="GMZ15" s="746"/>
      <c r="GNA15" s="746"/>
      <c r="GNB15" s="746"/>
      <c r="GNC15" s="746"/>
      <c r="GND15" s="746"/>
      <c r="GNE15" s="746"/>
      <c r="GNF15" s="746"/>
      <c r="GNG15" s="746"/>
      <c r="GNH15" s="746"/>
      <c r="GNI15" s="746"/>
      <c r="GNJ15" s="746"/>
      <c r="GNK15" s="746"/>
      <c r="GNL15" s="746"/>
      <c r="GNM15" s="746"/>
      <c r="GNN15" s="746"/>
      <c r="GNO15" s="746"/>
      <c r="GNP15" s="746"/>
      <c r="GNQ15" s="746"/>
      <c r="GNR15" s="746"/>
      <c r="GNS15" s="746"/>
      <c r="GNT15" s="746"/>
      <c r="GNU15" s="746"/>
      <c r="GNV15" s="746"/>
      <c r="GNW15" s="746"/>
      <c r="GNX15" s="746"/>
      <c r="GNY15" s="746"/>
      <c r="GNZ15" s="746"/>
      <c r="GOA15" s="746"/>
      <c r="GOB15" s="746"/>
      <c r="GOC15" s="746"/>
      <c r="GOD15" s="746"/>
      <c r="GOE15" s="746"/>
      <c r="GOF15" s="746"/>
      <c r="GOG15" s="746"/>
      <c r="GOH15" s="746"/>
      <c r="GOI15" s="746"/>
      <c r="GOJ15" s="746"/>
      <c r="GOK15" s="746"/>
      <c r="GOL15" s="746"/>
      <c r="GOM15" s="746"/>
      <c r="GON15" s="746"/>
      <c r="GOO15" s="746"/>
      <c r="GOP15" s="746"/>
      <c r="GOQ15" s="746"/>
      <c r="GOR15" s="746"/>
      <c r="GOS15" s="746"/>
      <c r="GOT15" s="746"/>
      <c r="GOU15" s="746"/>
      <c r="GOV15" s="746"/>
      <c r="GOW15" s="746"/>
      <c r="GOX15" s="746"/>
      <c r="GOY15" s="746"/>
      <c r="GOZ15" s="746"/>
      <c r="GPA15" s="746"/>
      <c r="GPB15" s="746"/>
      <c r="GPC15" s="746"/>
      <c r="GPD15" s="746"/>
      <c r="GPE15" s="746"/>
      <c r="GPF15" s="746"/>
      <c r="GPG15" s="746"/>
      <c r="GPH15" s="746"/>
      <c r="GPI15" s="746"/>
      <c r="GPJ15" s="746"/>
      <c r="GPK15" s="746"/>
      <c r="GPL15" s="746"/>
      <c r="GPM15" s="746"/>
      <c r="GPN15" s="746"/>
      <c r="GPO15" s="746"/>
      <c r="GPP15" s="746"/>
      <c r="GPQ15" s="746"/>
      <c r="GPR15" s="746"/>
      <c r="GPS15" s="746"/>
      <c r="GPT15" s="746"/>
      <c r="GPU15" s="746"/>
      <c r="GPV15" s="746"/>
      <c r="GPW15" s="746"/>
      <c r="GPX15" s="746"/>
      <c r="GPY15" s="746"/>
      <c r="GPZ15" s="746"/>
      <c r="GQA15" s="746"/>
      <c r="GQB15" s="746"/>
      <c r="GQC15" s="746"/>
      <c r="GQD15" s="746"/>
      <c r="GQE15" s="746"/>
      <c r="GQF15" s="746"/>
      <c r="GQG15" s="746"/>
      <c r="GQH15" s="746"/>
      <c r="GQI15" s="746"/>
      <c r="GQJ15" s="746"/>
      <c r="GQK15" s="746"/>
      <c r="GQL15" s="746"/>
      <c r="GQM15" s="746"/>
      <c r="GQN15" s="746"/>
      <c r="GQO15" s="746"/>
      <c r="GQP15" s="746"/>
      <c r="GQQ15" s="746"/>
      <c r="GQR15" s="746"/>
      <c r="GQS15" s="746"/>
      <c r="GQT15" s="746"/>
      <c r="GQU15" s="746"/>
      <c r="GQV15" s="746"/>
      <c r="GQW15" s="746"/>
      <c r="GQX15" s="746"/>
      <c r="GQY15" s="746"/>
      <c r="GQZ15" s="746"/>
      <c r="GRA15" s="746"/>
      <c r="GRB15" s="746"/>
      <c r="GRC15" s="746"/>
      <c r="GRD15" s="746"/>
      <c r="GRE15" s="746"/>
      <c r="GRF15" s="746"/>
      <c r="GRG15" s="746"/>
      <c r="GRH15" s="746"/>
      <c r="GRI15" s="746"/>
      <c r="GRJ15" s="746"/>
      <c r="GRK15" s="746"/>
      <c r="GRL15" s="746"/>
      <c r="GRM15" s="746"/>
      <c r="GRN15" s="746"/>
      <c r="GRO15" s="746"/>
      <c r="GRP15" s="746"/>
      <c r="GRQ15" s="746"/>
      <c r="GRR15" s="746"/>
      <c r="GRS15" s="746"/>
      <c r="GRT15" s="746"/>
      <c r="GRU15" s="746"/>
      <c r="GRV15" s="746"/>
      <c r="GRW15" s="746"/>
      <c r="GRX15" s="746"/>
      <c r="GRY15" s="746"/>
      <c r="GRZ15" s="746"/>
      <c r="GSA15" s="746"/>
      <c r="GSB15" s="746"/>
      <c r="GSC15" s="746"/>
      <c r="GSD15" s="746"/>
      <c r="GSE15" s="746"/>
      <c r="GSF15" s="746"/>
      <c r="GSG15" s="746"/>
      <c r="GSH15" s="746"/>
      <c r="GSI15" s="746"/>
      <c r="GSJ15" s="746"/>
      <c r="GSK15" s="746"/>
      <c r="GSL15" s="746"/>
      <c r="GSM15" s="746"/>
      <c r="GSN15" s="746"/>
      <c r="GSO15" s="746"/>
      <c r="GSP15" s="746"/>
      <c r="GSQ15" s="746"/>
      <c r="GSR15" s="746"/>
      <c r="GSS15" s="746"/>
      <c r="GST15" s="746"/>
      <c r="GSU15" s="746"/>
      <c r="GSV15" s="746"/>
      <c r="GSW15" s="746"/>
      <c r="GSX15" s="746"/>
      <c r="GSY15" s="746"/>
      <c r="GSZ15" s="746"/>
      <c r="GTA15" s="746"/>
      <c r="GTB15" s="746"/>
      <c r="GTC15" s="746"/>
      <c r="GTD15" s="746"/>
      <c r="GTE15" s="746"/>
      <c r="GTF15" s="746"/>
      <c r="GTG15" s="746"/>
      <c r="GTH15" s="746"/>
      <c r="GTI15" s="746"/>
      <c r="GTJ15" s="746"/>
      <c r="GTK15" s="746"/>
      <c r="GTL15" s="746"/>
      <c r="GTM15" s="746"/>
      <c r="GTN15" s="746"/>
      <c r="GTO15" s="746"/>
      <c r="GTP15" s="746"/>
      <c r="GTQ15" s="746"/>
      <c r="GTR15" s="746"/>
      <c r="GTS15" s="746"/>
      <c r="GTT15" s="746"/>
      <c r="GTU15" s="746"/>
      <c r="GTV15" s="746"/>
      <c r="GTW15" s="746"/>
      <c r="GTX15" s="746"/>
      <c r="GTY15" s="746"/>
      <c r="GTZ15" s="746"/>
      <c r="GUA15" s="746"/>
      <c r="GUB15" s="746"/>
      <c r="GUC15" s="746"/>
      <c r="GUD15" s="746"/>
      <c r="GUE15" s="746"/>
      <c r="GUF15" s="746"/>
      <c r="GUG15" s="746"/>
      <c r="GUH15" s="746"/>
      <c r="GUI15" s="746"/>
      <c r="GUJ15" s="746"/>
      <c r="GUK15" s="746"/>
      <c r="GUL15" s="746"/>
      <c r="GUM15" s="746"/>
      <c r="GUN15" s="746"/>
      <c r="GUO15" s="746"/>
      <c r="GUP15" s="746"/>
      <c r="GUQ15" s="746"/>
      <c r="GUR15" s="746"/>
      <c r="GUS15" s="746"/>
      <c r="GUT15" s="746"/>
      <c r="GUU15" s="746"/>
      <c r="GUV15" s="746"/>
      <c r="GUW15" s="746"/>
      <c r="GUX15" s="746"/>
      <c r="GUY15" s="746"/>
      <c r="GUZ15" s="746"/>
      <c r="GVA15" s="746"/>
      <c r="GVB15" s="746"/>
      <c r="GVC15" s="746"/>
      <c r="GVD15" s="746"/>
      <c r="GVE15" s="746"/>
      <c r="GVF15" s="746"/>
      <c r="GVG15" s="746"/>
      <c r="GVH15" s="746"/>
      <c r="GVI15" s="746"/>
      <c r="GVJ15" s="746"/>
      <c r="GVK15" s="746"/>
      <c r="GVL15" s="746"/>
      <c r="GVM15" s="746"/>
      <c r="GVN15" s="746"/>
      <c r="GVO15" s="746"/>
      <c r="GVP15" s="746"/>
      <c r="GVQ15" s="746"/>
      <c r="GVR15" s="746"/>
      <c r="GVS15" s="746"/>
      <c r="GVT15" s="746"/>
      <c r="GVU15" s="746"/>
      <c r="GVV15" s="746"/>
      <c r="GVW15" s="746"/>
      <c r="GVX15" s="746"/>
      <c r="GVY15" s="746"/>
      <c r="GVZ15" s="746"/>
      <c r="GWA15" s="746"/>
      <c r="GWB15" s="746"/>
      <c r="GWC15" s="746"/>
      <c r="GWD15" s="746"/>
      <c r="GWE15" s="746"/>
      <c r="GWF15" s="746"/>
      <c r="GWG15" s="746"/>
      <c r="GWH15" s="746"/>
      <c r="GWI15" s="746"/>
      <c r="GWJ15" s="746"/>
      <c r="GWK15" s="746"/>
      <c r="GWL15" s="746"/>
      <c r="GWM15" s="746"/>
      <c r="GWN15" s="746"/>
      <c r="GWO15" s="746"/>
      <c r="GWP15" s="746"/>
      <c r="GWQ15" s="746"/>
      <c r="GWR15" s="746"/>
      <c r="GWS15" s="746"/>
      <c r="GWT15" s="746"/>
      <c r="GWU15" s="746"/>
      <c r="GWV15" s="746"/>
      <c r="GWW15" s="746"/>
      <c r="GWX15" s="746"/>
      <c r="GWY15" s="746"/>
      <c r="GWZ15" s="746"/>
      <c r="GXA15" s="746"/>
      <c r="GXB15" s="746"/>
      <c r="GXC15" s="746"/>
      <c r="GXD15" s="746"/>
      <c r="GXE15" s="746"/>
      <c r="GXF15" s="746"/>
      <c r="GXG15" s="746"/>
      <c r="GXH15" s="746"/>
      <c r="GXI15" s="746"/>
      <c r="GXJ15" s="746"/>
      <c r="GXK15" s="746"/>
      <c r="GXL15" s="746"/>
      <c r="GXM15" s="746"/>
      <c r="GXN15" s="746"/>
      <c r="GXO15" s="746"/>
      <c r="GXP15" s="746"/>
      <c r="GXQ15" s="746"/>
      <c r="GXR15" s="746"/>
      <c r="GXS15" s="746"/>
      <c r="GXT15" s="746"/>
      <c r="GXU15" s="746"/>
      <c r="GXV15" s="746"/>
      <c r="GXW15" s="746"/>
      <c r="GXX15" s="746"/>
      <c r="GXY15" s="746"/>
      <c r="GXZ15" s="746"/>
      <c r="GYA15" s="746"/>
      <c r="GYB15" s="746"/>
      <c r="GYC15" s="746"/>
      <c r="GYD15" s="746"/>
      <c r="GYE15" s="746"/>
      <c r="GYF15" s="746"/>
      <c r="GYG15" s="746"/>
      <c r="GYH15" s="746"/>
      <c r="GYI15" s="746"/>
      <c r="GYJ15" s="746"/>
      <c r="GYK15" s="746"/>
      <c r="GYL15" s="746"/>
      <c r="GYM15" s="746"/>
      <c r="GYN15" s="746"/>
      <c r="GYO15" s="746"/>
      <c r="GYP15" s="746"/>
      <c r="GYQ15" s="746"/>
      <c r="GYR15" s="746"/>
      <c r="GYS15" s="746"/>
      <c r="GYT15" s="746"/>
      <c r="GYU15" s="746"/>
      <c r="GYV15" s="746"/>
      <c r="GYW15" s="746"/>
      <c r="GYX15" s="746"/>
      <c r="GYY15" s="746"/>
      <c r="GYZ15" s="746"/>
      <c r="GZA15" s="746"/>
      <c r="GZB15" s="746"/>
      <c r="GZC15" s="746"/>
      <c r="GZD15" s="746"/>
      <c r="GZE15" s="746"/>
      <c r="GZF15" s="746"/>
      <c r="GZG15" s="746"/>
      <c r="GZH15" s="746"/>
      <c r="GZI15" s="746"/>
      <c r="GZJ15" s="746"/>
      <c r="GZK15" s="746"/>
      <c r="GZL15" s="746"/>
      <c r="GZM15" s="746"/>
      <c r="GZN15" s="746"/>
      <c r="GZO15" s="746"/>
      <c r="GZP15" s="746"/>
      <c r="GZQ15" s="746"/>
      <c r="GZR15" s="746"/>
      <c r="GZS15" s="746"/>
      <c r="GZT15" s="746"/>
      <c r="GZU15" s="746"/>
      <c r="GZV15" s="746"/>
      <c r="GZW15" s="746"/>
      <c r="GZX15" s="746"/>
      <c r="GZY15" s="746"/>
      <c r="GZZ15" s="746"/>
      <c r="HAA15" s="746"/>
      <c r="HAB15" s="746"/>
      <c r="HAC15" s="746"/>
      <c r="HAD15" s="746"/>
      <c r="HAE15" s="746"/>
      <c r="HAF15" s="746"/>
      <c r="HAG15" s="746"/>
      <c r="HAH15" s="746"/>
      <c r="HAI15" s="746"/>
      <c r="HAJ15" s="746"/>
      <c r="HAK15" s="746"/>
      <c r="HAL15" s="746"/>
      <c r="HAM15" s="746"/>
      <c r="HAN15" s="746"/>
      <c r="HAO15" s="746"/>
      <c r="HAP15" s="746"/>
      <c r="HAQ15" s="746"/>
      <c r="HAR15" s="746"/>
      <c r="HAS15" s="746"/>
      <c r="HAT15" s="746"/>
      <c r="HAU15" s="746"/>
      <c r="HAV15" s="746"/>
      <c r="HAW15" s="746"/>
      <c r="HAX15" s="746"/>
      <c r="HAY15" s="746"/>
      <c r="HAZ15" s="746"/>
      <c r="HBA15" s="746"/>
      <c r="HBB15" s="746"/>
      <c r="HBC15" s="746"/>
      <c r="HBD15" s="746"/>
      <c r="HBE15" s="746"/>
      <c r="HBF15" s="746"/>
      <c r="HBG15" s="746"/>
      <c r="HBH15" s="746"/>
      <c r="HBI15" s="746"/>
      <c r="HBJ15" s="746"/>
      <c r="HBK15" s="746"/>
      <c r="HBL15" s="746"/>
      <c r="HBM15" s="746"/>
      <c r="HBN15" s="746"/>
      <c r="HBO15" s="746"/>
      <c r="HBP15" s="746"/>
      <c r="HBQ15" s="746"/>
      <c r="HBR15" s="746"/>
      <c r="HBS15" s="746"/>
      <c r="HBT15" s="746"/>
      <c r="HBU15" s="746"/>
      <c r="HBV15" s="746"/>
      <c r="HBW15" s="746"/>
      <c r="HBX15" s="746"/>
      <c r="HBY15" s="746"/>
      <c r="HBZ15" s="746"/>
      <c r="HCA15" s="746"/>
      <c r="HCB15" s="746"/>
      <c r="HCC15" s="746"/>
      <c r="HCD15" s="746"/>
      <c r="HCE15" s="746"/>
      <c r="HCF15" s="746"/>
      <c r="HCG15" s="746"/>
      <c r="HCH15" s="746"/>
      <c r="HCI15" s="746"/>
      <c r="HCJ15" s="746"/>
      <c r="HCK15" s="746"/>
      <c r="HCL15" s="746"/>
      <c r="HCM15" s="746"/>
      <c r="HCN15" s="746"/>
      <c r="HCO15" s="746"/>
      <c r="HCP15" s="746"/>
      <c r="HCQ15" s="746"/>
      <c r="HCR15" s="746"/>
      <c r="HCS15" s="746"/>
      <c r="HCT15" s="746"/>
      <c r="HCU15" s="746"/>
      <c r="HCV15" s="746"/>
      <c r="HCW15" s="746"/>
      <c r="HCX15" s="746"/>
      <c r="HCY15" s="746"/>
      <c r="HCZ15" s="746"/>
      <c r="HDA15" s="746"/>
      <c r="HDB15" s="746"/>
      <c r="HDC15" s="746"/>
      <c r="HDD15" s="746"/>
      <c r="HDE15" s="746"/>
      <c r="HDF15" s="746"/>
      <c r="HDG15" s="746"/>
      <c r="HDH15" s="746"/>
      <c r="HDI15" s="746"/>
      <c r="HDJ15" s="746"/>
      <c r="HDK15" s="746"/>
      <c r="HDL15" s="746"/>
      <c r="HDM15" s="746"/>
      <c r="HDN15" s="746"/>
      <c r="HDO15" s="746"/>
      <c r="HDP15" s="746"/>
      <c r="HDQ15" s="746"/>
      <c r="HDR15" s="746"/>
      <c r="HDS15" s="746"/>
      <c r="HDT15" s="746"/>
      <c r="HDU15" s="746"/>
      <c r="HDV15" s="746"/>
      <c r="HDW15" s="746"/>
      <c r="HDX15" s="746"/>
      <c r="HDY15" s="746"/>
      <c r="HDZ15" s="746"/>
      <c r="HEA15" s="746"/>
      <c r="HEB15" s="746"/>
      <c r="HEC15" s="746"/>
      <c r="HED15" s="746"/>
      <c r="HEE15" s="746"/>
      <c r="HEF15" s="746"/>
      <c r="HEG15" s="746"/>
      <c r="HEH15" s="746"/>
      <c r="HEI15" s="746"/>
      <c r="HEJ15" s="746"/>
      <c r="HEK15" s="746"/>
      <c r="HEL15" s="746"/>
      <c r="HEM15" s="746"/>
      <c r="HEN15" s="746"/>
      <c r="HEO15" s="746"/>
      <c r="HEP15" s="746"/>
      <c r="HEQ15" s="746"/>
      <c r="HER15" s="746"/>
      <c r="HES15" s="746"/>
      <c r="HET15" s="746"/>
      <c r="HEU15" s="746"/>
      <c r="HEV15" s="746"/>
      <c r="HEW15" s="746"/>
      <c r="HEX15" s="746"/>
      <c r="HEY15" s="746"/>
      <c r="HEZ15" s="746"/>
      <c r="HFA15" s="746"/>
      <c r="HFB15" s="746"/>
      <c r="HFC15" s="746"/>
      <c r="HFD15" s="746"/>
      <c r="HFE15" s="746"/>
      <c r="HFF15" s="746"/>
      <c r="HFG15" s="746"/>
      <c r="HFH15" s="746"/>
      <c r="HFI15" s="746"/>
      <c r="HFJ15" s="746"/>
      <c r="HFK15" s="746"/>
      <c r="HFL15" s="746"/>
      <c r="HFM15" s="746"/>
      <c r="HFN15" s="746"/>
      <c r="HFO15" s="746"/>
      <c r="HFP15" s="746"/>
      <c r="HFQ15" s="746"/>
      <c r="HFR15" s="746"/>
      <c r="HFS15" s="746"/>
      <c r="HFT15" s="746"/>
      <c r="HFU15" s="746"/>
      <c r="HFV15" s="746"/>
      <c r="HFW15" s="746"/>
      <c r="HFX15" s="746"/>
      <c r="HFY15" s="746"/>
      <c r="HFZ15" s="746"/>
      <c r="HGA15" s="746"/>
      <c r="HGB15" s="746"/>
      <c r="HGC15" s="746"/>
      <c r="HGD15" s="746"/>
      <c r="HGE15" s="746"/>
      <c r="HGF15" s="746"/>
      <c r="HGG15" s="746"/>
      <c r="HGH15" s="746"/>
      <c r="HGI15" s="746"/>
      <c r="HGJ15" s="746"/>
      <c r="HGK15" s="746"/>
      <c r="HGL15" s="746"/>
      <c r="HGM15" s="746"/>
      <c r="HGN15" s="746"/>
      <c r="HGO15" s="746"/>
      <c r="HGP15" s="746"/>
      <c r="HGQ15" s="746"/>
      <c r="HGR15" s="746"/>
      <c r="HGS15" s="746"/>
      <c r="HGT15" s="746"/>
      <c r="HGU15" s="746"/>
      <c r="HGV15" s="746"/>
      <c r="HGW15" s="746"/>
      <c r="HGX15" s="746"/>
      <c r="HGY15" s="746"/>
      <c r="HGZ15" s="746"/>
      <c r="HHA15" s="746"/>
      <c r="HHB15" s="746"/>
      <c r="HHC15" s="746"/>
      <c r="HHD15" s="746"/>
      <c r="HHE15" s="746"/>
      <c r="HHF15" s="746"/>
      <c r="HHG15" s="746"/>
      <c r="HHH15" s="746"/>
      <c r="HHI15" s="746"/>
      <c r="HHJ15" s="746"/>
      <c r="HHK15" s="746"/>
      <c r="HHL15" s="746"/>
      <c r="HHM15" s="746"/>
      <c r="HHN15" s="746"/>
      <c r="HHO15" s="746"/>
      <c r="HHP15" s="746"/>
      <c r="HHQ15" s="746"/>
      <c r="HHR15" s="746"/>
      <c r="HHS15" s="746"/>
      <c r="HHT15" s="746"/>
      <c r="HHU15" s="746"/>
      <c r="HHV15" s="746"/>
      <c r="HHW15" s="746"/>
      <c r="HHX15" s="746"/>
      <c r="HHY15" s="746"/>
      <c r="HHZ15" s="746"/>
      <c r="HIA15" s="746"/>
      <c r="HIB15" s="746"/>
      <c r="HIC15" s="746"/>
      <c r="HID15" s="746"/>
      <c r="HIE15" s="746"/>
      <c r="HIF15" s="746"/>
      <c r="HIG15" s="746"/>
      <c r="HIH15" s="746"/>
      <c r="HII15" s="746"/>
      <c r="HIJ15" s="746"/>
      <c r="HIK15" s="746"/>
      <c r="HIL15" s="746"/>
      <c r="HIM15" s="746"/>
      <c r="HIN15" s="746"/>
      <c r="HIO15" s="746"/>
      <c r="HIP15" s="746"/>
      <c r="HIQ15" s="746"/>
      <c r="HIR15" s="746"/>
      <c r="HIS15" s="746"/>
      <c r="HIT15" s="746"/>
      <c r="HIU15" s="746"/>
      <c r="HIV15" s="746"/>
      <c r="HIW15" s="746"/>
      <c r="HIX15" s="746"/>
      <c r="HIY15" s="746"/>
      <c r="HIZ15" s="746"/>
      <c r="HJA15" s="746"/>
      <c r="HJB15" s="746"/>
      <c r="HJC15" s="746"/>
      <c r="HJD15" s="746"/>
      <c r="HJE15" s="746"/>
      <c r="HJF15" s="746"/>
      <c r="HJG15" s="746"/>
      <c r="HJH15" s="746"/>
      <c r="HJI15" s="746"/>
      <c r="HJJ15" s="746"/>
      <c r="HJK15" s="746"/>
      <c r="HJL15" s="746"/>
      <c r="HJM15" s="746"/>
      <c r="HJN15" s="746"/>
      <c r="HJO15" s="746"/>
      <c r="HJP15" s="746"/>
      <c r="HJQ15" s="746"/>
      <c r="HJR15" s="746"/>
      <c r="HJS15" s="746"/>
      <c r="HJT15" s="746"/>
      <c r="HJU15" s="746"/>
      <c r="HJV15" s="746"/>
      <c r="HJW15" s="746"/>
      <c r="HJX15" s="746"/>
      <c r="HJY15" s="746"/>
      <c r="HJZ15" s="746"/>
      <c r="HKA15" s="746"/>
      <c r="HKB15" s="746"/>
      <c r="HKC15" s="746"/>
      <c r="HKD15" s="746"/>
      <c r="HKE15" s="746"/>
      <c r="HKF15" s="746"/>
      <c r="HKG15" s="746"/>
      <c r="HKH15" s="746"/>
      <c r="HKI15" s="746"/>
      <c r="HKJ15" s="746"/>
      <c r="HKK15" s="746"/>
      <c r="HKL15" s="746"/>
      <c r="HKM15" s="746"/>
      <c r="HKN15" s="746"/>
      <c r="HKO15" s="746"/>
      <c r="HKP15" s="746"/>
      <c r="HKQ15" s="746"/>
      <c r="HKR15" s="746"/>
      <c r="HKS15" s="746"/>
      <c r="HKT15" s="746"/>
      <c r="HKU15" s="746"/>
      <c r="HKV15" s="746"/>
      <c r="HKW15" s="746"/>
      <c r="HKX15" s="746"/>
      <c r="HKY15" s="746"/>
      <c r="HKZ15" s="746"/>
      <c r="HLA15" s="746"/>
      <c r="HLB15" s="746"/>
      <c r="HLC15" s="746"/>
      <c r="HLD15" s="746"/>
      <c r="HLE15" s="746"/>
      <c r="HLF15" s="746"/>
      <c r="HLG15" s="746"/>
      <c r="HLH15" s="746"/>
      <c r="HLI15" s="746"/>
      <c r="HLJ15" s="746"/>
      <c r="HLK15" s="746"/>
      <c r="HLL15" s="746"/>
      <c r="HLM15" s="746"/>
      <c r="HLN15" s="746"/>
      <c r="HLO15" s="746"/>
      <c r="HLP15" s="746"/>
      <c r="HLQ15" s="746"/>
      <c r="HLR15" s="746"/>
      <c r="HLS15" s="746"/>
      <c r="HLT15" s="746"/>
      <c r="HLU15" s="746"/>
      <c r="HLV15" s="746"/>
      <c r="HLW15" s="746"/>
      <c r="HLX15" s="746"/>
      <c r="HLY15" s="746"/>
      <c r="HLZ15" s="746"/>
      <c r="HMA15" s="746"/>
      <c r="HMB15" s="746"/>
      <c r="HMC15" s="746"/>
      <c r="HMD15" s="746"/>
      <c r="HME15" s="746"/>
      <c r="HMF15" s="746"/>
      <c r="HMG15" s="746"/>
      <c r="HMH15" s="746"/>
      <c r="HMI15" s="746"/>
      <c r="HMJ15" s="746"/>
      <c r="HMK15" s="746"/>
      <c r="HML15" s="746"/>
      <c r="HMM15" s="746"/>
      <c r="HMN15" s="746"/>
      <c r="HMO15" s="746"/>
      <c r="HMP15" s="746"/>
      <c r="HMQ15" s="746"/>
      <c r="HMR15" s="746"/>
      <c r="HMS15" s="746"/>
      <c r="HMT15" s="746"/>
      <c r="HMU15" s="746"/>
      <c r="HMV15" s="746"/>
      <c r="HMW15" s="746"/>
      <c r="HMX15" s="746"/>
      <c r="HMY15" s="746"/>
      <c r="HMZ15" s="746"/>
      <c r="HNA15" s="746"/>
      <c r="HNB15" s="746"/>
      <c r="HNC15" s="746"/>
      <c r="HND15" s="746"/>
      <c r="HNE15" s="746"/>
      <c r="HNF15" s="746"/>
      <c r="HNG15" s="746"/>
      <c r="HNH15" s="746"/>
      <c r="HNI15" s="746"/>
      <c r="HNJ15" s="746"/>
      <c r="HNK15" s="746"/>
      <c r="HNL15" s="746"/>
      <c r="HNM15" s="746"/>
      <c r="HNN15" s="746"/>
      <c r="HNO15" s="746"/>
      <c r="HNP15" s="746"/>
      <c r="HNQ15" s="746"/>
      <c r="HNR15" s="746"/>
      <c r="HNS15" s="746"/>
      <c r="HNT15" s="746"/>
      <c r="HNU15" s="746"/>
      <c r="HNV15" s="746"/>
      <c r="HNW15" s="746"/>
      <c r="HNX15" s="746"/>
      <c r="HNY15" s="746"/>
      <c r="HNZ15" s="746"/>
      <c r="HOA15" s="746"/>
      <c r="HOB15" s="746"/>
      <c r="HOC15" s="746"/>
      <c r="HOD15" s="746"/>
      <c r="HOE15" s="746"/>
      <c r="HOF15" s="746"/>
      <c r="HOG15" s="746"/>
      <c r="HOH15" s="746"/>
      <c r="HOI15" s="746"/>
      <c r="HOJ15" s="746"/>
      <c r="HOK15" s="746"/>
      <c r="HOL15" s="746"/>
      <c r="HOM15" s="746"/>
      <c r="HON15" s="746"/>
      <c r="HOO15" s="746"/>
      <c r="HOP15" s="746"/>
      <c r="HOQ15" s="746"/>
      <c r="HOR15" s="746"/>
      <c r="HOS15" s="746"/>
      <c r="HOT15" s="746"/>
      <c r="HOU15" s="746"/>
      <c r="HOV15" s="746"/>
      <c r="HOW15" s="746"/>
      <c r="HOX15" s="746"/>
      <c r="HOY15" s="746"/>
      <c r="HOZ15" s="746"/>
      <c r="HPA15" s="746"/>
      <c r="HPB15" s="746"/>
      <c r="HPC15" s="746"/>
      <c r="HPD15" s="746"/>
      <c r="HPE15" s="746"/>
      <c r="HPF15" s="746"/>
      <c r="HPG15" s="746"/>
      <c r="HPH15" s="746"/>
      <c r="HPI15" s="746"/>
      <c r="HPJ15" s="746"/>
      <c r="HPK15" s="746"/>
      <c r="HPL15" s="746"/>
      <c r="HPM15" s="746"/>
      <c r="HPN15" s="746"/>
      <c r="HPO15" s="746"/>
      <c r="HPP15" s="746"/>
      <c r="HPQ15" s="746"/>
      <c r="HPR15" s="746"/>
      <c r="HPS15" s="746"/>
      <c r="HPT15" s="746"/>
      <c r="HPU15" s="746"/>
      <c r="HPV15" s="746"/>
      <c r="HPW15" s="746"/>
      <c r="HPX15" s="746"/>
      <c r="HPY15" s="746"/>
      <c r="HPZ15" s="746"/>
      <c r="HQA15" s="746"/>
      <c r="HQB15" s="746"/>
      <c r="HQC15" s="746"/>
      <c r="HQD15" s="746"/>
      <c r="HQE15" s="746"/>
      <c r="HQF15" s="746"/>
      <c r="HQG15" s="746"/>
      <c r="HQH15" s="746"/>
      <c r="HQI15" s="746"/>
      <c r="HQJ15" s="746"/>
      <c r="HQK15" s="746"/>
      <c r="HQL15" s="746"/>
      <c r="HQM15" s="746"/>
      <c r="HQN15" s="746"/>
      <c r="HQO15" s="746"/>
      <c r="HQP15" s="746"/>
      <c r="HQQ15" s="746"/>
      <c r="HQR15" s="746"/>
      <c r="HQS15" s="746"/>
      <c r="HQT15" s="746"/>
      <c r="HQU15" s="746"/>
      <c r="HQV15" s="746"/>
      <c r="HQW15" s="746"/>
      <c r="HQX15" s="746"/>
      <c r="HQY15" s="746"/>
      <c r="HQZ15" s="746"/>
      <c r="HRA15" s="746"/>
      <c r="HRB15" s="746"/>
      <c r="HRC15" s="746"/>
      <c r="HRD15" s="746"/>
      <c r="HRE15" s="746"/>
      <c r="HRF15" s="746"/>
      <c r="HRG15" s="746"/>
      <c r="HRH15" s="746"/>
      <c r="HRI15" s="746"/>
      <c r="HRJ15" s="746"/>
      <c r="HRK15" s="746"/>
      <c r="HRL15" s="746"/>
      <c r="HRM15" s="746"/>
      <c r="HRN15" s="746"/>
      <c r="HRO15" s="746"/>
      <c r="HRP15" s="746"/>
      <c r="HRQ15" s="746"/>
      <c r="HRR15" s="746"/>
      <c r="HRS15" s="746"/>
      <c r="HRT15" s="746"/>
      <c r="HRU15" s="746"/>
      <c r="HRV15" s="746"/>
      <c r="HRW15" s="746"/>
      <c r="HRX15" s="746"/>
      <c r="HRY15" s="746"/>
      <c r="HRZ15" s="746"/>
      <c r="HSA15" s="746"/>
      <c r="HSB15" s="746"/>
      <c r="HSC15" s="746"/>
      <c r="HSD15" s="746"/>
      <c r="HSE15" s="746"/>
      <c r="HSF15" s="746"/>
      <c r="HSG15" s="746"/>
      <c r="HSH15" s="746"/>
      <c r="HSI15" s="746"/>
      <c r="HSJ15" s="746"/>
      <c r="HSK15" s="746"/>
      <c r="HSL15" s="746"/>
      <c r="HSM15" s="746"/>
      <c r="HSN15" s="746"/>
      <c r="HSO15" s="746"/>
      <c r="HSP15" s="746"/>
      <c r="HSQ15" s="746"/>
      <c r="HSR15" s="746"/>
      <c r="HSS15" s="746"/>
      <c r="HST15" s="746"/>
      <c r="HSU15" s="746"/>
      <c r="HSV15" s="746"/>
      <c r="HSW15" s="746"/>
      <c r="HSX15" s="746"/>
      <c r="HSY15" s="746"/>
      <c r="HSZ15" s="746"/>
      <c r="HTA15" s="746"/>
      <c r="HTB15" s="746"/>
      <c r="HTC15" s="746"/>
      <c r="HTD15" s="746"/>
      <c r="HTE15" s="746"/>
      <c r="HTF15" s="746"/>
      <c r="HTG15" s="746"/>
      <c r="HTH15" s="746"/>
      <c r="HTI15" s="746"/>
      <c r="HTJ15" s="746"/>
      <c r="HTK15" s="746"/>
      <c r="HTL15" s="746"/>
      <c r="HTM15" s="746"/>
      <c r="HTN15" s="746"/>
      <c r="HTO15" s="746"/>
      <c r="HTP15" s="746"/>
      <c r="HTQ15" s="746"/>
      <c r="HTR15" s="746"/>
      <c r="HTS15" s="746"/>
      <c r="HTT15" s="746"/>
      <c r="HTU15" s="746"/>
      <c r="HTV15" s="746"/>
      <c r="HTW15" s="746"/>
      <c r="HTX15" s="746"/>
      <c r="HTY15" s="746"/>
      <c r="HTZ15" s="746"/>
      <c r="HUA15" s="746"/>
      <c r="HUB15" s="746"/>
      <c r="HUC15" s="746"/>
      <c r="HUD15" s="746"/>
      <c r="HUE15" s="746"/>
      <c r="HUF15" s="746"/>
      <c r="HUG15" s="746"/>
      <c r="HUH15" s="746"/>
      <c r="HUI15" s="746"/>
      <c r="HUJ15" s="746"/>
      <c r="HUK15" s="746"/>
      <c r="HUL15" s="746"/>
      <c r="HUM15" s="746"/>
      <c r="HUN15" s="746"/>
      <c r="HUO15" s="746"/>
      <c r="HUP15" s="746"/>
      <c r="HUQ15" s="746"/>
      <c r="HUR15" s="746"/>
      <c r="HUS15" s="746"/>
      <c r="HUT15" s="746"/>
      <c r="HUU15" s="746"/>
      <c r="HUV15" s="746"/>
      <c r="HUW15" s="746"/>
      <c r="HUX15" s="746"/>
      <c r="HUY15" s="746"/>
      <c r="HUZ15" s="746"/>
      <c r="HVA15" s="746"/>
      <c r="HVB15" s="746"/>
      <c r="HVC15" s="746"/>
      <c r="HVD15" s="746"/>
      <c r="HVE15" s="746"/>
      <c r="HVF15" s="746"/>
      <c r="HVG15" s="746"/>
      <c r="HVH15" s="746"/>
      <c r="HVI15" s="746"/>
      <c r="HVJ15" s="746"/>
      <c r="HVK15" s="746"/>
      <c r="HVL15" s="746"/>
      <c r="HVM15" s="746"/>
      <c r="HVN15" s="746"/>
      <c r="HVO15" s="746"/>
      <c r="HVP15" s="746"/>
      <c r="HVQ15" s="746"/>
      <c r="HVR15" s="746"/>
      <c r="HVS15" s="746"/>
      <c r="HVT15" s="746"/>
      <c r="HVU15" s="746"/>
      <c r="HVV15" s="746"/>
      <c r="HVW15" s="746"/>
      <c r="HVX15" s="746"/>
      <c r="HVY15" s="746"/>
      <c r="HVZ15" s="746"/>
      <c r="HWA15" s="746"/>
      <c r="HWB15" s="746"/>
      <c r="HWC15" s="746"/>
      <c r="HWD15" s="746"/>
      <c r="HWE15" s="746"/>
      <c r="HWF15" s="746"/>
      <c r="HWG15" s="746"/>
      <c r="HWH15" s="746"/>
      <c r="HWI15" s="746"/>
      <c r="HWJ15" s="746"/>
      <c r="HWK15" s="746"/>
      <c r="HWL15" s="746"/>
      <c r="HWM15" s="746"/>
      <c r="HWN15" s="746"/>
      <c r="HWO15" s="746"/>
      <c r="HWP15" s="746"/>
      <c r="HWQ15" s="746"/>
      <c r="HWR15" s="746"/>
      <c r="HWS15" s="746"/>
      <c r="HWT15" s="746"/>
      <c r="HWU15" s="746"/>
      <c r="HWV15" s="746"/>
      <c r="HWW15" s="746"/>
      <c r="HWX15" s="746"/>
      <c r="HWY15" s="746"/>
      <c r="HWZ15" s="746"/>
      <c r="HXA15" s="746"/>
      <c r="HXB15" s="746"/>
      <c r="HXC15" s="746"/>
      <c r="HXD15" s="746"/>
      <c r="HXE15" s="746"/>
      <c r="HXF15" s="746"/>
      <c r="HXG15" s="746"/>
      <c r="HXH15" s="746"/>
      <c r="HXI15" s="746"/>
      <c r="HXJ15" s="746"/>
      <c r="HXK15" s="746"/>
      <c r="HXL15" s="746"/>
      <c r="HXM15" s="746"/>
      <c r="HXN15" s="746"/>
      <c r="HXO15" s="746"/>
      <c r="HXP15" s="746"/>
      <c r="HXQ15" s="746"/>
      <c r="HXR15" s="746"/>
      <c r="HXS15" s="746"/>
      <c r="HXT15" s="746"/>
      <c r="HXU15" s="746"/>
      <c r="HXV15" s="746"/>
      <c r="HXW15" s="746"/>
      <c r="HXX15" s="746"/>
      <c r="HXY15" s="746"/>
      <c r="HXZ15" s="746"/>
      <c r="HYA15" s="746"/>
      <c r="HYB15" s="746"/>
      <c r="HYC15" s="746"/>
      <c r="HYD15" s="746"/>
      <c r="HYE15" s="746"/>
      <c r="HYF15" s="746"/>
      <c r="HYG15" s="746"/>
      <c r="HYH15" s="746"/>
      <c r="HYI15" s="746"/>
      <c r="HYJ15" s="746"/>
      <c r="HYK15" s="746"/>
      <c r="HYL15" s="746"/>
      <c r="HYM15" s="746"/>
      <c r="HYN15" s="746"/>
      <c r="HYO15" s="746"/>
      <c r="HYP15" s="746"/>
      <c r="HYQ15" s="746"/>
      <c r="HYR15" s="746"/>
      <c r="HYS15" s="746"/>
      <c r="HYT15" s="746"/>
      <c r="HYU15" s="746"/>
      <c r="HYV15" s="746"/>
      <c r="HYW15" s="746"/>
      <c r="HYX15" s="746"/>
      <c r="HYY15" s="746"/>
      <c r="HYZ15" s="746"/>
      <c r="HZA15" s="746"/>
      <c r="HZB15" s="746"/>
      <c r="HZC15" s="746"/>
      <c r="HZD15" s="746"/>
      <c r="HZE15" s="746"/>
      <c r="HZF15" s="746"/>
      <c r="HZG15" s="746"/>
      <c r="HZH15" s="746"/>
      <c r="HZI15" s="746"/>
      <c r="HZJ15" s="746"/>
      <c r="HZK15" s="746"/>
      <c r="HZL15" s="746"/>
      <c r="HZM15" s="746"/>
      <c r="HZN15" s="746"/>
      <c r="HZO15" s="746"/>
      <c r="HZP15" s="746"/>
      <c r="HZQ15" s="746"/>
      <c r="HZR15" s="746"/>
      <c r="HZS15" s="746"/>
      <c r="HZT15" s="746"/>
      <c r="HZU15" s="746"/>
      <c r="HZV15" s="746"/>
      <c r="HZW15" s="746"/>
      <c r="HZX15" s="746"/>
      <c r="HZY15" s="746"/>
      <c r="HZZ15" s="746"/>
      <c r="IAA15" s="746"/>
      <c r="IAB15" s="746"/>
      <c r="IAC15" s="746"/>
      <c r="IAD15" s="746"/>
      <c r="IAE15" s="746"/>
      <c r="IAF15" s="746"/>
      <c r="IAG15" s="746"/>
      <c r="IAH15" s="746"/>
      <c r="IAI15" s="746"/>
      <c r="IAJ15" s="746"/>
      <c r="IAK15" s="746"/>
      <c r="IAL15" s="746"/>
      <c r="IAM15" s="746"/>
      <c r="IAN15" s="746"/>
      <c r="IAO15" s="746"/>
      <c r="IAP15" s="746"/>
      <c r="IAQ15" s="746"/>
      <c r="IAR15" s="746"/>
      <c r="IAS15" s="746"/>
      <c r="IAT15" s="746"/>
      <c r="IAU15" s="746"/>
      <c r="IAV15" s="746"/>
      <c r="IAW15" s="746"/>
      <c r="IAX15" s="746"/>
      <c r="IAY15" s="746"/>
      <c r="IAZ15" s="746"/>
      <c r="IBA15" s="746"/>
      <c r="IBB15" s="746"/>
      <c r="IBC15" s="746"/>
      <c r="IBD15" s="746"/>
      <c r="IBE15" s="746"/>
      <c r="IBF15" s="746"/>
      <c r="IBG15" s="746"/>
      <c r="IBH15" s="746"/>
      <c r="IBI15" s="746"/>
      <c r="IBJ15" s="746"/>
      <c r="IBK15" s="746"/>
      <c r="IBL15" s="746"/>
      <c r="IBM15" s="746"/>
      <c r="IBN15" s="746"/>
      <c r="IBO15" s="746"/>
      <c r="IBP15" s="746"/>
      <c r="IBQ15" s="746"/>
      <c r="IBR15" s="746"/>
      <c r="IBS15" s="746"/>
      <c r="IBT15" s="746"/>
      <c r="IBU15" s="746"/>
      <c r="IBV15" s="746"/>
      <c r="IBW15" s="746"/>
      <c r="IBX15" s="746"/>
      <c r="IBY15" s="746"/>
      <c r="IBZ15" s="746"/>
      <c r="ICA15" s="746"/>
      <c r="ICB15" s="746"/>
      <c r="ICC15" s="746"/>
      <c r="ICD15" s="746"/>
      <c r="ICE15" s="746"/>
      <c r="ICF15" s="746"/>
      <c r="ICG15" s="746"/>
      <c r="ICH15" s="746"/>
      <c r="ICI15" s="746"/>
      <c r="ICJ15" s="746"/>
      <c r="ICK15" s="746"/>
      <c r="ICL15" s="746"/>
      <c r="ICM15" s="746"/>
      <c r="ICN15" s="746"/>
      <c r="ICO15" s="746"/>
      <c r="ICP15" s="746"/>
      <c r="ICQ15" s="746"/>
      <c r="ICR15" s="746"/>
      <c r="ICS15" s="746"/>
      <c r="ICT15" s="746"/>
      <c r="ICU15" s="746"/>
      <c r="ICV15" s="746"/>
      <c r="ICW15" s="746"/>
      <c r="ICX15" s="746"/>
      <c r="ICY15" s="746"/>
      <c r="ICZ15" s="746"/>
      <c r="IDA15" s="746"/>
      <c r="IDB15" s="746"/>
      <c r="IDC15" s="746"/>
      <c r="IDD15" s="746"/>
      <c r="IDE15" s="746"/>
      <c r="IDF15" s="746"/>
      <c r="IDG15" s="746"/>
      <c r="IDH15" s="746"/>
      <c r="IDI15" s="746"/>
      <c r="IDJ15" s="746"/>
      <c r="IDK15" s="746"/>
      <c r="IDL15" s="746"/>
      <c r="IDM15" s="746"/>
      <c r="IDN15" s="746"/>
      <c r="IDO15" s="746"/>
      <c r="IDP15" s="746"/>
      <c r="IDQ15" s="746"/>
      <c r="IDR15" s="746"/>
      <c r="IDS15" s="746"/>
      <c r="IDT15" s="746"/>
      <c r="IDU15" s="746"/>
      <c r="IDV15" s="746"/>
      <c r="IDW15" s="746"/>
      <c r="IDX15" s="746"/>
      <c r="IDY15" s="746"/>
      <c r="IDZ15" s="746"/>
      <c r="IEA15" s="746"/>
      <c r="IEB15" s="746"/>
      <c r="IEC15" s="746"/>
      <c r="IED15" s="746"/>
      <c r="IEE15" s="746"/>
      <c r="IEF15" s="746"/>
      <c r="IEG15" s="746"/>
      <c r="IEH15" s="746"/>
      <c r="IEI15" s="746"/>
      <c r="IEJ15" s="746"/>
      <c r="IEK15" s="746"/>
      <c r="IEL15" s="746"/>
      <c r="IEM15" s="746"/>
      <c r="IEN15" s="746"/>
      <c r="IEO15" s="746"/>
      <c r="IEP15" s="746"/>
      <c r="IEQ15" s="746"/>
      <c r="IER15" s="746"/>
      <c r="IES15" s="746"/>
      <c r="IET15" s="746"/>
      <c r="IEU15" s="746"/>
      <c r="IEV15" s="746"/>
      <c r="IEW15" s="746"/>
      <c r="IEX15" s="746"/>
      <c r="IEY15" s="746"/>
      <c r="IEZ15" s="746"/>
      <c r="IFA15" s="746"/>
      <c r="IFB15" s="746"/>
      <c r="IFC15" s="746"/>
      <c r="IFD15" s="746"/>
      <c r="IFE15" s="746"/>
      <c r="IFF15" s="746"/>
      <c r="IFG15" s="746"/>
      <c r="IFH15" s="746"/>
      <c r="IFI15" s="746"/>
      <c r="IFJ15" s="746"/>
      <c r="IFK15" s="746"/>
      <c r="IFL15" s="746"/>
      <c r="IFM15" s="746"/>
      <c r="IFN15" s="746"/>
      <c r="IFO15" s="746"/>
      <c r="IFP15" s="746"/>
      <c r="IFQ15" s="746"/>
      <c r="IFR15" s="746"/>
      <c r="IFS15" s="746"/>
      <c r="IFT15" s="746"/>
      <c r="IFU15" s="746"/>
      <c r="IFV15" s="746"/>
      <c r="IFW15" s="746"/>
      <c r="IFX15" s="746"/>
      <c r="IFY15" s="746"/>
      <c r="IFZ15" s="746"/>
      <c r="IGA15" s="746"/>
      <c r="IGB15" s="746"/>
      <c r="IGC15" s="746"/>
      <c r="IGD15" s="746"/>
      <c r="IGE15" s="746"/>
      <c r="IGF15" s="746"/>
      <c r="IGG15" s="746"/>
      <c r="IGH15" s="746"/>
      <c r="IGI15" s="746"/>
      <c r="IGJ15" s="746"/>
      <c r="IGK15" s="746"/>
      <c r="IGL15" s="746"/>
      <c r="IGM15" s="746"/>
      <c r="IGN15" s="746"/>
      <c r="IGO15" s="746"/>
      <c r="IGP15" s="746"/>
      <c r="IGQ15" s="746"/>
      <c r="IGR15" s="746"/>
      <c r="IGS15" s="746"/>
      <c r="IGT15" s="746"/>
      <c r="IGU15" s="746"/>
      <c r="IGV15" s="746"/>
      <c r="IGW15" s="746"/>
      <c r="IGX15" s="746"/>
      <c r="IGY15" s="746"/>
      <c r="IGZ15" s="746"/>
      <c r="IHA15" s="746"/>
      <c r="IHB15" s="746"/>
      <c r="IHC15" s="746"/>
      <c r="IHD15" s="746"/>
      <c r="IHE15" s="746"/>
      <c r="IHF15" s="746"/>
      <c r="IHG15" s="746"/>
      <c r="IHH15" s="746"/>
      <c r="IHI15" s="746"/>
      <c r="IHJ15" s="746"/>
      <c r="IHK15" s="746"/>
      <c r="IHL15" s="746"/>
      <c r="IHM15" s="746"/>
      <c r="IHN15" s="746"/>
      <c r="IHO15" s="746"/>
      <c r="IHP15" s="746"/>
      <c r="IHQ15" s="746"/>
      <c r="IHR15" s="746"/>
      <c r="IHS15" s="746"/>
      <c r="IHT15" s="746"/>
      <c r="IHU15" s="746"/>
      <c r="IHV15" s="746"/>
      <c r="IHW15" s="746"/>
      <c r="IHX15" s="746"/>
      <c r="IHY15" s="746"/>
      <c r="IHZ15" s="746"/>
      <c r="IIA15" s="746"/>
      <c r="IIB15" s="746"/>
      <c r="IIC15" s="746"/>
      <c r="IID15" s="746"/>
      <c r="IIE15" s="746"/>
      <c r="IIF15" s="746"/>
      <c r="IIG15" s="746"/>
      <c r="IIH15" s="746"/>
      <c r="III15" s="746"/>
      <c r="IIJ15" s="746"/>
      <c r="IIK15" s="746"/>
      <c r="IIL15" s="746"/>
      <c r="IIM15" s="746"/>
      <c r="IIN15" s="746"/>
      <c r="IIO15" s="746"/>
      <c r="IIP15" s="746"/>
      <c r="IIQ15" s="746"/>
      <c r="IIR15" s="746"/>
      <c r="IIS15" s="746"/>
      <c r="IIT15" s="746"/>
      <c r="IIU15" s="746"/>
      <c r="IIV15" s="746"/>
      <c r="IIW15" s="746"/>
      <c r="IIX15" s="746"/>
      <c r="IIY15" s="746"/>
      <c r="IIZ15" s="746"/>
      <c r="IJA15" s="746"/>
      <c r="IJB15" s="746"/>
      <c r="IJC15" s="746"/>
      <c r="IJD15" s="746"/>
      <c r="IJE15" s="746"/>
      <c r="IJF15" s="746"/>
      <c r="IJG15" s="746"/>
      <c r="IJH15" s="746"/>
      <c r="IJI15" s="746"/>
      <c r="IJJ15" s="746"/>
      <c r="IJK15" s="746"/>
      <c r="IJL15" s="746"/>
      <c r="IJM15" s="746"/>
      <c r="IJN15" s="746"/>
      <c r="IJO15" s="746"/>
      <c r="IJP15" s="746"/>
      <c r="IJQ15" s="746"/>
      <c r="IJR15" s="746"/>
      <c r="IJS15" s="746"/>
      <c r="IJT15" s="746"/>
      <c r="IJU15" s="746"/>
      <c r="IJV15" s="746"/>
      <c r="IJW15" s="746"/>
      <c r="IJX15" s="746"/>
      <c r="IJY15" s="746"/>
      <c r="IJZ15" s="746"/>
      <c r="IKA15" s="746"/>
      <c r="IKB15" s="746"/>
      <c r="IKC15" s="746"/>
      <c r="IKD15" s="746"/>
      <c r="IKE15" s="746"/>
      <c r="IKF15" s="746"/>
      <c r="IKG15" s="746"/>
      <c r="IKH15" s="746"/>
      <c r="IKI15" s="746"/>
      <c r="IKJ15" s="746"/>
      <c r="IKK15" s="746"/>
      <c r="IKL15" s="746"/>
      <c r="IKM15" s="746"/>
      <c r="IKN15" s="746"/>
      <c r="IKO15" s="746"/>
      <c r="IKP15" s="746"/>
      <c r="IKQ15" s="746"/>
      <c r="IKR15" s="746"/>
      <c r="IKS15" s="746"/>
      <c r="IKT15" s="746"/>
      <c r="IKU15" s="746"/>
      <c r="IKV15" s="746"/>
      <c r="IKW15" s="746"/>
      <c r="IKX15" s="746"/>
      <c r="IKY15" s="746"/>
      <c r="IKZ15" s="746"/>
      <c r="ILA15" s="746"/>
      <c r="ILB15" s="746"/>
      <c r="ILC15" s="746"/>
      <c r="ILD15" s="746"/>
      <c r="ILE15" s="746"/>
      <c r="ILF15" s="746"/>
      <c r="ILG15" s="746"/>
      <c r="ILH15" s="746"/>
      <c r="ILI15" s="746"/>
      <c r="ILJ15" s="746"/>
      <c r="ILK15" s="746"/>
      <c r="ILL15" s="746"/>
      <c r="ILM15" s="746"/>
      <c r="ILN15" s="746"/>
      <c r="ILO15" s="746"/>
      <c r="ILP15" s="746"/>
      <c r="ILQ15" s="746"/>
      <c r="ILR15" s="746"/>
      <c r="ILS15" s="746"/>
      <c r="ILT15" s="746"/>
      <c r="ILU15" s="746"/>
      <c r="ILV15" s="746"/>
      <c r="ILW15" s="746"/>
      <c r="ILX15" s="746"/>
      <c r="ILY15" s="746"/>
      <c r="ILZ15" s="746"/>
      <c r="IMA15" s="746"/>
      <c r="IMB15" s="746"/>
      <c r="IMC15" s="746"/>
      <c r="IMD15" s="746"/>
      <c r="IME15" s="746"/>
      <c r="IMF15" s="746"/>
      <c r="IMG15" s="746"/>
      <c r="IMH15" s="746"/>
      <c r="IMI15" s="746"/>
      <c r="IMJ15" s="746"/>
      <c r="IMK15" s="746"/>
      <c r="IML15" s="746"/>
      <c r="IMM15" s="746"/>
      <c r="IMN15" s="746"/>
      <c r="IMO15" s="746"/>
      <c r="IMP15" s="746"/>
      <c r="IMQ15" s="746"/>
      <c r="IMR15" s="746"/>
      <c r="IMS15" s="746"/>
      <c r="IMT15" s="746"/>
      <c r="IMU15" s="746"/>
      <c r="IMV15" s="746"/>
      <c r="IMW15" s="746"/>
      <c r="IMX15" s="746"/>
      <c r="IMY15" s="746"/>
      <c r="IMZ15" s="746"/>
      <c r="INA15" s="746"/>
      <c r="INB15" s="746"/>
      <c r="INC15" s="746"/>
      <c r="IND15" s="746"/>
      <c r="INE15" s="746"/>
      <c r="INF15" s="746"/>
      <c r="ING15" s="746"/>
      <c r="INH15" s="746"/>
      <c r="INI15" s="746"/>
      <c r="INJ15" s="746"/>
      <c r="INK15" s="746"/>
      <c r="INL15" s="746"/>
      <c r="INM15" s="746"/>
      <c r="INN15" s="746"/>
      <c r="INO15" s="746"/>
      <c r="INP15" s="746"/>
      <c r="INQ15" s="746"/>
      <c r="INR15" s="746"/>
      <c r="INS15" s="746"/>
      <c r="INT15" s="746"/>
      <c r="INU15" s="746"/>
      <c r="INV15" s="746"/>
      <c r="INW15" s="746"/>
      <c r="INX15" s="746"/>
      <c r="INY15" s="746"/>
      <c r="INZ15" s="746"/>
      <c r="IOA15" s="746"/>
      <c r="IOB15" s="746"/>
      <c r="IOC15" s="746"/>
      <c r="IOD15" s="746"/>
      <c r="IOE15" s="746"/>
      <c r="IOF15" s="746"/>
      <c r="IOG15" s="746"/>
      <c r="IOH15" s="746"/>
      <c r="IOI15" s="746"/>
      <c r="IOJ15" s="746"/>
      <c r="IOK15" s="746"/>
      <c r="IOL15" s="746"/>
      <c r="IOM15" s="746"/>
      <c r="ION15" s="746"/>
      <c r="IOO15" s="746"/>
      <c r="IOP15" s="746"/>
      <c r="IOQ15" s="746"/>
      <c r="IOR15" s="746"/>
      <c r="IOS15" s="746"/>
      <c r="IOT15" s="746"/>
      <c r="IOU15" s="746"/>
      <c r="IOV15" s="746"/>
      <c r="IOW15" s="746"/>
      <c r="IOX15" s="746"/>
      <c r="IOY15" s="746"/>
      <c r="IOZ15" s="746"/>
      <c r="IPA15" s="746"/>
      <c r="IPB15" s="746"/>
      <c r="IPC15" s="746"/>
      <c r="IPD15" s="746"/>
      <c r="IPE15" s="746"/>
      <c r="IPF15" s="746"/>
      <c r="IPG15" s="746"/>
      <c r="IPH15" s="746"/>
      <c r="IPI15" s="746"/>
      <c r="IPJ15" s="746"/>
      <c r="IPK15" s="746"/>
      <c r="IPL15" s="746"/>
      <c r="IPM15" s="746"/>
      <c r="IPN15" s="746"/>
      <c r="IPO15" s="746"/>
      <c r="IPP15" s="746"/>
      <c r="IPQ15" s="746"/>
      <c r="IPR15" s="746"/>
      <c r="IPS15" s="746"/>
      <c r="IPT15" s="746"/>
      <c r="IPU15" s="746"/>
      <c r="IPV15" s="746"/>
      <c r="IPW15" s="746"/>
      <c r="IPX15" s="746"/>
      <c r="IPY15" s="746"/>
      <c r="IPZ15" s="746"/>
      <c r="IQA15" s="746"/>
      <c r="IQB15" s="746"/>
      <c r="IQC15" s="746"/>
      <c r="IQD15" s="746"/>
      <c r="IQE15" s="746"/>
      <c r="IQF15" s="746"/>
      <c r="IQG15" s="746"/>
      <c r="IQH15" s="746"/>
      <c r="IQI15" s="746"/>
      <c r="IQJ15" s="746"/>
      <c r="IQK15" s="746"/>
      <c r="IQL15" s="746"/>
      <c r="IQM15" s="746"/>
      <c r="IQN15" s="746"/>
      <c r="IQO15" s="746"/>
      <c r="IQP15" s="746"/>
      <c r="IQQ15" s="746"/>
      <c r="IQR15" s="746"/>
      <c r="IQS15" s="746"/>
      <c r="IQT15" s="746"/>
      <c r="IQU15" s="746"/>
      <c r="IQV15" s="746"/>
      <c r="IQW15" s="746"/>
      <c r="IQX15" s="746"/>
      <c r="IQY15" s="746"/>
      <c r="IQZ15" s="746"/>
      <c r="IRA15" s="746"/>
      <c r="IRB15" s="746"/>
      <c r="IRC15" s="746"/>
      <c r="IRD15" s="746"/>
      <c r="IRE15" s="746"/>
      <c r="IRF15" s="746"/>
      <c r="IRG15" s="746"/>
      <c r="IRH15" s="746"/>
      <c r="IRI15" s="746"/>
      <c r="IRJ15" s="746"/>
      <c r="IRK15" s="746"/>
      <c r="IRL15" s="746"/>
      <c r="IRM15" s="746"/>
      <c r="IRN15" s="746"/>
      <c r="IRO15" s="746"/>
      <c r="IRP15" s="746"/>
      <c r="IRQ15" s="746"/>
      <c r="IRR15" s="746"/>
      <c r="IRS15" s="746"/>
      <c r="IRT15" s="746"/>
      <c r="IRU15" s="746"/>
      <c r="IRV15" s="746"/>
      <c r="IRW15" s="746"/>
      <c r="IRX15" s="746"/>
      <c r="IRY15" s="746"/>
      <c r="IRZ15" s="746"/>
      <c r="ISA15" s="746"/>
      <c r="ISB15" s="746"/>
      <c r="ISC15" s="746"/>
      <c r="ISD15" s="746"/>
      <c r="ISE15" s="746"/>
      <c r="ISF15" s="746"/>
      <c r="ISG15" s="746"/>
      <c r="ISH15" s="746"/>
      <c r="ISI15" s="746"/>
      <c r="ISJ15" s="746"/>
      <c r="ISK15" s="746"/>
      <c r="ISL15" s="746"/>
      <c r="ISM15" s="746"/>
      <c r="ISN15" s="746"/>
      <c r="ISO15" s="746"/>
      <c r="ISP15" s="746"/>
      <c r="ISQ15" s="746"/>
      <c r="ISR15" s="746"/>
      <c r="ISS15" s="746"/>
      <c r="IST15" s="746"/>
      <c r="ISU15" s="746"/>
      <c r="ISV15" s="746"/>
      <c r="ISW15" s="746"/>
      <c r="ISX15" s="746"/>
      <c r="ISY15" s="746"/>
      <c r="ISZ15" s="746"/>
      <c r="ITA15" s="746"/>
      <c r="ITB15" s="746"/>
      <c r="ITC15" s="746"/>
      <c r="ITD15" s="746"/>
      <c r="ITE15" s="746"/>
      <c r="ITF15" s="746"/>
      <c r="ITG15" s="746"/>
      <c r="ITH15" s="746"/>
      <c r="ITI15" s="746"/>
      <c r="ITJ15" s="746"/>
      <c r="ITK15" s="746"/>
      <c r="ITL15" s="746"/>
      <c r="ITM15" s="746"/>
      <c r="ITN15" s="746"/>
      <c r="ITO15" s="746"/>
      <c r="ITP15" s="746"/>
      <c r="ITQ15" s="746"/>
      <c r="ITR15" s="746"/>
      <c r="ITS15" s="746"/>
      <c r="ITT15" s="746"/>
      <c r="ITU15" s="746"/>
      <c r="ITV15" s="746"/>
      <c r="ITW15" s="746"/>
      <c r="ITX15" s="746"/>
      <c r="ITY15" s="746"/>
      <c r="ITZ15" s="746"/>
      <c r="IUA15" s="746"/>
      <c r="IUB15" s="746"/>
      <c r="IUC15" s="746"/>
      <c r="IUD15" s="746"/>
      <c r="IUE15" s="746"/>
      <c r="IUF15" s="746"/>
      <c r="IUG15" s="746"/>
      <c r="IUH15" s="746"/>
      <c r="IUI15" s="746"/>
      <c r="IUJ15" s="746"/>
      <c r="IUK15" s="746"/>
      <c r="IUL15" s="746"/>
      <c r="IUM15" s="746"/>
      <c r="IUN15" s="746"/>
      <c r="IUO15" s="746"/>
      <c r="IUP15" s="746"/>
      <c r="IUQ15" s="746"/>
      <c r="IUR15" s="746"/>
      <c r="IUS15" s="746"/>
      <c r="IUT15" s="746"/>
      <c r="IUU15" s="746"/>
      <c r="IUV15" s="746"/>
      <c r="IUW15" s="746"/>
      <c r="IUX15" s="746"/>
      <c r="IUY15" s="746"/>
      <c r="IUZ15" s="746"/>
      <c r="IVA15" s="746"/>
      <c r="IVB15" s="746"/>
      <c r="IVC15" s="746"/>
      <c r="IVD15" s="746"/>
      <c r="IVE15" s="746"/>
      <c r="IVF15" s="746"/>
      <c r="IVG15" s="746"/>
      <c r="IVH15" s="746"/>
      <c r="IVI15" s="746"/>
      <c r="IVJ15" s="746"/>
      <c r="IVK15" s="746"/>
      <c r="IVL15" s="746"/>
      <c r="IVM15" s="746"/>
      <c r="IVN15" s="746"/>
      <c r="IVO15" s="746"/>
      <c r="IVP15" s="746"/>
      <c r="IVQ15" s="746"/>
      <c r="IVR15" s="746"/>
      <c r="IVS15" s="746"/>
      <c r="IVT15" s="746"/>
      <c r="IVU15" s="746"/>
      <c r="IVV15" s="746"/>
      <c r="IVW15" s="746"/>
      <c r="IVX15" s="746"/>
      <c r="IVY15" s="746"/>
      <c r="IVZ15" s="746"/>
      <c r="IWA15" s="746"/>
      <c r="IWB15" s="746"/>
      <c r="IWC15" s="746"/>
      <c r="IWD15" s="746"/>
      <c r="IWE15" s="746"/>
      <c r="IWF15" s="746"/>
      <c r="IWG15" s="746"/>
      <c r="IWH15" s="746"/>
      <c r="IWI15" s="746"/>
      <c r="IWJ15" s="746"/>
      <c r="IWK15" s="746"/>
      <c r="IWL15" s="746"/>
      <c r="IWM15" s="746"/>
      <c r="IWN15" s="746"/>
      <c r="IWO15" s="746"/>
      <c r="IWP15" s="746"/>
      <c r="IWQ15" s="746"/>
      <c r="IWR15" s="746"/>
      <c r="IWS15" s="746"/>
      <c r="IWT15" s="746"/>
      <c r="IWU15" s="746"/>
      <c r="IWV15" s="746"/>
      <c r="IWW15" s="746"/>
      <c r="IWX15" s="746"/>
      <c r="IWY15" s="746"/>
      <c r="IWZ15" s="746"/>
      <c r="IXA15" s="746"/>
      <c r="IXB15" s="746"/>
      <c r="IXC15" s="746"/>
      <c r="IXD15" s="746"/>
      <c r="IXE15" s="746"/>
      <c r="IXF15" s="746"/>
      <c r="IXG15" s="746"/>
      <c r="IXH15" s="746"/>
      <c r="IXI15" s="746"/>
      <c r="IXJ15" s="746"/>
      <c r="IXK15" s="746"/>
      <c r="IXL15" s="746"/>
      <c r="IXM15" s="746"/>
      <c r="IXN15" s="746"/>
      <c r="IXO15" s="746"/>
      <c r="IXP15" s="746"/>
      <c r="IXQ15" s="746"/>
      <c r="IXR15" s="746"/>
      <c r="IXS15" s="746"/>
      <c r="IXT15" s="746"/>
      <c r="IXU15" s="746"/>
      <c r="IXV15" s="746"/>
      <c r="IXW15" s="746"/>
      <c r="IXX15" s="746"/>
      <c r="IXY15" s="746"/>
      <c r="IXZ15" s="746"/>
      <c r="IYA15" s="746"/>
      <c r="IYB15" s="746"/>
      <c r="IYC15" s="746"/>
      <c r="IYD15" s="746"/>
      <c r="IYE15" s="746"/>
      <c r="IYF15" s="746"/>
      <c r="IYG15" s="746"/>
      <c r="IYH15" s="746"/>
      <c r="IYI15" s="746"/>
      <c r="IYJ15" s="746"/>
      <c r="IYK15" s="746"/>
      <c r="IYL15" s="746"/>
      <c r="IYM15" s="746"/>
      <c r="IYN15" s="746"/>
      <c r="IYO15" s="746"/>
      <c r="IYP15" s="746"/>
      <c r="IYQ15" s="746"/>
      <c r="IYR15" s="746"/>
      <c r="IYS15" s="746"/>
      <c r="IYT15" s="746"/>
      <c r="IYU15" s="746"/>
      <c r="IYV15" s="746"/>
      <c r="IYW15" s="746"/>
      <c r="IYX15" s="746"/>
      <c r="IYY15" s="746"/>
      <c r="IYZ15" s="746"/>
      <c r="IZA15" s="746"/>
      <c r="IZB15" s="746"/>
      <c r="IZC15" s="746"/>
      <c r="IZD15" s="746"/>
      <c r="IZE15" s="746"/>
      <c r="IZF15" s="746"/>
      <c r="IZG15" s="746"/>
      <c r="IZH15" s="746"/>
      <c r="IZI15" s="746"/>
      <c r="IZJ15" s="746"/>
      <c r="IZK15" s="746"/>
      <c r="IZL15" s="746"/>
      <c r="IZM15" s="746"/>
      <c r="IZN15" s="746"/>
      <c r="IZO15" s="746"/>
      <c r="IZP15" s="746"/>
      <c r="IZQ15" s="746"/>
      <c r="IZR15" s="746"/>
      <c r="IZS15" s="746"/>
      <c r="IZT15" s="746"/>
      <c r="IZU15" s="746"/>
      <c r="IZV15" s="746"/>
      <c r="IZW15" s="746"/>
      <c r="IZX15" s="746"/>
      <c r="IZY15" s="746"/>
      <c r="IZZ15" s="746"/>
      <c r="JAA15" s="746"/>
      <c r="JAB15" s="746"/>
      <c r="JAC15" s="746"/>
      <c r="JAD15" s="746"/>
      <c r="JAE15" s="746"/>
      <c r="JAF15" s="746"/>
      <c r="JAG15" s="746"/>
      <c r="JAH15" s="746"/>
      <c r="JAI15" s="746"/>
      <c r="JAJ15" s="746"/>
      <c r="JAK15" s="746"/>
      <c r="JAL15" s="746"/>
      <c r="JAM15" s="746"/>
      <c r="JAN15" s="746"/>
      <c r="JAO15" s="746"/>
      <c r="JAP15" s="746"/>
      <c r="JAQ15" s="746"/>
      <c r="JAR15" s="746"/>
      <c r="JAS15" s="746"/>
      <c r="JAT15" s="746"/>
      <c r="JAU15" s="746"/>
      <c r="JAV15" s="746"/>
      <c r="JAW15" s="746"/>
      <c r="JAX15" s="746"/>
      <c r="JAY15" s="746"/>
      <c r="JAZ15" s="746"/>
      <c r="JBA15" s="746"/>
      <c r="JBB15" s="746"/>
      <c r="JBC15" s="746"/>
      <c r="JBD15" s="746"/>
      <c r="JBE15" s="746"/>
      <c r="JBF15" s="746"/>
      <c r="JBG15" s="746"/>
      <c r="JBH15" s="746"/>
      <c r="JBI15" s="746"/>
      <c r="JBJ15" s="746"/>
      <c r="JBK15" s="746"/>
      <c r="JBL15" s="746"/>
      <c r="JBM15" s="746"/>
      <c r="JBN15" s="746"/>
      <c r="JBO15" s="746"/>
      <c r="JBP15" s="746"/>
      <c r="JBQ15" s="746"/>
      <c r="JBR15" s="746"/>
      <c r="JBS15" s="746"/>
      <c r="JBT15" s="746"/>
      <c r="JBU15" s="746"/>
      <c r="JBV15" s="746"/>
      <c r="JBW15" s="746"/>
      <c r="JBX15" s="746"/>
      <c r="JBY15" s="746"/>
      <c r="JBZ15" s="746"/>
      <c r="JCA15" s="746"/>
      <c r="JCB15" s="746"/>
      <c r="JCC15" s="746"/>
      <c r="JCD15" s="746"/>
      <c r="JCE15" s="746"/>
      <c r="JCF15" s="746"/>
      <c r="JCG15" s="746"/>
      <c r="JCH15" s="746"/>
      <c r="JCI15" s="746"/>
      <c r="JCJ15" s="746"/>
      <c r="JCK15" s="746"/>
      <c r="JCL15" s="746"/>
      <c r="JCM15" s="746"/>
      <c r="JCN15" s="746"/>
      <c r="JCO15" s="746"/>
      <c r="JCP15" s="746"/>
      <c r="JCQ15" s="746"/>
      <c r="JCR15" s="746"/>
      <c r="JCS15" s="746"/>
      <c r="JCT15" s="746"/>
      <c r="JCU15" s="746"/>
      <c r="JCV15" s="746"/>
      <c r="JCW15" s="746"/>
      <c r="JCX15" s="746"/>
      <c r="JCY15" s="746"/>
      <c r="JCZ15" s="746"/>
      <c r="JDA15" s="746"/>
      <c r="JDB15" s="746"/>
      <c r="JDC15" s="746"/>
      <c r="JDD15" s="746"/>
      <c r="JDE15" s="746"/>
      <c r="JDF15" s="746"/>
      <c r="JDG15" s="746"/>
      <c r="JDH15" s="746"/>
      <c r="JDI15" s="746"/>
      <c r="JDJ15" s="746"/>
      <c r="JDK15" s="746"/>
      <c r="JDL15" s="746"/>
      <c r="JDM15" s="746"/>
      <c r="JDN15" s="746"/>
      <c r="JDO15" s="746"/>
      <c r="JDP15" s="746"/>
      <c r="JDQ15" s="746"/>
      <c r="JDR15" s="746"/>
      <c r="JDS15" s="746"/>
      <c r="JDT15" s="746"/>
      <c r="JDU15" s="746"/>
      <c r="JDV15" s="746"/>
      <c r="JDW15" s="746"/>
      <c r="JDX15" s="746"/>
      <c r="JDY15" s="746"/>
      <c r="JDZ15" s="746"/>
      <c r="JEA15" s="746"/>
      <c r="JEB15" s="746"/>
      <c r="JEC15" s="746"/>
      <c r="JED15" s="746"/>
      <c r="JEE15" s="746"/>
      <c r="JEF15" s="746"/>
      <c r="JEG15" s="746"/>
      <c r="JEH15" s="746"/>
      <c r="JEI15" s="746"/>
      <c r="JEJ15" s="746"/>
      <c r="JEK15" s="746"/>
      <c r="JEL15" s="746"/>
      <c r="JEM15" s="746"/>
      <c r="JEN15" s="746"/>
      <c r="JEO15" s="746"/>
      <c r="JEP15" s="746"/>
      <c r="JEQ15" s="746"/>
      <c r="JER15" s="746"/>
      <c r="JES15" s="746"/>
      <c r="JET15" s="746"/>
      <c r="JEU15" s="746"/>
      <c r="JEV15" s="746"/>
      <c r="JEW15" s="746"/>
      <c r="JEX15" s="746"/>
      <c r="JEY15" s="746"/>
      <c r="JEZ15" s="746"/>
      <c r="JFA15" s="746"/>
      <c r="JFB15" s="746"/>
      <c r="JFC15" s="746"/>
      <c r="JFD15" s="746"/>
      <c r="JFE15" s="746"/>
      <c r="JFF15" s="746"/>
      <c r="JFG15" s="746"/>
      <c r="JFH15" s="746"/>
      <c r="JFI15" s="746"/>
      <c r="JFJ15" s="746"/>
      <c r="JFK15" s="746"/>
      <c r="JFL15" s="746"/>
      <c r="JFM15" s="746"/>
      <c r="JFN15" s="746"/>
      <c r="JFO15" s="746"/>
      <c r="JFP15" s="746"/>
      <c r="JFQ15" s="746"/>
      <c r="JFR15" s="746"/>
      <c r="JFS15" s="746"/>
      <c r="JFT15" s="746"/>
      <c r="JFU15" s="746"/>
      <c r="JFV15" s="746"/>
      <c r="JFW15" s="746"/>
      <c r="JFX15" s="746"/>
      <c r="JFY15" s="746"/>
      <c r="JFZ15" s="746"/>
      <c r="JGA15" s="746"/>
      <c r="JGB15" s="746"/>
      <c r="JGC15" s="746"/>
      <c r="JGD15" s="746"/>
      <c r="JGE15" s="746"/>
      <c r="JGF15" s="746"/>
      <c r="JGG15" s="746"/>
      <c r="JGH15" s="746"/>
      <c r="JGI15" s="746"/>
      <c r="JGJ15" s="746"/>
      <c r="JGK15" s="746"/>
      <c r="JGL15" s="746"/>
      <c r="JGM15" s="746"/>
      <c r="JGN15" s="746"/>
      <c r="JGO15" s="746"/>
      <c r="JGP15" s="746"/>
      <c r="JGQ15" s="746"/>
      <c r="JGR15" s="746"/>
      <c r="JGS15" s="746"/>
      <c r="JGT15" s="746"/>
      <c r="JGU15" s="746"/>
      <c r="JGV15" s="746"/>
      <c r="JGW15" s="746"/>
      <c r="JGX15" s="746"/>
      <c r="JGY15" s="746"/>
      <c r="JGZ15" s="746"/>
      <c r="JHA15" s="746"/>
      <c r="JHB15" s="746"/>
      <c r="JHC15" s="746"/>
      <c r="JHD15" s="746"/>
      <c r="JHE15" s="746"/>
      <c r="JHF15" s="746"/>
      <c r="JHG15" s="746"/>
      <c r="JHH15" s="746"/>
      <c r="JHI15" s="746"/>
      <c r="JHJ15" s="746"/>
      <c r="JHK15" s="746"/>
      <c r="JHL15" s="746"/>
      <c r="JHM15" s="746"/>
      <c r="JHN15" s="746"/>
      <c r="JHO15" s="746"/>
      <c r="JHP15" s="746"/>
      <c r="JHQ15" s="746"/>
      <c r="JHR15" s="746"/>
      <c r="JHS15" s="746"/>
      <c r="JHT15" s="746"/>
      <c r="JHU15" s="746"/>
      <c r="JHV15" s="746"/>
      <c r="JHW15" s="746"/>
      <c r="JHX15" s="746"/>
      <c r="JHY15" s="746"/>
      <c r="JHZ15" s="746"/>
      <c r="JIA15" s="746"/>
      <c r="JIB15" s="746"/>
      <c r="JIC15" s="746"/>
      <c r="JID15" s="746"/>
      <c r="JIE15" s="746"/>
      <c r="JIF15" s="746"/>
      <c r="JIG15" s="746"/>
      <c r="JIH15" s="746"/>
      <c r="JII15" s="746"/>
      <c r="JIJ15" s="746"/>
      <c r="JIK15" s="746"/>
      <c r="JIL15" s="746"/>
      <c r="JIM15" s="746"/>
      <c r="JIN15" s="746"/>
      <c r="JIO15" s="746"/>
      <c r="JIP15" s="746"/>
      <c r="JIQ15" s="746"/>
      <c r="JIR15" s="746"/>
      <c r="JIS15" s="746"/>
      <c r="JIT15" s="746"/>
      <c r="JIU15" s="746"/>
      <c r="JIV15" s="746"/>
      <c r="JIW15" s="746"/>
      <c r="JIX15" s="746"/>
      <c r="JIY15" s="746"/>
      <c r="JIZ15" s="746"/>
      <c r="JJA15" s="746"/>
      <c r="JJB15" s="746"/>
      <c r="JJC15" s="746"/>
      <c r="JJD15" s="746"/>
      <c r="JJE15" s="746"/>
      <c r="JJF15" s="746"/>
      <c r="JJG15" s="746"/>
      <c r="JJH15" s="746"/>
      <c r="JJI15" s="746"/>
      <c r="JJJ15" s="746"/>
      <c r="JJK15" s="746"/>
      <c r="JJL15" s="746"/>
      <c r="JJM15" s="746"/>
      <c r="JJN15" s="746"/>
      <c r="JJO15" s="746"/>
      <c r="JJP15" s="746"/>
      <c r="JJQ15" s="746"/>
      <c r="JJR15" s="746"/>
      <c r="JJS15" s="746"/>
      <c r="JJT15" s="746"/>
      <c r="JJU15" s="746"/>
      <c r="JJV15" s="746"/>
      <c r="JJW15" s="746"/>
      <c r="JJX15" s="746"/>
      <c r="JJY15" s="746"/>
      <c r="JJZ15" s="746"/>
      <c r="JKA15" s="746"/>
      <c r="JKB15" s="746"/>
      <c r="JKC15" s="746"/>
      <c r="JKD15" s="746"/>
      <c r="JKE15" s="746"/>
      <c r="JKF15" s="746"/>
      <c r="JKG15" s="746"/>
      <c r="JKH15" s="746"/>
      <c r="JKI15" s="746"/>
      <c r="JKJ15" s="746"/>
      <c r="JKK15" s="746"/>
      <c r="JKL15" s="746"/>
      <c r="JKM15" s="746"/>
      <c r="JKN15" s="746"/>
      <c r="JKO15" s="746"/>
      <c r="JKP15" s="746"/>
      <c r="JKQ15" s="746"/>
      <c r="JKR15" s="746"/>
      <c r="JKS15" s="746"/>
      <c r="JKT15" s="746"/>
      <c r="JKU15" s="746"/>
      <c r="JKV15" s="746"/>
      <c r="JKW15" s="746"/>
      <c r="JKX15" s="746"/>
      <c r="JKY15" s="746"/>
      <c r="JKZ15" s="746"/>
      <c r="JLA15" s="746"/>
      <c r="JLB15" s="746"/>
      <c r="JLC15" s="746"/>
      <c r="JLD15" s="746"/>
      <c r="JLE15" s="746"/>
      <c r="JLF15" s="746"/>
      <c r="JLG15" s="746"/>
      <c r="JLH15" s="746"/>
      <c r="JLI15" s="746"/>
      <c r="JLJ15" s="746"/>
      <c r="JLK15" s="746"/>
      <c r="JLL15" s="746"/>
      <c r="JLM15" s="746"/>
      <c r="JLN15" s="746"/>
      <c r="JLO15" s="746"/>
      <c r="JLP15" s="746"/>
      <c r="JLQ15" s="746"/>
      <c r="JLR15" s="746"/>
      <c r="JLS15" s="746"/>
      <c r="JLT15" s="746"/>
      <c r="JLU15" s="746"/>
      <c r="JLV15" s="746"/>
      <c r="JLW15" s="746"/>
      <c r="JLX15" s="746"/>
      <c r="JLY15" s="746"/>
      <c r="JLZ15" s="746"/>
      <c r="JMA15" s="746"/>
      <c r="JMB15" s="746"/>
      <c r="JMC15" s="746"/>
      <c r="JMD15" s="746"/>
      <c r="JME15" s="746"/>
      <c r="JMF15" s="746"/>
      <c r="JMG15" s="746"/>
      <c r="JMH15" s="746"/>
      <c r="JMI15" s="746"/>
      <c r="JMJ15" s="746"/>
      <c r="JMK15" s="746"/>
      <c r="JML15" s="746"/>
      <c r="JMM15" s="746"/>
      <c r="JMN15" s="746"/>
      <c r="JMO15" s="746"/>
      <c r="JMP15" s="746"/>
      <c r="JMQ15" s="746"/>
      <c r="JMR15" s="746"/>
      <c r="JMS15" s="746"/>
      <c r="JMT15" s="746"/>
      <c r="JMU15" s="746"/>
      <c r="JMV15" s="746"/>
      <c r="JMW15" s="746"/>
      <c r="JMX15" s="746"/>
      <c r="JMY15" s="746"/>
      <c r="JMZ15" s="746"/>
      <c r="JNA15" s="746"/>
      <c r="JNB15" s="746"/>
      <c r="JNC15" s="746"/>
      <c r="JND15" s="746"/>
      <c r="JNE15" s="746"/>
      <c r="JNF15" s="746"/>
      <c r="JNG15" s="746"/>
      <c r="JNH15" s="746"/>
      <c r="JNI15" s="746"/>
      <c r="JNJ15" s="746"/>
      <c r="JNK15" s="746"/>
      <c r="JNL15" s="746"/>
      <c r="JNM15" s="746"/>
      <c r="JNN15" s="746"/>
      <c r="JNO15" s="746"/>
      <c r="JNP15" s="746"/>
      <c r="JNQ15" s="746"/>
      <c r="JNR15" s="746"/>
      <c r="JNS15" s="746"/>
      <c r="JNT15" s="746"/>
      <c r="JNU15" s="746"/>
      <c r="JNV15" s="746"/>
      <c r="JNW15" s="746"/>
      <c r="JNX15" s="746"/>
      <c r="JNY15" s="746"/>
      <c r="JNZ15" s="746"/>
      <c r="JOA15" s="746"/>
      <c r="JOB15" s="746"/>
      <c r="JOC15" s="746"/>
      <c r="JOD15" s="746"/>
      <c r="JOE15" s="746"/>
      <c r="JOF15" s="746"/>
      <c r="JOG15" s="746"/>
      <c r="JOH15" s="746"/>
      <c r="JOI15" s="746"/>
      <c r="JOJ15" s="746"/>
      <c r="JOK15" s="746"/>
      <c r="JOL15" s="746"/>
      <c r="JOM15" s="746"/>
      <c r="JON15" s="746"/>
      <c r="JOO15" s="746"/>
      <c r="JOP15" s="746"/>
      <c r="JOQ15" s="746"/>
      <c r="JOR15" s="746"/>
      <c r="JOS15" s="746"/>
      <c r="JOT15" s="746"/>
      <c r="JOU15" s="746"/>
      <c r="JOV15" s="746"/>
      <c r="JOW15" s="746"/>
      <c r="JOX15" s="746"/>
      <c r="JOY15" s="746"/>
      <c r="JOZ15" s="746"/>
      <c r="JPA15" s="746"/>
      <c r="JPB15" s="746"/>
      <c r="JPC15" s="746"/>
      <c r="JPD15" s="746"/>
      <c r="JPE15" s="746"/>
      <c r="JPF15" s="746"/>
      <c r="JPG15" s="746"/>
      <c r="JPH15" s="746"/>
      <c r="JPI15" s="746"/>
      <c r="JPJ15" s="746"/>
      <c r="JPK15" s="746"/>
      <c r="JPL15" s="746"/>
      <c r="JPM15" s="746"/>
      <c r="JPN15" s="746"/>
      <c r="JPO15" s="746"/>
      <c r="JPP15" s="746"/>
      <c r="JPQ15" s="746"/>
      <c r="JPR15" s="746"/>
      <c r="JPS15" s="746"/>
      <c r="JPT15" s="746"/>
      <c r="JPU15" s="746"/>
      <c r="JPV15" s="746"/>
      <c r="JPW15" s="746"/>
      <c r="JPX15" s="746"/>
      <c r="JPY15" s="746"/>
      <c r="JPZ15" s="746"/>
      <c r="JQA15" s="746"/>
      <c r="JQB15" s="746"/>
      <c r="JQC15" s="746"/>
      <c r="JQD15" s="746"/>
      <c r="JQE15" s="746"/>
      <c r="JQF15" s="746"/>
      <c r="JQG15" s="746"/>
      <c r="JQH15" s="746"/>
      <c r="JQI15" s="746"/>
      <c r="JQJ15" s="746"/>
      <c r="JQK15" s="746"/>
      <c r="JQL15" s="746"/>
      <c r="JQM15" s="746"/>
      <c r="JQN15" s="746"/>
      <c r="JQO15" s="746"/>
      <c r="JQP15" s="746"/>
      <c r="JQQ15" s="746"/>
      <c r="JQR15" s="746"/>
      <c r="JQS15" s="746"/>
      <c r="JQT15" s="746"/>
      <c r="JQU15" s="746"/>
      <c r="JQV15" s="746"/>
      <c r="JQW15" s="746"/>
      <c r="JQX15" s="746"/>
      <c r="JQY15" s="746"/>
      <c r="JQZ15" s="746"/>
      <c r="JRA15" s="746"/>
      <c r="JRB15" s="746"/>
      <c r="JRC15" s="746"/>
      <c r="JRD15" s="746"/>
      <c r="JRE15" s="746"/>
      <c r="JRF15" s="746"/>
      <c r="JRG15" s="746"/>
      <c r="JRH15" s="746"/>
      <c r="JRI15" s="746"/>
      <c r="JRJ15" s="746"/>
      <c r="JRK15" s="746"/>
      <c r="JRL15" s="746"/>
      <c r="JRM15" s="746"/>
      <c r="JRN15" s="746"/>
      <c r="JRO15" s="746"/>
      <c r="JRP15" s="746"/>
      <c r="JRQ15" s="746"/>
      <c r="JRR15" s="746"/>
      <c r="JRS15" s="746"/>
      <c r="JRT15" s="746"/>
      <c r="JRU15" s="746"/>
      <c r="JRV15" s="746"/>
      <c r="JRW15" s="746"/>
      <c r="JRX15" s="746"/>
      <c r="JRY15" s="746"/>
      <c r="JRZ15" s="746"/>
      <c r="JSA15" s="746"/>
      <c r="JSB15" s="746"/>
      <c r="JSC15" s="746"/>
      <c r="JSD15" s="746"/>
      <c r="JSE15" s="746"/>
      <c r="JSF15" s="746"/>
      <c r="JSG15" s="746"/>
      <c r="JSH15" s="746"/>
      <c r="JSI15" s="746"/>
      <c r="JSJ15" s="746"/>
      <c r="JSK15" s="746"/>
      <c r="JSL15" s="746"/>
      <c r="JSM15" s="746"/>
      <c r="JSN15" s="746"/>
      <c r="JSO15" s="746"/>
      <c r="JSP15" s="746"/>
      <c r="JSQ15" s="746"/>
      <c r="JSR15" s="746"/>
      <c r="JSS15" s="746"/>
      <c r="JST15" s="746"/>
      <c r="JSU15" s="746"/>
      <c r="JSV15" s="746"/>
      <c r="JSW15" s="746"/>
      <c r="JSX15" s="746"/>
      <c r="JSY15" s="746"/>
      <c r="JSZ15" s="746"/>
      <c r="JTA15" s="746"/>
      <c r="JTB15" s="746"/>
      <c r="JTC15" s="746"/>
      <c r="JTD15" s="746"/>
      <c r="JTE15" s="746"/>
      <c r="JTF15" s="746"/>
      <c r="JTG15" s="746"/>
      <c r="JTH15" s="746"/>
      <c r="JTI15" s="746"/>
      <c r="JTJ15" s="746"/>
      <c r="JTK15" s="746"/>
      <c r="JTL15" s="746"/>
      <c r="JTM15" s="746"/>
      <c r="JTN15" s="746"/>
      <c r="JTO15" s="746"/>
      <c r="JTP15" s="746"/>
      <c r="JTQ15" s="746"/>
      <c r="JTR15" s="746"/>
      <c r="JTS15" s="746"/>
      <c r="JTT15" s="746"/>
      <c r="JTU15" s="746"/>
      <c r="JTV15" s="746"/>
      <c r="JTW15" s="746"/>
      <c r="JTX15" s="746"/>
      <c r="JTY15" s="746"/>
      <c r="JTZ15" s="746"/>
      <c r="JUA15" s="746"/>
      <c r="JUB15" s="746"/>
      <c r="JUC15" s="746"/>
      <c r="JUD15" s="746"/>
      <c r="JUE15" s="746"/>
      <c r="JUF15" s="746"/>
      <c r="JUG15" s="746"/>
      <c r="JUH15" s="746"/>
      <c r="JUI15" s="746"/>
      <c r="JUJ15" s="746"/>
      <c r="JUK15" s="746"/>
      <c r="JUL15" s="746"/>
      <c r="JUM15" s="746"/>
      <c r="JUN15" s="746"/>
      <c r="JUO15" s="746"/>
      <c r="JUP15" s="746"/>
      <c r="JUQ15" s="746"/>
      <c r="JUR15" s="746"/>
      <c r="JUS15" s="746"/>
      <c r="JUT15" s="746"/>
      <c r="JUU15" s="746"/>
      <c r="JUV15" s="746"/>
      <c r="JUW15" s="746"/>
      <c r="JUX15" s="746"/>
      <c r="JUY15" s="746"/>
      <c r="JUZ15" s="746"/>
      <c r="JVA15" s="746"/>
      <c r="JVB15" s="746"/>
      <c r="JVC15" s="746"/>
      <c r="JVD15" s="746"/>
      <c r="JVE15" s="746"/>
      <c r="JVF15" s="746"/>
      <c r="JVG15" s="746"/>
      <c r="JVH15" s="746"/>
      <c r="JVI15" s="746"/>
      <c r="JVJ15" s="746"/>
      <c r="JVK15" s="746"/>
      <c r="JVL15" s="746"/>
      <c r="JVM15" s="746"/>
      <c r="JVN15" s="746"/>
      <c r="JVO15" s="746"/>
      <c r="JVP15" s="746"/>
      <c r="JVQ15" s="746"/>
      <c r="JVR15" s="746"/>
      <c r="JVS15" s="746"/>
      <c r="JVT15" s="746"/>
      <c r="JVU15" s="746"/>
      <c r="JVV15" s="746"/>
      <c r="JVW15" s="746"/>
      <c r="JVX15" s="746"/>
      <c r="JVY15" s="746"/>
      <c r="JVZ15" s="746"/>
      <c r="JWA15" s="746"/>
      <c r="JWB15" s="746"/>
      <c r="JWC15" s="746"/>
      <c r="JWD15" s="746"/>
      <c r="JWE15" s="746"/>
      <c r="JWF15" s="746"/>
      <c r="JWG15" s="746"/>
      <c r="JWH15" s="746"/>
      <c r="JWI15" s="746"/>
      <c r="JWJ15" s="746"/>
      <c r="JWK15" s="746"/>
      <c r="JWL15" s="746"/>
      <c r="JWM15" s="746"/>
      <c r="JWN15" s="746"/>
      <c r="JWO15" s="746"/>
      <c r="JWP15" s="746"/>
      <c r="JWQ15" s="746"/>
      <c r="JWR15" s="746"/>
      <c r="JWS15" s="746"/>
      <c r="JWT15" s="746"/>
      <c r="JWU15" s="746"/>
      <c r="JWV15" s="746"/>
      <c r="JWW15" s="746"/>
      <c r="JWX15" s="746"/>
      <c r="JWY15" s="746"/>
      <c r="JWZ15" s="746"/>
      <c r="JXA15" s="746"/>
      <c r="JXB15" s="746"/>
      <c r="JXC15" s="746"/>
      <c r="JXD15" s="746"/>
      <c r="JXE15" s="746"/>
      <c r="JXF15" s="746"/>
      <c r="JXG15" s="746"/>
      <c r="JXH15" s="746"/>
      <c r="JXI15" s="746"/>
      <c r="JXJ15" s="746"/>
      <c r="JXK15" s="746"/>
      <c r="JXL15" s="746"/>
      <c r="JXM15" s="746"/>
      <c r="JXN15" s="746"/>
      <c r="JXO15" s="746"/>
      <c r="JXP15" s="746"/>
      <c r="JXQ15" s="746"/>
      <c r="JXR15" s="746"/>
      <c r="JXS15" s="746"/>
      <c r="JXT15" s="746"/>
      <c r="JXU15" s="746"/>
      <c r="JXV15" s="746"/>
      <c r="JXW15" s="746"/>
      <c r="JXX15" s="746"/>
      <c r="JXY15" s="746"/>
      <c r="JXZ15" s="746"/>
      <c r="JYA15" s="746"/>
      <c r="JYB15" s="746"/>
      <c r="JYC15" s="746"/>
      <c r="JYD15" s="746"/>
      <c r="JYE15" s="746"/>
      <c r="JYF15" s="746"/>
      <c r="JYG15" s="746"/>
      <c r="JYH15" s="746"/>
      <c r="JYI15" s="746"/>
      <c r="JYJ15" s="746"/>
      <c r="JYK15" s="746"/>
      <c r="JYL15" s="746"/>
      <c r="JYM15" s="746"/>
      <c r="JYN15" s="746"/>
      <c r="JYO15" s="746"/>
      <c r="JYP15" s="746"/>
      <c r="JYQ15" s="746"/>
      <c r="JYR15" s="746"/>
      <c r="JYS15" s="746"/>
      <c r="JYT15" s="746"/>
      <c r="JYU15" s="746"/>
      <c r="JYV15" s="746"/>
      <c r="JYW15" s="746"/>
      <c r="JYX15" s="746"/>
      <c r="JYY15" s="746"/>
      <c r="JYZ15" s="746"/>
      <c r="JZA15" s="746"/>
      <c r="JZB15" s="746"/>
      <c r="JZC15" s="746"/>
      <c r="JZD15" s="746"/>
      <c r="JZE15" s="746"/>
      <c r="JZF15" s="746"/>
      <c r="JZG15" s="746"/>
      <c r="JZH15" s="746"/>
      <c r="JZI15" s="746"/>
      <c r="JZJ15" s="746"/>
      <c r="JZK15" s="746"/>
      <c r="JZL15" s="746"/>
      <c r="JZM15" s="746"/>
      <c r="JZN15" s="746"/>
      <c r="JZO15" s="746"/>
      <c r="JZP15" s="746"/>
      <c r="JZQ15" s="746"/>
      <c r="JZR15" s="746"/>
      <c r="JZS15" s="746"/>
      <c r="JZT15" s="746"/>
      <c r="JZU15" s="746"/>
      <c r="JZV15" s="746"/>
      <c r="JZW15" s="746"/>
      <c r="JZX15" s="746"/>
      <c r="JZY15" s="746"/>
      <c r="JZZ15" s="746"/>
      <c r="KAA15" s="746"/>
      <c r="KAB15" s="746"/>
      <c r="KAC15" s="746"/>
      <c r="KAD15" s="746"/>
      <c r="KAE15" s="746"/>
      <c r="KAF15" s="746"/>
      <c r="KAG15" s="746"/>
      <c r="KAH15" s="746"/>
      <c r="KAI15" s="746"/>
      <c r="KAJ15" s="746"/>
      <c r="KAK15" s="746"/>
      <c r="KAL15" s="746"/>
      <c r="KAM15" s="746"/>
      <c r="KAN15" s="746"/>
      <c r="KAO15" s="746"/>
      <c r="KAP15" s="746"/>
      <c r="KAQ15" s="746"/>
      <c r="KAR15" s="746"/>
      <c r="KAS15" s="746"/>
      <c r="KAT15" s="746"/>
      <c r="KAU15" s="746"/>
      <c r="KAV15" s="746"/>
      <c r="KAW15" s="746"/>
      <c r="KAX15" s="746"/>
      <c r="KAY15" s="746"/>
      <c r="KAZ15" s="746"/>
      <c r="KBA15" s="746"/>
      <c r="KBB15" s="746"/>
      <c r="KBC15" s="746"/>
      <c r="KBD15" s="746"/>
      <c r="KBE15" s="746"/>
      <c r="KBF15" s="746"/>
      <c r="KBG15" s="746"/>
      <c r="KBH15" s="746"/>
      <c r="KBI15" s="746"/>
      <c r="KBJ15" s="746"/>
      <c r="KBK15" s="746"/>
      <c r="KBL15" s="746"/>
      <c r="KBM15" s="746"/>
      <c r="KBN15" s="746"/>
      <c r="KBO15" s="746"/>
      <c r="KBP15" s="746"/>
      <c r="KBQ15" s="746"/>
      <c r="KBR15" s="746"/>
      <c r="KBS15" s="746"/>
      <c r="KBT15" s="746"/>
      <c r="KBU15" s="746"/>
      <c r="KBV15" s="746"/>
      <c r="KBW15" s="746"/>
      <c r="KBX15" s="746"/>
      <c r="KBY15" s="746"/>
      <c r="KBZ15" s="746"/>
      <c r="KCA15" s="746"/>
      <c r="KCB15" s="746"/>
      <c r="KCC15" s="746"/>
      <c r="KCD15" s="746"/>
      <c r="KCE15" s="746"/>
      <c r="KCF15" s="746"/>
      <c r="KCG15" s="746"/>
      <c r="KCH15" s="746"/>
      <c r="KCI15" s="746"/>
      <c r="KCJ15" s="746"/>
      <c r="KCK15" s="746"/>
      <c r="KCL15" s="746"/>
      <c r="KCM15" s="746"/>
      <c r="KCN15" s="746"/>
      <c r="KCO15" s="746"/>
      <c r="KCP15" s="746"/>
      <c r="KCQ15" s="746"/>
      <c r="KCR15" s="746"/>
      <c r="KCS15" s="746"/>
      <c r="KCT15" s="746"/>
      <c r="KCU15" s="746"/>
      <c r="KCV15" s="746"/>
      <c r="KCW15" s="746"/>
      <c r="KCX15" s="746"/>
      <c r="KCY15" s="746"/>
      <c r="KCZ15" s="746"/>
      <c r="KDA15" s="746"/>
      <c r="KDB15" s="746"/>
      <c r="KDC15" s="746"/>
      <c r="KDD15" s="746"/>
      <c r="KDE15" s="746"/>
      <c r="KDF15" s="746"/>
      <c r="KDG15" s="746"/>
      <c r="KDH15" s="746"/>
      <c r="KDI15" s="746"/>
      <c r="KDJ15" s="746"/>
      <c r="KDK15" s="746"/>
      <c r="KDL15" s="746"/>
      <c r="KDM15" s="746"/>
      <c r="KDN15" s="746"/>
      <c r="KDO15" s="746"/>
      <c r="KDP15" s="746"/>
      <c r="KDQ15" s="746"/>
      <c r="KDR15" s="746"/>
      <c r="KDS15" s="746"/>
      <c r="KDT15" s="746"/>
      <c r="KDU15" s="746"/>
      <c r="KDV15" s="746"/>
      <c r="KDW15" s="746"/>
      <c r="KDX15" s="746"/>
      <c r="KDY15" s="746"/>
      <c r="KDZ15" s="746"/>
      <c r="KEA15" s="746"/>
      <c r="KEB15" s="746"/>
      <c r="KEC15" s="746"/>
      <c r="KED15" s="746"/>
      <c r="KEE15" s="746"/>
      <c r="KEF15" s="746"/>
      <c r="KEG15" s="746"/>
      <c r="KEH15" s="746"/>
      <c r="KEI15" s="746"/>
      <c r="KEJ15" s="746"/>
      <c r="KEK15" s="746"/>
      <c r="KEL15" s="746"/>
      <c r="KEM15" s="746"/>
      <c r="KEN15" s="746"/>
      <c r="KEO15" s="746"/>
      <c r="KEP15" s="746"/>
      <c r="KEQ15" s="746"/>
      <c r="KER15" s="746"/>
      <c r="KES15" s="746"/>
      <c r="KET15" s="746"/>
      <c r="KEU15" s="746"/>
      <c r="KEV15" s="746"/>
      <c r="KEW15" s="746"/>
      <c r="KEX15" s="746"/>
      <c r="KEY15" s="746"/>
      <c r="KEZ15" s="746"/>
      <c r="KFA15" s="746"/>
      <c r="KFB15" s="746"/>
      <c r="KFC15" s="746"/>
      <c r="KFD15" s="746"/>
      <c r="KFE15" s="746"/>
      <c r="KFF15" s="746"/>
      <c r="KFG15" s="746"/>
      <c r="KFH15" s="746"/>
      <c r="KFI15" s="746"/>
      <c r="KFJ15" s="746"/>
      <c r="KFK15" s="746"/>
      <c r="KFL15" s="746"/>
      <c r="KFM15" s="746"/>
      <c r="KFN15" s="746"/>
      <c r="KFO15" s="746"/>
      <c r="KFP15" s="746"/>
      <c r="KFQ15" s="746"/>
      <c r="KFR15" s="746"/>
      <c r="KFS15" s="746"/>
      <c r="KFT15" s="746"/>
      <c r="KFU15" s="746"/>
      <c r="KFV15" s="746"/>
      <c r="KFW15" s="746"/>
      <c r="KFX15" s="746"/>
      <c r="KFY15" s="746"/>
      <c r="KFZ15" s="746"/>
      <c r="KGA15" s="746"/>
      <c r="KGB15" s="746"/>
      <c r="KGC15" s="746"/>
      <c r="KGD15" s="746"/>
      <c r="KGE15" s="746"/>
      <c r="KGF15" s="746"/>
      <c r="KGG15" s="746"/>
      <c r="KGH15" s="746"/>
      <c r="KGI15" s="746"/>
      <c r="KGJ15" s="746"/>
      <c r="KGK15" s="746"/>
      <c r="KGL15" s="746"/>
      <c r="KGM15" s="746"/>
      <c r="KGN15" s="746"/>
      <c r="KGO15" s="746"/>
      <c r="KGP15" s="746"/>
      <c r="KGQ15" s="746"/>
      <c r="KGR15" s="746"/>
      <c r="KGS15" s="746"/>
      <c r="KGT15" s="746"/>
      <c r="KGU15" s="746"/>
      <c r="KGV15" s="746"/>
      <c r="KGW15" s="746"/>
      <c r="KGX15" s="746"/>
      <c r="KGY15" s="746"/>
      <c r="KGZ15" s="746"/>
      <c r="KHA15" s="746"/>
      <c r="KHB15" s="746"/>
      <c r="KHC15" s="746"/>
      <c r="KHD15" s="746"/>
      <c r="KHE15" s="746"/>
      <c r="KHF15" s="746"/>
      <c r="KHG15" s="746"/>
      <c r="KHH15" s="746"/>
      <c r="KHI15" s="746"/>
      <c r="KHJ15" s="746"/>
      <c r="KHK15" s="746"/>
      <c r="KHL15" s="746"/>
      <c r="KHM15" s="746"/>
      <c r="KHN15" s="746"/>
      <c r="KHO15" s="746"/>
      <c r="KHP15" s="746"/>
      <c r="KHQ15" s="746"/>
      <c r="KHR15" s="746"/>
      <c r="KHS15" s="746"/>
      <c r="KHT15" s="746"/>
      <c r="KHU15" s="746"/>
      <c r="KHV15" s="746"/>
      <c r="KHW15" s="746"/>
      <c r="KHX15" s="746"/>
      <c r="KHY15" s="746"/>
      <c r="KHZ15" s="746"/>
      <c r="KIA15" s="746"/>
      <c r="KIB15" s="746"/>
      <c r="KIC15" s="746"/>
      <c r="KID15" s="746"/>
      <c r="KIE15" s="746"/>
      <c r="KIF15" s="746"/>
      <c r="KIG15" s="746"/>
      <c r="KIH15" s="746"/>
      <c r="KII15" s="746"/>
      <c r="KIJ15" s="746"/>
      <c r="KIK15" s="746"/>
      <c r="KIL15" s="746"/>
      <c r="KIM15" s="746"/>
      <c r="KIN15" s="746"/>
      <c r="KIO15" s="746"/>
      <c r="KIP15" s="746"/>
      <c r="KIQ15" s="746"/>
      <c r="KIR15" s="746"/>
      <c r="KIS15" s="746"/>
      <c r="KIT15" s="746"/>
      <c r="KIU15" s="746"/>
      <c r="KIV15" s="746"/>
      <c r="KIW15" s="746"/>
      <c r="KIX15" s="746"/>
      <c r="KIY15" s="746"/>
      <c r="KIZ15" s="746"/>
      <c r="KJA15" s="746"/>
      <c r="KJB15" s="746"/>
      <c r="KJC15" s="746"/>
      <c r="KJD15" s="746"/>
      <c r="KJE15" s="746"/>
      <c r="KJF15" s="746"/>
      <c r="KJG15" s="746"/>
      <c r="KJH15" s="746"/>
      <c r="KJI15" s="746"/>
      <c r="KJJ15" s="746"/>
      <c r="KJK15" s="746"/>
      <c r="KJL15" s="746"/>
      <c r="KJM15" s="746"/>
      <c r="KJN15" s="746"/>
      <c r="KJO15" s="746"/>
      <c r="KJP15" s="746"/>
      <c r="KJQ15" s="746"/>
      <c r="KJR15" s="746"/>
      <c r="KJS15" s="746"/>
      <c r="KJT15" s="746"/>
      <c r="KJU15" s="746"/>
      <c r="KJV15" s="746"/>
      <c r="KJW15" s="746"/>
      <c r="KJX15" s="746"/>
      <c r="KJY15" s="746"/>
      <c r="KJZ15" s="746"/>
      <c r="KKA15" s="746"/>
      <c r="KKB15" s="746"/>
      <c r="KKC15" s="746"/>
      <c r="KKD15" s="746"/>
      <c r="KKE15" s="746"/>
      <c r="KKF15" s="746"/>
      <c r="KKG15" s="746"/>
      <c r="KKH15" s="746"/>
      <c r="KKI15" s="746"/>
      <c r="KKJ15" s="746"/>
      <c r="KKK15" s="746"/>
      <c r="KKL15" s="746"/>
      <c r="KKM15" s="746"/>
      <c r="KKN15" s="746"/>
      <c r="KKO15" s="746"/>
      <c r="KKP15" s="746"/>
      <c r="KKQ15" s="746"/>
      <c r="KKR15" s="746"/>
      <c r="KKS15" s="746"/>
      <c r="KKT15" s="746"/>
      <c r="KKU15" s="746"/>
      <c r="KKV15" s="746"/>
      <c r="KKW15" s="746"/>
      <c r="KKX15" s="746"/>
      <c r="KKY15" s="746"/>
      <c r="KKZ15" s="746"/>
      <c r="KLA15" s="746"/>
      <c r="KLB15" s="746"/>
      <c r="KLC15" s="746"/>
      <c r="KLD15" s="746"/>
      <c r="KLE15" s="746"/>
      <c r="KLF15" s="746"/>
      <c r="KLG15" s="746"/>
      <c r="KLH15" s="746"/>
      <c r="KLI15" s="746"/>
      <c r="KLJ15" s="746"/>
      <c r="KLK15" s="746"/>
      <c r="KLL15" s="746"/>
      <c r="KLM15" s="746"/>
      <c r="KLN15" s="746"/>
      <c r="KLO15" s="746"/>
      <c r="KLP15" s="746"/>
      <c r="KLQ15" s="746"/>
      <c r="KLR15" s="746"/>
      <c r="KLS15" s="746"/>
      <c r="KLT15" s="746"/>
      <c r="KLU15" s="746"/>
      <c r="KLV15" s="746"/>
      <c r="KLW15" s="746"/>
      <c r="KLX15" s="746"/>
      <c r="KLY15" s="746"/>
      <c r="KLZ15" s="746"/>
      <c r="KMA15" s="746"/>
      <c r="KMB15" s="746"/>
      <c r="KMC15" s="746"/>
      <c r="KMD15" s="746"/>
      <c r="KME15" s="746"/>
      <c r="KMF15" s="746"/>
      <c r="KMG15" s="746"/>
      <c r="KMH15" s="746"/>
      <c r="KMI15" s="746"/>
      <c r="KMJ15" s="746"/>
      <c r="KMK15" s="746"/>
      <c r="KML15" s="746"/>
      <c r="KMM15" s="746"/>
      <c r="KMN15" s="746"/>
      <c r="KMO15" s="746"/>
      <c r="KMP15" s="746"/>
      <c r="KMQ15" s="746"/>
      <c r="KMR15" s="746"/>
      <c r="KMS15" s="746"/>
      <c r="KMT15" s="746"/>
      <c r="KMU15" s="746"/>
      <c r="KMV15" s="746"/>
      <c r="KMW15" s="746"/>
      <c r="KMX15" s="746"/>
      <c r="KMY15" s="746"/>
      <c r="KMZ15" s="746"/>
      <c r="KNA15" s="746"/>
      <c r="KNB15" s="746"/>
      <c r="KNC15" s="746"/>
      <c r="KND15" s="746"/>
      <c r="KNE15" s="746"/>
      <c r="KNF15" s="746"/>
      <c r="KNG15" s="746"/>
      <c r="KNH15" s="746"/>
      <c r="KNI15" s="746"/>
      <c r="KNJ15" s="746"/>
      <c r="KNK15" s="746"/>
      <c r="KNL15" s="746"/>
      <c r="KNM15" s="746"/>
      <c r="KNN15" s="746"/>
      <c r="KNO15" s="746"/>
      <c r="KNP15" s="746"/>
      <c r="KNQ15" s="746"/>
      <c r="KNR15" s="746"/>
      <c r="KNS15" s="746"/>
      <c r="KNT15" s="746"/>
      <c r="KNU15" s="746"/>
      <c r="KNV15" s="746"/>
      <c r="KNW15" s="746"/>
      <c r="KNX15" s="746"/>
      <c r="KNY15" s="746"/>
      <c r="KNZ15" s="746"/>
      <c r="KOA15" s="746"/>
      <c r="KOB15" s="746"/>
      <c r="KOC15" s="746"/>
      <c r="KOD15" s="746"/>
      <c r="KOE15" s="746"/>
      <c r="KOF15" s="746"/>
      <c r="KOG15" s="746"/>
      <c r="KOH15" s="746"/>
      <c r="KOI15" s="746"/>
      <c r="KOJ15" s="746"/>
      <c r="KOK15" s="746"/>
      <c r="KOL15" s="746"/>
      <c r="KOM15" s="746"/>
      <c r="KON15" s="746"/>
      <c r="KOO15" s="746"/>
      <c r="KOP15" s="746"/>
      <c r="KOQ15" s="746"/>
      <c r="KOR15" s="746"/>
      <c r="KOS15" s="746"/>
      <c r="KOT15" s="746"/>
      <c r="KOU15" s="746"/>
      <c r="KOV15" s="746"/>
      <c r="KOW15" s="746"/>
      <c r="KOX15" s="746"/>
      <c r="KOY15" s="746"/>
      <c r="KOZ15" s="746"/>
      <c r="KPA15" s="746"/>
      <c r="KPB15" s="746"/>
      <c r="KPC15" s="746"/>
      <c r="KPD15" s="746"/>
      <c r="KPE15" s="746"/>
      <c r="KPF15" s="746"/>
      <c r="KPG15" s="746"/>
      <c r="KPH15" s="746"/>
      <c r="KPI15" s="746"/>
      <c r="KPJ15" s="746"/>
      <c r="KPK15" s="746"/>
      <c r="KPL15" s="746"/>
      <c r="KPM15" s="746"/>
      <c r="KPN15" s="746"/>
      <c r="KPO15" s="746"/>
      <c r="KPP15" s="746"/>
      <c r="KPQ15" s="746"/>
      <c r="KPR15" s="746"/>
      <c r="KPS15" s="746"/>
      <c r="KPT15" s="746"/>
      <c r="KPU15" s="746"/>
      <c r="KPV15" s="746"/>
      <c r="KPW15" s="746"/>
      <c r="KPX15" s="746"/>
      <c r="KPY15" s="746"/>
      <c r="KPZ15" s="746"/>
      <c r="KQA15" s="746"/>
      <c r="KQB15" s="746"/>
      <c r="KQC15" s="746"/>
      <c r="KQD15" s="746"/>
      <c r="KQE15" s="746"/>
      <c r="KQF15" s="746"/>
      <c r="KQG15" s="746"/>
      <c r="KQH15" s="746"/>
      <c r="KQI15" s="746"/>
      <c r="KQJ15" s="746"/>
      <c r="KQK15" s="746"/>
      <c r="KQL15" s="746"/>
      <c r="KQM15" s="746"/>
      <c r="KQN15" s="746"/>
      <c r="KQO15" s="746"/>
      <c r="KQP15" s="746"/>
      <c r="KQQ15" s="746"/>
      <c r="KQR15" s="746"/>
      <c r="KQS15" s="746"/>
      <c r="KQT15" s="746"/>
      <c r="KQU15" s="746"/>
      <c r="KQV15" s="746"/>
      <c r="KQW15" s="746"/>
      <c r="KQX15" s="746"/>
      <c r="KQY15" s="746"/>
      <c r="KQZ15" s="746"/>
      <c r="KRA15" s="746"/>
      <c r="KRB15" s="746"/>
      <c r="KRC15" s="746"/>
      <c r="KRD15" s="746"/>
      <c r="KRE15" s="746"/>
      <c r="KRF15" s="746"/>
      <c r="KRG15" s="746"/>
      <c r="KRH15" s="746"/>
      <c r="KRI15" s="746"/>
      <c r="KRJ15" s="746"/>
      <c r="KRK15" s="746"/>
      <c r="KRL15" s="746"/>
      <c r="KRM15" s="746"/>
      <c r="KRN15" s="746"/>
      <c r="KRO15" s="746"/>
      <c r="KRP15" s="746"/>
      <c r="KRQ15" s="746"/>
      <c r="KRR15" s="746"/>
      <c r="KRS15" s="746"/>
      <c r="KRT15" s="746"/>
      <c r="KRU15" s="746"/>
      <c r="KRV15" s="746"/>
      <c r="KRW15" s="746"/>
      <c r="KRX15" s="746"/>
      <c r="KRY15" s="746"/>
      <c r="KRZ15" s="746"/>
      <c r="KSA15" s="746"/>
      <c r="KSB15" s="746"/>
      <c r="KSC15" s="746"/>
      <c r="KSD15" s="746"/>
      <c r="KSE15" s="746"/>
      <c r="KSF15" s="746"/>
      <c r="KSG15" s="746"/>
      <c r="KSH15" s="746"/>
      <c r="KSI15" s="746"/>
      <c r="KSJ15" s="746"/>
      <c r="KSK15" s="746"/>
      <c r="KSL15" s="746"/>
      <c r="KSM15" s="746"/>
      <c r="KSN15" s="746"/>
      <c r="KSO15" s="746"/>
      <c r="KSP15" s="746"/>
      <c r="KSQ15" s="746"/>
      <c r="KSR15" s="746"/>
      <c r="KSS15" s="746"/>
      <c r="KST15" s="746"/>
      <c r="KSU15" s="746"/>
      <c r="KSV15" s="746"/>
      <c r="KSW15" s="746"/>
      <c r="KSX15" s="746"/>
      <c r="KSY15" s="746"/>
      <c r="KSZ15" s="746"/>
      <c r="KTA15" s="746"/>
      <c r="KTB15" s="746"/>
      <c r="KTC15" s="746"/>
      <c r="KTD15" s="746"/>
      <c r="KTE15" s="746"/>
      <c r="KTF15" s="746"/>
      <c r="KTG15" s="746"/>
      <c r="KTH15" s="746"/>
      <c r="KTI15" s="746"/>
      <c r="KTJ15" s="746"/>
      <c r="KTK15" s="746"/>
      <c r="KTL15" s="746"/>
      <c r="KTM15" s="746"/>
      <c r="KTN15" s="746"/>
      <c r="KTO15" s="746"/>
      <c r="KTP15" s="746"/>
      <c r="KTQ15" s="746"/>
      <c r="KTR15" s="746"/>
      <c r="KTS15" s="746"/>
      <c r="KTT15" s="746"/>
      <c r="KTU15" s="746"/>
      <c r="KTV15" s="746"/>
      <c r="KTW15" s="746"/>
      <c r="KTX15" s="746"/>
      <c r="KTY15" s="746"/>
      <c r="KTZ15" s="746"/>
      <c r="KUA15" s="746"/>
      <c r="KUB15" s="746"/>
      <c r="KUC15" s="746"/>
      <c r="KUD15" s="746"/>
      <c r="KUE15" s="746"/>
      <c r="KUF15" s="746"/>
      <c r="KUG15" s="746"/>
      <c r="KUH15" s="746"/>
      <c r="KUI15" s="746"/>
      <c r="KUJ15" s="746"/>
      <c r="KUK15" s="746"/>
      <c r="KUL15" s="746"/>
      <c r="KUM15" s="746"/>
      <c r="KUN15" s="746"/>
      <c r="KUO15" s="746"/>
      <c r="KUP15" s="746"/>
      <c r="KUQ15" s="746"/>
      <c r="KUR15" s="746"/>
      <c r="KUS15" s="746"/>
      <c r="KUT15" s="746"/>
      <c r="KUU15" s="746"/>
      <c r="KUV15" s="746"/>
      <c r="KUW15" s="746"/>
      <c r="KUX15" s="746"/>
      <c r="KUY15" s="746"/>
      <c r="KUZ15" s="746"/>
      <c r="KVA15" s="746"/>
      <c r="KVB15" s="746"/>
      <c r="KVC15" s="746"/>
      <c r="KVD15" s="746"/>
      <c r="KVE15" s="746"/>
      <c r="KVF15" s="746"/>
      <c r="KVG15" s="746"/>
      <c r="KVH15" s="746"/>
      <c r="KVI15" s="746"/>
      <c r="KVJ15" s="746"/>
      <c r="KVK15" s="746"/>
      <c r="KVL15" s="746"/>
      <c r="KVM15" s="746"/>
      <c r="KVN15" s="746"/>
      <c r="KVO15" s="746"/>
      <c r="KVP15" s="746"/>
      <c r="KVQ15" s="746"/>
      <c r="KVR15" s="746"/>
      <c r="KVS15" s="746"/>
      <c r="KVT15" s="746"/>
      <c r="KVU15" s="746"/>
      <c r="KVV15" s="746"/>
      <c r="KVW15" s="746"/>
      <c r="KVX15" s="746"/>
      <c r="KVY15" s="746"/>
      <c r="KVZ15" s="746"/>
      <c r="KWA15" s="746"/>
      <c r="KWB15" s="746"/>
      <c r="KWC15" s="746"/>
      <c r="KWD15" s="746"/>
      <c r="KWE15" s="746"/>
      <c r="KWF15" s="746"/>
      <c r="KWG15" s="746"/>
      <c r="KWH15" s="746"/>
      <c r="KWI15" s="746"/>
      <c r="KWJ15" s="746"/>
      <c r="KWK15" s="746"/>
      <c r="KWL15" s="746"/>
      <c r="KWM15" s="746"/>
      <c r="KWN15" s="746"/>
      <c r="KWO15" s="746"/>
      <c r="KWP15" s="746"/>
      <c r="KWQ15" s="746"/>
      <c r="KWR15" s="746"/>
      <c r="KWS15" s="746"/>
      <c r="KWT15" s="746"/>
      <c r="KWU15" s="746"/>
      <c r="KWV15" s="746"/>
      <c r="KWW15" s="746"/>
      <c r="KWX15" s="746"/>
      <c r="KWY15" s="746"/>
      <c r="KWZ15" s="746"/>
      <c r="KXA15" s="746"/>
      <c r="KXB15" s="746"/>
      <c r="KXC15" s="746"/>
      <c r="KXD15" s="746"/>
      <c r="KXE15" s="746"/>
      <c r="KXF15" s="746"/>
      <c r="KXG15" s="746"/>
      <c r="KXH15" s="746"/>
      <c r="KXI15" s="746"/>
      <c r="KXJ15" s="746"/>
      <c r="KXK15" s="746"/>
      <c r="KXL15" s="746"/>
      <c r="KXM15" s="746"/>
      <c r="KXN15" s="746"/>
      <c r="KXO15" s="746"/>
      <c r="KXP15" s="746"/>
      <c r="KXQ15" s="746"/>
      <c r="KXR15" s="746"/>
      <c r="KXS15" s="746"/>
      <c r="KXT15" s="746"/>
      <c r="KXU15" s="746"/>
      <c r="KXV15" s="746"/>
      <c r="KXW15" s="746"/>
      <c r="KXX15" s="746"/>
      <c r="KXY15" s="746"/>
      <c r="KXZ15" s="746"/>
      <c r="KYA15" s="746"/>
      <c r="KYB15" s="746"/>
      <c r="KYC15" s="746"/>
      <c r="KYD15" s="746"/>
      <c r="KYE15" s="746"/>
      <c r="KYF15" s="746"/>
      <c r="KYG15" s="746"/>
      <c r="KYH15" s="746"/>
      <c r="KYI15" s="746"/>
      <c r="KYJ15" s="746"/>
      <c r="KYK15" s="746"/>
      <c r="KYL15" s="746"/>
      <c r="KYM15" s="746"/>
      <c r="KYN15" s="746"/>
      <c r="KYO15" s="746"/>
      <c r="KYP15" s="746"/>
      <c r="KYQ15" s="746"/>
      <c r="KYR15" s="746"/>
      <c r="KYS15" s="746"/>
      <c r="KYT15" s="746"/>
      <c r="KYU15" s="746"/>
      <c r="KYV15" s="746"/>
      <c r="KYW15" s="746"/>
      <c r="KYX15" s="746"/>
      <c r="KYY15" s="746"/>
      <c r="KYZ15" s="746"/>
      <c r="KZA15" s="746"/>
      <c r="KZB15" s="746"/>
      <c r="KZC15" s="746"/>
      <c r="KZD15" s="746"/>
      <c r="KZE15" s="746"/>
      <c r="KZF15" s="746"/>
      <c r="KZG15" s="746"/>
      <c r="KZH15" s="746"/>
      <c r="KZI15" s="746"/>
      <c r="KZJ15" s="746"/>
      <c r="KZK15" s="746"/>
      <c r="KZL15" s="746"/>
      <c r="KZM15" s="746"/>
      <c r="KZN15" s="746"/>
      <c r="KZO15" s="746"/>
      <c r="KZP15" s="746"/>
      <c r="KZQ15" s="746"/>
      <c r="KZR15" s="746"/>
      <c r="KZS15" s="746"/>
      <c r="KZT15" s="746"/>
      <c r="KZU15" s="746"/>
      <c r="KZV15" s="746"/>
      <c r="KZW15" s="746"/>
      <c r="KZX15" s="746"/>
      <c r="KZY15" s="746"/>
      <c r="KZZ15" s="746"/>
      <c r="LAA15" s="746"/>
      <c r="LAB15" s="746"/>
      <c r="LAC15" s="746"/>
      <c r="LAD15" s="746"/>
      <c r="LAE15" s="746"/>
      <c r="LAF15" s="746"/>
      <c r="LAG15" s="746"/>
      <c r="LAH15" s="746"/>
      <c r="LAI15" s="746"/>
      <c r="LAJ15" s="746"/>
      <c r="LAK15" s="746"/>
      <c r="LAL15" s="746"/>
      <c r="LAM15" s="746"/>
      <c r="LAN15" s="746"/>
      <c r="LAO15" s="746"/>
      <c r="LAP15" s="746"/>
      <c r="LAQ15" s="746"/>
      <c r="LAR15" s="746"/>
      <c r="LAS15" s="746"/>
      <c r="LAT15" s="746"/>
      <c r="LAU15" s="746"/>
      <c r="LAV15" s="746"/>
      <c r="LAW15" s="746"/>
      <c r="LAX15" s="746"/>
      <c r="LAY15" s="746"/>
      <c r="LAZ15" s="746"/>
      <c r="LBA15" s="746"/>
      <c r="LBB15" s="746"/>
      <c r="LBC15" s="746"/>
      <c r="LBD15" s="746"/>
      <c r="LBE15" s="746"/>
      <c r="LBF15" s="746"/>
      <c r="LBG15" s="746"/>
      <c r="LBH15" s="746"/>
      <c r="LBI15" s="746"/>
      <c r="LBJ15" s="746"/>
      <c r="LBK15" s="746"/>
      <c r="LBL15" s="746"/>
      <c r="LBM15" s="746"/>
      <c r="LBN15" s="746"/>
      <c r="LBO15" s="746"/>
      <c r="LBP15" s="746"/>
      <c r="LBQ15" s="746"/>
      <c r="LBR15" s="746"/>
      <c r="LBS15" s="746"/>
      <c r="LBT15" s="746"/>
      <c r="LBU15" s="746"/>
      <c r="LBV15" s="746"/>
      <c r="LBW15" s="746"/>
      <c r="LBX15" s="746"/>
      <c r="LBY15" s="746"/>
      <c r="LBZ15" s="746"/>
      <c r="LCA15" s="746"/>
      <c r="LCB15" s="746"/>
      <c r="LCC15" s="746"/>
      <c r="LCD15" s="746"/>
      <c r="LCE15" s="746"/>
      <c r="LCF15" s="746"/>
      <c r="LCG15" s="746"/>
      <c r="LCH15" s="746"/>
      <c r="LCI15" s="746"/>
      <c r="LCJ15" s="746"/>
      <c r="LCK15" s="746"/>
      <c r="LCL15" s="746"/>
      <c r="LCM15" s="746"/>
      <c r="LCN15" s="746"/>
      <c r="LCO15" s="746"/>
      <c r="LCP15" s="746"/>
      <c r="LCQ15" s="746"/>
      <c r="LCR15" s="746"/>
      <c r="LCS15" s="746"/>
      <c r="LCT15" s="746"/>
      <c r="LCU15" s="746"/>
      <c r="LCV15" s="746"/>
      <c r="LCW15" s="746"/>
      <c r="LCX15" s="746"/>
      <c r="LCY15" s="746"/>
      <c r="LCZ15" s="746"/>
      <c r="LDA15" s="746"/>
      <c r="LDB15" s="746"/>
      <c r="LDC15" s="746"/>
      <c r="LDD15" s="746"/>
      <c r="LDE15" s="746"/>
      <c r="LDF15" s="746"/>
      <c r="LDG15" s="746"/>
      <c r="LDH15" s="746"/>
      <c r="LDI15" s="746"/>
      <c r="LDJ15" s="746"/>
      <c r="LDK15" s="746"/>
      <c r="LDL15" s="746"/>
      <c r="LDM15" s="746"/>
      <c r="LDN15" s="746"/>
      <c r="LDO15" s="746"/>
      <c r="LDP15" s="746"/>
      <c r="LDQ15" s="746"/>
      <c r="LDR15" s="746"/>
      <c r="LDS15" s="746"/>
      <c r="LDT15" s="746"/>
      <c r="LDU15" s="746"/>
      <c r="LDV15" s="746"/>
      <c r="LDW15" s="746"/>
      <c r="LDX15" s="746"/>
      <c r="LDY15" s="746"/>
      <c r="LDZ15" s="746"/>
      <c r="LEA15" s="746"/>
      <c r="LEB15" s="746"/>
      <c r="LEC15" s="746"/>
      <c r="LED15" s="746"/>
      <c r="LEE15" s="746"/>
      <c r="LEF15" s="746"/>
      <c r="LEG15" s="746"/>
      <c r="LEH15" s="746"/>
      <c r="LEI15" s="746"/>
      <c r="LEJ15" s="746"/>
      <c r="LEK15" s="746"/>
      <c r="LEL15" s="746"/>
      <c r="LEM15" s="746"/>
      <c r="LEN15" s="746"/>
      <c r="LEO15" s="746"/>
      <c r="LEP15" s="746"/>
      <c r="LEQ15" s="746"/>
      <c r="LER15" s="746"/>
      <c r="LES15" s="746"/>
      <c r="LET15" s="746"/>
      <c r="LEU15" s="746"/>
      <c r="LEV15" s="746"/>
      <c r="LEW15" s="746"/>
      <c r="LEX15" s="746"/>
      <c r="LEY15" s="746"/>
      <c r="LEZ15" s="746"/>
      <c r="LFA15" s="746"/>
      <c r="LFB15" s="746"/>
      <c r="LFC15" s="746"/>
      <c r="LFD15" s="746"/>
      <c r="LFE15" s="746"/>
      <c r="LFF15" s="746"/>
      <c r="LFG15" s="746"/>
      <c r="LFH15" s="746"/>
      <c r="LFI15" s="746"/>
      <c r="LFJ15" s="746"/>
      <c r="LFK15" s="746"/>
      <c r="LFL15" s="746"/>
      <c r="LFM15" s="746"/>
      <c r="LFN15" s="746"/>
      <c r="LFO15" s="746"/>
      <c r="LFP15" s="746"/>
      <c r="LFQ15" s="746"/>
      <c r="LFR15" s="746"/>
      <c r="LFS15" s="746"/>
      <c r="LFT15" s="746"/>
      <c r="LFU15" s="746"/>
      <c r="LFV15" s="746"/>
      <c r="LFW15" s="746"/>
      <c r="LFX15" s="746"/>
      <c r="LFY15" s="746"/>
      <c r="LFZ15" s="746"/>
      <c r="LGA15" s="746"/>
      <c r="LGB15" s="746"/>
      <c r="LGC15" s="746"/>
      <c r="LGD15" s="746"/>
      <c r="LGE15" s="746"/>
      <c r="LGF15" s="746"/>
      <c r="LGG15" s="746"/>
      <c r="LGH15" s="746"/>
      <c r="LGI15" s="746"/>
      <c r="LGJ15" s="746"/>
      <c r="LGK15" s="746"/>
      <c r="LGL15" s="746"/>
      <c r="LGM15" s="746"/>
      <c r="LGN15" s="746"/>
      <c r="LGO15" s="746"/>
      <c r="LGP15" s="746"/>
      <c r="LGQ15" s="746"/>
      <c r="LGR15" s="746"/>
      <c r="LGS15" s="746"/>
      <c r="LGT15" s="746"/>
      <c r="LGU15" s="746"/>
      <c r="LGV15" s="746"/>
      <c r="LGW15" s="746"/>
      <c r="LGX15" s="746"/>
      <c r="LGY15" s="746"/>
      <c r="LGZ15" s="746"/>
      <c r="LHA15" s="746"/>
      <c r="LHB15" s="746"/>
      <c r="LHC15" s="746"/>
      <c r="LHD15" s="746"/>
      <c r="LHE15" s="746"/>
      <c r="LHF15" s="746"/>
      <c r="LHG15" s="746"/>
      <c r="LHH15" s="746"/>
      <c r="LHI15" s="746"/>
      <c r="LHJ15" s="746"/>
      <c r="LHK15" s="746"/>
      <c r="LHL15" s="746"/>
      <c r="LHM15" s="746"/>
      <c r="LHN15" s="746"/>
      <c r="LHO15" s="746"/>
      <c r="LHP15" s="746"/>
      <c r="LHQ15" s="746"/>
      <c r="LHR15" s="746"/>
      <c r="LHS15" s="746"/>
      <c r="LHT15" s="746"/>
      <c r="LHU15" s="746"/>
      <c r="LHV15" s="746"/>
      <c r="LHW15" s="746"/>
      <c r="LHX15" s="746"/>
      <c r="LHY15" s="746"/>
      <c r="LHZ15" s="746"/>
      <c r="LIA15" s="746"/>
      <c r="LIB15" s="746"/>
      <c r="LIC15" s="746"/>
      <c r="LID15" s="746"/>
      <c r="LIE15" s="746"/>
      <c r="LIF15" s="746"/>
      <c r="LIG15" s="746"/>
      <c r="LIH15" s="746"/>
      <c r="LII15" s="746"/>
      <c r="LIJ15" s="746"/>
      <c r="LIK15" s="746"/>
      <c r="LIL15" s="746"/>
      <c r="LIM15" s="746"/>
      <c r="LIN15" s="746"/>
      <c r="LIO15" s="746"/>
      <c r="LIP15" s="746"/>
      <c r="LIQ15" s="746"/>
      <c r="LIR15" s="746"/>
      <c r="LIS15" s="746"/>
      <c r="LIT15" s="746"/>
      <c r="LIU15" s="746"/>
      <c r="LIV15" s="746"/>
      <c r="LIW15" s="746"/>
      <c r="LIX15" s="746"/>
      <c r="LIY15" s="746"/>
      <c r="LIZ15" s="746"/>
      <c r="LJA15" s="746"/>
      <c r="LJB15" s="746"/>
      <c r="LJC15" s="746"/>
      <c r="LJD15" s="746"/>
      <c r="LJE15" s="746"/>
      <c r="LJF15" s="746"/>
      <c r="LJG15" s="746"/>
      <c r="LJH15" s="746"/>
      <c r="LJI15" s="746"/>
      <c r="LJJ15" s="746"/>
      <c r="LJK15" s="746"/>
      <c r="LJL15" s="746"/>
      <c r="LJM15" s="746"/>
      <c r="LJN15" s="746"/>
      <c r="LJO15" s="746"/>
      <c r="LJP15" s="746"/>
      <c r="LJQ15" s="746"/>
      <c r="LJR15" s="746"/>
      <c r="LJS15" s="746"/>
      <c r="LJT15" s="746"/>
      <c r="LJU15" s="746"/>
      <c r="LJV15" s="746"/>
      <c r="LJW15" s="746"/>
      <c r="LJX15" s="746"/>
      <c r="LJY15" s="746"/>
      <c r="LJZ15" s="746"/>
      <c r="LKA15" s="746"/>
      <c r="LKB15" s="746"/>
      <c r="LKC15" s="746"/>
      <c r="LKD15" s="746"/>
      <c r="LKE15" s="746"/>
      <c r="LKF15" s="746"/>
      <c r="LKG15" s="746"/>
      <c r="LKH15" s="746"/>
      <c r="LKI15" s="746"/>
      <c r="LKJ15" s="746"/>
      <c r="LKK15" s="746"/>
      <c r="LKL15" s="746"/>
      <c r="LKM15" s="746"/>
      <c r="LKN15" s="746"/>
      <c r="LKO15" s="746"/>
      <c r="LKP15" s="746"/>
      <c r="LKQ15" s="746"/>
      <c r="LKR15" s="746"/>
      <c r="LKS15" s="746"/>
      <c r="LKT15" s="746"/>
      <c r="LKU15" s="746"/>
      <c r="LKV15" s="746"/>
      <c r="LKW15" s="746"/>
      <c r="LKX15" s="746"/>
      <c r="LKY15" s="746"/>
      <c r="LKZ15" s="746"/>
      <c r="LLA15" s="746"/>
      <c r="LLB15" s="746"/>
      <c r="LLC15" s="746"/>
      <c r="LLD15" s="746"/>
      <c r="LLE15" s="746"/>
      <c r="LLF15" s="746"/>
      <c r="LLG15" s="746"/>
      <c r="LLH15" s="746"/>
      <c r="LLI15" s="746"/>
      <c r="LLJ15" s="746"/>
      <c r="LLK15" s="746"/>
      <c r="LLL15" s="746"/>
      <c r="LLM15" s="746"/>
      <c r="LLN15" s="746"/>
      <c r="LLO15" s="746"/>
      <c r="LLP15" s="746"/>
      <c r="LLQ15" s="746"/>
      <c r="LLR15" s="746"/>
      <c r="LLS15" s="746"/>
      <c r="LLT15" s="746"/>
      <c r="LLU15" s="746"/>
      <c r="LLV15" s="746"/>
      <c r="LLW15" s="746"/>
      <c r="LLX15" s="746"/>
      <c r="LLY15" s="746"/>
      <c r="LLZ15" s="746"/>
      <c r="LMA15" s="746"/>
      <c r="LMB15" s="746"/>
      <c r="LMC15" s="746"/>
      <c r="LMD15" s="746"/>
      <c r="LME15" s="746"/>
      <c r="LMF15" s="746"/>
      <c r="LMG15" s="746"/>
      <c r="LMH15" s="746"/>
      <c r="LMI15" s="746"/>
      <c r="LMJ15" s="746"/>
      <c r="LMK15" s="746"/>
      <c r="LML15" s="746"/>
      <c r="LMM15" s="746"/>
      <c r="LMN15" s="746"/>
      <c r="LMO15" s="746"/>
      <c r="LMP15" s="746"/>
      <c r="LMQ15" s="746"/>
      <c r="LMR15" s="746"/>
      <c r="LMS15" s="746"/>
      <c r="LMT15" s="746"/>
      <c r="LMU15" s="746"/>
      <c r="LMV15" s="746"/>
      <c r="LMW15" s="746"/>
      <c r="LMX15" s="746"/>
      <c r="LMY15" s="746"/>
      <c r="LMZ15" s="746"/>
      <c r="LNA15" s="746"/>
      <c r="LNB15" s="746"/>
      <c r="LNC15" s="746"/>
      <c r="LND15" s="746"/>
      <c r="LNE15" s="746"/>
      <c r="LNF15" s="746"/>
      <c r="LNG15" s="746"/>
      <c r="LNH15" s="746"/>
      <c r="LNI15" s="746"/>
      <c r="LNJ15" s="746"/>
      <c r="LNK15" s="746"/>
      <c r="LNL15" s="746"/>
      <c r="LNM15" s="746"/>
      <c r="LNN15" s="746"/>
      <c r="LNO15" s="746"/>
      <c r="LNP15" s="746"/>
      <c r="LNQ15" s="746"/>
      <c r="LNR15" s="746"/>
      <c r="LNS15" s="746"/>
      <c r="LNT15" s="746"/>
      <c r="LNU15" s="746"/>
      <c r="LNV15" s="746"/>
      <c r="LNW15" s="746"/>
      <c r="LNX15" s="746"/>
      <c r="LNY15" s="746"/>
      <c r="LNZ15" s="746"/>
      <c r="LOA15" s="746"/>
      <c r="LOB15" s="746"/>
      <c r="LOC15" s="746"/>
      <c r="LOD15" s="746"/>
      <c r="LOE15" s="746"/>
      <c r="LOF15" s="746"/>
      <c r="LOG15" s="746"/>
      <c r="LOH15" s="746"/>
      <c r="LOI15" s="746"/>
      <c r="LOJ15" s="746"/>
      <c r="LOK15" s="746"/>
      <c r="LOL15" s="746"/>
      <c r="LOM15" s="746"/>
      <c r="LON15" s="746"/>
      <c r="LOO15" s="746"/>
      <c r="LOP15" s="746"/>
      <c r="LOQ15" s="746"/>
      <c r="LOR15" s="746"/>
      <c r="LOS15" s="746"/>
      <c r="LOT15" s="746"/>
      <c r="LOU15" s="746"/>
      <c r="LOV15" s="746"/>
      <c r="LOW15" s="746"/>
      <c r="LOX15" s="746"/>
      <c r="LOY15" s="746"/>
      <c r="LOZ15" s="746"/>
      <c r="LPA15" s="746"/>
      <c r="LPB15" s="746"/>
      <c r="LPC15" s="746"/>
      <c r="LPD15" s="746"/>
      <c r="LPE15" s="746"/>
      <c r="LPF15" s="746"/>
      <c r="LPG15" s="746"/>
      <c r="LPH15" s="746"/>
      <c r="LPI15" s="746"/>
      <c r="LPJ15" s="746"/>
      <c r="LPK15" s="746"/>
      <c r="LPL15" s="746"/>
      <c r="LPM15" s="746"/>
      <c r="LPN15" s="746"/>
      <c r="LPO15" s="746"/>
      <c r="LPP15" s="746"/>
      <c r="LPQ15" s="746"/>
      <c r="LPR15" s="746"/>
      <c r="LPS15" s="746"/>
      <c r="LPT15" s="746"/>
      <c r="LPU15" s="746"/>
      <c r="LPV15" s="746"/>
      <c r="LPW15" s="746"/>
      <c r="LPX15" s="746"/>
      <c r="LPY15" s="746"/>
      <c r="LPZ15" s="746"/>
      <c r="LQA15" s="746"/>
      <c r="LQB15" s="746"/>
      <c r="LQC15" s="746"/>
      <c r="LQD15" s="746"/>
      <c r="LQE15" s="746"/>
      <c r="LQF15" s="746"/>
      <c r="LQG15" s="746"/>
      <c r="LQH15" s="746"/>
      <c r="LQI15" s="746"/>
      <c r="LQJ15" s="746"/>
      <c r="LQK15" s="746"/>
      <c r="LQL15" s="746"/>
      <c r="LQM15" s="746"/>
      <c r="LQN15" s="746"/>
      <c r="LQO15" s="746"/>
      <c r="LQP15" s="746"/>
      <c r="LQQ15" s="746"/>
      <c r="LQR15" s="746"/>
      <c r="LQS15" s="746"/>
      <c r="LQT15" s="746"/>
      <c r="LQU15" s="746"/>
      <c r="LQV15" s="746"/>
      <c r="LQW15" s="746"/>
      <c r="LQX15" s="746"/>
      <c r="LQY15" s="746"/>
      <c r="LQZ15" s="746"/>
      <c r="LRA15" s="746"/>
      <c r="LRB15" s="746"/>
      <c r="LRC15" s="746"/>
      <c r="LRD15" s="746"/>
      <c r="LRE15" s="746"/>
      <c r="LRF15" s="746"/>
      <c r="LRG15" s="746"/>
      <c r="LRH15" s="746"/>
      <c r="LRI15" s="746"/>
      <c r="LRJ15" s="746"/>
      <c r="LRK15" s="746"/>
      <c r="LRL15" s="746"/>
      <c r="LRM15" s="746"/>
      <c r="LRN15" s="746"/>
      <c r="LRO15" s="746"/>
      <c r="LRP15" s="746"/>
      <c r="LRQ15" s="746"/>
      <c r="LRR15" s="746"/>
      <c r="LRS15" s="746"/>
      <c r="LRT15" s="746"/>
      <c r="LRU15" s="746"/>
      <c r="LRV15" s="746"/>
      <c r="LRW15" s="746"/>
      <c r="LRX15" s="746"/>
      <c r="LRY15" s="746"/>
      <c r="LRZ15" s="746"/>
      <c r="LSA15" s="746"/>
      <c r="LSB15" s="746"/>
      <c r="LSC15" s="746"/>
      <c r="LSD15" s="746"/>
      <c r="LSE15" s="746"/>
      <c r="LSF15" s="746"/>
      <c r="LSG15" s="746"/>
      <c r="LSH15" s="746"/>
      <c r="LSI15" s="746"/>
      <c r="LSJ15" s="746"/>
      <c r="LSK15" s="746"/>
      <c r="LSL15" s="746"/>
      <c r="LSM15" s="746"/>
      <c r="LSN15" s="746"/>
      <c r="LSO15" s="746"/>
      <c r="LSP15" s="746"/>
      <c r="LSQ15" s="746"/>
      <c r="LSR15" s="746"/>
      <c r="LSS15" s="746"/>
      <c r="LST15" s="746"/>
      <c r="LSU15" s="746"/>
      <c r="LSV15" s="746"/>
      <c r="LSW15" s="746"/>
      <c r="LSX15" s="746"/>
      <c r="LSY15" s="746"/>
      <c r="LSZ15" s="746"/>
      <c r="LTA15" s="746"/>
      <c r="LTB15" s="746"/>
      <c r="LTC15" s="746"/>
      <c r="LTD15" s="746"/>
      <c r="LTE15" s="746"/>
      <c r="LTF15" s="746"/>
      <c r="LTG15" s="746"/>
      <c r="LTH15" s="746"/>
      <c r="LTI15" s="746"/>
      <c r="LTJ15" s="746"/>
      <c r="LTK15" s="746"/>
      <c r="LTL15" s="746"/>
      <c r="LTM15" s="746"/>
      <c r="LTN15" s="746"/>
      <c r="LTO15" s="746"/>
      <c r="LTP15" s="746"/>
      <c r="LTQ15" s="746"/>
      <c r="LTR15" s="746"/>
      <c r="LTS15" s="746"/>
      <c r="LTT15" s="746"/>
      <c r="LTU15" s="746"/>
      <c r="LTV15" s="746"/>
      <c r="LTW15" s="746"/>
      <c r="LTX15" s="746"/>
      <c r="LTY15" s="746"/>
      <c r="LTZ15" s="746"/>
      <c r="LUA15" s="746"/>
      <c r="LUB15" s="746"/>
      <c r="LUC15" s="746"/>
      <c r="LUD15" s="746"/>
      <c r="LUE15" s="746"/>
      <c r="LUF15" s="746"/>
      <c r="LUG15" s="746"/>
      <c r="LUH15" s="746"/>
      <c r="LUI15" s="746"/>
      <c r="LUJ15" s="746"/>
      <c r="LUK15" s="746"/>
      <c r="LUL15" s="746"/>
      <c r="LUM15" s="746"/>
      <c r="LUN15" s="746"/>
      <c r="LUO15" s="746"/>
      <c r="LUP15" s="746"/>
      <c r="LUQ15" s="746"/>
      <c r="LUR15" s="746"/>
      <c r="LUS15" s="746"/>
      <c r="LUT15" s="746"/>
      <c r="LUU15" s="746"/>
      <c r="LUV15" s="746"/>
      <c r="LUW15" s="746"/>
      <c r="LUX15" s="746"/>
      <c r="LUY15" s="746"/>
      <c r="LUZ15" s="746"/>
      <c r="LVA15" s="746"/>
      <c r="LVB15" s="746"/>
      <c r="LVC15" s="746"/>
      <c r="LVD15" s="746"/>
      <c r="LVE15" s="746"/>
      <c r="LVF15" s="746"/>
      <c r="LVG15" s="746"/>
      <c r="LVH15" s="746"/>
      <c r="LVI15" s="746"/>
      <c r="LVJ15" s="746"/>
      <c r="LVK15" s="746"/>
      <c r="LVL15" s="746"/>
      <c r="LVM15" s="746"/>
      <c r="LVN15" s="746"/>
      <c r="LVO15" s="746"/>
      <c r="LVP15" s="746"/>
      <c r="LVQ15" s="746"/>
      <c r="LVR15" s="746"/>
      <c r="LVS15" s="746"/>
      <c r="LVT15" s="746"/>
      <c r="LVU15" s="746"/>
      <c r="LVV15" s="746"/>
      <c r="LVW15" s="746"/>
      <c r="LVX15" s="746"/>
      <c r="LVY15" s="746"/>
      <c r="LVZ15" s="746"/>
      <c r="LWA15" s="746"/>
      <c r="LWB15" s="746"/>
      <c r="LWC15" s="746"/>
      <c r="LWD15" s="746"/>
      <c r="LWE15" s="746"/>
      <c r="LWF15" s="746"/>
      <c r="LWG15" s="746"/>
      <c r="LWH15" s="746"/>
      <c r="LWI15" s="746"/>
      <c r="LWJ15" s="746"/>
      <c r="LWK15" s="746"/>
      <c r="LWL15" s="746"/>
      <c r="LWM15" s="746"/>
      <c r="LWN15" s="746"/>
      <c r="LWO15" s="746"/>
      <c r="LWP15" s="746"/>
      <c r="LWQ15" s="746"/>
      <c r="LWR15" s="746"/>
      <c r="LWS15" s="746"/>
      <c r="LWT15" s="746"/>
      <c r="LWU15" s="746"/>
      <c r="LWV15" s="746"/>
      <c r="LWW15" s="746"/>
      <c r="LWX15" s="746"/>
      <c r="LWY15" s="746"/>
      <c r="LWZ15" s="746"/>
      <c r="LXA15" s="746"/>
      <c r="LXB15" s="746"/>
      <c r="LXC15" s="746"/>
      <c r="LXD15" s="746"/>
      <c r="LXE15" s="746"/>
      <c r="LXF15" s="746"/>
      <c r="LXG15" s="746"/>
      <c r="LXH15" s="746"/>
      <c r="LXI15" s="746"/>
      <c r="LXJ15" s="746"/>
      <c r="LXK15" s="746"/>
      <c r="LXL15" s="746"/>
      <c r="LXM15" s="746"/>
      <c r="LXN15" s="746"/>
      <c r="LXO15" s="746"/>
      <c r="LXP15" s="746"/>
      <c r="LXQ15" s="746"/>
      <c r="LXR15" s="746"/>
      <c r="LXS15" s="746"/>
      <c r="LXT15" s="746"/>
      <c r="LXU15" s="746"/>
      <c r="LXV15" s="746"/>
      <c r="LXW15" s="746"/>
      <c r="LXX15" s="746"/>
      <c r="LXY15" s="746"/>
      <c r="LXZ15" s="746"/>
      <c r="LYA15" s="746"/>
      <c r="LYB15" s="746"/>
      <c r="LYC15" s="746"/>
      <c r="LYD15" s="746"/>
      <c r="LYE15" s="746"/>
      <c r="LYF15" s="746"/>
      <c r="LYG15" s="746"/>
      <c r="LYH15" s="746"/>
      <c r="LYI15" s="746"/>
      <c r="LYJ15" s="746"/>
      <c r="LYK15" s="746"/>
      <c r="LYL15" s="746"/>
      <c r="LYM15" s="746"/>
      <c r="LYN15" s="746"/>
      <c r="LYO15" s="746"/>
      <c r="LYP15" s="746"/>
      <c r="LYQ15" s="746"/>
      <c r="LYR15" s="746"/>
      <c r="LYS15" s="746"/>
      <c r="LYT15" s="746"/>
      <c r="LYU15" s="746"/>
      <c r="LYV15" s="746"/>
      <c r="LYW15" s="746"/>
      <c r="LYX15" s="746"/>
      <c r="LYY15" s="746"/>
      <c r="LYZ15" s="746"/>
      <c r="LZA15" s="746"/>
      <c r="LZB15" s="746"/>
      <c r="LZC15" s="746"/>
      <c r="LZD15" s="746"/>
      <c r="LZE15" s="746"/>
      <c r="LZF15" s="746"/>
      <c r="LZG15" s="746"/>
      <c r="LZH15" s="746"/>
      <c r="LZI15" s="746"/>
      <c r="LZJ15" s="746"/>
      <c r="LZK15" s="746"/>
      <c r="LZL15" s="746"/>
      <c r="LZM15" s="746"/>
      <c r="LZN15" s="746"/>
      <c r="LZO15" s="746"/>
      <c r="LZP15" s="746"/>
      <c r="LZQ15" s="746"/>
      <c r="LZR15" s="746"/>
      <c r="LZS15" s="746"/>
      <c r="LZT15" s="746"/>
      <c r="LZU15" s="746"/>
      <c r="LZV15" s="746"/>
      <c r="LZW15" s="746"/>
      <c r="LZX15" s="746"/>
      <c r="LZY15" s="746"/>
      <c r="LZZ15" s="746"/>
      <c r="MAA15" s="746"/>
      <c r="MAB15" s="746"/>
      <c r="MAC15" s="746"/>
      <c r="MAD15" s="746"/>
      <c r="MAE15" s="746"/>
      <c r="MAF15" s="746"/>
      <c r="MAG15" s="746"/>
      <c r="MAH15" s="746"/>
      <c r="MAI15" s="746"/>
      <c r="MAJ15" s="746"/>
      <c r="MAK15" s="746"/>
      <c r="MAL15" s="746"/>
      <c r="MAM15" s="746"/>
      <c r="MAN15" s="746"/>
      <c r="MAO15" s="746"/>
      <c r="MAP15" s="746"/>
      <c r="MAQ15" s="746"/>
      <c r="MAR15" s="746"/>
      <c r="MAS15" s="746"/>
      <c r="MAT15" s="746"/>
      <c r="MAU15" s="746"/>
      <c r="MAV15" s="746"/>
      <c r="MAW15" s="746"/>
      <c r="MAX15" s="746"/>
      <c r="MAY15" s="746"/>
      <c r="MAZ15" s="746"/>
      <c r="MBA15" s="746"/>
      <c r="MBB15" s="746"/>
      <c r="MBC15" s="746"/>
      <c r="MBD15" s="746"/>
      <c r="MBE15" s="746"/>
      <c r="MBF15" s="746"/>
      <c r="MBG15" s="746"/>
      <c r="MBH15" s="746"/>
      <c r="MBI15" s="746"/>
      <c r="MBJ15" s="746"/>
      <c r="MBK15" s="746"/>
      <c r="MBL15" s="746"/>
      <c r="MBM15" s="746"/>
      <c r="MBN15" s="746"/>
      <c r="MBO15" s="746"/>
      <c r="MBP15" s="746"/>
      <c r="MBQ15" s="746"/>
      <c r="MBR15" s="746"/>
      <c r="MBS15" s="746"/>
      <c r="MBT15" s="746"/>
      <c r="MBU15" s="746"/>
      <c r="MBV15" s="746"/>
      <c r="MBW15" s="746"/>
      <c r="MBX15" s="746"/>
      <c r="MBY15" s="746"/>
      <c r="MBZ15" s="746"/>
      <c r="MCA15" s="746"/>
      <c r="MCB15" s="746"/>
      <c r="MCC15" s="746"/>
      <c r="MCD15" s="746"/>
      <c r="MCE15" s="746"/>
      <c r="MCF15" s="746"/>
      <c r="MCG15" s="746"/>
      <c r="MCH15" s="746"/>
      <c r="MCI15" s="746"/>
      <c r="MCJ15" s="746"/>
      <c r="MCK15" s="746"/>
      <c r="MCL15" s="746"/>
      <c r="MCM15" s="746"/>
      <c r="MCN15" s="746"/>
      <c r="MCO15" s="746"/>
      <c r="MCP15" s="746"/>
      <c r="MCQ15" s="746"/>
      <c r="MCR15" s="746"/>
      <c r="MCS15" s="746"/>
      <c r="MCT15" s="746"/>
      <c r="MCU15" s="746"/>
      <c r="MCV15" s="746"/>
      <c r="MCW15" s="746"/>
      <c r="MCX15" s="746"/>
      <c r="MCY15" s="746"/>
      <c r="MCZ15" s="746"/>
      <c r="MDA15" s="746"/>
      <c r="MDB15" s="746"/>
      <c r="MDC15" s="746"/>
      <c r="MDD15" s="746"/>
      <c r="MDE15" s="746"/>
      <c r="MDF15" s="746"/>
      <c r="MDG15" s="746"/>
      <c r="MDH15" s="746"/>
      <c r="MDI15" s="746"/>
      <c r="MDJ15" s="746"/>
      <c r="MDK15" s="746"/>
      <c r="MDL15" s="746"/>
      <c r="MDM15" s="746"/>
      <c r="MDN15" s="746"/>
      <c r="MDO15" s="746"/>
      <c r="MDP15" s="746"/>
      <c r="MDQ15" s="746"/>
      <c r="MDR15" s="746"/>
      <c r="MDS15" s="746"/>
      <c r="MDT15" s="746"/>
      <c r="MDU15" s="746"/>
      <c r="MDV15" s="746"/>
      <c r="MDW15" s="746"/>
      <c r="MDX15" s="746"/>
      <c r="MDY15" s="746"/>
      <c r="MDZ15" s="746"/>
      <c r="MEA15" s="746"/>
      <c r="MEB15" s="746"/>
      <c r="MEC15" s="746"/>
      <c r="MED15" s="746"/>
      <c r="MEE15" s="746"/>
      <c r="MEF15" s="746"/>
      <c r="MEG15" s="746"/>
      <c r="MEH15" s="746"/>
      <c r="MEI15" s="746"/>
      <c r="MEJ15" s="746"/>
      <c r="MEK15" s="746"/>
      <c r="MEL15" s="746"/>
      <c r="MEM15" s="746"/>
      <c r="MEN15" s="746"/>
      <c r="MEO15" s="746"/>
      <c r="MEP15" s="746"/>
      <c r="MEQ15" s="746"/>
      <c r="MER15" s="746"/>
      <c r="MES15" s="746"/>
      <c r="MET15" s="746"/>
      <c r="MEU15" s="746"/>
      <c r="MEV15" s="746"/>
      <c r="MEW15" s="746"/>
      <c r="MEX15" s="746"/>
      <c r="MEY15" s="746"/>
      <c r="MEZ15" s="746"/>
      <c r="MFA15" s="746"/>
      <c r="MFB15" s="746"/>
      <c r="MFC15" s="746"/>
      <c r="MFD15" s="746"/>
      <c r="MFE15" s="746"/>
      <c r="MFF15" s="746"/>
      <c r="MFG15" s="746"/>
      <c r="MFH15" s="746"/>
      <c r="MFI15" s="746"/>
      <c r="MFJ15" s="746"/>
      <c r="MFK15" s="746"/>
      <c r="MFL15" s="746"/>
      <c r="MFM15" s="746"/>
      <c r="MFN15" s="746"/>
      <c r="MFO15" s="746"/>
      <c r="MFP15" s="746"/>
      <c r="MFQ15" s="746"/>
      <c r="MFR15" s="746"/>
      <c r="MFS15" s="746"/>
      <c r="MFT15" s="746"/>
      <c r="MFU15" s="746"/>
      <c r="MFV15" s="746"/>
      <c r="MFW15" s="746"/>
      <c r="MFX15" s="746"/>
      <c r="MFY15" s="746"/>
      <c r="MFZ15" s="746"/>
      <c r="MGA15" s="746"/>
      <c r="MGB15" s="746"/>
      <c r="MGC15" s="746"/>
      <c r="MGD15" s="746"/>
      <c r="MGE15" s="746"/>
      <c r="MGF15" s="746"/>
      <c r="MGG15" s="746"/>
      <c r="MGH15" s="746"/>
      <c r="MGI15" s="746"/>
      <c r="MGJ15" s="746"/>
      <c r="MGK15" s="746"/>
      <c r="MGL15" s="746"/>
      <c r="MGM15" s="746"/>
      <c r="MGN15" s="746"/>
      <c r="MGO15" s="746"/>
      <c r="MGP15" s="746"/>
      <c r="MGQ15" s="746"/>
      <c r="MGR15" s="746"/>
      <c r="MGS15" s="746"/>
      <c r="MGT15" s="746"/>
      <c r="MGU15" s="746"/>
      <c r="MGV15" s="746"/>
      <c r="MGW15" s="746"/>
      <c r="MGX15" s="746"/>
      <c r="MGY15" s="746"/>
      <c r="MGZ15" s="746"/>
      <c r="MHA15" s="746"/>
      <c r="MHB15" s="746"/>
      <c r="MHC15" s="746"/>
      <c r="MHD15" s="746"/>
      <c r="MHE15" s="746"/>
      <c r="MHF15" s="746"/>
      <c r="MHG15" s="746"/>
      <c r="MHH15" s="746"/>
      <c r="MHI15" s="746"/>
      <c r="MHJ15" s="746"/>
      <c r="MHK15" s="746"/>
      <c r="MHL15" s="746"/>
      <c r="MHM15" s="746"/>
      <c r="MHN15" s="746"/>
      <c r="MHO15" s="746"/>
      <c r="MHP15" s="746"/>
      <c r="MHQ15" s="746"/>
      <c r="MHR15" s="746"/>
      <c r="MHS15" s="746"/>
      <c r="MHT15" s="746"/>
      <c r="MHU15" s="746"/>
      <c r="MHV15" s="746"/>
      <c r="MHW15" s="746"/>
      <c r="MHX15" s="746"/>
      <c r="MHY15" s="746"/>
      <c r="MHZ15" s="746"/>
      <c r="MIA15" s="746"/>
      <c r="MIB15" s="746"/>
      <c r="MIC15" s="746"/>
      <c r="MID15" s="746"/>
      <c r="MIE15" s="746"/>
      <c r="MIF15" s="746"/>
      <c r="MIG15" s="746"/>
      <c r="MIH15" s="746"/>
      <c r="MII15" s="746"/>
      <c r="MIJ15" s="746"/>
      <c r="MIK15" s="746"/>
      <c r="MIL15" s="746"/>
      <c r="MIM15" s="746"/>
      <c r="MIN15" s="746"/>
      <c r="MIO15" s="746"/>
      <c r="MIP15" s="746"/>
      <c r="MIQ15" s="746"/>
      <c r="MIR15" s="746"/>
      <c r="MIS15" s="746"/>
      <c r="MIT15" s="746"/>
      <c r="MIU15" s="746"/>
      <c r="MIV15" s="746"/>
      <c r="MIW15" s="746"/>
      <c r="MIX15" s="746"/>
      <c r="MIY15" s="746"/>
      <c r="MIZ15" s="746"/>
      <c r="MJA15" s="746"/>
      <c r="MJB15" s="746"/>
      <c r="MJC15" s="746"/>
      <c r="MJD15" s="746"/>
      <c r="MJE15" s="746"/>
      <c r="MJF15" s="746"/>
      <c r="MJG15" s="746"/>
      <c r="MJH15" s="746"/>
      <c r="MJI15" s="746"/>
      <c r="MJJ15" s="746"/>
      <c r="MJK15" s="746"/>
      <c r="MJL15" s="746"/>
      <c r="MJM15" s="746"/>
      <c r="MJN15" s="746"/>
      <c r="MJO15" s="746"/>
      <c r="MJP15" s="746"/>
      <c r="MJQ15" s="746"/>
      <c r="MJR15" s="746"/>
      <c r="MJS15" s="746"/>
      <c r="MJT15" s="746"/>
      <c r="MJU15" s="746"/>
      <c r="MJV15" s="746"/>
      <c r="MJW15" s="746"/>
      <c r="MJX15" s="746"/>
      <c r="MJY15" s="746"/>
      <c r="MJZ15" s="746"/>
      <c r="MKA15" s="746"/>
      <c r="MKB15" s="746"/>
      <c r="MKC15" s="746"/>
      <c r="MKD15" s="746"/>
      <c r="MKE15" s="746"/>
      <c r="MKF15" s="746"/>
      <c r="MKG15" s="746"/>
      <c r="MKH15" s="746"/>
      <c r="MKI15" s="746"/>
      <c r="MKJ15" s="746"/>
      <c r="MKK15" s="746"/>
      <c r="MKL15" s="746"/>
      <c r="MKM15" s="746"/>
      <c r="MKN15" s="746"/>
      <c r="MKO15" s="746"/>
      <c r="MKP15" s="746"/>
      <c r="MKQ15" s="746"/>
      <c r="MKR15" s="746"/>
      <c r="MKS15" s="746"/>
      <c r="MKT15" s="746"/>
      <c r="MKU15" s="746"/>
      <c r="MKV15" s="746"/>
      <c r="MKW15" s="746"/>
      <c r="MKX15" s="746"/>
      <c r="MKY15" s="746"/>
      <c r="MKZ15" s="746"/>
      <c r="MLA15" s="746"/>
      <c r="MLB15" s="746"/>
      <c r="MLC15" s="746"/>
      <c r="MLD15" s="746"/>
      <c r="MLE15" s="746"/>
      <c r="MLF15" s="746"/>
      <c r="MLG15" s="746"/>
      <c r="MLH15" s="746"/>
      <c r="MLI15" s="746"/>
      <c r="MLJ15" s="746"/>
      <c r="MLK15" s="746"/>
      <c r="MLL15" s="746"/>
      <c r="MLM15" s="746"/>
      <c r="MLN15" s="746"/>
      <c r="MLO15" s="746"/>
      <c r="MLP15" s="746"/>
      <c r="MLQ15" s="746"/>
      <c r="MLR15" s="746"/>
      <c r="MLS15" s="746"/>
      <c r="MLT15" s="746"/>
      <c r="MLU15" s="746"/>
      <c r="MLV15" s="746"/>
      <c r="MLW15" s="746"/>
      <c r="MLX15" s="746"/>
      <c r="MLY15" s="746"/>
      <c r="MLZ15" s="746"/>
      <c r="MMA15" s="746"/>
      <c r="MMB15" s="746"/>
      <c r="MMC15" s="746"/>
      <c r="MMD15" s="746"/>
      <c r="MME15" s="746"/>
      <c r="MMF15" s="746"/>
      <c r="MMG15" s="746"/>
      <c r="MMH15" s="746"/>
      <c r="MMI15" s="746"/>
      <c r="MMJ15" s="746"/>
      <c r="MMK15" s="746"/>
      <c r="MML15" s="746"/>
      <c r="MMM15" s="746"/>
      <c r="MMN15" s="746"/>
      <c r="MMO15" s="746"/>
      <c r="MMP15" s="746"/>
      <c r="MMQ15" s="746"/>
      <c r="MMR15" s="746"/>
      <c r="MMS15" s="746"/>
      <c r="MMT15" s="746"/>
      <c r="MMU15" s="746"/>
      <c r="MMV15" s="746"/>
      <c r="MMW15" s="746"/>
      <c r="MMX15" s="746"/>
      <c r="MMY15" s="746"/>
      <c r="MMZ15" s="746"/>
      <c r="MNA15" s="746"/>
      <c r="MNB15" s="746"/>
      <c r="MNC15" s="746"/>
      <c r="MND15" s="746"/>
      <c r="MNE15" s="746"/>
      <c r="MNF15" s="746"/>
      <c r="MNG15" s="746"/>
      <c r="MNH15" s="746"/>
      <c r="MNI15" s="746"/>
      <c r="MNJ15" s="746"/>
      <c r="MNK15" s="746"/>
      <c r="MNL15" s="746"/>
      <c r="MNM15" s="746"/>
      <c r="MNN15" s="746"/>
      <c r="MNO15" s="746"/>
      <c r="MNP15" s="746"/>
      <c r="MNQ15" s="746"/>
      <c r="MNR15" s="746"/>
      <c r="MNS15" s="746"/>
      <c r="MNT15" s="746"/>
      <c r="MNU15" s="746"/>
      <c r="MNV15" s="746"/>
      <c r="MNW15" s="746"/>
      <c r="MNX15" s="746"/>
      <c r="MNY15" s="746"/>
      <c r="MNZ15" s="746"/>
      <c r="MOA15" s="746"/>
      <c r="MOB15" s="746"/>
      <c r="MOC15" s="746"/>
      <c r="MOD15" s="746"/>
      <c r="MOE15" s="746"/>
      <c r="MOF15" s="746"/>
      <c r="MOG15" s="746"/>
      <c r="MOH15" s="746"/>
      <c r="MOI15" s="746"/>
      <c r="MOJ15" s="746"/>
      <c r="MOK15" s="746"/>
      <c r="MOL15" s="746"/>
      <c r="MOM15" s="746"/>
      <c r="MON15" s="746"/>
      <c r="MOO15" s="746"/>
      <c r="MOP15" s="746"/>
      <c r="MOQ15" s="746"/>
      <c r="MOR15" s="746"/>
      <c r="MOS15" s="746"/>
      <c r="MOT15" s="746"/>
      <c r="MOU15" s="746"/>
      <c r="MOV15" s="746"/>
      <c r="MOW15" s="746"/>
      <c r="MOX15" s="746"/>
      <c r="MOY15" s="746"/>
      <c r="MOZ15" s="746"/>
      <c r="MPA15" s="746"/>
      <c r="MPB15" s="746"/>
      <c r="MPC15" s="746"/>
      <c r="MPD15" s="746"/>
      <c r="MPE15" s="746"/>
      <c r="MPF15" s="746"/>
      <c r="MPG15" s="746"/>
      <c r="MPH15" s="746"/>
      <c r="MPI15" s="746"/>
      <c r="MPJ15" s="746"/>
      <c r="MPK15" s="746"/>
      <c r="MPL15" s="746"/>
      <c r="MPM15" s="746"/>
      <c r="MPN15" s="746"/>
      <c r="MPO15" s="746"/>
      <c r="MPP15" s="746"/>
      <c r="MPQ15" s="746"/>
      <c r="MPR15" s="746"/>
      <c r="MPS15" s="746"/>
      <c r="MPT15" s="746"/>
      <c r="MPU15" s="746"/>
      <c r="MPV15" s="746"/>
      <c r="MPW15" s="746"/>
      <c r="MPX15" s="746"/>
      <c r="MPY15" s="746"/>
      <c r="MPZ15" s="746"/>
      <c r="MQA15" s="746"/>
      <c r="MQB15" s="746"/>
      <c r="MQC15" s="746"/>
      <c r="MQD15" s="746"/>
      <c r="MQE15" s="746"/>
      <c r="MQF15" s="746"/>
      <c r="MQG15" s="746"/>
      <c r="MQH15" s="746"/>
      <c r="MQI15" s="746"/>
      <c r="MQJ15" s="746"/>
      <c r="MQK15" s="746"/>
      <c r="MQL15" s="746"/>
      <c r="MQM15" s="746"/>
      <c r="MQN15" s="746"/>
      <c r="MQO15" s="746"/>
      <c r="MQP15" s="746"/>
      <c r="MQQ15" s="746"/>
      <c r="MQR15" s="746"/>
      <c r="MQS15" s="746"/>
      <c r="MQT15" s="746"/>
      <c r="MQU15" s="746"/>
      <c r="MQV15" s="746"/>
      <c r="MQW15" s="746"/>
      <c r="MQX15" s="746"/>
      <c r="MQY15" s="746"/>
      <c r="MQZ15" s="746"/>
      <c r="MRA15" s="746"/>
      <c r="MRB15" s="746"/>
      <c r="MRC15" s="746"/>
      <c r="MRD15" s="746"/>
      <c r="MRE15" s="746"/>
      <c r="MRF15" s="746"/>
      <c r="MRG15" s="746"/>
      <c r="MRH15" s="746"/>
      <c r="MRI15" s="746"/>
      <c r="MRJ15" s="746"/>
      <c r="MRK15" s="746"/>
      <c r="MRL15" s="746"/>
      <c r="MRM15" s="746"/>
      <c r="MRN15" s="746"/>
      <c r="MRO15" s="746"/>
      <c r="MRP15" s="746"/>
      <c r="MRQ15" s="746"/>
      <c r="MRR15" s="746"/>
      <c r="MRS15" s="746"/>
      <c r="MRT15" s="746"/>
      <c r="MRU15" s="746"/>
      <c r="MRV15" s="746"/>
      <c r="MRW15" s="746"/>
      <c r="MRX15" s="746"/>
      <c r="MRY15" s="746"/>
      <c r="MRZ15" s="746"/>
      <c r="MSA15" s="746"/>
      <c r="MSB15" s="746"/>
      <c r="MSC15" s="746"/>
      <c r="MSD15" s="746"/>
      <c r="MSE15" s="746"/>
      <c r="MSF15" s="746"/>
      <c r="MSG15" s="746"/>
      <c r="MSH15" s="746"/>
      <c r="MSI15" s="746"/>
      <c r="MSJ15" s="746"/>
      <c r="MSK15" s="746"/>
      <c r="MSL15" s="746"/>
      <c r="MSM15" s="746"/>
      <c r="MSN15" s="746"/>
      <c r="MSO15" s="746"/>
      <c r="MSP15" s="746"/>
      <c r="MSQ15" s="746"/>
      <c r="MSR15" s="746"/>
      <c r="MSS15" s="746"/>
      <c r="MST15" s="746"/>
      <c r="MSU15" s="746"/>
      <c r="MSV15" s="746"/>
      <c r="MSW15" s="746"/>
      <c r="MSX15" s="746"/>
      <c r="MSY15" s="746"/>
      <c r="MSZ15" s="746"/>
      <c r="MTA15" s="746"/>
      <c r="MTB15" s="746"/>
      <c r="MTC15" s="746"/>
      <c r="MTD15" s="746"/>
      <c r="MTE15" s="746"/>
      <c r="MTF15" s="746"/>
      <c r="MTG15" s="746"/>
      <c r="MTH15" s="746"/>
      <c r="MTI15" s="746"/>
      <c r="MTJ15" s="746"/>
      <c r="MTK15" s="746"/>
      <c r="MTL15" s="746"/>
      <c r="MTM15" s="746"/>
      <c r="MTN15" s="746"/>
      <c r="MTO15" s="746"/>
      <c r="MTP15" s="746"/>
      <c r="MTQ15" s="746"/>
      <c r="MTR15" s="746"/>
      <c r="MTS15" s="746"/>
      <c r="MTT15" s="746"/>
      <c r="MTU15" s="746"/>
      <c r="MTV15" s="746"/>
      <c r="MTW15" s="746"/>
      <c r="MTX15" s="746"/>
      <c r="MTY15" s="746"/>
      <c r="MTZ15" s="746"/>
      <c r="MUA15" s="746"/>
      <c r="MUB15" s="746"/>
      <c r="MUC15" s="746"/>
      <c r="MUD15" s="746"/>
      <c r="MUE15" s="746"/>
      <c r="MUF15" s="746"/>
      <c r="MUG15" s="746"/>
      <c r="MUH15" s="746"/>
      <c r="MUI15" s="746"/>
      <c r="MUJ15" s="746"/>
      <c r="MUK15" s="746"/>
      <c r="MUL15" s="746"/>
      <c r="MUM15" s="746"/>
      <c r="MUN15" s="746"/>
      <c r="MUO15" s="746"/>
      <c r="MUP15" s="746"/>
      <c r="MUQ15" s="746"/>
      <c r="MUR15" s="746"/>
      <c r="MUS15" s="746"/>
      <c r="MUT15" s="746"/>
      <c r="MUU15" s="746"/>
      <c r="MUV15" s="746"/>
      <c r="MUW15" s="746"/>
      <c r="MUX15" s="746"/>
      <c r="MUY15" s="746"/>
      <c r="MUZ15" s="746"/>
      <c r="MVA15" s="746"/>
      <c r="MVB15" s="746"/>
      <c r="MVC15" s="746"/>
      <c r="MVD15" s="746"/>
      <c r="MVE15" s="746"/>
      <c r="MVF15" s="746"/>
      <c r="MVG15" s="746"/>
      <c r="MVH15" s="746"/>
      <c r="MVI15" s="746"/>
      <c r="MVJ15" s="746"/>
      <c r="MVK15" s="746"/>
      <c r="MVL15" s="746"/>
      <c r="MVM15" s="746"/>
      <c r="MVN15" s="746"/>
      <c r="MVO15" s="746"/>
      <c r="MVP15" s="746"/>
      <c r="MVQ15" s="746"/>
      <c r="MVR15" s="746"/>
      <c r="MVS15" s="746"/>
      <c r="MVT15" s="746"/>
      <c r="MVU15" s="746"/>
      <c r="MVV15" s="746"/>
      <c r="MVW15" s="746"/>
      <c r="MVX15" s="746"/>
      <c r="MVY15" s="746"/>
      <c r="MVZ15" s="746"/>
      <c r="MWA15" s="746"/>
      <c r="MWB15" s="746"/>
      <c r="MWC15" s="746"/>
      <c r="MWD15" s="746"/>
      <c r="MWE15" s="746"/>
      <c r="MWF15" s="746"/>
      <c r="MWG15" s="746"/>
      <c r="MWH15" s="746"/>
      <c r="MWI15" s="746"/>
      <c r="MWJ15" s="746"/>
      <c r="MWK15" s="746"/>
      <c r="MWL15" s="746"/>
      <c r="MWM15" s="746"/>
      <c r="MWN15" s="746"/>
      <c r="MWO15" s="746"/>
      <c r="MWP15" s="746"/>
      <c r="MWQ15" s="746"/>
      <c r="MWR15" s="746"/>
      <c r="MWS15" s="746"/>
      <c r="MWT15" s="746"/>
      <c r="MWU15" s="746"/>
      <c r="MWV15" s="746"/>
      <c r="MWW15" s="746"/>
      <c r="MWX15" s="746"/>
      <c r="MWY15" s="746"/>
      <c r="MWZ15" s="746"/>
      <c r="MXA15" s="746"/>
      <c r="MXB15" s="746"/>
      <c r="MXC15" s="746"/>
      <c r="MXD15" s="746"/>
      <c r="MXE15" s="746"/>
      <c r="MXF15" s="746"/>
      <c r="MXG15" s="746"/>
      <c r="MXH15" s="746"/>
      <c r="MXI15" s="746"/>
      <c r="MXJ15" s="746"/>
      <c r="MXK15" s="746"/>
      <c r="MXL15" s="746"/>
      <c r="MXM15" s="746"/>
      <c r="MXN15" s="746"/>
      <c r="MXO15" s="746"/>
      <c r="MXP15" s="746"/>
      <c r="MXQ15" s="746"/>
      <c r="MXR15" s="746"/>
      <c r="MXS15" s="746"/>
      <c r="MXT15" s="746"/>
      <c r="MXU15" s="746"/>
      <c r="MXV15" s="746"/>
      <c r="MXW15" s="746"/>
      <c r="MXX15" s="746"/>
      <c r="MXY15" s="746"/>
      <c r="MXZ15" s="746"/>
      <c r="MYA15" s="746"/>
      <c r="MYB15" s="746"/>
      <c r="MYC15" s="746"/>
      <c r="MYD15" s="746"/>
      <c r="MYE15" s="746"/>
      <c r="MYF15" s="746"/>
      <c r="MYG15" s="746"/>
      <c r="MYH15" s="746"/>
      <c r="MYI15" s="746"/>
      <c r="MYJ15" s="746"/>
      <c r="MYK15" s="746"/>
      <c r="MYL15" s="746"/>
      <c r="MYM15" s="746"/>
      <c r="MYN15" s="746"/>
      <c r="MYO15" s="746"/>
      <c r="MYP15" s="746"/>
      <c r="MYQ15" s="746"/>
      <c r="MYR15" s="746"/>
      <c r="MYS15" s="746"/>
      <c r="MYT15" s="746"/>
      <c r="MYU15" s="746"/>
      <c r="MYV15" s="746"/>
      <c r="MYW15" s="746"/>
      <c r="MYX15" s="746"/>
      <c r="MYY15" s="746"/>
      <c r="MYZ15" s="746"/>
      <c r="MZA15" s="746"/>
      <c r="MZB15" s="746"/>
      <c r="MZC15" s="746"/>
      <c r="MZD15" s="746"/>
      <c r="MZE15" s="746"/>
      <c r="MZF15" s="746"/>
      <c r="MZG15" s="746"/>
      <c r="MZH15" s="746"/>
      <c r="MZI15" s="746"/>
      <c r="MZJ15" s="746"/>
      <c r="MZK15" s="746"/>
      <c r="MZL15" s="746"/>
      <c r="MZM15" s="746"/>
      <c r="MZN15" s="746"/>
      <c r="MZO15" s="746"/>
      <c r="MZP15" s="746"/>
      <c r="MZQ15" s="746"/>
      <c r="MZR15" s="746"/>
      <c r="MZS15" s="746"/>
      <c r="MZT15" s="746"/>
      <c r="MZU15" s="746"/>
      <c r="MZV15" s="746"/>
      <c r="MZW15" s="746"/>
      <c r="MZX15" s="746"/>
      <c r="MZY15" s="746"/>
      <c r="MZZ15" s="746"/>
      <c r="NAA15" s="746"/>
      <c r="NAB15" s="746"/>
      <c r="NAC15" s="746"/>
      <c r="NAD15" s="746"/>
      <c r="NAE15" s="746"/>
      <c r="NAF15" s="746"/>
      <c r="NAG15" s="746"/>
      <c r="NAH15" s="746"/>
      <c r="NAI15" s="746"/>
      <c r="NAJ15" s="746"/>
      <c r="NAK15" s="746"/>
      <c r="NAL15" s="746"/>
      <c r="NAM15" s="746"/>
      <c r="NAN15" s="746"/>
      <c r="NAO15" s="746"/>
      <c r="NAP15" s="746"/>
      <c r="NAQ15" s="746"/>
      <c r="NAR15" s="746"/>
      <c r="NAS15" s="746"/>
      <c r="NAT15" s="746"/>
      <c r="NAU15" s="746"/>
      <c r="NAV15" s="746"/>
      <c r="NAW15" s="746"/>
      <c r="NAX15" s="746"/>
      <c r="NAY15" s="746"/>
      <c r="NAZ15" s="746"/>
      <c r="NBA15" s="746"/>
      <c r="NBB15" s="746"/>
      <c r="NBC15" s="746"/>
      <c r="NBD15" s="746"/>
      <c r="NBE15" s="746"/>
      <c r="NBF15" s="746"/>
      <c r="NBG15" s="746"/>
      <c r="NBH15" s="746"/>
      <c r="NBI15" s="746"/>
      <c r="NBJ15" s="746"/>
      <c r="NBK15" s="746"/>
      <c r="NBL15" s="746"/>
      <c r="NBM15" s="746"/>
      <c r="NBN15" s="746"/>
      <c r="NBO15" s="746"/>
      <c r="NBP15" s="746"/>
      <c r="NBQ15" s="746"/>
      <c r="NBR15" s="746"/>
      <c r="NBS15" s="746"/>
      <c r="NBT15" s="746"/>
      <c r="NBU15" s="746"/>
      <c r="NBV15" s="746"/>
      <c r="NBW15" s="746"/>
      <c r="NBX15" s="746"/>
      <c r="NBY15" s="746"/>
      <c r="NBZ15" s="746"/>
      <c r="NCA15" s="746"/>
      <c r="NCB15" s="746"/>
      <c r="NCC15" s="746"/>
      <c r="NCD15" s="746"/>
      <c r="NCE15" s="746"/>
      <c r="NCF15" s="746"/>
      <c r="NCG15" s="746"/>
      <c r="NCH15" s="746"/>
      <c r="NCI15" s="746"/>
      <c r="NCJ15" s="746"/>
      <c r="NCK15" s="746"/>
      <c r="NCL15" s="746"/>
      <c r="NCM15" s="746"/>
      <c r="NCN15" s="746"/>
      <c r="NCO15" s="746"/>
      <c r="NCP15" s="746"/>
      <c r="NCQ15" s="746"/>
      <c r="NCR15" s="746"/>
      <c r="NCS15" s="746"/>
      <c r="NCT15" s="746"/>
      <c r="NCU15" s="746"/>
      <c r="NCV15" s="746"/>
      <c r="NCW15" s="746"/>
      <c r="NCX15" s="746"/>
      <c r="NCY15" s="746"/>
      <c r="NCZ15" s="746"/>
      <c r="NDA15" s="746"/>
      <c r="NDB15" s="746"/>
      <c r="NDC15" s="746"/>
      <c r="NDD15" s="746"/>
      <c r="NDE15" s="746"/>
      <c r="NDF15" s="746"/>
      <c r="NDG15" s="746"/>
      <c r="NDH15" s="746"/>
      <c r="NDI15" s="746"/>
      <c r="NDJ15" s="746"/>
      <c r="NDK15" s="746"/>
      <c r="NDL15" s="746"/>
      <c r="NDM15" s="746"/>
      <c r="NDN15" s="746"/>
      <c r="NDO15" s="746"/>
      <c r="NDP15" s="746"/>
      <c r="NDQ15" s="746"/>
      <c r="NDR15" s="746"/>
      <c r="NDS15" s="746"/>
      <c r="NDT15" s="746"/>
      <c r="NDU15" s="746"/>
      <c r="NDV15" s="746"/>
      <c r="NDW15" s="746"/>
      <c r="NDX15" s="746"/>
      <c r="NDY15" s="746"/>
      <c r="NDZ15" s="746"/>
      <c r="NEA15" s="746"/>
      <c r="NEB15" s="746"/>
      <c r="NEC15" s="746"/>
      <c r="NED15" s="746"/>
      <c r="NEE15" s="746"/>
      <c r="NEF15" s="746"/>
      <c r="NEG15" s="746"/>
      <c r="NEH15" s="746"/>
      <c r="NEI15" s="746"/>
      <c r="NEJ15" s="746"/>
      <c r="NEK15" s="746"/>
      <c r="NEL15" s="746"/>
      <c r="NEM15" s="746"/>
      <c r="NEN15" s="746"/>
      <c r="NEO15" s="746"/>
      <c r="NEP15" s="746"/>
      <c r="NEQ15" s="746"/>
      <c r="NER15" s="746"/>
      <c r="NES15" s="746"/>
      <c r="NET15" s="746"/>
      <c r="NEU15" s="746"/>
      <c r="NEV15" s="746"/>
      <c r="NEW15" s="746"/>
      <c r="NEX15" s="746"/>
      <c r="NEY15" s="746"/>
      <c r="NEZ15" s="746"/>
      <c r="NFA15" s="746"/>
      <c r="NFB15" s="746"/>
      <c r="NFC15" s="746"/>
      <c r="NFD15" s="746"/>
      <c r="NFE15" s="746"/>
      <c r="NFF15" s="746"/>
      <c r="NFG15" s="746"/>
      <c r="NFH15" s="746"/>
      <c r="NFI15" s="746"/>
      <c r="NFJ15" s="746"/>
      <c r="NFK15" s="746"/>
      <c r="NFL15" s="746"/>
      <c r="NFM15" s="746"/>
      <c r="NFN15" s="746"/>
      <c r="NFO15" s="746"/>
      <c r="NFP15" s="746"/>
      <c r="NFQ15" s="746"/>
      <c r="NFR15" s="746"/>
      <c r="NFS15" s="746"/>
      <c r="NFT15" s="746"/>
      <c r="NFU15" s="746"/>
      <c r="NFV15" s="746"/>
      <c r="NFW15" s="746"/>
      <c r="NFX15" s="746"/>
      <c r="NFY15" s="746"/>
      <c r="NFZ15" s="746"/>
      <c r="NGA15" s="746"/>
      <c r="NGB15" s="746"/>
      <c r="NGC15" s="746"/>
      <c r="NGD15" s="746"/>
      <c r="NGE15" s="746"/>
      <c r="NGF15" s="746"/>
      <c r="NGG15" s="746"/>
      <c r="NGH15" s="746"/>
      <c r="NGI15" s="746"/>
      <c r="NGJ15" s="746"/>
      <c r="NGK15" s="746"/>
      <c r="NGL15" s="746"/>
      <c r="NGM15" s="746"/>
      <c r="NGN15" s="746"/>
      <c r="NGO15" s="746"/>
      <c r="NGP15" s="746"/>
      <c r="NGQ15" s="746"/>
      <c r="NGR15" s="746"/>
      <c r="NGS15" s="746"/>
      <c r="NGT15" s="746"/>
      <c r="NGU15" s="746"/>
      <c r="NGV15" s="746"/>
      <c r="NGW15" s="746"/>
      <c r="NGX15" s="746"/>
      <c r="NGY15" s="746"/>
      <c r="NGZ15" s="746"/>
      <c r="NHA15" s="746"/>
      <c r="NHB15" s="746"/>
      <c r="NHC15" s="746"/>
      <c r="NHD15" s="746"/>
      <c r="NHE15" s="746"/>
      <c r="NHF15" s="746"/>
      <c r="NHG15" s="746"/>
      <c r="NHH15" s="746"/>
      <c r="NHI15" s="746"/>
      <c r="NHJ15" s="746"/>
      <c r="NHK15" s="746"/>
      <c r="NHL15" s="746"/>
      <c r="NHM15" s="746"/>
      <c r="NHN15" s="746"/>
      <c r="NHO15" s="746"/>
      <c r="NHP15" s="746"/>
      <c r="NHQ15" s="746"/>
      <c r="NHR15" s="746"/>
      <c r="NHS15" s="746"/>
      <c r="NHT15" s="746"/>
      <c r="NHU15" s="746"/>
      <c r="NHV15" s="746"/>
      <c r="NHW15" s="746"/>
      <c r="NHX15" s="746"/>
      <c r="NHY15" s="746"/>
      <c r="NHZ15" s="746"/>
      <c r="NIA15" s="746"/>
      <c r="NIB15" s="746"/>
      <c r="NIC15" s="746"/>
      <c r="NID15" s="746"/>
      <c r="NIE15" s="746"/>
      <c r="NIF15" s="746"/>
      <c r="NIG15" s="746"/>
      <c r="NIH15" s="746"/>
      <c r="NII15" s="746"/>
      <c r="NIJ15" s="746"/>
      <c r="NIK15" s="746"/>
      <c r="NIL15" s="746"/>
      <c r="NIM15" s="746"/>
      <c r="NIN15" s="746"/>
      <c r="NIO15" s="746"/>
      <c r="NIP15" s="746"/>
      <c r="NIQ15" s="746"/>
      <c r="NIR15" s="746"/>
      <c r="NIS15" s="746"/>
      <c r="NIT15" s="746"/>
      <c r="NIU15" s="746"/>
      <c r="NIV15" s="746"/>
      <c r="NIW15" s="746"/>
      <c r="NIX15" s="746"/>
      <c r="NIY15" s="746"/>
      <c r="NIZ15" s="746"/>
      <c r="NJA15" s="746"/>
      <c r="NJB15" s="746"/>
      <c r="NJC15" s="746"/>
      <c r="NJD15" s="746"/>
      <c r="NJE15" s="746"/>
      <c r="NJF15" s="746"/>
      <c r="NJG15" s="746"/>
      <c r="NJH15" s="746"/>
      <c r="NJI15" s="746"/>
      <c r="NJJ15" s="746"/>
      <c r="NJK15" s="746"/>
      <c r="NJL15" s="746"/>
      <c r="NJM15" s="746"/>
      <c r="NJN15" s="746"/>
      <c r="NJO15" s="746"/>
      <c r="NJP15" s="746"/>
      <c r="NJQ15" s="746"/>
      <c r="NJR15" s="746"/>
      <c r="NJS15" s="746"/>
      <c r="NJT15" s="746"/>
      <c r="NJU15" s="746"/>
      <c r="NJV15" s="746"/>
      <c r="NJW15" s="746"/>
      <c r="NJX15" s="746"/>
      <c r="NJY15" s="746"/>
      <c r="NJZ15" s="746"/>
      <c r="NKA15" s="746"/>
      <c r="NKB15" s="746"/>
      <c r="NKC15" s="746"/>
      <c r="NKD15" s="746"/>
      <c r="NKE15" s="746"/>
      <c r="NKF15" s="746"/>
      <c r="NKG15" s="746"/>
      <c r="NKH15" s="746"/>
      <c r="NKI15" s="746"/>
      <c r="NKJ15" s="746"/>
      <c r="NKK15" s="746"/>
      <c r="NKL15" s="746"/>
      <c r="NKM15" s="746"/>
      <c r="NKN15" s="746"/>
      <c r="NKO15" s="746"/>
      <c r="NKP15" s="746"/>
      <c r="NKQ15" s="746"/>
      <c r="NKR15" s="746"/>
      <c r="NKS15" s="746"/>
      <c r="NKT15" s="746"/>
      <c r="NKU15" s="746"/>
      <c r="NKV15" s="746"/>
      <c r="NKW15" s="746"/>
      <c r="NKX15" s="746"/>
      <c r="NKY15" s="746"/>
      <c r="NKZ15" s="746"/>
      <c r="NLA15" s="746"/>
      <c r="NLB15" s="746"/>
      <c r="NLC15" s="746"/>
      <c r="NLD15" s="746"/>
      <c r="NLE15" s="746"/>
      <c r="NLF15" s="746"/>
      <c r="NLG15" s="746"/>
      <c r="NLH15" s="746"/>
      <c r="NLI15" s="746"/>
      <c r="NLJ15" s="746"/>
      <c r="NLK15" s="746"/>
      <c r="NLL15" s="746"/>
      <c r="NLM15" s="746"/>
      <c r="NLN15" s="746"/>
      <c r="NLO15" s="746"/>
      <c r="NLP15" s="746"/>
      <c r="NLQ15" s="746"/>
      <c r="NLR15" s="746"/>
      <c r="NLS15" s="746"/>
      <c r="NLT15" s="746"/>
      <c r="NLU15" s="746"/>
      <c r="NLV15" s="746"/>
      <c r="NLW15" s="746"/>
      <c r="NLX15" s="746"/>
      <c r="NLY15" s="746"/>
      <c r="NLZ15" s="746"/>
      <c r="NMA15" s="746"/>
      <c r="NMB15" s="746"/>
      <c r="NMC15" s="746"/>
      <c r="NMD15" s="746"/>
      <c r="NME15" s="746"/>
      <c r="NMF15" s="746"/>
      <c r="NMG15" s="746"/>
      <c r="NMH15" s="746"/>
      <c r="NMI15" s="746"/>
      <c r="NMJ15" s="746"/>
      <c r="NMK15" s="746"/>
      <c r="NML15" s="746"/>
      <c r="NMM15" s="746"/>
      <c r="NMN15" s="746"/>
      <c r="NMO15" s="746"/>
      <c r="NMP15" s="746"/>
      <c r="NMQ15" s="746"/>
      <c r="NMR15" s="746"/>
      <c r="NMS15" s="746"/>
      <c r="NMT15" s="746"/>
      <c r="NMU15" s="746"/>
      <c r="NMV15" s="746"/>
      <c r="NMW15" s="746"/>
      <c r="NMX15" s="746"/>
      <c r="NMY15" s="746"/>
      <c r="NMZ15" s="746"/>
      <c r="NNA15" s="746"/>
      <c r="NNB15" s="746"/>
      <c r="NNC15" s="746"/>
      <c r="NND15" s="746"/>
      <c r="NNE15" s="746"/>
      <c r="NNF15" s="746"/>
      <c r="NNG15" s="746"/>
      <c r="NNH15" s="746"/>
      <c r="NNI15" s="746"/>
      <c r="NNJ15" s="746"/>
      <c r="NNK15" s="746"/>
      <c r="NNL15" s="746"/>
      <c r="NNM15" s="746"/>
      <c r="NNN15" s="746"/>
      <c r="NNO15" s="746"/>
      <c r="NNP15" s="746"/>
      <c r="NNQ15" s="746"/>
      <c r="NNR15" s="746"/>
      <c r="NNS15" s="746"/>
      <c r="NNT15" s="746"/>
      <c r="NNU15" s="746"/>
      <c r="NNV15" s="746"/>
      <c r="NNW15" s="746"/>
      <c r="NNX15" s="746"/>
      <c r="NNY15" s="746"/>
      <c r="NNZ15" s="746"/>
      <c r="NOA15" s="746"/>
      <c r="NOB15" s="746"/>
      <c r="NOC15" s="746"/>
      <c r="NOD15" s="746"/>
      <c r="NOE15" s="746"/>
      <c r="NOF15" s="746"/>
      <c r="NOG15" s="746"/>
      <c r="NOH15" s="746"/>
      <c r="NOI15" s="746"/>
      <c r="NOJ15" s="746"/>
      <c r="NOK15" s="746"/>
      <c r="NOL15" s="746"/>
      <c r="NOM15" s="746"/>
      <c r="NON15" s="746"/>
      <c r="NOO15" s="746"/>
      <c r="NOP15" s="746"/>
      <c r="NOQ15" s="746"/>
      <c r="NOR15" s="746"/>
      <c r="NOS15" s="746"/>
      <c r="NOT15" s="746"/>
      <c r="NOU15" s="746"/>
      <c r="NOV15" s="746"/>
      <c r="NOW15" s="746"/>
      <c r="NOX15" s="746"/>
      <c r="NOY15" s="746"/>
      <c r="NOZ15" s="746"/>
      <c r="NPA15" s="746"/>
      <c r="NPB15" s="746"/>
      <c r="NPC15" s="746"/>
      <c r="NPD15" s="746"/>
      <c r="NPE15" s="746"/>
      <c r="NPF15" s="746"/>
      <c r="NPG15" s="746"/>
      <c r="NPH15" s="746"/>
      <c r="NPI15" s="746"/>
      <c r="NPJ15" s="746"/>
      <c r="NPK15" s="746"/>
      <c r="NPL15" s="746"/>
      <c r="NPM15" s="746"/>
      <c r="NPN15" s="746"/>
      <c r="NPO15" s="746"/>
      <c r="NPP15" s="746"/>
      <c r="NPQ15" s="746"/>
      <c r="NPR15" s="746"/>
      <c r="NPS15" s="746"/>
      <c r="NPT15" s="746"/>
      <c r="NPU15" s="746"/>
      <c r="NPV15" s="746"/>
      <c r="NPW15" s="746"/>
      <c r="NPX15" s="746"/>
      <c r="NPY15" s="746"/>
      <c r="NPZ15" s="746"/>
      <c r="NQA15" s="746"/>
      <c r="NQB15" s="746"/>
      <c r="NQC15" s="746"/>
      <c r="NQD15" s="746"/>
      <c r="NQE15" s="746"/>
      <c r="NQF15" s="746"/>
      <c r="NQG15" s="746"/>
      <c r="NQH15" s="746"/>
      <c r="NQI15" s="746"/>
      <c r="NQJ15" s="746"/>
      <c r="NQK15" s="746"/>
      <c r="NQL15" s="746"/>
      <c r="NQM15" s="746"/>
      <c r="NQN15" s="746"/>
      <c r="NQO15" s="746"/>
      <c r="NQP15" s="746"/>
      <c r="NQQ15" s="746"/>
      <c r="NQR15" s="746"/>
      <c r="NQS15" s="746"/>
      <c r="NQT15" s="746"/>
      <c r="NQU15" s="746"/>
      <c r="NQV15" s="746"/>
      <c r="NQW15" s="746"/>
      <c r="NQX15" s="746"/>
      <c r="NQY15" s="746"/>
      <c r="NQZ15" s="746"/>
      <c r="NRA15" s="746"/>
      <c r="NRB15" s="746"/>
      <c r="NRC15" s="746"/>
      <c r="NRD15" s="746"/>
      <c r="NRE15" s="746"/>
      <c r="NRF15" s="746"/>
      <c r="NRG15" s="746"/>
      <c r="NRH15" s="746"/>
      <c r="NRI15" s="746"/>
      <c r="NRJ15" s="746"/>
      <c r="NRK15" s="746"/>
      <c r="NRL15" s="746"/>
      <c r="NRM15" s="746"/>
      <c r="NRN15" s="746"/>
      <c r="NRO15" s="746"/>
      <c r="NRP15" s="746"/>
      <c r="NRQ15" s="746"/>
      <c r="NRR15" s="746"/>
      <c r="NRS15" s="746"/>
      <c r="NRT15" s="746"/>
      <c r="NRU15" s="746"/>
      <c r="NRV15" s="746"/>
      <c r="NRW15" s="746"/>
      <c r="NRX15" s="746"/>
      <c r="NRY15" s="746"/>
      <c r="NRZ15" s="746"/>
      <c r="NSA15" s="746"/>
      <c r="NSB15" s="746"/>
      <c r="NSC15" s="746"/>
      <c r="NSD15" s="746"/>
      <c r="NSE15" s="746"/>
      <c r="NSF15" s="746"/>
      <c r="NSG15" s="746"/>
      <c r="NSH15" s="746"/>
      <c r="NSI15" s="746"/>
      <c r="NSJ15" s="746"/>
      <c r="NSK15" s="746"/>
      <c r="NSL15" s="746"/>
      <c r="NSM15" s="746"/>
      <c r="NSN15" s="746"/>
      <c r="NSO15" s="746"/>
      <c r="NSP15" s="746"/>
      <c r="NSQ15" s="746"/>
      <c r="NSR15" s="746"/>
      <c r="NSS15" s="746"/>
      <c r="NST15" s="746"/>
      <c r="NSU15" s="746"/>
      <c r="NSV15" s="746"/>
      <c r="NSW15" s="746"/>
      <c r="NSX15" s="746"/>
      <c r="NSY15" s="746"/>
      <c r="NSZ15" s="746"/>
      <c r="NTA15" s="746"/>
      <c r="NTB15" s="746"/>
      <c r="NTC15" s="746"/>
      <c r="NTD15" s="746"/>
      <c r="NTE15" s="746"/>
      <c r="NTF15" s="746"/>
      <c r="NTG15" s="746"/>
      <c r="NTH15" s="746"/>
      <c r="NTI15" s="746"/>
      <c r="NTJ15" s="746"/>
      <c r="NTK15" s="746"/>
      <c r="NTL15" s="746"/>
      <c r="NTM15" s="746"/>
      <c r="NTN15" s="746"/>
      <c r="NTO15" s="746"/>
      <c r="NTP15" s="746"/>
      <c r="NTQ15" s="746"/>
      <c r="NTR15" s="746"/>
      <c r="NTS15" s="746"/>
      <c r="NTT15" s="746"/>
      <c r="NTU15" s="746"/>
      <c r="NTV15" s="746"/>
      <c r="NTW15" s="746"/>
      <c r="NTX15" s="746"/>
      <c r="NTY15" s="746"/>
      <c r="NTZ15" s="746"/>
      <c r="NUA15" s="746"/>
      <c r="NUB15" s="746"/>
      <c r="NUC15" s="746"/>
      <c r="NUD15" s="746"/>
      <c r="NUE15" s="746"/>
      <c r="NUF15" s="746"/>
      <c r="NUG15" s="746"/>
      <c r="NUH15" s="746"/>
      <c r="NUI15" s="746"/>
      <c r="NUJ15" s="746"/>
      <c r="NUK15" s="746"/>
      <c r="NUL15" s="746"/>
      <c r="NUM15" s="746"/>
      <c r="NUN15" s="746"/>
      <c r="NUO15" s="746"/>
      <c r="NUP15" s="746"/>
      <c r="NUQ15" s="746"/>
      <c r="NUR15" s="746"/>
      <c r="NUS15" s="746"/>
      <c r="NUT15" s="746"/>
      <c r="NUU15" s="746"/>
      <c r="NUV15" s="746"/>
      <c r="NUW15" s="746"/>
      <c r="NUX15" s="746"/>
      <c r="NUY15" s="746"/>
      <c r="NUZ15" s="746"/>
      <c r="NVA15" s="746"/>
      <c r="NVB15" s="746"/>
      <c r="NVC15" s="746"/>
      <c r="NVD15" s="746"/>
      <c r="NVE15" s="746"/>
      <c r="NVF15" s="746"/>
      <c r="NVG15" s="746"/>
      <c r="NVH15" s="746"/>
      <c r="NVI15" s="746"/>
      <c r="NVJ15" s="746"/>
      <c r="NVK15" s="746"/>
      <c r="NVL15" s="746"/>
      <c r="NVM15" s="746"/>
      <c r="NVN15" s="746"/>
      <c r="NVO15" s="746"/>
      <c r="NVP15" s="746"/>
      <c r="NVQ15" s="746"/>
      <c r="NVR15" s="746"/>
      <c r="NVS15" s="746"/>
      <c r="NVT15" s="746"/>
      <c r="NVU15" s="746"/>
      <c r="NVV15" s="746"/>
      <c r="NVW15" s="746"/>
      <c r="NVX15" s="746"/>
      <c r="NVY15" s="746"/>
      <c r="NVZ15" s="746"/>
      <c r="NWA15" s="746"/>
      <c r="NWB15" s="746"/>
      <c r="NWC15" s="746"/>
      <c r="NWD15" s="746"/>
      <c r="NWE15" s="746"/>
      <c r="NWF15" s="746"/>
      <c r="NWG15" s="746"/>
      <c r="NWH15" s="746"/>
      <c r="NWI15" s="746"/>
      <c r="NWJ15" s="746"/>
      <c r="NWK15" s="746"/>
      <c r="NWL15" s="746"/>
      <c r="NWM15" s="746"/>
      <c r="NWN15" s="746"/>
      <c r="NWO15" s="746"/>
      <c r="NWP15" s="746"/>
      <c r="NWQ15" s="746"/>
      <c r="NWR15" s="746"/>
      <c r="NWS15" s="746"/>
      <c r="NWT15" s="746"/>
      <c r="NWU15" s="746"/>
      <c r="NWV15" s="746"/>
      <c r="NWW15" s="746"/>
      <c r="NWX15" s="746"/>
      <c r="NWY15" s="746"/>
      <c r="NWZ15" s="746"/>
      <c r="NXA15" s="746"/>
      <c r="NXB15" s="746"/>
      <c r="NXC15" s="746"/>
      <c r="NXD15" s="746"/>
      <c r="NXE15" s="746"/>
      <c r="NXF15" s="746"/>
      <c r="NXG15" s="746"/>
      <c r="NXH15" s="746"/>
      <c r="NXI15" s="746"/>
      <c r="NXJ15" s="746"/>
      <c r="NXK15" s="746"/>
      <c r="NXL15" s="746"/>
      <c r="NXM15" s="746"/>
      <c r="NXN15" s="746"/>
      <c r="NXO15" s="746"/>
      <c r="NXP15" s="746"/>
      <c r="NXQ15" s="746"/>
      <c r="NXR15" s="746"/>
      <c r="NXS15" s="746"/>
      <c r="NXT15" s="746"/>
      <c r="NXU15" s="746"/>
      <c r="NXV15" s="746"/>
      <c r="NXW15" s="746"/>
      <c r="NXX15" s="746"/>
      <c r="NXY15" s="746"/>
      <c r="NXZ15" s="746"/>
      <c r="NYA15" s="746"/>
      <c r="NYB15" s="746"/>
      <c r="NYC15" s="746"/>
      <c r="NYD15" s="746"/>
      <c r="NYE15" s="746"/>
      <c r="NYF15" s="746"/>
      <c r="NYG15" s="746"/>
      <c r="NYH15" s="746"/>
      <c r="NYI15" s="746"/>
      <c r="NYJ15" s="746"/>
      <c r="NYK15" s="746"/>
      <c r="NYL15" s="746"/>
      <c r="NYM15" s="746"/>
      <c r="NYN15" s="746"/>
      <c r="NYO15" s="746"/>
      <c r="NYP15" s="746"/>
      <c r="NYQ15" s="746"/>
      <c r="NYR15" s="746"/>
      <c r="NYS15" s="746"/>
      <c r="NYT15" s="746"/>
      <c r="NYU15" s="746"/>
      <c r="NYV15" s="746"/>
      <c r="NYW15" s="746"/>
      <c r="NYX15" s="746"/>
      <c r="NYY15" s="746"/>
      <c r="NYZ15" s="746"/>
      <c r="NZA15" s="746"/>
      <c r="NZB15" s="746"/>
      <c r="NZC15" s="746"/>
      <c r="NZD15" s="746"/>
      <c r="NZE15" s="746"/>
      <c r="NZF15" s="746"/>
      <c r="NZG15" s="746"/>
      <c r="NZH15" s="746"/>
      <c r="NZI15" s="746"/>
      <c r="NZJ15" s="746"/>
      <c r="NZK15" s="746"/>
      <c r="NZL15" s="746"/>
      <c r="NZM15" s="746"/>
      <c r="NZN15" s="746"/>
      <c r="NZO15" s="746"/>
      <c r="NZP15" s="746"/>
      <c r="NZQ15" s="746"/>
      <c r="NZR15" s="746"/>
      <c r="NZS15" s="746"/>
      <c r="NZT15" s="746"/>
      <c r="NZU15" s="746"/>
      <c r="NZV15" s="746"/>
      <c r="NZW15" s="746"/>
      <c r="NZX15" s="746"/>
      <c r="NZY15" s="746"/>
      <c r="NZZ15" s="746"/>
      <c r="OAA15" s="746"/>
      <c r="OAB15" s="746"/>
      <c r="OAC15" s="746"/>
      <c r="OAD15" s="746"/>
      <c r="OAE15" s="746"/>
      <c r="OAF15" s="746"/>
      <c r="OAG15" s="746"/>
      <c r="OAH15" s="746"/>
      <c r="OAI15" s="746"/>
      <c r="OAJ15" s="746"/>
      <c r="OAK15" s="746"/>
      <c r="OAL15" s="746"/>
      <c r="OAM15" s="746"/>
      <c r="OAN15" s="746"/>
      <c r="OAO15" s="746"/>
      <c r="OAP15" s="746"/>
      <c r="OAQ15" s="746"/>
      <c r="OAR15" s="746"/>
      <c r="OAS15" s="746"/>
      <c r="OAT15" s="746"/>
      <c r="OAU15" s="746"/>
      <c r="OAV15" s="746"/>
      <c r="OAW15" s="746"/>
      <c r="OAX15" s="746"/>
      <c r="OAY15" s="746"/>
      <c r="OAZ15" s="746"/>
      <c r="OBA15" s="746"/>
      <c r="OBB15" s="746"/>
      <c r="OBC15" s="746"/>
      <c r="OBD15" s="746"/>
      <c r="OBE15" s="746"/>
      <c r="OBF15" s="746"/>
      <c r="OBG15" s="746"/>
      <c r="OBH15" s="746"/>
      <c r="OBI15" s="746"/>
      <c r="OBJ15" s="746"/>
      <c r="OBK15" s="746"/>
      <c r="OBL15" s="746"/>
      <c r="OBM15" s="746"/>
      <c r="OBN15" s="746"/>
      <c r="OBO15" s="746"/>
      <c r="OBP15" s="746"/>
      <c r="OBQ15" s="746"/>
      <c r="OBR15" s="746"/>
      <c r="OBS15" s="746"/>
      <c r="OBT15" s="746"/>
      <c r="OBU15" s="746"/>
      <c r="OBV15" s="746"/>
      <c r="OBW15" s="746"/>
      <c r="OBX15" s="746"/>
      <c r="OBY15" s="746"/>
      <c r="OBZ15" s="746"/>
      <c r="OCA15" s="746"/>
      <c r="OCB15" s="746"/>
      <c r="OCC15" s="746"/>
      <c r="OCD15" s="746"/>
      <c r="OCE15" s="746"/>
      <c r="OCF15" s="746"/>
      <c r="OCG15" s="746"/>
      <c r="OCH15" s="746"/>
      <c r="OCI15" s="746"/>
      <c r="OCJ15" s="746"/>
      <c r="OCK15" s="746"/>
      <c r="OCL15" s="746"/>
      <c r="OCM15" s="746"/>
      <c r="OCN15" s="746"/>
      <c r="OCO15" s="746"/>
      <c r="OCP15" s="746"/>
      <c r="OCQ15" s="746"/>
      <c r="OCR15" s="746"/>
      <c r="OCS15" s="746"/>
      <c r="OCT15" s="746"/>
      <c r="OCU15" s="746"/>
      <c r="OCV15" s="746"/>
      <c r="OCW15" s="746"/>
      <c r="OCX15" s="746"/>
      <c r="OCY15" s="746"/>
      <c r="OCZ15" s="746"/>
      <c r="ODA15" s="746"/>
      <c r="ODB15" s="746"/>
      <c r="ODC15" s="746"/>
      <c r="ODD15" s="746"/>
      <c r="ODE15" s="746"/>
      <c r="ODF15" s="746"/>
      <c r="ODG15" s="746"/>
      <c r="ODH15" s="746"/>
      <c r="ODI15" s="746"/>
      <c r="ODJ15" s="746"/>
      <c r="ODK15" s="746"/>
      <c r="ODL15" s="746"/>
      <c r="ODM15" s="746"/>
      <c r="ODN15" s="746"/>
      <c r="ODO15" s="746"/>
      <c r="ODP15" s="746"/>
      <c r="ODQ15" s="746"/>
      <c r="ODR15" s="746"/>
      <c r="ODS15" s="746"/>
      <c r="ODT15" s="746"/>
      <c r="ODU15" s="746"/>
      <c r="ODV15" s="746"/>
      <c r="ODW15" s="746"/>
      <c r="ODX15" s="746"/>
      <c r="ODY15" s="746"/>
      <c r="ODZ15" s="746"/>
      <c r="OEA15" s="746"/>
      <c r="OEB15" s="746"/>
      <c r="OEC15" s="746"/>
      <c r="OED15" s="746"/>
      <c r="OEE15" s="746"/>
      <c r="OEF15" s="746"/>
      <c r="OEG15" s="746"/>
      <c r="OEH15" s="746"/>
      <c r="OEI15" s="746"/>
      <c r="OEJ15" s="746"/>
      <c r="OEK15" s="746"/>
      <c r="OEL15" s="746"/>
      <c r="OEM15" s="746"/>
      <c r="OEN15" s="746"/>
      <c r="OEO15" s="746"/>
      <c r="OEP15" s="746"/>
      <c r="OEQ15" s="746"/>
      <c r="OER15" s="746"/>
      <c r="OES15" s="746"/>
      <c r="OET15" s="746"/>
      <c r="OEU15" s="746"/>
      <c r="OEV15" s="746"/>
      <c r="OEW15" s="746"/>
      <c r="OEX15" s="746"/>
      <c r="OEY15" s="746"/>
      <c r="OEZ15" s="746"/>
      <c r="OFA15" s="746"/>
      <c r="OFB15" s="746"/>
      <c r="OFC15" s="746"/>
      <c r="OFD15" s="746"/>
      <c r="OFE15" s="746"/>
      <c r="OFF15" s="746"/>
      <c r="OFG15" s="746"/>
      <c r="OFH15" s="746"/>
      <c r="OFI15" s="746"/>
      <c r="OFJ15" s="746"/>
      <c r="OFK15" s="746"/>
      <c r="OFL15" s="746"/>
      <c r="OFM15" s="746"/>
      <c r="OFN15" s="746"/>
      <c r="OFO15" s="746"/>
      <c r="OFP15" s="746"/>
      <c r="OFQ15" s="746"/>
      <c r="OFR15" s="746"/>
      <c r="OFS15" s="746"/>
      <c r="OFT15" s="746"/>
      <c r="OFU15" s="746"/>
      <c r="OFV15" s="746"/>
      <c r="OFW15" s="746"/>
      <c r="OFX15" s="746"/>
      <c r="OFY15" s="746"/>
      <c r="OFZ15" s="746"/>
      <c r="OGA15" s="746"/>
      <c r="OGB15" s="746"/>
      <c r="OGC15" s="746"/>
      <c r="OGD15" s="746"/>
      <c r="OGE15" s="746"/>
      <c r="OGF15" s="746"/>
      <c r="OGG15" s="746"/>
      <c r="OGH15" s="746"/>
      <c r="OGI15" s="746"/>
      <c r="OGJ15" s="746"/>
      <c r="OGK15" s="746"/>
      <c r="OGL15" s="746"/>
      <c r="OGM15" s="746"/>
      <c r="OGN15" s="746"/>
      <c r="OGO15" s="746"/>
      <c r="OGP15" s="746"/>
      <c r="OGQ15" s="746"/>
      <c r="OGR15" s="746"/>
      <c r="OGS15" s="746"/>
      <c r="OGT15" s="746"/>
      <c r="OGU15" s="746"/>
      <c r="OGV15" s="746"/>
      <c r="OGW15" s="746"/>
      <c r="OGX15" s="746"/>
      <c r="OGY15" s="746"/>
      <c r="OGZ15" s="746"/>
      <c r="OHA15" s="746"/>
      <c r="OHB15" s="746"/>
      <c r="OHC15" s="746"/>
      <c r="OHD15" s="746"/>
      <c r="OHE15" s="746"/>
      <c r="OHF15" s="746"/>
      <c r="OHG15" s="746"/>
      <c r="OHH15" s="746"/>
      <c r="OHI15" s="746"/>
      <c r="OHJ15" s="746"/>
      <c r="OHK15" s="746"/>
      <c r="OHL15" s="746"/>
      <c r="OHM15" s="746"/>
      <c r="OHN15" s="746"/>
      <c r="OHO15" s="746"/>
      <c r="OHP15" s="746"/>
      <c r="OHQ15" s="746"/>
      <c r="OHR15" s="746"/>
      <c r="OHS15" s="746"/>
      <c r="OHT15" s="746"/>
      <c r="OHU15" s="746"/>
      <c r="OHV15" s="746"/>
      <c r="OHW15" s="746"/>
      <c r="OHX15" s="746"/>
      <c r="OHY15" s="746"/>
      <c r="OHZ15" s="746"/>
      <c r="OIA15" s="746"/>
      <c r="OIB15" s="746"/>
      <c r="OIC15" s="746"/>
      <c r="OID15" s="746"/>
      <c r="OIE15" s="746"/>
      <c r="OIF15" s="746"/>
      <c r="OIG15" s="746"/>
      <c r="OIH15" s="746"/>
      <c r="OII15" s="746"/>
      <c r="OIJ15" s="746"/>
      <c r="OIK15" s="746"/>
      <c r="OIL15" s="746"/>
      <c r="OIM15" s="746"/>
      <c r="OIN15" s="746"/>
      <c r="OIO15" s="746"/>
      <c r="OIP15" s="746"/>
      <c r="OIQ15" s="746"/>
      <c r="OIR15" s="746"/>
      <c r="OIS15" s="746"/>
      <c r="OIT15" s="746"/>
      <c r="OIU15" s="746"/>
      <c r="OIV15" s="746"/>
      <c r="OIW15" s="746"/>
      <c r="OIX15" s="746"/>
      <c r="OIY15" s="746"/>
      <c r="OIZ15" s="746"/>
      <c r="OJA15" s="746"/>
      <c r="OJB15" s="746"/>
      <c r="OJC15" s="746"/>
      <c r="OJD15" s="746"/>
      <c r="OJE15" s="746"/>
      <c r="OJF15" s="746"/>
      <c r="OJG15" s="746"/>
      <c r="OJH15" s="746"/>
      <c r="OJI15" s="746"/>
      <c r="OJJ15" s="746"/>
      <c r="OJK15" s="746"/>
      <c r="OJL15" s="746"/>
      <c r="OJM15" s="746"/>
      <c r="OJN15" s="746"/>
      <c r="OJO15" s="746"/>
      <c r="OJP15" s="746"/>
      <c r="OJQ15" s="746"/>
      <c r="OJR15" s="746"/>
      <c r="OJS15" s="746"/>
      <c r="OJT15" s="746"/>
      <c r="OJU15" s="746"/>
      <c r="OJV15" s="746"/>
      <c r="OJW15" s="746"/>
      <c r="OJX15" s="746"/>
      <c r="OJY15" s="746"/>
      <c r="OJZ15" s="746"/>
      <c r="OKA15" s="746"/>
      <c r="OKB15" s="746"/>
      <c r="OKC15" s="746"/>
      <c r="OKD15" s="746"/>
      <c r="OKE15" s="746"/>
      <c r="OKF15" s="746"/>
      <c r="OKG15" s="746"/>
      <c r="OKH15" s="746"/>
      <c r="OKI15" s="746"/>
      <c r="OKJ15" s="746"/>
      <c r="OKK15" s="746"/>
      <c r="OKL15" s="746"/>
      <c r="OKM15" s="746"/>
      <c r="OKN15" s="746"/>
      <c r="OKO15" s="746"/>
      <c r="OKP15" s="746"/>
      <c r="OKQ15" s="746"/>
      <c r="OKR15" s="746"/>
      <c r="OKS15" s="746"/>
      <c r="OKT15" s="746"/>
      <c r="OKU15" s="746"/>
      <c r="OKV15" s="746"/>
      <c r="OKW15" s="746"/>
      <c r="OKX15" s="746"/>
      <c r="OKY15" s="746"/>
      <c r="OKZ15" s="746"/>
      <c r="OLA15" s="746"/>
      <c r="OLB15" s="746"/>
      <c r="OLC15" s="746"/>
      <c r="OLD15" s="746"/>
      <c r="OLE15" s="746"/>
      <c r="OLF15" s="746"/>
      <c r="OLG15" s="746"/>
      <c r="OLH15" s="746"/>
      <c r="OLI15" s="746"/>
      <c r="OLJ15" s="746"/>
      <c r="OLK15" s="746"/>
      <c r="OLL15" s="746"/>
      <c r="OLM15" s="746"/>
      <c r="OLN15" s="746"/>
      <c r="OLO15" s="746"/>
      <c r="OLP15" s="746"/>
      <c r="OLQ15" s="746"/>
      <c r="OLR15" s="746"/>
      <c r="OLS15" s="746"/>
      <c r="OLT15" s="746"/>
      <c r="OLU15" s="746"/>
      <c r="OLV15" s="746"/>
      <c r="OLW15" s="746"/>
      <c r="OLX15" s="746"/>
      <c r="OLY15" s="746"/>
      <c r="OLZ15" s="746"/>
      <c r="OMA15" s="746"/>
      <c r="OMB15" s="746"/>
      <c r="OMC15" s="746"/>
      <c r="OMD15" s="746"/>
      <c r="OME15" s="746"/>
      <c r="OMF15" s="746"/>
      <c r="OMG15" s="746"/>
      <c r="OMH15" s="746"/>
      <c r="OMI15" s="746"/>
      <c r="OMJ15" s="746"/>
      <c r="OMK15" s="746"/>
      <c r="OML15" s="746"/>
      <c r="OMM15" s="746"/>
      <c r="OMN15" s="746"/>
      <c r="OMO15" s="746"/>
      <c r="OMP15" s="746"/>
      <c r="OMQ15" s="746"/>
      <c r="OMR15" s="746"/>
      <c r="OMS15" s="746"/>
      <c r="OMT15" s="746"/>
      <c r="OMU15" s="746"/>
      <c r="OMV15" s="746"/>
      <c r="OMW15" s="746"/>
      <c r="OMX15" s="746"/>
      <c r="OMY15" s="746"/>
      <c r="OMZ15" s="746"/>
      <c r="ONA15" s="746"/>
      <c r="ONB15" s="746"/>
      <c r="ONC15" s="746"/>
      <c r="OND15" s="746"/>
      <c r="ONE15" s="746"/>
      <c r="ONF15" s="746"/>
      <c r="ONG15" s="746"/>
      <c r="ONH15" s="746"/>
      <c r="ONI15" s="746"/>
      <c r="ONJ15" s="746"/>
      <c r="ONK15" s="746"/>
      <c r="ONL15" s="746"/>
      <c r="ONM15" s="746"/>
      <c r="ONN15" s="746"/>
      <c r="ONO15" s="746"/>
      <c r="ONP15" s="746"/>
      <c r="ONQ15" s="746"/>
      <c r="ONR15" s="746"/>
      <c r="ONS15" s="746"/>
      <c r="ONT15" s="746"/>
      <c r="ONU15" s="746"/>
      <c r="ONV15" s="746"/>
      <c r="ONW15" s="746"/>
      <c r="ONX15" s="746"/>
      <c r="ONY15" s="746"/>
      <c r="ONZ15" s="746"/>
      <c r="OOA15" s="746"/>
      <c r="OOB15" s="746"/>
      <c r="OOC15" s="746"/>
      <c r="OOD15" s="746"/>
      <c r="OOE15" s="746"/>
      <c r="OOF15" s="746"/>
      <c r="OOG15" s="746"/>
      <c r="OOH15" s="746"/>
      <c r="OOI15" s="746"/>
      <c r="OOJ15" s="746"/>
      <c r="OOK15" s="746"/>
      <c r="OOL15" s="746"/>
      <c r="OOM15" s="746"/>
      <c r="OON15" s="746"/>
      <c r="OOO15" s="746"/>
      <c r="OOP15" s="746"/>
      <c r="OOQ15" s="746"/>
      <c r="OOR15" s="746"/>
      <c r="OOS15" s="746"/>
      <c r="OOT15" s="746"/>
      <c r="OOU15" s="746"/>
      <c r="OOV15" s="746"/>
      <c r="OOW15" s="746"/>
      <c r="OOX15" s="746"/>
      <c r="OOY15" s="746"/>
      <c r="OOZ15" s="746"/>
      <c r="OPA15" s="746"/>
      <c r="OPB15" s="746"/>
      <c r="OPC15" s="746"/>
      <c r="OPD15" s="746"/>
      <c r="OPE15" s="746"/>
      <c r="OPF15" s="746"/>
      <c r="OPG15" s="746"/>
      <c r="OPH15" s="746"/>
      <c r="OPI15" s="746"/>
      <c r="OPJ15" s="746"/>
      <c r="OPK15" s="746"/>
      <c r="OPL15" s="746"/>
      <c r="OPM15" s="746"/>
      <c r="OPN15" s="746"/>
      <c r="OPO15" s="746"/>
      <c r="OPP15" s="746"/>
      <c r="OPQ15" s="746"/>
      <c r="OPR15" s="746"/>
      <c r="OPS15" s="746"/>
      <c r="OPT15" s="746"/>
      <c r="OPU15" s="746"/>
      <c r="OPV15" s="746"/>
      <c r="OPW15" s="746"/>
      <c r="OPX15" s="746"/>
      <c r="OPY15" s="746"/>
      <c r="OPZ15" s="746"/>
      <c r="OQA15" s="746"/>
      <c r="OQB15" s="746"/>
      <c r="OQC15" s="746"/>
      <c r="OQD15" s="746"/>
      <c r="OQE15" s="746"/>
      <c r="OQF15" s="746"/>
      <c r="OQG15" s="746"/>
      <c r="OQH15" s="746"/>
      <c r="OQI15" s="746"/>
      <c r="OQJ15" s="746"/>
      <c r="OQK15" s="746"/>
      <c r="OQL15" s="746"/>
      <c r="OQM15" s="746"/>
      <c r="OQN15" s="746"/>
      <c r="OQO15" s="746"/>
      <c r="OQP15" s="746"/>
      <c r="OQQ15" s="746"/>
      <c r="OQR15" s="746"/>
      <c r="OQS15" s="746"/>
      <c r="OQT15" s="746"/>
      <c r="OQU15" s="746"/>
      <c r="OQV15" s="746"/>
      <c r="OQW15" s="746"/>
      <c r="OQX15" s="746"/>
      <c r="OQY15" s="746"/>
      <c r="OQZ15" s="746"/>
      <c r="ORA15" s="746"/>
      <c r="ORB15" s="746"/>
      <c r="ORC15" s="746"/>
      <c r="ORD15" s="746"/>
      <c r="ORE15" s="746"/>
      <c r="ORF15" s="746"/>
      <c r="ORG15" s="746"/>
      <c r="ORH15" s="746"/>
      <c r="ORI15" s="746"/>
      <c r="ORJ15" s="746"/>
      <c r="ORK15" s="746"/>
      <c r="ORL15" s="746"/>
      <c r="ORM15" s="746"/>
      <c r="ORN15" s="746"/>
      <c r="ORO15" s="746"/>
      <c r="ORP15" s="746"/>
      <c r="ORQ15" s="746"/>
      <c r="ORR15" s="746"/>
      <c r="ORS15" s="746"/>
      <c r="ORT15" s="746"/>
      <c r="ORU15" s="746"/>
      <c r="ORV15" s="746"/>
      <c r="ORW15" s="746"/>
      <c r="ORX15" s="746"/>
      <c r="ORY15" s="746"/>
      <c r="ORZ15" s="746"/>
      <c r="OSA15" s="746"/>
      <c r="OSB15" s="746"/>
      <c r="OSC15" s="746"/>
      <c r="OSD15" s="746"/>
      <c r="OSE15" s="746"/>
      <c r="OSF15" s="746"/>
      <c r="OSG15" s="746"/>
      <c r="OSH15" s="746"/>
      <c r="OSI15" s="746"/>
      <c r="OSJ15" s="746"/>
      <c r="OSK15" s="746"/>
      <c r="OSL15" s="746"/>
      <c r="OSM15" s="746"/>
      <c r="OSN15" s="746"/>
      <c r="OSO15" s="746"/>
      <c r="OSP15" s="746"/>
      <c r="OSQ15" s="746"/>
      <c r="OSR15" s="746"/>
      <c r="OSS15" s="746"/>
      <c r="OST15" s="746"/>
      <c r="OSU15" s="746"/>
      <c r="OSV15" s="746"/>
      <c r="OSW15" s="746"/>
      <c r="OSX15" s="746"/>
      <c r="OSY15" s="746"/>
      <c r="OSZ15" s="746"/>
      <c r="OTA15" s="746"/>
      <c r="OTB15" s="746"/>
      <c r="OTC15" s="746"/>
      <c r="OTD15" s="746"/>
      <c r="OTE15" s="746"/>
      <c r="OTF15" s="746"/>
      <c r="OTG15" s="746"/>
      <c r="OTH15" s="746"/>
      <c r="OTI15" s="746"/>
      <c r="OTJ15" s="746"/>
      <c r="OTK15" s="746"/>
      <c r="OTL15" s="746"/>
      <c r="OTM15" s="746"/>
      <c r="OTN15" s="746"/>
      <c r="OTO15" s="746"/>
      <c r="OTP15" s="746"/>
      <c r="OTQ15" s="746"/>
      <c r="OTR15" s="746"/>
      <c r="OTS15" s="746"/>
      <c r="OTT15" s="746"/>
      <c r="OTU15" s="746"/>
      <c r="OTV15" s="746"/>
      <c r="OTW15" s="746"/>
      <c r="OTX15" s="746"/>
      <c r="OTY15" s="746"/>
      <c r="OTZ15" s="746"/>
      <c r="OUA15" s="746"/>
      <c r="OUB15" s="746"/>
      <c r="OUC15" s="746"/>
      <c r="OUD15" s="746"/>
      <c r="OUE15" s="746"/>
      <c r="OUF15" s="746"/>
      <c r="OUG15" s="746"/>
      <c r="OUH15" s="746"/>
      <c r="OUI15" s="746"/>
      <c r="OUJ15" s="746"/>
      <c r="OUK15" s="746"/>
      <c r="OUL15" s="746"/>
      <c r="OUM15" s="746"/>
      <c r="OUN15" s="746"/>
      <c r="OUO15" s="746"/>
      <c r="OUP15" s="746"/>
      <c r="OUQ15" s="746"/>
      <c r="OUR15" s="746"/>
      <c r="OUS15" s="746"/>
      <c r="OUT15" s="746"/>
      <c r="OUU15" s="746"/>
      <c r="OUV15" s="746"/>
      <c r="OUW15" s="746"/>
      <c r="OUX15" s="746"/>
      <c r="OUY15" s="746"/>
      <c r="OUZ15" s="746"/>
      <c r="OVA15" s="746"/>
      <c r="OVB15" s="746"/>
      <c r="OVC15" s="746"/>
      <c r="OVD15" s="746"/>
      <c r="OVE15" s="746"/>
      <c r="OVF15" s="746"/>
      <c r="OVG15" s="746"/>
      <c r="OVH15" s="746"/>
      <c r="OVI15" s="746"/>
      <c r="OVJ15" s="746"/>
      <c r="OVK15" s="746"/>
      <c r="OVL15" s="746"/>
      <c r="OVM15" s="746"/>
      <c r="OVN15" s="746"/>
      <c r="OVO15" s="746"/>
      <c r="OVP15" s="746"/>
      <c r="OVQ15" s="746"/>
      <c r="OVR15" s="746"/>
      <c r="OVS15" s="746"/>
      <c r="OVT15" s="746"/>
      <c r="OVU15" s="746"/>
      <c r="OVV15" s="746"/>
      <c r="OVW15" s="746"/>
      <c r="OVX15" s="746"/>
      <c r="OVY15" s="746"/>
      <c r="OVZ15" s="746"/>
      <c r="OWA15" s="746"/>
      <c r="OWB15" s="746"/>
      <c r="OWC15" s="746"/>
      <c r="OWD15" s="746"/>
      <c r="OWE15" s="746"/>
      <c r="OWF15" s="746"/>
      <c r="OWG15" s="746"/>
      <c r="OWH15" s="746"/>
      <c r="OWI15" s="746"/>
      <c r="OWJ15" s="746"/>
      <c r="OWK15" s="746"/>
      <c r="OWL15" s="746"/>
      <c r="OWM15" s="746"/>
      <c r="OWN15" s="746"/>
      <c r="OWO15" s="746"/>
      <c r="OWP15" s="746"/>
      <c r="OWQ15" s="746"/>
      <c r="OWR15" s="746"/>
      <c r="OWS15" s="746"/>
      <c r="OWT15" s="746"/>
      <c r="OWU15" s="746"/>
      <c r="OWV15" s="746"/>
      <c r="OWW15" s="746"/>
      <c r="OWX15" s="746"/>
      <c r="OWY15" s="746"/>
      <c r="OWZ15" s="746"/>
      <c r="OXA15" s="746"/>
      <c r="OXB15" s="746"/>
      <c r="OXC15" s="746"/>
      <c r="OXD15" s="746"/>
      <c r="OXE15" s="746"/>
      <c r="OXF15" s="746"/>
      <c r="OXG15" s="746"/>
      <c r="OXH15" s="746"/>
      <c r="OXI15" s="746"/>
      <c r="OXJ15" s="746"/>
      <c r="OXK15" s="746"/>
      <c r="OXL15" s="746"/>
      <c r="OXM15" s="746"/>
      <c r="OXN15" s="746"/>
      <c r="OXO15" s="746"/>
      <c r="OXP15" s="746"/>
      <c r="OXQ15" s="746"/>
      <c r="OXR15" s="746"/>
      <c r="OXS15" s="746"/>
      <c r="OXT15" s="746"/>
      <c r="OXU15" s="746"/>
      <c r="OXV15" s="746"/>
      <c r="OXW15" s="746"/>
      <c r="OXX15" s="746"/>
      <c r="OXY15" s="746"/>
      <c r="OXZ15" s="746"/>
      <c r="OYA15" s="746"/>
      <c r="OYB15" s="746"/>
      <c r="OYC15" s="746"/>
      <c r="OYD15" s="746"/>
      <c r="OYE15" s="746"/>
      <c r="OYF15" s="746"/>
      <c r="OYG15" s="746"/>
      <c r="OYH15" s="746"/>
      <c r="OYI15" s="746"/>
      <c r="OYJ15" s="746"/>
      <c r="OYK15" s="746"/>
      <c r="OYL15" s="746"/>
      <c r="OYM15" s="746"/>
      <c r="OYN15" s="746"/>
      <c r="OYO15" s="746"/>
      <c r="OYP15" s="746"/>
      <c r="OYQ15" s="746"/>
      <c r="OYR15" s="746"/>
      <c r="OYS15" s="746"/>
      <c r="OYT15" s="746"/>
      <c r="OYU15" s="746"/>
      <c r="OYV15" s="746"/>
      <c r="OYW15" s="746"/>
      <c r="OYX15" s="746"/>
      <c r="OYY15" s="746"/>
      <c r="OYZ15" s="746"/>
      <c r="OZA15" s="746"/>
      <c r="OZB15" s="746"/>
      <c r="OZC15" s="746"/>
      <c r="OZD15" s="746"/>
      <c r="OZE15" s="746"/>
      <c r="OZF15" s="746"/>
      <c r="OZG15" s="746"/>
      <c r="OZH15" s="746"/>
      <c r="OZI15" s="746"/>
      <c r="OZJ15" s="746"/>
      <c r="OZK15" s="746"/>
      <c r="OZL15" s="746"/>
      <c r="OZM15" s="746"/>
      <c r="OZN15" s="746"/>
      <c r="OZO15" s="746"/>
      <c r="OZP15" s="746"/>
      <c r="OZQ15" s="746"/>
      <c r="OZR15" s="746"/>
      <c r="OZS15" s="746"/>
      <c r="OZT15" s="746"/>
      <c r="OZU15" s="746"/>
      <c r="OZV15" s="746"/>
      <c r="OZW15" s="746"/>
      <c r="OZX15" s="746"/>
      <c r="OZY15" s="746"/>
      <c r="OZZ15" s="746"/>
      <c r="PAA15" s="746"/>
      <c r="PAB15" s="746"/>
      <c r="PAC15" s="746"/>
      <c r="PAD15" s="746"/>
      <c r="PAE15" s="746"/>
      <c r="PAF15" s="746"/>
      <c r="PAG15" s="746"/>
      <c r="PAH15" s="746"/>
      <c r="PAI15" s="746"/>
      <c r="PAJ15" s="746"/>
      <c r="PAK15" s="746"/>
      <c r="PAL15" s="746"/>
      <c r="PAM15" s="746"/>
      <c r="PAN15" s="746"/>
      <c r="PAO15" s="746"/>
      <c r="PAP15" s="746"/>
      <c r="PAQ15" s="746"/>
      <c r="PAR15" s="746"/>
      <c r="PAS15" s="746"/>
      <c r="PAT15" s="746"/>
      <c r="PAU15" s="746"/>
      <c r="PAV15" s="746"/>
      <c r="PAW15" s="746"/>
      <c r="PAX15" s="746"/>
      <c r="PAY15" s="746"/>
      <c r="PAZ15" s="746"/>
      <c r="PBA15" s="746"/>
      <c r="PBB15" s="746"/>
      <c r="PBC15" s="746"/>
      <c r="PBD15" s="746"/>
      <c r="PBE15" s="746"/>
      <c r="PBF15" s="746"/>
      <c r="PBG15" s="746"/>
      <c r="PBH15" s="746"/>
      <c r="PBI15" s="746"/>
      <c r="PBJ15" s="746"/>
      <c r="PBK15" s="746"/>
      <c r="PBL15" s="746"/>
      <c r="PBM15" s="746"/>
      <c r="PBN15" s="746"/>
      <c r="PBO15" s="746"/>
      <c r="PBP15" s="746"/>
      <c r="PBQ15" s="746"/>
      <c r="PBR15" s="746"/>
      <c r="PBS15" s="746"/>
      <c r="PBT15" s="746"/>
      <c r="PBU15" s="746"/>
      <c r="PBV15" s="746"/>
      <c r="PBW15" s="746"/>
      <c r="PBX15" s="746"/>
      <c r="PBY15" s="746"/>
      <c r="PBZ15" s="746"/>
      <c r="PCA15" s="746"/>
      <c r="PCB15" s="746"/>
      <c r="PCC15" s="746"/>
      <c r="PCD15" s="746"/>
      <c r="PCE15" s="746"/>
      <c r="PCF15" s="746"/>
      <c r="PCG15" s="746"/>
      <c r="PCH15" s="746"/>
      <c r="PCI15" s="746"/>
      <c r="PCJ15" s="746"/>
      <c r="PCK15" s="746"/>
      <c r="PCL15" s="746"/>
      <c r="PCM15" s="746"/>
      <c r="PCN15" s="746"/>
      <c r="PCO15" s="746"/>
      <c r="PCP15" s="746"/>
      <c r="PCQ15" s="746"/>
      <c r="PCR15" s="746"/>
      <c r="PCS15" s="746"/>
      <c r="PCT15" s="746"/>
      <c r="PCU15" s="746"/>
      <c r="PCV15" s="746"/>
      <c r="PCW15" s="746"/>
      <c r="PCX15" s="746"/>
      <c r="PCY15" s="746"/>
      <c r="PCZ15" s="746"/>
      <c r="PDA15" s="746"/>
      <c r="PDB15" s="746"/>
      <c r="PDC15" s="746"/>
      <c r="PDD15" s="746"/>
      <c r="PDE15" s="746"/>
      <c r="PDF15" s="746"/>
      <c r="PDG15" s="746"/>
      <c r="PDH15" s="746"/>
      <c r="PDI15" s="746"/>
      <c r="PDJ15" s="746"/>
      <c r="PDK15" s="746"/>
      <c r="PDL15" s="746"/>
      <c r="PDM15" s="746"/>
      <c r="PDN15" s="746"/>
      <c r="PDO15" s="746"/>
      <c r="PDP15" s="746"/>
      <c r="PDQ15" s="746"/>
      <c r="PDR15" s="746"/>
      <c r="PDS15" s="746"/>
      <c r="PDT15" s="746"/>
      <c r="PDU15" s="746"/>
      <c r="PDV15" s="746"/>
      <c r="PDW15" s="746"/>
      <c r="PDX15" s="746"/>
      <c r="PDY15" s="746"/>
      <c r="PDZ15" s="746"/>
      <c r="PEA15" s="746"/>
      <c r="PEB15" s="746"/>
      <c r="PEC15" s="746"/>
      <c r="PED15" s="746"/>
      <c r="PEE15" s="746"/>
      <c r="PEF15" s="746"/>
      <c r="PEG15" s="746"/>
      <c r="PEH15" s="746"/>
      <c r="PEI15" s="746"/>
      <c r="PEJ15" s="746"/>
      <c r="PEK15" s="746"/>
      <c r="PEL15" s="746"/>
      <c r="PEM15" s="746"/>
      <c r="PEN15" s="746"/>
      <c r="PEO15" s="746"/>
      <c r="PEP15" s="746"/>
      <c r="PEQ15" s="746"/>
      <c r="PER15" s="746"/>
      <c r="PES15" s="746"/>
      <c r="PET15" s="746"/>
      <c r="PEU15" s="746"/>
      <c r="PEV15" s="746"/>
      <c r="PEW15" s="746"/>
      <c r="PEX15" s="746"/>
      <c r="PEY15" s="746"/>
      <c r="PEZ15" s="746"/>
      <c r="PFA15" s="746"/>
      <c r="PFB15" s="746"/>
      <c r="PFC15" s="746"/>
      <c r="PFD15" s="746"/>
      <c r="PFE15" s="746"/>
      <c r="PFF15" s="746"/>
      <c r="PFG15" s="746"/>
      <c r="PFH15" s="746"/>
      <c r="PFI15" s="746"/>
      <c r="PFJ15" s="746"/>
      <c r="PFK15" s="746"/>
      <c r="PFL15" s="746"/>
      <c r="PFM15" s="746"/>
      <c r="PFN15" s="746"/>
      <c r="PFO15" s="746"/>
      <c r="PFP15" s="746"/>
      <c r="PFQ15" s="746"/>
      <c r="PFR15" s="746"/>
      <c r="PFS15" s="746"/>
      <c r="PFT15" s="746"/>
      <c r="PFU15" s="746"/>
      <c r="PFV15" s="746"/>
      <c r="PFW15" s="746"/>
      <c r="PFX15" s="746"/>
      <c r="PFY15" s="746"/>
      <c r="PFZ15" s="746"/>
      <c r="PGA15" s="746"/>
      <c r="PGB15" s="746"/>
      <c r="PGC15" s="746"/>
      <c r="PGD15" s="746"/>
      <c r="PGE15" s="746"/>
      <c r="PGF15" s="746"/>
      <c r="PGG15" s="746"/>
      <c r="PGH15" s="746"/>
      <c r="PGI15" s="746"/>
      <c r="PGJ15" s="746"/>
      <c r="PGK15" s="746"/>
      <c r="PGL15" s="746"/>
      <c r="PGM15" s="746"/>
      <c r="PGN15" s="746"/>
      <c r="PGO15" s="746"/>
      <c r="PGP15" s="746"/>
      <c r="PGQ15" s="746"/>
      <c r="PGR15" s="746"/>
      <c r="PGS15" s="746"/>
      <c r="PGT15" s="746"/>
      <c r="PGU15" s="746"/>
      <c r="PGV15" s="746"/>
      <c r="PGW15" s="746"/>
      <c r="PGX15" s="746"/>
      <c r="PGY15" s="746"/>
      <c r="PGZ15" s="746"/>
      <c r="PHA15" s="746"/>
      <c r="PHB15" s="746"/>
      <c r="PHC15" s="746"/>
      <c r="PHD15" s="746"/>
      <c r="PHE15" s="746"/>
      <c r="PHF15" s="746"/>
      <c r="PHG15" s="746"/>
      <c r="PHH15" s="746"/>
      <c r="PHI15" s="746"/>
      <c r="PHJ15" s="746"/>
      <c r="PHK15" s="746"/>
      <c r="PHL15" s="746"/>
      <c r="PHM15" s="746"/>
      <c r="PHN15" s="746"/>
      <c r="PHO15" s="746"/>
      <c r="PHP15" s="746"/>
      <c r="PHQ15" s="746"/>
      <c r="PHR15" s="746"/>
      <c r="PHS15" s="746"/>
      <c r="PHT15" s="746"/>
      <c r="PHU15" s="746"/>
      <c r="PHV15" s="746"/>
      <c r="PHW15" s="746"/>
      <c r="PHX15" s="746"/>
      <c r="PHY15" s="746"/>
      <c r="PHZ15" s="746"/>
      <c r="PIA15" s="746"/>
      <c r="PIB15" s="746"/>
      <c r="PIC15" s="746"/>
      <c r="PID15" s="746"/>
      <c r="PIE15" s="746"/>
      <c r="PIF15" s="746"/>
      <c r="PIG15" s="746"/>
      <c r="PIH15" s="746"/>
      <c r="PII15" s="746"/>
      <c r="PIJ15" s="746"/>
      <c r="PIK15" s="746"/>
      <c r="PIL15" s="746"/>
      <c r="PIM15" s="746"/>
      <c r="PIN15" s="746"/>
      <c r="PIO15" s="746"/>
      <c r="PIP15" s="746"/>
      <c r="PIQ15" s="746"/>
      <c r="PIR15" s="746"/>
      <c r="PIS15" s="746"/>
      <c r="PIT15" s="746"/>
      <c r="PIU15" s="746"/>
      <c r="PIV15" s="746"/>
      <c r="PIW15" s="746"/>
      <c r="PIX15" s="746"/>
      <c r="PIY15" s="746"/>
      <c r="PIZ15" s="746"/>
      <c r="PJA15" s="746"/>
      <c r="PJB15" s="746"/>
      <c r="PJC15" s="746"/>
      <c r="PJD15" s="746"/>
      <c r="PJE15" s="746"/>
      <c r="PJF15" s="746"/>
      <c r="PJG15" s="746"/>
      <c r="PJH15" s="746"/>
      <c r="PJI15" s="746"/>
      <c r="PJJ15" s="746"/>
      <c r="PJK15" s="746"/>
      <c r="PJL15" s="746"/>
      <c r="PJM15" s="746"/>
      <c r="PJN15" s="746"/>
      <c r="PJO15" s="746"/>
      <c r="PJP15" s="746"/>
      <c r="PJQ15" s="746"/>
      <c r="PJR15" s="746"/>
      <c r="PJS15" s="746"/>
      <c r="PJT15" s="746"/>
      <c r="PJU15" s="746"/>
      <c r="PJV15" s="746"/>
      <c r="PJW15" s="746"/>
      <c r="PJX15" s="746"/>
      <c r="PJY15" s="746"/>
      <c r="PJZ15" s="746"/>
      <c r="PKA15" s="746"/>
      <c r="PKB15" s="746"/>
      <c r="PKC15" s="746"/>
      <c r="PKD15" s="746"/>
      <c r="PKE15" s="746"/>
      <c r="PKF15" s="746"/>
      <c r="PKG15" s="746"/>
      <c r="PKH15" s="746"/>
      <c r="PKI15" s="746"/>
      <c r="PKJ15" s="746"/>
      <c r="PKK15" s="746"/>
      <c r="PKL15" s="746"/>
      <c r="PKM15" s="746"/>
      <c r="PKN15" s="746"/>
      <c r="PKO15" s="746"/>
      <c r="PKP15" s="746"/>
      <c r="PKQ15" s="746"/>
      <c r="PKR15" s="746"/>
      <c r="PKS15" s="746"/>
      <c r="PKT15" s="746"/>
      <c r="PKU15" s="746"/>
      <c r="PKV15" s="746"/>
      <c r="PKW15" s="746"/>
      <c r="PKX15" s="746"/>
      <c r="PKY15" s="746"/>
      <c r="PKZ15" s="746"/>
      <c r="PLA15" s="746"/>
      <c r="PLB15" s="746"/>
      <c r="PLC15" s="746"/>
      <c r="PLD15" s="746"/>
      <c r="PLE15" s="746"/>
      <c r="PLF15" s="746"/>
      <c r="PLG15" s="746"/>
      <c r="PLH15" s="746"/>
      <c r="PLI15" s="746"/>
      <c r="PLJ15" s="746"/>
      <c r="PLK15" s="746"/>
      <c r="PLL15" s="746"/>
      <c r="PLM15" s="746"/>
      <c r="PLN15" s="746"/>
      <c r="PLO15" s="746"/>
      <c r="PLP15" s="746"/>
      <c r="PLQ15" s="746"/>
      <c r="PLR15" s="746"/>
      <c r="PLS15" s="746"/>
      <c r="PLT15" s="746"/>
      <c r="PLU15" s="746"/>
      <c r="PLV15" s="746"/>
      <c r="PLW15" s="746"/>
      <c r="PLX15" s="746"/>
      <c r="PLY15" s="746"/>
      <c r="PLZ15" s="746"/>
      <c r="PMA15" s="746"/>
      <c r="PMB15" s="746"/>
      <c r="PMC15" s="746"/>
      <c r="PMD15" s="746"/>
      <c r="PME15" s="746"/>
      <c r="PMF15" s="746"/>
      <c r="PMG15" s="746"/>
      <c r="PMH15" s="746"/>
      <c r="PMI15" s="746"/>
      <c r="PMJ15" s="746"/>
      <c r="PMK15" s="746"/>
      <c r="PML15" s="746"/>
      <c r="PMM15" s="746"/>
      <c r="PMN15" s="746"/>
      <c r="PMO15" s="746"/>
      <c r="PMP15" s="746"/>
      <c r="PMQ15" s="746"/>
      <c r="PMR15" s="746"/>
      <c r="PMS15" s="746"/>
      <c r="PMT15" s="746"/>
      <c r="PMU15" s="746"/>
      <c r="PMV15" s="746"/>
      <c r="PMW15" s="746"/>
      <c r="PMX15" s="746"/>
      <c r="PMY15" s="746"/>
      <c r="PMZ15" s="746"/>
      <c r="PNA15" s="746"/>
      <c r="PNB15" s="746"/>
      <c r="PNC15" s="746"/>
      <c r="PND15" s="746"/>
      <c r="PNE15" s="746"/>
      <c r="PNF15" s="746"/>
      <c r="PNG15" s="746"/>
      <c r="PNH15" s="746"/>
      <c r="PNI15" s="746"/>
      <c r="PNJ15" s="746"/>
      <c r="PNK15" s="746"/>
      <c r="PNL15" s="746"/>
      <c r="PNM15" s="746"/>
      <c r="PNN15" s="746"/>
      <c r="PNO15" s="746"/>
      <c r="PNP15" s="746"/>
      <c r="PNQ15" s="746"/>
      <c r="PNR15" s="746"/>
      <c r="PNS15" s="746"/>
      <c r="PNT15" s="746"/>
      <c r="PNU15" s="746"/>
      <c r="PNV15" s="746"/>
      <c r="PNW15" s="746"/>
      <c r="PNX15" s="746"/>
      <c r="PNY15" s="746"/>
      <c r="PNZ15" s="746"/>
      <c r="POA15" s="746"/>
      <c r="POB15" s="746"/>
      <c r="POC15" s="746"/>
      <c r="POD15" s="746"/>
      <c r="POE15" s="746"/>
      <c r="POF15" s="746"/>
      <c r="POG15" s="746"/>
      <c r="POH15" s="746"/>
      <c r="POI15" s="746"/>
      <c r="POJ15" s="746"/>
      <c r="POK15" s="746"/>
      <c r="POL15" s="746"/>
      <c r="POM15" s="746"/>
      <c r="PON15" s="746"/>
      <c r="POO15" s="746"/>
      <c r="POP15" s="746"/>
      <c r="POQ15" s="746"/>
      <c r="POR15" s="746"/>
      <c r="POS15" s="746"/>
      <c r="POT15" s="746"/>
      <c r="POU15" s="746"/>
      <c r="POV15" s="746"/>
      <c r="POW15" s="746"/>
      <c r="POX15" s="746"/>
      <c r="POY15" s="746"/>
      <c r="POZ15" s="746"/>
      <c r="PPA15" s="746"/>
      <c r="PPB15" s="746"/>
      <c r="PPC15" s="746"/>
      <c r="PPD15" s="746"/>
      <c r="PPE15" s="746"/>
      <c r="PPF15" s="746"/>
      <c r="PPG15" s="746"/>
      <c r="PPH15" s="746"/>
      <c r="PPI15" s="746"/>
      <c r="PPJ15" s="746"/>
      <c r="PPK15" s="746"/>
      <c r="PPL15" s="746"/>
      <c r="PPM15" s="746"/>
      <c r="PPN15" s="746"/>
      <c r="PPO15" s="746"/>
      <c r="PPP15" s="746"/>
      <c r="PPQ15" s="746"/>
      <c r="PPR15" s="746"/>
      <c r="PPS15" s="746"/>
      <c r="PPT15" s="746"/>
      <c r="PPU15" s="746"/>
      <c r="PPV15" s="746"/>
      <c r="PPW15" s="746"/>
      <c r="PPX15" s="746"/>
      <c r="PPY15" s="746"/>
      <c r="PPZ15" s="746"/>
      <c r="PQA15" s="746"/>
      <c r="PQB15" s="746"/>
      <c r="PQC15" s="746"/>
      <c r="PQD15" s="746"/>
      <c r="PQE15" s="746"/>
      <c r="PQF15" s="746"/>
      <c r="PQG15" s="746"/>
      <c r="PQH15" s="746"/>
      <c r="PQI15" s="746"/>
      <c r="PQJ15" s="746"/>
      <c r="PQK15" s="746"/>
      <c r="PQL15" s="746"/>
      <c r="PQM15" s="746"/>
      <c r="PQN15" s="746"/>
      <c r="PQO15" s="746"/>
      <c r="PQP15" s="746"/>
      <c r="PQQ15" s="746"/>
      <c r="PQR15" s="746"/>
      <c r="PQS15" s="746"/>
      <c r="PQT15" s="746"/>
      <c r="PQU15" s="746"/>
      <c r="PQV15" s="746"/>
      <c r="PQW15" s="746"/>
      <c r="PQX15" s="746"/>
      <c r="PQY15" s="746"/>
      <c r="PQZ15" s="746"/>
      <c r="PRA15" s="746"/>
      <c r="PRB15" s="746"/>
      <c r="PRC15" s="746"/>
      <c r="PRD15" s="746"/>
      <c r="PRE15" s="746"/>
      <c r="PRF15" s="746"/>
      <c r="PRG15" s="746"/>
      <c r="PRH15" s="746"/>
      <c r="PRI15" s="746"/>
      <c r="PRJ15" s="746"/>
      <c r="PRK15" s="746"/>
      <c r="PRL15" s="746"/>
      <c r="PRM15" s="746"/>
      <c r="PRN15" s="746"/>
      <c r="PRO15" s="746"/>
      <c r="PRP15" s="746"/>
      <c r="PRQ15" s="746"/>
      <c r="PRR15" s="746"/>
      <c r="PRS15" s="746"/>
      <c r="PRT15" s="746"/>
      <c r="PRU15" s="746"/>
      <c r="PRV15" s="746"/>
      <c r="PRW15" s="746"/>
      <c r="PRX15" s="746"/>
      <c r="PRY15" s="746"/>
      <c r="PRZ15" s="746"/>
      <c r="PSA15" s="746"/>
      <c r="PSB15" s="746"/>
      <c r="PSC15" s="746"/>
      <c r="PSD15" s="746"/>
      <c r="PSE15" s="746"/>
      <c r="PSF15" s="746"/>
      <c r="PSG15" s="746"/>
      <c r="PSH15" s="746"/>
      <c r="PSI15" s="746"/>
      <c r="PSJ15" s="746"/>
      <c r="PSK15" s="746"/>
      <c r="PSL15" s="746"/>
      <c r="PSM15" s="746"/>
      <c r="PSN15" s="746"/>
      <c r="PSO15" s="746"/>
      <c r="PSP15" s="746"/>
      <c r="PSQ15" s="746"/>
      <c r="PSR15" s="746"/>
      <c r="PSS15" s="746"/>
      <c r="PST15" s="746"/>
      <c r="PSU15" s="746"/>
      <c r="PSV15" s="746"/>
      <c r="PSW15" s="746"/>
      <c r="PSX15" s="746"/>
      <c r="PSY15" s="746"/>
      <c r="PSZ15" s="746"/>
      <c r="PTA15" s="746"/>
      <c r="PTB15" s="746"/>
      <c r="PTC15" s="746"/>
      <c r="PTD15" s="746"/>
      <c r="PTE15" s="746"/>
      <c r="PTF15" s="746"/>
      <c r="PTG15" s="746"/>
      <c r="PTH15" s="746"/>
      <c r="PTI15" s="746"/>
      <c r="PTJ15" s="746"/>
      <c r="PTK15" s="746"/>
      <c r="PTL15" s="746"/>
      <c r="PTM15" s="746"/>
      <c r="PTN15" s="746"/>
      <c r="PTO15" s="746"/>
      <c r="PTP15" s="746"/>
      <c r="PTQ15" s="746"/>
      <c r="PTR15" s="746"/>
      <c r="PTS15" s="746"/>
      <c r="PTT15" s="746"/>
      <c r="PTU15" s="746"/>
      <c r="PTV15" s="746"/>
      <c r="PTW15" s="746"/>
      <c r="PTX15" s="746"/>
      <c r="PTY15" s="746"/>
      <c r="PTZ15" s="746"/>
      <c r="PUA15" s="746"/>
      <c r="PUB15" s="746"/>
      <c r="PUC15" s="746"/>
      <c r="PUD15" s="746"/>
      <c r="PUE15" s="746"/>
      <c r="PUF15" s="746"/>
      <c r="PUG15" s="746"/>
      <c r="PUH15" s="746"/>
      <c r="PUI15" s="746"/>
      <c r="PUJ15" s="746"/>
      <c r="PUK15" s="746"/>
      <c r="PUL15" s="746"/>
      <c r="PUM15" s="746"/>
      <c r="PUN15" s="746"/>
      <c r="PUO15" s="746"/>
      <c r="PUP15" s="746"/>
      <c r="PUQ15" s="746"/>
      <c r="PUR15" s="746"/>
      <c r="PUS15" s="746"/>
      <c r="PUT15" s="746"/>
      <c r="PUU15" s="746"/>
      <c r="PUV15" s="746"/>
      <c r="PUW15" s="746"/>
      <c r="PUX15" s="746"/>
      <c r="PUY15" s="746"/>
      <c r="PUZ15" s="746"/>
      <c r="PVA15" s="746"/>
      <c r="PVB15" s="746"/>
      <c r="PVC15" s="746"/>
      <c r="PVD15" s="746"/>
      <c r="PVE15" s="746"/>
      <c r="PVF15" s="746"/>
      <c r="PVG15" s="746"/>
      <c r="PVH15" s="746"/>
      <c r="PVI15" s="746"/>
      <c r="PVJ15" s="746"/>
      <c r="PVK15" s="746"/>
      <c r="PVL15" s="746"/>
      <c r="PVM15" s="746"/>
      <c r="PVN15" s="746"/>
      <c r="PVO15" s="746"/>
      <c r="PVP15" s="746"/>
      <c r="PVQ15" s="746"/>
      <c r="PVR15" s="746"/>
      <c r="PVS15" s="746"/>
      <c r="PVT15" s="746"/>
      <c r="PVU15" s="746"/>
      <c r="PVV15" s="746"/>
      <c r="PVW15" s="746"/>
      <c r="PVX15" s="746"/>
      <c r="PVY15" s="746"/>
      <c r="PVZ15" s="746"/>
      <c r="PWA15" s="746"/>
      <c r="PWB15" s="746"/>
      <c r="PWC15" s="746"/>
      <c r="PWD15" s="746"/>
      <c r="PWE15" s="746"/>
      <c r="PWF15" s="746"/>
      <c r="PWG15" s="746"/>
      <c r="PWH15" s="746"/>
      <c r="PWI15" s="746"/>
      <c r="PWJ15" s="746"/>
      <c r="PWK15" s="746"/>
      <c r="PWL15" s="746"/>
      <c r="PWM15" s="746"/>
      <c r="PWN15" s="746"/>
      <c r="PWO15" s="746"/>
      <c r="PWP15" s="746"/>
      <c r="PWQ15" s="746"/>
      <c r="PWR15" s="746"/>
      <c r="PWS15" s="746"/>
      <c r="PWT15" s="746"/>
      <c r="PWU15" s="746"/>
      <c r="PWV15" s="746"/>
      <c r="PWW15" s="746"/>
      <c r="PWX15" s="746"/>
      <c r="PWY15" s="746"/>
      <c r="PWZ15" s="746"/>
      <c r="PXA15" s="746"/>
      <c r="PXB15" s="746"/>
      <c r="PXC15" s="746"/>
      <c r="PXD15" s="746"/>
      <c r="PXE15" s="746"/>
      <c r="PXF15" s="746"/>
      <c r="PXG15" s="746"/>
      <c r="PXH15" s="746"/>
      <c r="PXI15" s="746"/>
      <c r="PXJ15" s="746"/>
      <c r="PXK15" s="746"/>
      <c r="PXL15" s="746"/>
      <c r="PXM15" s="746"/>
      <c r="PXN15" s="746"/>
      <c r="PXO15" s="746"/>
      <c r="PXP15" s="746"/>
      <c r="PXQ15" s="746"/>
      <c r="PXR15" s="746"/>
      <c r="PXS15" s="746"/>
      <c r="PXT15" s="746"/>
      <c r="PXU15" s="746"/>
      <c r="PXV15" s="746"/>
      <c r="PXW15" s="746"/>
      <c r="PXX15" s="746"/>
      <c r="PXY15" s="746"/>
      <c r="PXZ15" s="746"/>
      <c r="PYA15" s="746"/>
      <c r="PYB15" s="746"/>
      <c r="PYC15" s="746"/>
      <c r="PYD15" s="746"/>
      <c r="PYE15" s="746"/>
      <c r="PYF15" s="746"/>
      <c r="PYG15" s="746"/>
      <c r="PYH15" s="746"/>
      <c r="PYI15" s="746"/>
      <c r="PYJ15" s="746"/>
      <c r="PYK15" s="746"/>
      <c r="PYL15" s="746"/>
      <c r="PYM15" s="746"/>
      <c r="PYN15" s="746"/>
      <c r="PYO15" s="746"/>
      <c r="PYP15" s="746"/>
      <c r="PYQ15" s="746"/>
      <c r="PYR15" s="746"/>
      <c r="PYS15" s="746"/>
      <c r="PYT15" s="746"/>
      <c r="PYU15" s="746"/>
      <c r="PYV15" s="746"/>
      <c r="PYW15" s="746"/>
      <c r="PYX15" s="746"/>
      <c r="PYY15" s="746"/>
      <c r="PYZ15" s="746"/>
      <c r="PZA15" s="746"/>
      <c r="PZB15" s="746"/>
      <c r="PZC15" s="746"/>
      <c r="PZD15" s="746"/>
      <c r="PZE15" s="746"/>
      <c r="PZF15" s="746"/>
      <c r="PZG15" s="746"/>
      <c r="PZH15" s="746"/>
      <c r="PZI15" s="746"/>
      <c r="PZJ15" s="746"/>
      <c r="PZK15" s="746"/>
      <c r="PZL15" s="746"/>
      <c r="PZM15" s="746"/>
      <c r="PZN15" s="746"/>
      <c r="PZO15" s="746"/>
      <c r="PZP15" s="746"/>
      <c r="PZQ15" s="746"/>
      <c r="PZR15" s="746"/>
      <c r="PZS15" s="746"/>
      <c r="PZT15" s="746"/>
      <c r="PZU15" s="746"/>
      <c r="PZV15" s="746"/>
      <c r="PZW15" s="746"/>
      <c r="PZX15" s="746"/>
      <c r="PZY15" s="746"/>
      <c r="PZZ15" s="746"/>
      <c r="QAA15" s="746"/>
      <c r="QAB15" s="746"/>
      <c r="QAC15" s="746"/>
      <c r="QAD15" s="746"/>
      <c r="QAE15" s="746"/>
      <c r="QAF15" s="746"/>
      <c r="QAG15" s="746"/>
      <c r="QAH15" s="746"/>
      <c r="QAI15" s="746"/>
      <c r="QAJ15" s="746"/>
      <c r="QAK15" s="746"/>
      <c r="QAL15" s="746"/>
      <c r="QAM15" s="746"/>
      <c r="QAN15" s="746"/>
      <c r="QAO15" s="746"/>
      <c r="QAP15" s="746"/>
      <c r="QAQ15" s="746"/>
      <c r="QAR15" s="746"/>
      <c r="QAS15" s="746"/>
      <c r="QAT15" s="746"/>
      <c r="QAU15" s="746"/>
      <c r="QAV15" s="746"/>
      <c r="QAW15" s="746"/>
      <c r="QAX15" s="746"/>
      <c r="QAY15" s="746"/>
      <c r="QAZ15" s="746"/>
      <c r="QBA15" s="746"/>
      <c r="QBB15" s="746"/>
      <c r="QBC15" s="746"/>
      <c r="QBD15" s="746"/>
      <c r="QBE15" s="746"/>
      <c r="QBF15" s="746"/>
      <c r="QBG15" s="746"/>
      <c r="QBH15" s="746"/>
      <c r="QBI15" s="746"/>
      <c r="QBJ15" s="746"/>
      <c r="QBK15" s="746"/>
      <c r="QBL15" s="746"/>
      <c r="QBM15" s="746"/>
      <c r="QBN15" s="746"/>
      <c r="QBO15" s="746"/>
      <c r="QBP15" s="746"/>
      <c r="QBQ15" s="746"/>
      <c r="QBR15" s="746"/>
      <c r="QBS15" s="746"/>
      <c r="QBT15" s="746"/>
      <c r="QBU15" s="746"/>
      <c r="QBV15" s="746"/>
      <c r="QBW15" s="746"/>
      <c r="QBX15" s="746"/>
      <c r="QBY15" s="746"/>
      <c r="QBZ15" s="746"/>
      <c r="QCA15" s="746"/>
      <c r="QCB15" s="746"/>
      <c r="QCC15" s="746"/>
      <c r="QCD15" s="746"/>
      <c r="QCE15" s="746"/>
      <c r="QCF15" s="746"/>
      <c r="QCG15" s="746"/>
      <c r="QCH15" s="746"/>
      <c r="QCI15" s="746"/>
      <c r="QCJ15" s="746"/>
      <c r="QCK15" s="746"/>
      <c r="QCL15" s="746"/>
      <c r="QCM15" s="746"/>
      <c r="QCN15" s="746"/>
      <c r="QCO15" s="746"/>
      <c r="QCP15" s="746"/>
      <c r="QCQ15" s="746"/>
      <c r="QCR15" s="746"/>
      <c r="QCS15" s="746"/>
      <c r="QCT15" s="746"/>
      <c r="QCU15" s="746"/>
      <c r="QCV15" s="746"/>
      <c r="QCW15" s="746"/>
      <c r="QCX15" s="746"/>
      <c r="QCY15" s="746"/>
      <c r="QCZ15" s="746"/>
      <c r="QDA15" s="746"/>
      <c r="QDB15" s="746"/>
      <c r="QDC15" s="746"/>
      <c r="QDD15" s="746"/>
      <c r="QDE15" s="746"/>
      <c r="QDF15" s="746"/>
      <c r="QDG15" s="746"/>
      <c r="QDH15" s="746"/>
      <c r="QDI15" s="746"/>
      <c r="QDJ15" s="746"/>
      <c r="QDK15" s="746"/>
      <c r="QDL15" s="746"/>
      <c r="QDM15" s="746"/>
      <c r="QDN15" s="746"/>
      <c r="QDO15" s="746"/>
      <c r="QDP15" s="746"/>
      <c r="QDQ15" s="746"/>
      <c r="QDR15" s="746"/>
      <c r="QDS15" s="746"/>
      <c r="QDT15" s="746"/>
      <c r="QDU15" s="746"/>
      <c r="QDV15" s="746"/>
      <c r="QDW15" s="746"/>
      <c r="QDX15" s="746"/>
      <c r="QDY15" s="746"/>
      <c r="QDZ15" s="746"/>
      <c r="QEA15" s="746"/>
      <c r="QEB15" s="746"/>
      <c r="QEC15" s="746"/>
      <c r="QED15" s="746"/>
      <c r="QEE15" s="746"/>
      <c r="QEF15" s="746"/>
      <c r="QEG15" s="746"/>
      <c r="QEH15" s="746"/>
      <c r="QEI15" s="746"/>
      <c r="QEJ15" s="746"/>
      <c r="QEK15" s="746"/>
      <c r="QEL15" s="746"/>
      <c r="QEM15" s="746"/>
      <c r="QEN15" s="746"/>
      <c r="QEO15" s="746"/>
      <c r="QEP15" s="746"/>
      <c r="QEQ15" s="746"/>
      <c r="QER15" s="746"/>
      <c r="QES15" s="746"/>
      <c r="QET15" s="746"/>
      <c r="QEU15" s="746"/>
      <c r="QEV15" s="746"/>
      <c r="QEW15" s="746"/>
      <c r="QEX15" s="746"/>
      <c r="QEY15" s="746"/>
      <c r="QEZ15" s="746"/>
      <c r="QFA15" s="746"/>
      <c r="QFB15" s="746"/>
      <c r="QFC15" s="746"/>
      <c r="QFD15" s="746"/>
      <c r="QFE15" s="746"/>
      <c r="QFF15" s="746"/>
      <c r="QFG15" s="746"/>
      <c r="QFH15" s="746"/>
      <c r="QFI15" s="746"/>
      <c r="QFJ15" s="746"/>
      <c r="QFK15" s="746"/>
      <c r="QFL15" s="746"/>
      <c r="QFM15" s="746"/>
      <c r="QFN15" s="746"/>
      <c r="QFO15" s="746"/>
      <c r="QFP15" s="746"/>
      <c r="QFQ15" s="746"/>
      <c r="QFR15" s="746"/>
      <c r="QFS15" s="746"/>
      <c r="QFT15" s="746"/>
      <c r="QFU15" s="746"/>
      <c r="QFV15" s="746"/>
      <c r="QFW15" s="746"/>
      <c r="QFX15" s="746"/>
      <c r="QFY15" s="746"/>
      <c r="QFZ15" s="746"/>
      <c r="QGA15" s="746"/>
      <c r="QGB15" s="746"/>
      <c r="QGC15" s="746"/>
      <c r="QGD15" s="746"/>
      <c r="QGE15" s="746"/>
      <c r="QGF15" s="746"/>
      <c r="QGG15" s="746"/>
      <c r="QGH15" s="746"/>
      <c r="QGI15" s="746"/>
      <c r="QGJ15" s="746"/>
      <c r="QGK15" s="746"/>
      <c r="QGL15" s="746"/>
      <c r="QGM15" s="746"/>
      <c r="QGN15" s="746"/>
      <c r="QGO15" s="746"/>
      <c r="QGP15" s="746"/>
      <c r="QGQ15" s="746"/>
      <c r="QGR15" s="746"/>
      <c r="QGS15" s="746"/>
      <c r="QGT15" s="746"/>
      <c r="QGU15" s="746"/>
      <c r="QGV15" s="746"/>
      <c r="QGW15" s="746"/>
      <c r="QGX15" s="746"/>
      <c r="QGY15" s="746"/>
      <c r="QGZ15" s="746"/>
      <c r="QHA15" s="746"/>
      <c r="QHB15" s="746"/>
      <c r="QHC15" s="746"/>
      <c r="QHD15" s="746"/>
      <c r="QHE15" s="746"/>
      <c r="QHF15" s="746"/>
      <c r="QHG15" s="746"/>
      <c r="QHH15" s="746"/>
      <c r="QHI15" s="746"/>
      <c r="QHJ15" s="746"/>
      <c r="QHK15" s="746"/>
      <c r="QHL15" s="746"/>
      <c r="QHM15" s="746"/>
      <c r="QHN15" s="746"/>
      <c r="QHO15" s="746"/>
      <c r="QHP15" s="746"/>
      <c r="QHQ15" s="746"/>
      <c r="QHR15" s="746"/>
      <c r="QHS15" s="746"/>
      <c r="QHT15" s="746"/>
      <c r="QHU15" s="746"/>
      <c r="QHV15" s="746"/>
      <c r="QHW15" s="746"/>
      <c r="QHX15" s="746"/>
      <c r="QHY15" s="746"/>
      <c r="QHZ15" s="746"/>
      <c r="QIA15" s="746"/>
      <c r="QIB15" s="746"/>
      <c r="QIC15" s="746"/>
      <c r="QID15" s="746"/>
      <c r="QIE15" s="746"/>
      <c r="QIF15" s="746"/>
      <c r="QIG15" s="746"/>
      <c r="QIH15" s="746"/>
      <c r="QII15" s="746"/>
      <c r="QIJ15" s="746"/>
      <c r="QIK15" s="746"/>
      <c r="QIL15" s="746"/>
      <c r="QIM15" s="746"/>
      <c r="QIN15" s="746"/>
      <c r="QIO15" s="746"/>
      <c r="QIP15" s="746"/>
      <c r="QIQ15" s="746"/>
      <c r="QIR15" s="746"/>
      <c r="QIS15" s="746"/>
      <c r="QIT15" s="746"/>
      <c r="QIU15" s="746"/>
      <c r="QIV15" s="746"/>
      <c r="QIW15" s="746"/>
      <c r="QIX15" s="746"/>
      <c r="QIY15" s="746"/>
      <c r="QIZ15" s="746"/>
      <c r="QJA15" s="746"/>
      <c r="QJB15" s="746"/>
      <c r="QJC15" s="746"/>
      <c r="QJD15" s="746"/>
      <c r="QJE15" s="746"/>
      <c r="QJF15" s="746"/>
      <c r="QJG15" s="746"/>
      <c r="QJH15" s="746"/>
      <c r="QJI15" s="746"/>
      <c r="QJJ15" s="746"/>
      <c r="QJK15" s="746"/>
      <c r="QJL15" s="746"/>
      <c r="QJM15" s="746"/>
      <c r="QJN15" s="746"/>
      <c r="QJO15" s="746"/>
      <c r="QJP15" s="746"/>
      <c r="QJQ15" s="746"/>
      <c r="QJR15" s="746"/>
      <c r="QJS15" s="746"/>
      <c r="QJT15" s="746"/>
      <c r="QJU15" s="746"/>
      <c r="QJV15" s="746"/>
      <c r="QJW15" s="746"/>
      <c r="QJX15" s="746"/>
      <c r="QJY15" s="746"/>
      <c r="QJZ15" s="746"/>
      <c r="QKA15" s="746"/>
      <c r="QKB15" s="746"/>
      <c r="QKC15" s="746"/>
      <c r="QKD15" s="746"/>
      <c r="QKE15" s="746"/>
      <c r="QKF15" s="746"/>
      <c r="QKG15" s="746"/>
      <c r="QKH15" s="746"/>
      <c r="QKI15" s="746"/>
      <c r="QKJ15" s="746"/>
      <c r="QKK15" s="746"/>
      <c r="QKL15" s="746"/>
      <c r="QKM15" s="746"/>
      <c r="QKN15" s="746"/>
      <c r="QKO15" s="746"/>
      <c r="QKP15" s="746"/>
      <c r="QKQ15" s="746"/>
      <c r="QKR15" s="746"/>
      <c r="QKS15" s="746"/>
      <c r="QKT15" s="746"/>
      <c r="QKU15" s="746"/>
      <c r="QKV15" s="746"/>
      <c r="QKW15" s="746"/>
      <c r="QKX15" s="746"/>
      <c r="QKY15" s="746"/>
      <c r="QKZ15" s="746"/>
      <c r="QLA15" s="746"/>
      <c r="QLB15" s="746"/>
      <c r="QLC15" s="746"/>
      <c r="QLD15" s="746"/>
      <c r="QLE15" s="746"/>
      <c r="QLF15" s="746"/>
      <c r="QLG15" s="746"/>
      <c r="QLH15" s="746"/>
      <c r="QLI15" s="746"/>
      <c r="QLJ15" s="746"/>
      <c r="QLK15" s="746"/>
      <c r="QLL15" s="746"/>
      <c r="QLM15" s="746"/>
      <c r="QLN15" s="746"/>
      <c r="QLO15" s="746"/>
      <c r="QLP15" s="746"/>
      <c r="QLQ15" s="746"/>
      <c r="QLR15" s="746"/>
      <c r="QLS15" s="746"/>
      <c r="QLT15" s="746"/>
      <c r="QLU15" s="746"/>
      <c r="QLV15" s="746"/>
      <c r="QLW15" s="746"/>
      <c r="QLX15" s="746"/>
      <c r="QLY15" s="746"/>
      <c r="QLZ15" s="746"/>
      <c r="QMA15" s="746"/>
      <c r="QMB15" s="746"/>
      <c r="QMC15" s="746"/>
      <c r="QMD15" s="746"/>
      <c r="QME15" s="746"/>
      <c r="QMF15" s="746"/>
      <c r="QMG15" s="746"/>
      <c r="QMH15" s="746"/>
      <c r="QMI15" s="746"/>
      <c r="QMJ15" s="746"/>
      <c r="QMK15" s="746"/>
      <c r="QML15" s="746"/>
      <c r="QMM15" s="746"/>
      <c r="QMN15" s="746"/>
      <c r="QMO15" s="746"/>
      <c r="QMP15" s="746"/>
      <c r="QMQ15" s="746"/>
      <c r="QMR15" s="746"/>
      <c r="QMS15" s="746"/>
      <c r="QMT15" s="746"/>
      <c r="QMU15" s="746"/>
      <c r="QMV15" s="746"/>
      <c r="QMW15" s="746"/>
      <c r="QMX15" s="746"/>
      <c r="QMY15" s="746"/>
      <c r="QMZ15" s="746"/>
      <c r="QNA15" s="746"/>
      <c r="QNB15" s="746"/>
      <c r="QNC15" s="746"/>
      <c r="QND15" s="746"/>
      <c r="QNE15" s="746"/>
      <c r="QNF15" s="746"/>
      <c r="QNG15" s="746"/>
      <c r="QNH15" s="746"/>
      <c r="QNI15" s="746"/>
      <c r="QNJ15" s="746"/>
      <c r="QNK15" s="746"/>
      <c r="QNL15" s="746"/>
      <c r="QNM15" s="746"/>
      <c r="QNN15" s="746"/>
      <c r="QNO15" s="746"/>
      <c r="QNP15" s="746"/>
      <c r="QNQ15" s="746"/>
      <c r="QNR15" s="746"/>
      <c r="QNS15" s="746"/>
      <c r="QNT15" s="746"/>
      <c r="QNU15" s="746"/>
      <c r="QNV15" s="746"/>
      <c r="QNW15" s="746"/>
      <c r="QNX15" s="746"/>
      <c r="QNY15" s="746"/>
      <c r="QNZ15" s="746"/>
      <c r="QOA15" s="746"/>
      <c r="QOB15" s="746"/>
      <c r="QOC15" s="746"/>
      <c r="QOD15" s="746"/>
      <c r="QOE15" s="746"/>
      <c r="QOF15" s="746"/>
      <c r="QOG15" s="746"/>
      <c r="QOH15" s="746"/>
      <c r="QOI15" s="746"/>
      <c r="QOJ15" s="746"/>
      <c r="QOK15" s="746"/>
      <c r="QOL15" s="746"/>
      <c r="QOM15" s="746"/>
      <c r="QON15" s="746"/>
      <c r="QOO15" s="746"/>
      <c r="QOP15" s="746"/>
      <c r="QOQ15" s="746"/>
      <c r="QOR15" s="746"/>
      <c r="QOS15" s="746"/>
      <c r="QOT15" s="746"/>
      <c r="QOU15" s="746"/>
      <c r="QOV15" s="746"/>
      <c r="QOW15" s="746"/>
      <c r="QOX15" s="746"/>
      <c r="QOY15" s="746"/>
      <c r="QOZ15" s="746"/>
      <c r="QPA15" s="746"/>
      <c r="QPB15" s="746"/>
      <c r="QPC15" s="746"/>
      <c r="QPD15" s="746"/>
      <c r="QPE15" s="746"/>
      <c r="QPF15" s="746"/>
      <c r="QPG15" s="746"/>
      <c r="QPH15" s="746"/>
      <c r="QPI15" s="746"/>
      <c r="QPJ15" s="746"/>
      <c r="QPK15" s="746"/>
      <c r="QPL15" s="746"/>
      <c r="QPM15" s="746"/>
      <c r="QPN15" s="746"/>
      <c r="QPO15" s="746"/>
      <c r="QPP15" s="746"/>
      <c r="QPQ15" s="746"/>
      <c r="QPR15" s="746"/>
      <c r="QPS15" s="746"/>
      <c r="QPT15" s="746"/>
      <c r="QPU15" s="746"/>
      <c r="QPV15" s="746"/>
      <c r="QPW15" s="746"/>
      <c r="QPX15" s="746"/>
      <c r="QPY15" s="746"/>
      <c r="QPZ15" s="746"/>
      <c r="QQA15" s="746"/>
      <c r="QQB15" s="746"/>
      <c r="QQC15" s="746"/>
      <c r="QQD15" s="746"/>
      <c r="QQE15" s="746"/>
      <c r="QQF15" s="746"/>
      <c r="QQG15" s="746"/>
      <c r="QQH15" s="746"/>
      <c r="QQI15" s="746"/>
      <c r="QQJ15" s="746"/>
      <c r="QQK15" s="746"/>
      <c r="QQL15" s="746"/>
      <c r="QQM15" s="746"/>
      <c r="QQN15" s="746"/>
      <c r="QQO15" s="746"/>
      <c r="QQP15" s="746"/>
      <c r="QQQ15" s="746"/>
      <c r="QQR15" s="746"/>
      <c r="QQS15" s="746"/>
      <c r="QQT15" s="746"/>
      <c r="QQU15" s="746"/>
      <c r="QQV15" s="746"/>
      <c r="QQW15" s="746"/>
      <c r="QQX15" s="746"/>
      <c r="QQY15" s="746"/>
      <c r="QQZ15" s="746"/>
      <c r="QRA15" s="746"/>
      <c r="QRB15" s="746"/>
      <c r="QRC15" s="746"/>
      <c r="QRD15" s="746"/>
      <c r="QRE15" s="746"/>
      <c r="QRF15" s="746"/>
      <c r="QRG15" s="746"/>
      <c r="QRH15" s="746"/>
      <c r="QRI15" s="746"/>
      <c r="QRJ15" s="746"/>
      <c r="QRK15" s="746"/>
      <c r="QRL15" s="746"/>
      <c r="QRM15" s="746"/>
      <c r="QRN15" s="746"/>
      <c r="QRO15" s="746"/>
      <c r="QRP15" s="746"/>
      <c r="QRQ15" s="746"/>
      <c r="QRR15" s="746"/>
      <c r="QRS15" s="746"/>
      <c r="QRT15" s="746"/>
      <c r="QRU15" s="746"/>
      <c r="QRV15" s="746"/>
      <c r="QRW15" s="746"/>
      <c r="QRX15" s="746"/>
      <c r="QRY15" s="746"/>
      <c r="QRZ15" s="746"/>
      <c r="QSA15" s="746"/>
      <c r="QSB15" s="746"/>
      <c r="QSC15" s="746"/>
      <c r="QSD15" s="746"/>
      <c r="QSE15" s="746"/>
      <c r="QSF15" s="746"/>
      <c r="QSG15" s="746"/>
      <c r="QSH15" s="746"/>
      <c r="QSI15" s="746"/>
      <c r="QSJ15" s="746"/>
      <c r="QSK15" s="746"/>
      <c r="QSL15" s="746"/>
      <c r="QSM15" s="746"/>
      <c r="QSN15" s="746"/>
      <c r="QSO15" s="746"/>
      <c r="QSP15" s="746"/>
      <c r="QSQ15" s="746"/>
      <c r="QSR15" s="746"/>
      <c r="QSS15" s="746"/>
      <c r="QST15" s="746"/>
      <c r="QSU15" s="746"/>
      <c r="QSV15" s="746"/>
      <c r="QSW15" s="746"/>
      <c r="QSX15" s="746"/>
      <c r="QSY15" s="746"/>
      <c r="QSZ15" s="746"/>
      <c r="QTA15" s="746"/>
      <c r="QTB15" s="746"/>
      <c r="QTC15" s="746"/>
      <c r="QTD15" s="746"/>
      <c r="QTE15" s="746"/>
      <c r="QTF15" s="746"/>
      <c r="QTG15" s="746"/>
      <c r="QTH15" s="746"/>
      <c r="QTI15" s="746"/>
      <c r="QTJ15" s="746"/>
      <c r="QTK15" s="746"/>
      <c r="QTL15" s="746"/>
      <c r="QTM15" s="746"/>
      <c r="QTN15" s="746"/>
      <c r="QTO15" s="746"/>
      <c r="QTP15" s="746"/>
      <c r="QTQ15" s="746"/>
      <c r="QTR15" s="746"/>
      <c r="QTS15" s="746"/>
      <c r="QTT15" s="746"/>
      <c r="QTU15" s="746"/>
      <c r="QTV15" s="746"/>
      <c r="QTW15" s="746"/>
      <c r="QTX15" s="746"/>
      <c r="QTY15" s="746"/>
      <c r="QTZ15" s="746"/>
      <c r="QUA15" s="746"/>
      <c r="QUB15" s="746"/>
      <c r="QUC15" s="746"/>
      <c r="QUD15" s="746"/>
      <c r="QUE15" s="746"/>
      <c r="QUF15" s="746"/>
      <c r="QUG15" s="746"/>
      <c r="QUH15" s="746"/>
      <c r="QUI15" s="746"/>
      <c r="QUJ15" s="746"/>
      <c r="QUK15" s="746"/>
      <c r="QUL15" s="746"/>
      <c r="QUM15" s="746"/>
      <c r="QUN15" s="746"/>
      <c r="QUO15" s="746"/>
      <c r="QUP15" s="746"/>
      <c r="QUQ15" s="746"/>
      <c r="QUR15" s="746"/>
      <c r="QUS15" s="746"/>
      <c r="QUT15" s="746"/>
      <c r="QUU15" s="746"/>
      <c r="QUV15" s="746"/>
      <c r="QUW15" s="746"/>
      <c r="QUX15" s="746"/>
      <c r="QUY15" s="746"/>
      <c r="QUZ15" s="746"/>
      <c r="QVA15" s="746"/>
      <c r="QVB15" s="746"/>
      <c r="QVC15" s="746"/>
      <c r="QVD15" s="746"/>
      <c r="QVE15" s="746"/>
      <c r="QVF15" s="746"/>
      <c r="QVG15" s="746"/>
      <c r="QVH15" s="746"/>
      <c r="QVI15" s="746"/>
      <c r="QVJ15" s="746"/>
      <c r="QVK15" s="746"/>
      <c r="QVL15" s="746"/>
      <c r="QVM15" s="746"/>
      <c r="QVN15" s="746"/>
      <c r="QVO15" s="746"/>
      <c r="QVP15" s="746"/>
      <c r="QVQ15" s="746"/>
      <c r="QVR15" s="746"/>
      <c r="QVS15" s="746"/>
      <c r="QVT15" s="746"/>
      <c r="QVU15" s="746"/>
      <c r="QVV15" s="746"/>
      <c r="QVW15" s="746"/>
      <c r="QVX15" s="746"/>
      <c r="QVY15" s="746"/>
      <c r="QVZ15" s="746"/>
      <c r="QWA15" s="746"/>
      <c r="QWB15" s="746"/>
      <c r="QWC15" s="746"/>
      <c r="QWD15" s="746"/>
      <c r="QWE15" s="746"/>
      <c r="QWF15" s="746"/>
      <c r="QWG15" s="746"/>
      <c r="QWH15" s="746"/>
      <c r="QWI15" s="746"/>
      <c r="QWJ15" s="746"/>
      <c r="QWK15" s="746"/>
      <c r="QWL15" s="746"/>
      <c r="QWM15" s="746"/>
      <c r="QWN15" s="746"/>
      <c r="QWO15" s="746"/>
      <c r="QWP15" s="746"/>
      <c r="QWQ15" s="746"/>
      <c r="QWR15" s="746"/>
      <c r="QWS15" s="746"/>
      <c r="QWT15" s="746"/>
      <c r="QWU15" s="746"/>
      <c r="QWV15" s="746"/>
      <c r="QWW15" s="746"/>
      <c r="QWX15" s="746"/>
      <c r="QWY15" s="746"/>
      <c r="QWZ15" s="746"/>
      <c r="QXA15" s="746"/>
      <c r="QXB15" s="746"/>
      <c r="QXC15" s="746"/>
      <c r="QXD15" s="746"/>
      <c r="QXE15" s="746"/>
      <c r="QXF15" s="746"/>
      <c r="QXG15" s="746"/>
      <c r="QXH15" s="746"/>
      <c r="QXI15" s="746"/>
      <c r="QXJ15" s="746"/>
      <c r="QXK15" s="746"/>
      <c r="QXL15" s="746"/>
      <c r="QXM15" s="746"/>
      <c r="QXN15" s="746"/>
      <c r="QXO15" s="746"/>
      <c r="QXP15" s="746"/>
      <c r="QXQ15" s="746"/>
      <c r="QXR15" s="746"/>
      <c r="QXS15" s="746"/>
      <c r="QXT15" s="746"/>
      <c r="QXU15" s="746"/>
      <c r="QXV15" s="746"/>
      <c r="QXW15" s="746"/>
      <c r="QXX15" s="746"/>
      <c r="QXY15" s="746"/>
      <c r="QXZ15" s="746"/>
      <c r="QYA15" s="746"/>
      <c r="QYB15" s="746"/>
      <c r="QYC15" s="746"/>
      <c r="QYD15" s="746"/>
      <c r="QYE15" s="746"/>
      <c r="QYF15" s="746"/>
      <c r="QYG15" s="746"/>
      <c r="QYH15" s="746"/>
      <c r="QYI15" s="746"/>
      <c r="QYJ15" s="746"/>
      <c r="QYK15" s="746"/>
      <c r="QYL15" s="746"/>
      <c r="QYM15" s="746"/>
      <c r="QYN15" s="746"/>
      <c r="QYO15" s="746"/>
      <c r="QYP15" s="746"/>
      <c r="QYQ15" s="746"/>
      <c r="QYR15" s="746"/>
      <c r="QYS15" s="746"/>
      <c r="QYT15" s="746"/>
      <c r="QYU15" s="746"/>
      <c r="QYV15" s="746"/>
      <c r="QYW15" s="746"/>
      <c r="QYX15" s="746"/>
      <c r="QYY15" s="746"/>
      <c r="QYZ15" s="746"/>
      <c r="QZA15" s="746"/>
      <c r="QZB15" s="746"/>
      <c r="QZC15" s="746"/>
      <c r="QZD15" s="746"/>
      <c r="QZE15" s="746"/>
      <c r="QZF15" s="746"/>
      <c r="QZG15" s="746"/>
      <c r="QZH15" s="746"/>
      <c r="QZI15" s="746"/>
      <c r="QZJ15" s="746"/>
      <c r="QZK15" s="746"/>
      <c r="QZL15" s="746"/>
      <c r="QZM15" s="746"/>
      <c r="QZN15" s="746"/>
      <c r="QZO15" s="746"/>
      <c r="QZP15" s="746"/>
      <c r="QZQ15" s="746"/>
      <c r="QZR15" s="746"/>
      <c r="QZS15" s="746"/>
      <c r="QZT15" s="746"/>
      <c r="QZU15" s="746"/>
      <c r="QZV15" s="746"/>
      <c r="QZW15" s="746"/>
      <c r="QZX15" s="746"/>
      <c r="QZY15" s="746"/>
      <c r="QZZ15" s="746"/>
      <c r="RAA15" s="746"/>
      <c r="RAB15" s="746"/>
      <c r="RAC15" s="746"/>
      <c r="RAD15" s="746"/>
      <c r="RAE15" s="746"/>
      <c r="RAF15" s="746"/>
      <c r="RAG15" s="746"/>
      <c r="RAH15" s="746"/>
      <c r="RAI15" s="746"/>
      <c r="RAJ15" s="746"/>
      <c r="RAK15" s="746"/>
      <c r="RAL15" s="746"/>
      <c r="RAM15" s="746"/>
      <c r="RAN15" s="746"/>
      <c r="RAO15" s="746"/>
      <c r="RAP15" s="746"/>
      <c r="RAQ15" s="746"/>
      <c r="RAR15" s="746"/>
      <c r="RAS15" s="746"/>
      <c r="RAT15" s="746"/>
      <c r="RAU15" s="746"/>
      <c r="RAV15" s="746"/>
      <c r="RAW15" s="746"/>
      <c r="RAX15" s="746"/>
      <c r="RAY15" s="746"/>
      <c r="RAZ15" s="746"/>
      <c r="RBA15" s="746"/>
      <c r="RBB15" s="746"/>
      <c r="RBC15" s="746"/>
      <c r="RBD15" s="746"/>
      <c r="RBE15" s="746"/>
      <c r="RBF15" s="746"/>
      <c r="RBG15" s="746"/>
      <c r="RBH15" s="746"/>
      <c r="RBI15" s="746"/>
      <c r="RBJ15" s="746"/>
      <c r="RBK15" s="746"/>
      <c r="RBL15" s="746"/>
      <c r="RBM15" s="746"/>
      <c r="RBN15" s="746"/>
      <c r="RBO15" s="746"/>
      <c r="RBP15" s="746"/>
      <c r="RBQ15" s="746"/>
      <c r="RBR15" s="746"/>
      <c r="RBS15" s="746"/>
      <c r="RBT15" s="746"/>
      <c r="RBU15" s="746"/>
      <c r="RBV15" s="746"/>
      <c r="RBW15" s="746"/>
      <c r="RBX15" s="746"/>
      <c r="RBY15" s="746"/>
      <c r="RBZ15" s="746"/>
      <c r="RCA15" s="746"/>
      <c r="RCB15" s="746"/>
      <c r="RCC15" s="746"/>
      <c r="RCD15" s="746"/>
      <c r="RCE15" s="746"/>
      <c r="RCF15" s="746"/>
      <c r="RCG15" s="746"/>
      <c r="RCH15" s="746"/>
      <c r="RCI15" s="746"/>
      <c r="RCJ15" s="746"/>
      <c r="RCK15" s="746"/>
      <c r="RCL15" s="746"/>
      <c r="RCM15" s="746"/>
      <c r="RCN15" s="746"/>
      <c r="RCO15" s="746"/>
      <c r="RCP15" s="746"/>
      <c r="RCQ15" s="746"/>
      <c r="RCR15" s="746"/>
      <c r="RCS15" s="746"/>
      <c r="RCT15" s="746"/>
      <c r="RCU15" s="746"/>
      <c r="RCV15" s="746"/>
      <c r="RCW15" s="746"/>
      <c r="RCX15" s="746"/>
      <c r="RCY15" s="746"/>
      <c r="RCZ15" s="746"/>
      <c r="RDA15" s="746"/>
      <c r="RDB15" s="746"/>
      <c r="RDC15" s="746"/>
      <c r="RDD15" s="746"/>
      <c r="RDE15" s="746"/>
      <c r="RDF15" s="746"/>
      <c r="RDG15" s="746"/>
      <c r="RDH15" s="746"/>
      <c r="RDI15" s="746"/>
      <c r="RDJ15" s="746"/>
      <c r="RDK15" s="746"/>
      <c r="RDL15" s="746"/>
      <c r="RDM15" s="746"/>
      <c r="RDN15" s="746"/>
      <c r="RDO15" s="746"/>
      <c r="RDP15" s="746"/>
      <c r="RDQ15" s="746"/>
      <c r="RDR15" s="746"/>
      <c r="RDS15" s="746"/>
      <c r="RDT15" s="746"/>
      <c r="RDU15" s="746"/>
      <c r="RDV15" s="746"/>
      <c r="RDW15" s="746"/>
      <c r="RDX15" s="746"/>
      <c r="RDY15" s="746"/>
      <c r="RDZ15" s="746"/>
      <c r="REA15" s="746"/>
      <c r="REB15" s="746"/>
      <c r="REC15" s="746"/>
      <c r="RED15" s="746"/>
      <c r="REE15" s="746"/>
      <c r="REF15" s="746"/>
      <c r="REG15" s="746"/>
      <c r="REH15" s="746"/>
      <c r="REI15" s="746"/>
      <c r="REJ15" s="746"/>
      <c r="REK15" s="746"/>
      <c r="REL15" s="746"/>
      <c r="REM15" s="746"/>
      <c r="REN15" s="746"/>
      <c r="REO15" s="746"/>
      <c r="REP15" s="746"/>
      <c r="REQ15" s="746"/>
      <c r="RER15" s="746"/>
      <c r="RES15" s="746"/>
      <c r="RET15" s="746"/>
      <c r="REU15" s="746"/>
      <c r="REV15" s="746"/>
      <c r="REW15" s="746"/>
      <c r="REX15" s="746"/>
      <c r="REY15" s="746"/>
      <c r="REZ15" s="746"/>
      <c r="RFA15" s="746"/>
      <c r="RFB15" s="746"/>
      <c r="RFC15" s="746"/>
      <c r="RFD15" s="746"/>
      <c r="RFE15" s="746"/>
      <c r="RFF15" s="746"/>
      <c r="RFG15" s="746"/>
      <c r="RFH15" s="746"/>
      <c r="RFI15" s="746"/>
      <c r="RFJ15" s="746"/>
      <c r="RFK15" s="746"/>
      <c r="RFL15" s="746"/>
      <c r="RFM15" s="746"/>
      <c r="RFN15" s="746"/>
      <c r="RFO15" s="746"/>
      <c r="RFP15" s="746"/>
      <c r="RFQ15" s="746"/>
      <c r="RFR15" s="746"/>
      <c r="RFS15" s="746"/>
      <c r="RFT15" s="746"/>
      <c r="RFU15" s="746"/>
      <c r="RFV15" s="746"/>
      <c r="RFW15" s="746"/>
      <c r="RFX15" s="746"/>
      <c r="RFY15" s="746"/>
      <c r="RFZ15" s="746"/>
      <c r="RGA15" s="746"/>
      <c r="RGB15" s="746"/>
      <c r="RGC15" s="746"/>
      <c r="RGD15" s="746"/>
      <c r="RGE15" s="746"/>
      <c r="RGF15" s="746"/>
      <c r="RGG15" s="746"/>
      <c r="RGH15" s="746"/>
      <c r="RGI15" s="746"/>
      <c r="RGJ15" s="746"/>
      <c r="RGK15" s="746"/>
      <c r="RGL15" s="746"/>
      <c r="RGM15" s="746"/>
      <c r="RGN15" s="746"/>
      <c r="RGO15" s="746"/>
      <c r="RGP15" s="746"/>
      <c r="RGQ15" s="746"/>
      <c r="RGR15" s="746"/>
      <c r="RGS15" s="746"/>
      <c r="RGT15" s="746"/>
      <c r="RGU15" s="746"/>
      <c r="RGV15" s="746"/>
      <c r="RGW15" s="746"/>
      <c r="RGX15" s="746"/>
      <c r="RGY15" s="746"/>
      <c r="RGZ15" s="746"/>
      <c r="RHA15" s="746"/>
      <c r="RHB15" s="746"/>
      <c r="RHC15" s="746"/>
      <c r="RHD15" s="746"/>
      <c r="RHE15" s="746"/>
      <c r="RHF15" s="746"/>
      <c r="RHG15" s="746"/>
      <c r="RHH15" s="746"/>
      <c r="RHI15" s="746"/>
      <c r="RHJ15" s="746"/>
      <c r="RHK15" s="746"/>
      <c r="RHL15" s="746"/>
      <c r="RHM15" s="746"/>
      <c r="RHN15" s="746"/>
      <c r="RHO15" s="746"/>
      <c r="RHP15" s="746"/>
      <c r="RHQ15" s="746"/>
      <c r="RHR15" s="746"/>
      <c r="RHS15" s="746"/>
      <c r="RHT15" s="746"/>
      <c r="RHU15" s="746"/>
      <c r="RHV15" s="746"/>
      <c r="RHW15" s="746"/>
      <c r="RHX15" s="746"/>
      <c r="RHY15" s="746"/>
      <c r="RHZ15" s="746"/>
      <c r="RIA15" s="746"/>
      <c r="RIB15" s="746"/>
      <c r="RIC15" s="746"/>
      <c r="RID15" s="746"/>
      <c r="RIE15" s="746"/>
      <c r="RIF15" s="746"/>
      <c r="RIG15" s="746"/>
      <c r="RIH15" s="746"/>
      <c r="RII15" s="746"/>
      <c r="RIJ15" s="746"/>
      <c r="RIK15" s="746"/>
      <c r="RIL15" s="746"/>
      <c r="RIM15" s="746"/>
      <c r="RIN15" s="746"/>
      <c r="RIO15" s="746"/>
      <c r="RIP15" s="746"/>
      <c r="RIQ15" s="746"/>
      <c r="RIR15" s="746"/>
      <c r="RIS15" s="746"/>
      <c r="RIT15" s="746"/>
      <c r="RIU15" s="746"/>
      <c r="RIV15" s="746"/>
      <c r="RIW15" s="746"/>
      <c r="RIX15" s="746"/>
      <c r="RIY15" s="746"/>
      <c r="RIZ15" s="746"/>
      <c r="RJA15" s="746"/>
      <c r="RJB15" s="746"/>
      <c r="RJC15" s="746"/>
      <c r="RJD15" s="746"/>
      <c r="RJE15" s="746"/>
      <c r="RJF15" s="746"/>
      <c r="RJG15" s="746"/>
      <c r="RJH15" s="746"/>
      <c r="RJI15" s="746"/>
      <c r="RJJ15" s="746"/>
      <c r="RJK15" s="746"/>
      <c r="RJL15" s="746"/>
      <c r="RJM15" s="746"/>
      <c r="RJN15" s="746"/>
      <c r="RJO15" s="746"/>
      <c r="RJP15" s="746"/>
      <c r="RJQ15" s="746"/>
      <c r="RJR15" s="746"/>
      <c r="RJS15" s="746"/>
      <c r="RJT15" s="746"/>
      <c r="RJU15" s="746"/>
      <c r="RJV15" s="746"/>
      <c r="RJW15" s="746"/>
      <c r="RJX15" s="746"/>
      <c r="RJY15" s="746"/>
      <c r="RJZ15" s="746"/>
      <c r="RKA15" s="746"/>
      <c r="RKB15" s="746"/>
      <c r="RKC15" s="746"/>
      <c r="RKD15" s="746"/>
      <c r="RKE15" s="746"/>
      <c r="RKF15" s="746"/>
      <c r="RKG15" s="746"/>
      <c r="RKH15" s="746"/>
      <c r="RKI15" s="746"/>
      <c r="RKJ15" s="746"/>
      <c r="RKK15" s="746"/>
      <c r="RKL15" s="746"/>
      <c r="RKM15" s="746"/>
      <c r="RKN15" s="746"/>
      <c r="RKO15" s="746"/>
      <c r="RKP15" s="746"/>
      <c r="RKQ15" s="746"/>
      <c r="RKR15" s="746"/>
      <c r="RKS15" s="746"/>
      <c r="RKT15" s="746"/>
      <c r="RKU15" s="746"/>
      <c r="RKV15" s="746"/>
      <c r="RKW15" s="746"/>
      <c r="RKX15" s="746"/>
      <c r="RKY15" s="746"/>
      <c r="RKZ15" s="746"/>
      <c r="RLA15" s="746"/>
      <c r="RLB15" s="746"/>
      <c r="RLC15" s="746"/>
      <c r="RLD15" s="746"/>
      <c r="RLE15" s="746"/>
      <c r="RLF15" s="746"/>
      <c r="RLG15" s="746"/>
      <c r="RLH15" s="746"/>
      <c r="RLI15" s="746"/>
      <c r="RLJ15" s="746"/>
      <c r="RLK15" s="746"/>
      <c r="RLL15" s="746"/>
      <c r="RLM15" s="746"/>
      <c r="RLN15" s="746"/>
      <c r="RLO15" s="746"/>
      <c r="RLP15" s="746"/>
      <c r="RLQ15" s="746"/>
      <c r="RLR15" s="746"/>
      <c r="RLS15" s="746"/>
      <c r="RLT15" s="746"/>
      <c r="RLU15" s="746"/>
      <c r="RLV15" s="746"/>
      <c r="RLW15" s="746"/>
      <c r="RLX15" s="746"/>
      <c r="RLY15" s="746"/>
      <c r="RLZ15" s="746"/>
      <c r="RMA15" s="746"/>
      <c r="RMB15" s="746"/>
      <c r="RMC15" s="746"/>
      <c r="RMD15" s="746"/>
      <c r="RME15" s="746"/>
      <c r="RMF15" s="746"/>
      <c r="RMG15" s="746"/>
      <c r="RMH15" s="746"/>
      <c r="RMI15" s="746"/>
      <c r="RMJ15" s="746"/>
      <c r="RMK15" s="746"/>
      <c r="RML15" s="746"/>
      <c r="RMM15" s="746"/>
      <c r="RMN15" s="746"/>
      <c r="RMO15" s="746"/>
      <c r="RMP15" s="746"/>
      <c r="RMQ15" s="746"/>
      <c r="RMR15" s="746"/>
      <c r="RMS15" s="746"/>
      <c r="RMT15" s="746"/>
      <c r="RMU15" s="746"/>
      <c r="RMV15" s="746"/>
      <c r="RMW15" s="746"/>
      <c r="RMX15" s="746"/>
      <c r="RMY15" s="746"/>
      <c r="RMZ15" s="746"/>
      <c r="RNA15" s="746"/>
      <c r="RNB15" s="746"/>
      <c r="RNC15" s="746"/>
      <c r="RND15" s="746"/>
      <c r="RNE15" s="746"/>
      <c r="RNF15" s="746"/>
      <c r="RNG15" s="746"/>
      <c r="RNH15" s="746"/>
      <c r="RNI15" s="746"/>
      <c r="RNJ15" s="746"/>
      <c r="RNK15" s="746"/>
      <c r="RNL15" s="746"/>
      <c r="RNM15" s="746"/>
      <c r="RNN15" s="746"/>
      <c r="RNO15" s="746"/>
      <c r="RNP15" s="746"/>
      <c r="RNQ15" s="746"/>
      <c r="RNR15" s="746"/>
      <c r="RNS15" s="746"/>
      <c r="RNT15" s="746"/>
      <c r="RNU15" s="746"/>
      <c r="RNV15" s="746"/>
      <c r="RNW15" s="746"/>
      <c r="RNX15" s="746"/>
      <c r="RNY15" s="746"/>
      <c r="RNZ15" s="746"/>
      <c r="ROA15" s="746"/>
      <c r="ROB15" s="746"/>
      <c r="ROC15" s="746"/>
      <c r="ROD15" s="746"/>
      <c r="ROE15" s="746"/>
      <c r="ROF15" s="746"/>
      <c r="ROG15" s="746"/>
      <c r="ROH15" s="746"/>
      <c r="ROI15" s="746"/>
      <c r="ROJ15" s="746"/>
      <c r="ROK15" s="746"/>
      <c r="ROL15" s="746"/>
      <c r="ROM15" s="746"/>
      <c r="RON15" s="746"/>
      <c r="ROO15" s="746"/>
      <c r="ROP15" s="746"/>
      <c r="ROQ15" s="746"/>
      <c r="ROR15" s="746"/>
      <c r="ROS15" s="746"/>
      <c r="ROT15" s="746"/>
      <c r="ROU15" s="746"/>
      <c r="ROV15" s="746"/>
      <c r="ROW15" s="746"/>
      <c r="ROX15" s="746"/>
      <c r="ROY15" s="746"/>
      <c r="ROZ15" s="746"/>
      <c r="RPA15" s="746"/>
      <c r="RPB15" s="746"/>
      <c r="RPC15" s="746"/>
      <c r="RPD15" s="746"/>
      <c r="RPE15" s="746"/>
      <c r="RPF15" s="746"/>
      <c r="RPG15" s="746"/>
      <c r="RPH15" s="746"/>
      <c r="RPI15" s="746"/>
      <c r="RPJ15" s="746"/>
      <c r="RPK15" s="746"/>
      <c r="RPL15" s="746"/>
      <c r="RPM15" s="746"/>
      <c r="RPN15" s="746"/>
      <c r="RPO15" s="746"/>
      <c r="RPP15" s="746"/>
      <c r="RPQ15" s="746"/>
      <c r="RPR15" s="746"/>
      <c r="RPS15" s="746"/>
      <c r="RPT15" s="746"/>
      <c r="RPU15" s="746"/>
      <c r="RPV15" s="746"/>
      <c r="RPW15" s="746"/>
      <c r="RPX15" s="746"/>
      <c r="RPY15" s="746"/>
      <c r="RPZ15" s="746"/>
      <c r="RQA15" s="746"/>
      <c r="RQB15" s="746"/>
      <c r="RQC15" s="746"/>
      <c r="RQD15" s="746"/>
      <c r="RQE15" s="746"/>
      <c r="RQF15" s="746"/>
      <c r="RQG15" s="746"/>
      <c r="RQH15" s="746"/>
      <c r="RQI15" s="746"/>
      <c r="RQJ15" s="746"/>
      <c r="RQK15" s="746"/>
      <c r="RQL15" s="746"/>
      <c r="RQM15" s="746"/>
      <c r="RQN15" s="746"/>
      <c r="RQO15" s="746"/>
      <c r="RQP15" s="746"/>
      <c r="RQQ15" s="746"/>
      <c r="RQR15" s="746"/>
      <c r="RQS15" s="746"/>
      <c r="RQT15" s="746"/>
      <c r="RQU15" s="746"/>
      <c r="RQV15" s="746"/>
      <c r="RQW15" s="746"/>
      <c r="RQX15" s="746"/>
      <c r="RQY15" s="746"/>
      <c r="RQZ15" s="746"/>
      <c r="RRA15" s="746"/>
      <c r="RRB15" s="746"/>
      <c r="RRC15" s="746"/>
      <c r="RRD15" s="746"/>
      <c r="RRE15" s="746"/>
      <c r="RRF15" s="746"/>
      <c r="RRG15" s="746"/>
      <c r="RRH15" s="746"/>
      <c r="RRI15" s="746"/>
      <c r="RRJ15" s="746"/>
      <c r="RRK15" s="746"/>
      <c r="RRL15" s="746"/>
      <c r="RRM15" s="746"/>
      <c r="RRN15" s="746"/>
      <c r="RRO15" s="746"/>
      <c r="RRP15" s="746"/>
      <c r="RRQ15" s="746"/>
      <c r="RRR15" s="746"/>
      <c r="RRS15" s="746"/>
      <c r="RRT15" s="746"/>
      <c r="RRU15" s="746"/>
      <c r="RRV15" s="746"/>
      <c r="RRW15" s="746"/>
      <c r="RRX15" s="746"/>
      <c r="RRY15" s="746"/>
      <c r="RRZ15" s="746"/>
      <c r="RSA15" s="746"/>
      <c r="RSB15" s="746"/>
      <c r="RSC15" s="746"/>
      <c r="RSD15" s="746"/>
      <c r="RSE15" s="746"/>
      <c r="RSF15" s="746"/>
      <c r="RSG15" s="746"/>
      <c r="RSH15" s="746"/>
      <c r="RSI15" s="746"/>
      <c r="RSJ15" s="746"/>
      <c r="RSK15" s="746"/>
      <c r="RSL15" s="746"/>
      <c r="RSM15" s="746"/>
      <c r="RSN15" s="746"/>
      <c r="RSO15" s="746"/>
      <c r="RSP15" s="746"/>
      <c r="RSQ15" s="746"/>
      <c r="RSR15" s="746"/>
      <c r="RSS15" s="746"/>
      <c r="RST15" s="746"/>
      <c r="RSU15" s="746"/>
      <c r="RSV15" s="746"/>
      <c r="RSW15" s="746"/>
      <c r="RSX15" s="746"/>
      <c r="RSY15" s="746"/>
      <c r="RSZ15" s="746"/>
      <c r="RTA15" s="746"/>
      <c r="RTB15" s="746"/>
      <c r="RTC15" s="746"/>
      <c r="RTD15" s="746"/>
      <c r="RTE15" s="746"/>
      <c r="RTF15" s="746"/>
      <c r="RTG15" s="746"/>
      <c r="RTH15" s="746"/>
      <c r="RTI15" s="746"/>
      <c r="RTJ15" s="746"/>
      <c r="RTK15" s="746"/>
      <c r="RTL15" s="746"/>
      <c r="RTM15" s="746"/>
      <c r="RTN15" s="746"/>
      <c r="RTO15" s="746"/>
      <c r="RTP15" s="746"/>
      <c r="RTQ15" s="746"/>
      <c r="RTR15" s="746"/>
      <c r="RTS15" s="746"/>
      <c r="RTT15" s="746"/>
      <c r="RTU15" s="746"/>
      <c r="RTV15" s="746"/>
      <c r="RTW15" s="746"/>
      <c r="RTX15" s="746"/>
      <c r="RTY15" s="746"/>
      <c r="RTZ15" s="746"/>
      <c r="RUA15" s="746"/>
      <c r="RUB15" s="746"/>
      <c r="RUC15" s="746"/>
      <c r="RUD15" s="746"/>
      <c r="RUE15" s="746"/>
      <c r="RUF15" s="746"/>
      <c r="RUG15" s="746"/>
      <c r="RUH15" s="746"/>
      <c r="RUI15" s="746"/>
      <c r="RUJ15" s="746"/>
      <c r="RUK15" s="746"/>
      <c r="RUL15" s="746"/>
      <c r="RUM15" s="746"/>
      <c r="RUN15" s="746"/>
      <c r="RUO15" s="746"/>
      <c r="RUP15" s="746"/>
      <c r="RUQ15" s="746"/>
      <c r="RUR15" s="746"/>
      <c r="RUS15" s="746"/>
      <c r="RUT15" s="746"/>
      <c r="RUU15" s="746"/>
      <c r="RUV15" s="746"/>
      <c r="RUW15" s="746"/>
      <c r="RUX15" s="746"/>
      <c r="RUY15" s="746"/>
      <c r="RUZ15" s="746"/>
      <c r="RVA15" s="746"/>
      <c r="RVB15" s="746"/>
      <c r="RVC15" s="746"/>
      <c r="RVD15" s="746"/>
      <c r="RVE15" s="746"/>
      <c r="RVF15" s="746"/>
      <c r="RVG15" s="746"/>
      <c r="RVH15" s="746"/>
      <c r="RVI15" s="746"/>
      <c r="RVJ15" s="746"/>
      <c r="RVK15" s="746"/>
      <c r="RVL15" s="746"/>
      <c r="RVM15" s="746"/>
      <c r="RVN15" s="746"/>
      <c r="RVO15" s="746"/>
      <c r="RVP15" s="746"/>
      <c r="RVQ15" s="746"/>
      <c r="RVR15" s="746"/>
      <c r="RVS15" s="746"/>
      <c r="RVT15" s="746"/>
      <c r="RVU15" s="746"/>
      <c r="RVV15" s="746"/>
      <c r="RVW15" s="746"/>
      <c r="RVX15" s="746"/>
      <c r="RVY15" s="746"/>
      <c r="RVZ15" s="746"/>
      <c r="RWA15" s="746"/>
      <c r="RWB15" s="746"/>
      <c r="RWC15" s="746"/>
      <c r="RWD15" s="746"/>
      <c r="RWE15" s="746"/>
      <c r="RWF15" s="746"/>
      <c r="RWG15" s="746"/>
      <c r="RWH15" s="746"/>
      <c r="RWI15" s="746"/>
      <c r="RWJ15" s="746"/>
      <c r="RWK15" s="746"/>
      <c r="RWL15" s="746"/>
      <c r="RWM15" s="746"/>
      <c r="RWN15" s="746"/>
      <c r="RWO15" s="746"/>
      <c r="RWP15" s="746"/>
      <c r="RWQ15" s="746"/>
      <c r="RWR15" s="746"/>
      <c r="RWS15" s="746"/>
      <c r="RWT15" s="746"/>
      <c r="RWU15" s="746"/>
      <c r="RWV15" s="746"/>
      <c r="RWW15" s="746"/>
      <c r="RWX15" s="746"/>
      <c r="RWY15" s="746"/>
      <c r="RWZ15" s="746"/>
      <c r="RXA15" s="746"/>
      <c r="RXB15" s="746"/>
      <c r="RXC15" s="746"/>
      <c r="RXD15" s="746"/>
      <c r="RXE15" s="746"/>
      <c r="RXF15" s="746"/>
      <c r="RXG15" s="746"/>
      <c r="RXH15" s="746"/>
      <c r="RXI15" s="746"/>
      <c r="RXJ15" s="746"/>
      <c r="RXK15" s="746"/>
      <c r="RXL15" s="746"/>
      <c r="RXM15" s="746"/>
      <c r="RXN15" s="746"/>
      <c r="RXO15" s="746"/>
      <c r="RXP15" s="746"/>
      <c r="RXQ15" s="746"/>
      <c r="RXR15" s="746"/>
      <c r="RXS15" s="746"/>
      <c r="RXT15" s="746"/>
      <c r="RXU15" s="746"/>
      <c r="RXV15" s="746"/>
      <c r="RXW15" s="746"/>
      <c r="RXX15" s="746"/>
      <c r="RXY15" s="746"/>
      <c r="RXZ15" s="746"/>
      <c r="RYA15" s="746"/>
      <c r="RYB15" s="746"/>
      <c r="RYC15" s="746"/>
      <c r="RYD15" s="746"/>
      <c r="RYE15" s="746"/>
      <c r="RYF15" s="746"/>
      <c r="RYG15" s="746"/>
      <c r="RYH15" s="746"/>
      <c r="RYI15" s="746"/>
      <c r="RYJ15" s="746"/>
      <c r="RYK15" s="746"/>
      <c r="RYL15" s="746"/>
      <c r="RYM15" s="746"/>
      <c r="RYN15" s="746"/>
      <c r="RYO15" s="746"/>
      <c r="RYP15" s="746"/>
      <c r="RYQ15" s="746"/>
      <c r="RYR15" s="746"/>
      <c r="RYS15" s="746"/>
      <c r="RYT15" s="746"/>
      <c r="RYU15" s="746"/>
      <c r="RYV15" s="746"/>
      <c r="RYW15" s="746"/>
      <c r="RYX15" s="746"/>
      <c r="RYY15" s="746"/>
      <c r="RYZ15" s="746"/>
      <c r="RZA15" s="746"/>
      <c r="RZB15" s="746"/>
      <c r="RZC15" s="746"/>
      <c r="RZD15" s="746"/>
      <c r="RZE15" s="746"/>
      <c r="RZF15" s="746"/>
      <c r="RZG15" s="746"/>
      <c r="RZH15" s="746"/>
      <c r="RZI15" s="746"/>
      <c r="RZJ15" s="746"/>
      <c r="RZK15" s="746"/>
      <c r="RZL15" s="746"/>
      <c r="RZM15" s="746"/>
      <c r="RZN15" s="746"/>
      <c r="RZO15" s="746"/>
      <c r="RZP15" s="746"/>
      <c r="RZQ15" s="746"/>
      <c r="RZR15" s="746"/>
      <c r="RZS15" s="746"/>
      <c r="RZT15" s="746"/>
      <c r="RZU15" s="746"/>
      <c r="RZV15" s="746"/>
      <c r="RZW15" s="746"/>
      <c r="RZX15" s="746"/>
      <c r="RZY15" s="746"/>
      <c r="RZZ15" s="746"/>
      <c r="SAA15" s="746"/>
      <c r="SAB15" s="746"/>
      <c r="SAC15" s="746"/>
      <c r="SAD15" s="746"/>
      <c r="SAE15" s="746"/>
      <c r="SAF15" s="746"/>
      <c r="SAG15" s="746"/>
      <c r="SAH15" s="746"/>
      <c r="SAI15" s="746"/>
      <c r="SAJ15" s="746"/>
      <c r="SAK15" s="746"/>
      <c r="SAL15" s="746"/>
      <c r="SAM15" s="746"/>
      <c r="SAN15" s="746"/>
      <c r="SAO15" s="746"/>
      <c r="SAP15" s="746"/>
      <c r="SAQ15" s="746"/>
      <c r="SAR15" s="746"/>
      <c r="SAS15" s="746"/>
      <c r="SAT15" s="746"/>
      <c r="SAU15" s="746"/>
      <c r="SAV15" s="746"/>
      <c r="SAW15" s="746"/>
      <c r="SAX15" s="746"/>
      <c r="SAY15" s="746"/>
      <c r="SAZ15" s="746"/>
      <c r="SBA15" s="746"/>
      <c r="SBB15" s="746"/>
      <c r="SBC15" s="746"/>
      <c r="SBD15" s="746"/>
      <c r="SBE15" s="746"/>
      <c r="SBF15" s="746"/>
      <c r="SBG15" s="746"/>
      <c r="SBH15" s="746"/>
      <c r="SBI15" s="746"/>
      <c r="SBJ15" s="746"/>
      <c r="SBK15" s="746"/>
      <c r="SBL15" s="746"/>
      <c r="SBM15" s="746"/>
      <c r="SBN15" s="746"/>
      <c r="SBO15" s="746"/>
      <c r="SBP15" s="746"/>
      <c r="SBQ15" s="746"/>
      <c r="SBR15" s="746"/>
      <c r="SBS15" s="746"/>
      <c r="SBT15" s="746"/>
      <c r="SBU15" s="746"/>
      <c r="SBV15" s="746"/>
      <c r="SBW15" s="746"/>
      <c r="SBX15" s="746"/>
      <c r="SBY15" s="746"/>
      <c r="SBZ15" s="746"/>
      <c r="SCA15" s="746"/>
      <c r="SCB15" s="746"/>
      <c r="SCC15" s="746"/>
      <c r="SCD15" s="746"/>
      <c r="SCE15" s="746"/>
      <c r="SCF15" s="746"/>
      <c r="SCG15" s="746"/>
      <c r="SCH15" s="746"/>
      <c r="SCI15" s="746"/>
      <c r="SCJ15" s="746"/>
      <c r="SCK15" s="746"/>
      <c r="SCL15" s="746"/>
      <c r="SCM15" s="746"/>
      <c r="SCN15" s="746"/>
      <c r="SCO15" s="746"/>
      <c r="SCP15" s="746"/>
      <c r="SCQ15" s="746"/>
      <c r="SCR15" s="746"/>
      <c r="SCS15" s="746"/>
      <c r="SCT15" s="746"/>
      <c r="SCU15" s="746"/>
      <c r="SCV15" s="746"/>
      <c r="SCW15" s="746"/>
      <c r="SCX15" s="746"/>
      <c r="SCY15" s="746"/>
      <c r="SCZ15" s="746"/>
      <c r="SDA15" s="746"/>
      <c r="SDB15" s="746"/>
      <c r="SDC15" s="746"/>
      <c r="SDD15" s="746"/>
      <c r="SDE15" s="746"/>
      <c r="SDF15" s="746"/>
      <c r="SDG15" s="746"/>
      <c r="SDH15" s="746"/>
      <c r="SDI15" s="746"/>
      <c r="SDJ15" s="746"/>
      <c r="SDK15" s="746"/>
      <c r="SDL15" s="746"/>
      <c r="SDM15" s="746"/>
      <c r="SDN15" s="746"/>
      <c r="SDO15" s="746"/>
      <c r="SDP15" s="746"/>
      <c r="SDQ15" s="746"/>
      <c r="SDR15" s="746"/>
      <c r="SDS15" s="746"/>
      <c r="SDT15" s="746"/>
      <c r="SDU15" s="746"/>
      <c r="SDV15" s="746"/>
      <c r="SDW15" s="746"/>
      <c r="SDX15" s="746"/>
      <c r="SDY15" s="746"/>
      <c r="SDZ15" s="746"/>
      <c r="SEA15" s="746"/>
      <c r="SEB15" s="746"/>
      <c r="SEC15" s="746"/>
      <c r="SED15" s="746"/>
      <c r="SEE15" s="746"/>
      <c r="SEF15" s="746"/>
      <c r="SEG15" s="746"/>
      <c r="SEH15" s="746"/>
      <c r="SEI15" s="746"/>
      <c r="SEJ15" s="746"/>
      <c r="SEK15" s="746"/>
      <c r="SEL15" s="746"/>
      <c r="SEM15" s="746"/>
      <c r="SEN15" s="746"/>
      <c r="SEO15" s="746"/>
      <c r="SEP15" s="746"/>
      <c r="SEQ15" s="746"/>
      <c r="SER15" s="746"/>
      <c r="SES15" s="746"/>
      <c r="SET15" s="746"/>
      <c r="SEU15" s="746"/>
      <c r="SEV15" s="746"/>
      <c r="SEW15" s="746"/>
      <c r="SEX15" s="746"/>
      <c r="SEY15" s="746"/>
      <c r="SEZ15" s="746"/>
      <c r="SFA15" s="746"/>
      <c r="SFB15" s="746"/>
      <c r="SFC15" s="746"/>
      <c r="SFD15" s="746"/>
      <c r="SFE15" s="746"/>
      <c r="SFF15" s="746"/>
      <c r="SFG15" s="746"/>
      <c r="SFH15" s="746"/>
      <c r="SFI15" s="746"/>
      <c r="SFJ15" s="746"/>
      <c r="SFK15" s="746"/>
      <c r="SFL15" s="746"/>
      <c r="SFM15" s="746"/>
      <c r="SFN15" s="746"/>
      <c r="SFO15" s="746"/>
      <c r="SFP15" s="746"/>
      <c r="SFQ15" s="746"/>
      <c r="SFR15" s="746"/>
      <c r="SFS15" s="746"/>
      <c r="SFT15" s="746"/>
      <c r="SFU15" s="746"/>
      <c r="SFV15" s="746"/>
      <c r="SFW15" s="746"/>
      <c r="SFX15" s="746"/>
      <c r="SFY15" s="746"/>
      <c r="SFZ15" s="746"/>
      <c r="SGA15" s="746"/>
      <c r="SGB15" s="746"/>
      <c r="SGC15" s="746"/>
      <c r="SGD15" s="746"/>
      <c r="SGE15" s="746"/>
      <c r="SGF15" s="746"/>
      <c r="SGG15" s="746"/>
      <c r="SGH15" s="746"/>
      <c r="SGI15" s="746"/>
      <c r="SGJ15" s="746"/>
      <c r="SGK15" s="746"/>
      <c r="SGL15" s="746"/>
      <c r="SGM15" s="746"/>
      <c r="SGN15" s="746"/>
      <c r="SGO15" s="746"/>
      <c r="SGP15" s="746"/>
      <c r="SGQ15" s="746"/>
      <c r="SGR15" s="746"/>
      <c r="SGS15" s="746"/>
      <c r="SGT15" s="746"/>
      <c r="SGU15" s="746"/>
      <c r="SGV15" s="746"/>
      <c r="SGW15" s="746"/>
      <c r="SGX15" s="746"/>
      <c r="SGY15" s="746"/>
      <c r="SGZ15" s="746"/>
      <c r="SHA15" s="746"/>
      <c r="SHB15" s="746"/>
      <c r="SHC15" s="746"/>
      <c r="SHD15" s="746"/>
      <c r="SHE15" s="746"/>
      <c r="SHF15" s="746"/>
      <c r="SHG15" s="746"/>
      <c r="SHH15" s="746"/>
      <c r="SHI15" s="746"/>
      <c r="SHJ15" s="746"/>
      <c r="SHK15" s="746"/>
      <c r="SHL15" s="746"/>
      <c r="SHM15" s="746"/>
      <c r="SHN15" s="746"/>
      <c r="SHO15" s="746"/>
      <c r="SHP15" s="746"/>
      <c r="SHQ15" s="746"/>
      <c r="SHR15" s="746"/>
      <c r="SHS15" s="746"/>
      <c r="SHT15" s="746"/>
      <c r="SHU15" s="746"/>
      <c r="SHV15" s="746"/>
      <c r="SHW15" s="746"/>
      <c r="SHX15" s="746"/>
      <c r="SHY15" s="746"/>
      <c r="SHZ15" s="746"/>
      <c r="SIA15" s="746"/>
      <c r="SIB15" s="746"/>
      <c r="SIC15" s="746"/>
      <c r="SID15" s="746"/>
      <c r="SIE15" s="746"/>
      <c r="SIF15" s="746"/>
      <c r="SIG15" s="746"/>
      <c r="SIH15" s="746"/>
      <c r="SII15" s="746"/>
      <c r="SIJ15" s="746"/>
      <c r="SIK15" s="746"/>
      <c r="SIL15" s="746"/>
      <c r="SIM15" s="746"/>
      <c r="SIN15" s="746"/>
      <c r="SIO15" s="746"/>
      <c r="SIP15" s="746"/>
      <c r="SIQ15" s="746"/>
      <c r="SIR15" s="746"/>
      <c r="SIS15" s="746"/>
      <c r="SIT15" s="746"/>
      <c r="SIU15" s="746"/>
      <c r="SIV15" s="746"/>
      <c r="SIW15" s="746"/>
      <c r="SIX15" s="746"/>
      <c r="SIY15" s="746"/>
      <c r="SIZ15" s="746"/>
      <c r="SJA15" s="746"/>
      <c r="SJB15" s="746"/>
      <c r="SJC15" s="746"/>
      <c r="SJD15" s="746"/>
      <c r="SJE15" s="746"/>
      <c r="SJF15" s="746"/>
      <c r="SJG15" s="746"/>
      <c r="SJH15" s="746"/>
      <c r="SJI15" s="746"/>
      <c r="SJJ15" s="746"/>
      <c r="SJK15" s="746"/>
      <c r="SJL15" s="746"/>
      <c r="SJM15" s="746"/>
      <c r="SJN15" s="746"/>
      <c r="SJO15" s="746"/>
      <c r="SJP15" s="746"/>
      <c r="SJQ15" s="746"/>
      <c r="SJR15" s="746"/>
      <c r="SJS15" s="746"/>
      <c r="SJT15" s="746"/>
      <c r="SJU15" s="746"/>
      <c r="SJV15" s="746"/>
      <c r="SJW15" s="746"/>
      <c r="SJX15" s="746"/>
      <c r="SJY15" s="746"/>
      <c r="SJZ15" s="746"/>
      <c r="SKA15" s="746"/>
      <c r="SKB15" s="746"/>
      <c r="SKC15" s="746"/>
      <c r="SKD15" s="746"/>
      <c r="SKE15" s="746"/>
      <c r="SKF15" s="746"/>
      <c r="SKG15" s="746"/>
      <c r="SKH15" s="746"/>
      <c r="SKI15" s="746"/>
      <c r="SKJ15" s="746"/>
      <c r="SKK15" s="746"/>
      <c r="SKL15" s="746"/>
      <c r="SKM15" s="746"/>
      <c r="SKN15" s="746"/>
      <c r="SKO15" s="746"/>
      <c r="SKP15" s="746"/>
      <c r="SKQ15" s="746"/>
      <c r="SKR15" s="746"/>
      <c r="SKS15" s="746"/>
      <c r="SKT15" s="746"/>
      <c r="SKU15" s="746"/>
      <c r="SKV15" s="746"/>
      <c r="SKW15" s="746"/>
      <c r="SKX15" s="746"/>
      <c r="SKY15" s="746"/>
      <c r="SKZ15" s="746"/>
      <c r="SLA15" s="746"/>
      <c r="SLB15" s="746"/>
      <c r="SLC15" s="746"/>
      <c r="SLD15" s="746"/>
      <c r="SLE15" s="746"/>
      <c r="SLF15" s="746"/>
      <c r="SLG15" s="746"/>
      <c r="SLH15" s="746"/>
      <c r="SLI15" s="746"/>
      <c r="SLJ15" s="746"/>
      <c r="SLK15" s="746"/>
      <c r="SLL15" s="746"/>
      <c r="SLM15" s="746"/>
      <c r="SLN15" s="746"/>
      <c r="SLO15" s="746"/>
      <c r="SLP15" s="746"/>
      <c r="SLQ15" s="746"/>
      <c r="SLR15" s="746"/>
      <c r="SLS15" s="746"/>
      <c r="SLT15" s="746"/>
      <c r="SLU15" s="746"/>
      <c r="SLV15" s="746"/>
      <c r="SLW15" s="746"/>
      <c r="SLX15" s="746"/>
      <c r="SLY15" s="746"/>
      <c r="SLZ15" s="746"/>
      <c r="SMA15" s="746"/>
      <c r="SMB15" s="746"/>
      <c r="SMC15" s="746"/>
      <c r="SMD15" s="746"/>
      <c r="SME15" s="746"/>
      <c r="SMF15" s="746"/>
      <c r="SMG15" s="746"/>
      <c r="SMH15" s="746"/>
      <c r="SMI15" s="746"/>
      <c r="SMJ15" s="746"/>
      <c r="SMK15" s="746"/>
      <c r="SML15" s="746"/>
      <c r="SMM15" s="746"/>
      <c r="SMN15" s="746"/>
      <c r="SMO15" s="746"/>
      <c r="SMP15" s="746"/>
      <c r="SMQ15" s="746"/>
      <c r="SMR15" s="746"/>
      <c r="SMS15" s="746"/>
      <c r="SMT15" s="746"/>
      <c r="SMU15" s="746"/>
      <c r="SMV15" s="746"/>
      <c r="SMW15" s="746"/>
      <c r="SMX15" s="746"/>
      <c r="SMY15" s="746"/>
      <c r="SMZ15" s="746"/>
      <c r="SNA15" s="746"/>
      <c r="SNB15" s="746"/>
      <c r="SNC15" s="746"/>
      <c r="SND15" s="746"/>
      <c r="SNE15" s="746"/>
      <c r="SNF15" s="746"/>
      <c r="SNG15" s="746"/>
      <c r="SNH15" s="746"/>
      <c r="SNI15" s="746"/>
      <c r="SNJ15" s="746"/>
      <c r="SNK15" s="746"/>
      <c r="SNL15" s="746"/>
      <c r="SNM15" s="746"/>
      <c r="SNN15" s="746"/>
      <c r="SNO15" s="746"/>
      <c r="SNP15" s="746"/>
      <c r="SNQ15" s="746"/>
      <c r="SNR15" s="746"/>
      <c r="SNS15" s="746"/>
      <c r="SNT15" s="746"/>
      <c r="SNU15" s="746"/>
      <c r="SNV15" s="746"/>
      <c r="SNW15" s="746"/>
      <c r="SNX15" s="746"/>
      <c r="SNY15" s="746"/>
      <c r="SNZ15" s="746"/>
      <c r="SOA15" s="746"/>
      <c r="SOB15" s="746"/>
      <c r="SOC15" s="746"/>
      <c r="SOD15" s="746"/>
      <c r="SOE15" s="746"/>
      <c r="SOF15" s="746"/>
      <c r="SOG15" s="746"/>
      <c r="SOH15" s="746"/>
      <c r="SOI15" s="746"/>
      <c r="SOJ15" s="746"/>
      <c r="SOK15" s="746"/>
      <c r="SOL15" s="746"/>
      <c r="SOM15" s="746"/>
      <c r="SON15" s="746"/>
      <c r="SOO15" s="746"/>
      <c r="SOP15" s="746"/>
      <c r="SOQ15" s="746"/>
      <c r="SOR15" s="746"/>
      <c r="SOS15" s="746"/>
      <c r="SOT15" s="746"/>
      <c r="SOU15" s="746"/>
      <c r="SOV15" s="746"/>
      <c r="SOW15" s="746"/>
      <c r="SOX15" s="746"/>
      <c r="SOY15" s="746"/>
      <c r="SOZ15" s="746"/>
      <c r="SPA15" s="746"/>
      <c r="SPB15" s="746"/>
      <c r="SPC15" s="746"/>
      <c r="SPD15" s="746"/>
      <c r="SPE15" s="746"/>
      <c r="SPF15" s="746"/>
      <c r="SPG15" s="746"/>
      <c r="SPH15" s="746"/>
      <c r="SPI15" s="746"/>
      <c r="SPJ15" s="746"/>
      <c r="SPK15" s="746"/>
      <c r="SPL15" s="746"/>
      <c r="SPM15" s="746"/>
      <c r="SPN15" s="746"/>
      <c r="SPO15" s="746"/>
      <c r="SPP15" s="746"/>
      <c r="SPQ15" s="746"/>
      <c r="SPR15" s="746"/>
      <c r="SPS15" s="746"/>
      <c r="SPT15" s="746"/>
      <c r="SPU15" s="746"/>
      <c r="SPV15" s="746"/>
      <c r="SPW15" s="746"/>
      <c r="SPX15" s="746"/>
      <c r="SPY15" s="746"/>
      <c r="SPZ15" s="746"/>
      <c r="SQA15" s="746"/>
      <c r="SQB15" s="746"/>
      <c r="SQC15" s="746"/>
      <c r="SQD15" s="746"/>
      <c r="SQE15" s="746"/>
      <c r="SQF15" s="746"/>
      <c r="SQG15" s="746"/>
      <c r="SQH15" s="746"/>
      <c r="SQI15" s="746"/>
      <c r="SQJ15" s="746"/>
      <c r="SQK15" s="746"/>
      <c r="SQL15" s="746"/>
      <c r="SQM15" s="746"/>
      <c r="SQN15" s="746"/>
      <c r="SQO15" s="746"/>
      <c r="SQP15" s="746"/>
      <c r="SQQ15" s="746"/>
      <c r="SQR15" s="746"/>
      <c r="SQS15" s="746"/>
      <c r="SQT15" s="746"/>
      <c r="SQU15" s="746"/>
      <c r="SQV15" s="746"/>
      <c r="SQW15" s="746"/>
      <c r="SQX15" s="746"/>
      <c r="SQY15" s="746"/>
      <c r="SQZ15" s="746"/>
      <c r="SRA15" s="746"/>
      <c r="SRB15" s="746"/>
      <c r="SRC15" s="746"/>
      <c r="SRD15" s="746"/>
      <c r="SRE15" s="746"/>
      <c r="SRF15" s="746"/>
      <c r="SRG15" s="746"/>
      <c r="SRH15" s="746"/>
      <c r="SRI15" s="746"/>
      <c r="SRJ15" s="746"/>
      <c r="SRK15" s="746"/>
      <c r="SRL15" s="746"/>
      <c r="SRM15" s="746"/>
      <c r="SRN15" s="746"/>
      <c r="SRO15" s="746"/>
      <c r="SRP15" s="746"/>
      <c r="SRQ15" s="746"/>
      <c r="SRR15" s="746"/>
      <c r="SRS15" s="746"/>
      <c r="SRT15" s="746"/>
      <c r="SRU15" s="746"/>
      <c r="SRV15" s="746"/>
      <c r="SRW15" s="746"/>
      <c r="SRX15" s="746"/>
      <c r="SRY15" s="746"/>
      <c r="SRZ15" s="746"/>
      <c r="SSA15" s="746"/>
      <c r="SSB15" s="746"/>
      <c r="SSC15" s="746"/>
      <c r="SSD15" s="746"/>
      <c r="SSE15" s="746"/>
      <c r="SSF15" s="746"/>
      <c r="SSG15" s="746"/>
      <c r="SSH15" s="746"/>
      <c r="SSI15" s="746"/>
      <c r="SSJ15" s="746"/>
      <c r="SSK15" s="746"/>
      <c r="SSL15" s="746"/>
      <c r="SSM15" s="746"/>
      <c r="SSN15" s="746"/>
      <c r="SSO15" s="746"/>
      <c r="SSP15" s="746"/>
      <c r="SSQ15" s="746"/>
      <c r="SSR15" s="746"/>
      <c r="SSS15" s="746"/>
      <c r="SST15" s="746"/>
      <c r="SSU15" s="746"/>
      <c r="SSV15" s="746"/>
      <c r="SSW15" s="746"/>
      <c r="SSX15" s="746"/>
      <c r="SSY15" s="746"/>
      <c r="SSZ15" s="746"/>
      <c r="STA15" s="746"/>
      <c r="STB15" s="746"/>
      <c r="STC15" s="746"/>
      <c r="STD15" s="746"/>
      <c r="STE15" s="746"/>
      <c r="STF15" s="746"/>
      <c r="STG15" s="746"/>
      <c r="STH15" s="746"/>
      <c r="STI15" s="746"/>
      <c r="STJ15" s="746"/>
      <c r="STK15" s="746"/>
      <c r="STL15" s="746"/>
      <c r="STM15" s="746"/>
      <c r="STN15" s="746"/>
      <c r="STO15" s="746"/>
      <c r="STP15" s="746"/>
      <c r="STQ15" s="746"/>
      <c r="STR15" s="746"/>
      <c r="STS15" s="746"/>
      <c r="STT15" s="746"/>
      <c r="STU15" s="746"/>
      <c r="STV15" s="746"/>
      <c r="STW15" s="746"/>
      <c r="STX15" s="746"/>
      <c r="STY15" s="746"/>
      <c r="STZ15" s="746"/>
      <c r="SUA15" s="746"/>
      <c r="SUB15" s="746"/>
      <c r="SUC15" s="746"/>
      <c r="SUD15" s="746"/>
      <c r="SUE15" s="746"/>
      <c r="SUF15" s="746"/>
      <c r="SUG15" s="746"/>
      <c r="SUH15" s="746"/>
      <c r="SUI15" s="746"/>
      <c r="SUJ15" s="746"/>
      <c r="SUK15" s="746"/>
      <c r="SUL15" s="746"/>
      <c r="SUM15" s="746"/>
      <c r="SUN15" s="746"/>
      <c r="SUO15" s="746"/>
      <c r="SUP15" s="746"/>
      <c r="SUQ15" s="746"/>
      <c r="SUR15" s="746"/>
      <c r="SUS15" s="746"/>
      <c r="SUT15" s="746"/>
      <c r="SUU15" s="746"/>
      <c r="SUV15" s="746"/>
      <c r="SUW15" s="746"/>
      <c r="SUX15" s="746"/>
      <c r="SUY15" s="746"/>
      <c r="SUZ15" s="746"/>
      <c r="SVA15" s="746"/>
      <c r="SVB15" s="746"/>
      <c r="SVC15" s="746"/>
      <c r="SVD15" s="746"/>
      <c r="SVE15" s="746"/>
      <c r="SVF15" s="746"/>
      <c r="SVG15" s="746"/>
      <c r="SVH15" s="746"/>
      <c r="SVI15" s="746"/>
      <c r="SVJ15" s="746"/>
      <c r="SVK15" s="746"/>
      <c r="SVL15" s="746"/>
      <c r="SVM15" s="746"/>
      <c r="SVN15" s="746"/>
      <c r="SVO15" s="746"/>
      <c r="SVP15" s="746"/>
      <c r="SVQ15" s="746"/>
      <c r="SVR15" s="746"/>
      <c r="SVS15" s="746"/>
      <c r="SVT15" s="746"/>
      <c r="SVU15" s="746"/>
      <c r="SVV15" s="746"/>
      <c r="SVW15" s="746"/>
      <c r="SVX15" s="746"/>
      <c r="SVY15" s="746"/>
      <c r="SVZ15" s="746"/>
      <c r="SWA15" s="746"/>
      <c r="SWB15" s="746"/>
      <c r="SWC15" s="746"/>
      <c r="SWD15" s="746"/>
      <c r="SWE15" s="746"/>
      <c r="SWF15" s="746"/>
      <c r="SWG15" s="746"/>
      <c r="SWH15" s="746"/>
      <c r="SWI15" s="746"/>
      <c r="SWJ15" s="746"/>
      <c r="SWK15" s="746"/>
      <c r="SWL15" s="746"/>
      <c r="SWM15" s="746"/>
      <c r="SWN15" s="746"/>
      <c r="SWO15" s="746"/>
      <c r="SWP15" s="746"/>
      <c r="SWQ15" s="746"/>
      <c r="SWR15" s="746"/>
      <c r="SWS15" s="746"/>
      <c r="SWT15" s="746"/>
      <c r="SWU15" s="746"/>
      <c r="SWV15" s="746"/>
      <c r="SWW15" s="746"/>
      <c r="SWX15" s="746"/>
      <c r="SWY15" s="746"/>
      <c r="SWZ15" s="746"/>
      <c r="SXA15" s="746"/>
      <c r="SXB15" s="746"/>
      <c r="SXC15" s="746"/>
      <c r="SXD15" s="746"/>
      <c r="SXE15" s="746"/>
      <c r="SXF15" s="746"/>
      <c r="SXG15" s="746"/>
      <c r="SXH15" s="746"/>
      <c r="SXI15" s="746"/>
      <c r="SXJ15" s="746"/>
      <c r="SXK15" s="746"/>
      <c r="SXL15" s="746"/>
      <c r="SXM15" s="746"/>
      <c r="SXN15" s="746"/>
      <c r="SXO15" s="746"/>
      <c r="SXP15" s="746"/>
      <c r="SXQ15" s="746"/>
      <c r="SXR15" s="746"/>
      <c r="SXS15" s="746"/>
      <c r="SXT15" s="746"/>
      <c r="SXU15" s="746"/>
      <c r="SXV15" s="746"/>
      <c r="SXW15" s="746"/>
      <c r="SXX15" s="746"/>
      <c r="SXY15" s="746"/>
      <c r="SXZ15" s="746"/>
      <c r="SYA15" s="746"/>
      <c r="SYB15" s="746"/>
      <c r="SYC15" s="746"/>
      <c r="SYD15" s="746"/>
      <c r="SYE15" s="746"/>
      <c r="SYF15" s="746"/>
      <c r="SYG15" s="746"/>
      <c r="SYH15" s="746"/>
      <c r="SYI15" s="746"/>
      <c r="SYJ15" s="746"/>
      <c r="SYK15" s="746"/>
      <c r="SYL15" s="746"/>
      <c r="SYM15" s="746"/>
      <c r="SYN15" s="746"/>
      <c r="SYO15" s="746"/>
      <c r="SYP15" s="746"/>
      <c r="SYQ15" s="746"/>
      <c r="SYR15" s="746"/>
      <c r="SYS15" s="746"/>
      <c r="SYT15" s="746"/>
      <c r="SYU15" s="746"/>
      <c r="SYV15" s="746"/>
      <c r="SYW15" s="746"/>
      <c r="SYX15" s="746"/>
      <c r="SYY15" s="746"/>
      <c r="SYZ15" s="746"/>
      <c r="SZA15" s="746"/>
      <c r="SZB15" s="746"/>
      <c r="SZC15" s="746"/>
      <c r="SZD15" s="746"/>
      <c r="SZE15" s="746"/>
      <c r="SZF15" s="746"/>
      <c r="SZG15" s="746"/>
      <c r="SZH15" s="746"/>
      <c r="SZI15" s="746"/>
      <c r="SZJ15" s="746"/>
      <c r="SZK15" s="746"/>
      <c r="SZL15" s="746"/>
      <c r="SZM15" s="746"/>
      <c r="SZN15" s="746"/>
      <c r="SZO15" s="746"/>
      <c r="SZP15" s="746"/>
      <c r="SZQ15" s="746"/>
      <c r="SZR15" s="746"/>
      <c r="SZS15" s="746"/>
      <c r="SZT15" s="746"/>
      <c r="SZU15" s="746"/>
      <c r="SZV15" s="746"/>
      <c r="SZW15" s="746"/>
      <c r="SZX15" s="746"/>
      <c r="SZY15" s="746"/>
      <c r="SZZ15" s="746"/>
      <c r="TAA15" s="746"/>
      <c r="TAB15" s="746"/>
      <c r="TAC15" s="746"/>
      <c r="TAD15" s="746"/>
      <c r="TAE15" s="746"/>
      <c r="TAF15" s="746"/>
      <c r="TAG15" s="746"/>
      <c r="TAH15" s="746"/>
      <c r="TAI15" s="746"/>
      <c r="TAJ15" s="746"/>
      <c r="TAK15" s="746"/>
      <c r="TAL15" s="746"/>
      <c r="TAM15" s="746"/>
      <c r="TAN15" s="746"/>
      <c r="TAO15" s="746"/>
      <c r="TAP15" s="746"/>
      <c r="TAQ15" s="746"/>
      <c r="TAR15" s="746"/>
      <c r="TAS15" s="746"/>
      <c r="TAT15" s="746"/>
      <c r="TAU15" s="746"/>
      <c r="TAV15" s="746"/>
      <c r="TAW15" s="746"/>
      <c r="TAX15" s="746"/>
      <c r="TAY15" s="746"/>
      <c r="TAZ15" s="746"/>
      <c r="TBA15" s="746"/>
      <c r="TBB15" s="746"/>
      <c r="TBC15" s="746"/>
      <c r="TBD15" s="746"/>
      <c r="TBE15" s="746"/>
      <c r="TBF15" s="746"/>
      <c r="TBG15" s="746"/>
      <c r="TBH15" s="746"/>
      <c r="TBI15" s="746"/>
      <c r="TBJ15" s="746"/>
      <c r="TBK15" s="746"/>
      <c r="TBL15" s="746"/>
      <c r="TBM15" s="746"/>
      <c r="TBN15" s="746"/>
      <c r="TBO15" s="746"/>
      <c r="TBP15" s="746"/>
      <c r="TBQ15" s="746"/>
      <c r="TBR15" s="746"/>
      <c r="TBS15" s="746"/>
      <c r="TBT15" s="746"/>
      <c r="TBU15" s="746"/>
      <c r="TBV15" s="746"/>
      <c r="TBW15" s="746"/>
      <c r="TBX15" s="746"/>
      <c r="TBY15" s="746"/>
      <c r="TBZ15" s="746"/>
      <c r="TCA15" s="746"/>
      <c r="TCB15" s="746"/>
      <c r="TCC15" s="746"/>
      <c r="TCD15" s="746"/>
      <c r="TCE15" s="746"/>
      <c r="TCF15" s="746"/>
      <c r="TCG15" s="746"/>
      <c r="TCH15" s="746"/>
      <c r="TCI15" s="746"/>
      <c r="TCJ15" s="746"/>
      <c r="TCK15" s="746"/>
      <c r="TCL15" s="746"/>
      <c r="TCM15" s="746"/>
      <c r="TCN15" s="746"/>
      <c r="TCO15" s="746"/>
      <c r="TCP15" s="746"/>
      <c r="TCQ15" s="746"/>
      <c r="TCR15" s="746"/>
      <c r="TCS15" s="746"/>
      <c r="TCT15" s="746"/>
      <c r="TCU15" s="746"/>
      <c r="TCV15" s="746"/>
      <c r="TCW15" s="746"/>
      <c r="TCX15" s="746"/>
      <c r="TCY15" s="746"/>
      <c r="TCZ15" s="746"/>
      <c r="TDA15" s="746"/>
      <c r="TDB15" s="746"/>
      <c r="TDC15" s="746"/>
      <c r="TDD15" s="746"/>
      <c r="TDE15" s="746"/>
      <c r="TDF15" s="746"/>
      <c r="TDG15" s="746"/>
      <c r="TDH15" s="746"/>
      <c r="TDI15" s="746"/>
      <c r="TDJ15" s="746"/>
      <c r="TDK15" s="746"/>
      <c r="TDL15" s="746"/>
      <c r="TDM15" s="746"/>
      <c r="TDN15" s="746"/>
      <c r="TDO15" s="746"/>
      <c r="TDP15" s="746"/>
      <c r="TDQ15" s="746"/>
      <c r="TDR15" s="746"/>
      <c r="TDS15" s="746"/>
      <c r="TDT15" s="746"/>
      <c r="TDU15" s="746"/>
      <c r="TDV15" s="746"/>
      <c r="TDW15" s="746"/>
      <c r="TDX15" s="746"/>
      <c r="TDY15" s="746"/>
      <c r="TDZ15" s="746"/>
      <c r="TEA15" s="746"/>
      <c r="TEB15" s="746"/>
      <c r="TEC15" s="746"/>
      <c r="TED15" s="746"/>
      <c r="TEE15" s="746"/>
      <c r="TEF15" s="746"/>
      <c r="TEG15" s="746"/>
      <c r="TEH15" s="746"/>
      <c r="TEI15" s="746"/>
      <c r="TEJ15" s="746"/>
      <c r="TEK15" s="746"/>
      <c r="TEL15" s="746"/>
      <c r="TEM15" s="746"/>
      <c r="TEN15" s="746"/>
      <c r="TEO15" s="746"/>
      <c r="TEP15" s="746"/>
      <c r="TEQ15" s="746"/>
      <c r="TER15" s="746"/>
      <c r="TES15" s="746"/>
      <c r="TET15" s="746"/>
      <c r="TEU15" s="746"/>
      <c r="TEV15" s="746"/>
      <c r="TEW15" s="746"/>
      <c r="TEX15" s="746"/>
      <c r="TEY15" s="746"/>
      <c r="TEZ15" s="746"/>
      <c r="TFA15" s="746"/>
      <c r="TFB15" s="746"/>
      <c r="TFC15" s="746"/>
      <c r="TFD15" s="746"/>
      <c r="TFE15" s="746"/>
      <c r="TFF15" s="746"/>
      <c r="TFG15" s="746"/>
      <c r="TFH15" s="746"/>
      <c r="TFI15" s="746"/>
      <c r="TFJ15" s="746"/>
      <c r="TFK15" s="746"/>
      <c r="TFL15" s="746"/>
      <c r="TFM15" s="746"/>
      <c r="TFN15" s="746"/>
      <c r="TFO15" s="746"/>
      <c r="TFP15" s="746"/>
      <c r="TFQ15" s="746"/>
      <c r="TFR15" s="746"/>
      <c r="TFS15" s="746"/>
      <c r="TFT15" s="746"/>
      <c r="TFU15" s="746"/>
      <c r="TFV15" s="746"/>
      <c r="TFW15" s="746"/>
      <c r="TFX15" s="746"/>
      <c r="TFY15" s="746"/>
      <c r="TFZ15" s="746"/>
      <c r="TGA15" s="746"/>
      <c r="TGB15" s="746"/>
      <c r="TGC15" s="746"/>
      <c r="TGD15" s="746"/>
      <c r="TGE15" s="746"/>
      <c r="TGF15" s="746"/>
      <c r="TGG15" s="746"/>
      <c r="TGH15" s="746"/>
      <c r="TGI15" s="746"/>
      <c r="TGJ15" s="746"/>
      <c r="TGK15" s="746"/>
      <c r="TGL15" s="746"/>
      <c r="TGM15" s="746"/>
      <c r="TGN15" s="746"/>
      <c r="TGO15" s="746"/>
      <c r="TGP15" s="746"/>
      <c r="TGQ15" s="746"/>
      <c r="TGR15" s="746"/>
      <c r="TGS15" s="746"/>
      <c r="TGT15" s="746"/>
      <c r="TGU15" s="746"/>
      <c r="TGV15" s="746"/>
      <c r="TGW15" s="746"/>
      <c r="TGX15" s="746"/>
      <c r="TGY15" s="746"/>
      <c r="TGZ15" s="746"/>
      <c r="THA15" s="746"/>
      <c r="THB15" s="746"/>
      <c r="THC15" s="746"/>
      <c r="THD15" s="746"/>
      <c r="THE15" s="746"/>
      <c r="THF15" s="746"/>
      <c r="THG15" s="746"/>
      <c r="THH15" s="746"/>
      <c r="THI15" s="746"/>
      <c r="THJ15" s="746"/>
      <c r="THK15" s="746"/>
      <c r="THL15" s="746"/>
      <c r="THM15" s="746"/>
      <c r="THN15" s="746"/>
      <c r="THO15" s="746"/>
      <c r="THP15" s="746"/>
      <c r="THQ15" s="746"/>
      <c r="THR15" s="746"/>
      <c r="THS15" s="746"/>
      <c r="THT15" s="746"/>
      <c r="THU15" s="746"/>
      <c r="THV15" s="746"/>
      <c r="THW15" s="746"/>
      <c r="THX15" s="746"/>
      <c r="THY15" s="746"/>
      <c r="THZ15" s="746"/>
      <c r="TIA15" s="746"/>
      <c r="TIB15" s="746"/>
      <c r="TIC15" s="746"/>
      <c r="TID15" s="746"/>
      <c r="TIE15" s="746"/>
      <c r="TIF15" s="746"/>
      <c r="TIG15" s="746"/>
      <c r="TIH15" s="746"/>
      <c r="TII15" s="746"/>
      <c r="TIJ15" s="746"/>
      <c r="TIK15" s="746"/>
      <c r="TIL15" s="746"/>
      <c r="TIM15" s="746"/>
      <c r="TIN15" s="746"/>
      <c r="TIO15" s="746"/>
      <c r="TIP15" s="746"/>
      <c r="TIQ15" s="746"/>
      <c r="TIR15" s="746"/>
      <c r="TIS15" s="746"/>
      <c r="TIT15" s="746"/>
      <c r="TIU15" s="746"/>
      <c r="TIV15" s="746"/>
      <c r="TIW15" s="746"/>
      <c r="TIX15" s="746"/>
      <c r="TIY15" s="746"/>
      <c r="TIZ15" s="746"/>
      <c r="TJA15" s="746"/>
      <c r="TJB15" s="746"/>
      <c r="TJC15" s="746"/>
      <c r="TJD15" s="746"/>
      <c r="TJE15" s="746"/>
      <c r="TJF15" s="746"/>
      <c r="TJG15" s="746"/>
      <c r="TJH15" s="746"/>
      <c r="TJI15" s="746"/>
      <c r="TJJ15" s="746"/>
      <c r="TJK15" s="746"/>
      <c r="TJL15" s="746"/>
      <c r="TJM15" s="746"/>
      <c r="TJN15" s="746"/>
      <c r="TJO15" s="746"/>
      <c r="TJP15" s="746"/>
      <c r="TJQ15" s="746"/>
      <c r="TJR15" s="746"/>
      <c r="TJS15" s="746"/>
      <c r="TJT15" s="746"/>
      <c r="TJU15" s="746"/>
      <c r="TJV15" s="746"/>
      <c r="TJW15" s="746"/>
      <c r="TJX15" s="746"/>
      <c r="TJY15" s="746"/>
      <c r="TJZ15" s="746"/>
      <c r="TKA15" s="746"/>
      <c r="TKB15" s="746"/>
      <c r="TKC15" s="746"/>
      <c r="TKD15" s="746"/>
      <c r="TKE15" s="746"/>
      <c r="TKF15" s="746"/>
      <c r="TKG15" s="746"/>
      <c r="TKH15" s="746"/>
      <c r="TKI15" s="746"/>
      <c r="TKJ15" s="746"/>
      <c r="TKK15" s="746"/>
      <c r="TKL15" s="746"/>
      <c r="TKM15" s="746"/>
      <c r="TKN15" s="746"/>
      <c r="TKO15" s="746"/>
      <c r="TKP15" s="746"/>
      <c r="TKQ15" s="746"/>
      <c r="TKR15" s="746"/>
      <c r="TKS15" s="746"/>
      <c r="TKT15" s="746"/>
      <c r="TKU15" s="746"/>
      <c r="TKV15" s="746"/>
      <c r="TKW15" s="746"/>
      <c r="TKX15" s="746"/>
      <c r="TKY15" s="746"/>
      <c r="TKZ15" s="746"/>
      <c r="TLA15" s="746"/>
      <c r="TLB15" s="746"/>
      <c r="TLC15" s="746"/>
      <c r="TLD15" s="746"/>
      <c r="TLE15" s="746"/>
      <c r="TLF15" s="746"/>
      <c r="TLG15" s="746"/>
      <c r="TLH15" s="746"/>
      <c r="TLI15" s="746"/>
      <c r="TLJ15" s="746"/>
      <c r="TLK15" s="746"/>
      <c r="TLL15" s="746"/>
      <c r="TLM15" s="746"/>
      <c r="TLN15" s="746"/>
      <c r="TLO15" s="746"/>
      <c r="TLP15" s="746"/>
      <c r="TLQ15" s="746"/>
      <c r="TLR15" s="746"/>
      <c r="TLS15" s="746"/>
      <c r="TLT15" s="746"/>
      <c r="TLU15" s="746"/>
      <c r="TLV15" s="746"/>
      <c r="TLW15" s="746"/>
      <c r="TLX15" s="746"/>
      <c r="TLY15" s="746"/>
      <c r="TLZ15" s="746"/>
      <c r="TMA15" s="746"/>
      <c r="TMB15" s="746"/>
      <c r="TMC15" s="746"/>
      <c r="TMD15" s="746"/>
      <c r="TME15" s="746"/>
      <c r="TMF15" s="746"/>
      <c r="TMG15" s="746"/>
      <c r="TMH15" s="746"/>
      <c r="TMI15" s="746"/>
      <c r="TMJ15" s="746"/>
      <c r="TMK15" s="746"/>
      <c r="TML15" s="746"/>
      <c r="TMM15" s="746"/>
      <c r="TMN15" s="746"/>
      <c r="TMO15" s="746"/>
      <c r="TMP15" s="746"/>
      <c r="TMQ15" s="746"/>
      <c r="TMR15" s="746"/>
      <c r="TMS15" s="746"/>
      <c r="TMT15" s="746"/>
      <c r="TMU15" s="746"/>
      <c r="TMV15" s="746"/>
      <c r="TMW15" s="746"/>
      <c r="TMX15" s="746"/>
      <c r="TMY15" s="746"/>
      <c r="TMZ15" s="746"/>
      <c r="TNA15" s="746"/>
      <c r="TNB15" s="746"/>
      <c r="TNC15" s="746"/>
      <c r="TND15" s="746"/>
      <c r="TNE15" s="746"/>
      <c r="TNF15" s="746"/>
      <c r="TNG15" s="746"/>
      <c r="TNH15" s="746"/>
      <c r="TNI15" s="746"/>
      <c r="TNJ15" s="746"/>
      <c r="TNK15" s="746"/>
      <c r="TNL15" s="746"/>
      <c r="TNM15" s="746"/>
      <c r="TNN15" s="746"/>
      <c r="TNO15" s="746"/>
      <c r="TNP15" s="746"/>
      <c r="TNQ15" s="746"/>
      <c r="TNR15" s="746"/>
      <c r="TNS15" s="746"/>
      <c r="TNT15" s="746"/>
      <c r="TNU15" s="746"/>
      <c r="TNV15" s="746"/>
      <c r="TNW15" s="746"/>
      <c r="TNX15" s="746"/>
      <c r="TNY15" s="746"/>
      <c r="TNZ15" s="746"/>
      <c r="TOA15" s="746"/>
      <c r="TOB15" s="746"/>
      <c r="TOC15" s="746"/>
      <c r="TOD15" s="746"/>
      <c r="TOE15" s="746"/>
      <c r="TOF15" s="746"/>
      <c r="TOG15" s="746"/>
      <c r="TOH15" s="746"/>
      <c r="TOI15" s="746"/>
      <c r="TOJ15" s="746"/>
      <c r="TOK15" s="746"/>
      <c r="TOL15" s="746"/>
      <c r="TOM15" s="746"/>
      <c r="TON15" s="746"/>
      <c r="TOO15" s="746"/>
      <c r="TOP15" s="746"/>
      <c r="TOQ15" s="746"/>
      <c r="TOR15" s="746"/>
      <c r="TOS15" s="746"/>
      <c r="TOT15" s="746"/>
      <c r="TOU15" s="746"/>
      <c r="TOV15" s="746"/>
      <c r="TOW15" s="746"/>
      <c r="TOX15" s="746"/>
      <c r="TOY15" s="746"/>
      <c r="TOZ15" s="746"/>
      <c r="TPA15" s="746"/>
      <c r="TPB15" s="746"/>
      <c r="TPC15" s="746"/>
      <c r="TPD15" s="746"/>
      <c r="TPE15" s="746"/>
      <c r="TPF15" s="746"/>
      <c r="TPG15" s="746"/>
      <c r="TPH15" s="746"/>
      <c r="TPI15" s="746"/>
      <c r="TPJ15" s="746"/>
      <c r="TPK15" s="746"/>
      <c r="TPL15" s="746"/>
      <c r="TPM15" s="746"/>
      <c r="TPN15" s="746"/>
      <c r="TPO15" s="746"/>
      <c r="TPP15" s="746"/>
      <c r="TPQ15" s="746"/>
      <c r="TPR15" s="746"/>
      <c r="TPS15" s="746"/>
      <c r="TPT15" s="746"/>
      <c r="TPU15" s="746"/>
      <c r="TPV15" s="746"/>
      <c r="TPW15" s="746"/>
      <c r="TPX15" s="746"/>
      <c r="TPY15" s="746"/>
      <c r="TPZ15" s="746"/>
      <c r="TQA15" s="746"/>
      <c r="TQB15" s="746"/>
      <c r="TQC15" s="746"/>
      <c r="TQD15" s="746"/>
      <c r="TQE15" s="746"/>
      <c r="TQF15" s="746"/>
      <c r="TQG15" s="746"/>
      <c r="TQH15" s="746"/>
      <c r="TQI15" s="746"/>
      <c r="TQJ15" s="746"/>
      <c r="TQK15" s="746"/>
      <c r="TQL15" s="746"/>
      <c r="TQM15" s="746"/>
      <c r="TQN15" s="746"/>
      <c r="TQO15" s="746"/>
      <c r="TQP15" s="746"/>
      <c r="TQQ15" s="746"/>
      <c r="TQR15" s="746"/>
      <c r="TQS15" s="746"/>
      <c r="TQT15" s="746"/>
      <c r="TQU15" s="746"/>
      <c r="TQV15" s="746"/>
      <c r="TQW15" s="746"/>
      <c r="TQX15" s="746"/>
      <c r="TQY15" s="746"/>
      <c r="TQZ15" s="746"/>
      <c r="TRA15" s="746"/>
      <c r="TRB15" s="746"/>
      <c r="TRC15" s="746"/>
      <c r="TRD15" s="746"/>
      <c r="TRE15" s="746"/>
      <c r="TRF15" s="746"/>
      <c r="TRG15" s="746"/>
      <c r="TRH15" s="746"/>
      <c r="TRI15" s="746"/>
      <c r="TRJ15" s="746"/>
      <c r="TRK15" s="746"/>
      <c r="TRL15" s="746"/>
      <c r="TRM15" s="746"/>
      <c r="TRN15" s="746"/>
      <c r="TRO15" s="746"/>
      <c r="TRP15" s="746"/>
      <c r="TRQ15" s="746"/>
      <c r="TRR15" s="746"/>
      <c r="TRS15" s="746"/>
      <c r="TRT15" s="746"/>
      <c r="TRU15" s="746"/>
      <c r="TRV15" s="746"/>
      <c r="TRW15" s="746"/>
      <c r="TRX15" s="746"/>
      <c r="TRY15" s="746"/>
      <c r="TRZ15" s="746"/>
      <c r="TSA15" s="746"/>
      <c r="TSB15" s="746"/>
      <c r="TSC15" s="746"/>
      <c r="TSD15" s="746"/>
      <c r="TSE15" s="746"/>
      <c r="TSF15" s="746"/>
      <c r="TSG15" s="746"/>
      <c r="TSH15" s="746"/>
      <c r="TSI15" s="746"/>
      <c r="TSJ15" s="746"/>
      <c r="TSK15" s="746"/>
      <c r="TSL15" s="746"/>
      <c r="TSM15" s="746"/>
      <c r="TSN15" s="746"/>
      <c r="TSO15" s="746"/>
      <c r="TSP15" s="746"/>
      <c r="TSQ15" s="746"/>
      <c r="TSR15" s="746"/>
      <c r="TSS15" s="746"/>
      <c r="TST15" s="746"/>
      <c r="TSU15" s="746"/>
      <c r="TSV15" s="746"/>
      <c r="TSW15" s="746"/>
      <c r="TSX15" s="746"/>
      <c r="TSY15" s="746"/>
      <c r="TSZ15" s="746"/>
      <c r="TTA15" s="746"/>
      <c r="TTB15" s="746"/>
      <c r="TTC15" s="746"/>
      <c r="TTD15" s="746"/>
      <c r="TTE15" s="746"/>
      <c r="TTF15" s="746"/>
      <c r="TTG15" s="746"/>
      <c r="TTH15" s="746"/>
      <c r="TTI15" s="746"/>
      <c r="TTJ15" s="746"/>
      <c r="TTK15" s="746"/>
      <c r="TTL15" s="746"/>
      <c r="TTM15" s="746"/>
      <c r="TTN15" s="746"/>
      <c r="TTO15" s="746"/>
      <c r="TTP15" s="746"/>
      <c r="TTQ15" s="746"/>
      <c r="TTR15" s="746"/>
      <c r="TTS15" s="746"/>
      <c r="TTT15" s="746"/>
      <c r="TTU15" s="746"/>
      <c r="TTV15" s="746"/>
      <c r="TTW15" s="746"/>
      <c r="TTX15" s="746"/>
      <c r="TTY15" s="746"/>
      <c r="TTZ15" s="746"/>
      <c r="TUA15" s="746"/>
      <c r="TUB15" s="746"/>
      <c r="TUC15" s="746"/>
      <c r="TUD15" s="746"/>
      <c r="TUE15" s="746"/>
      <c r="TUF15" s="746"/>
      <c r="TUG15" s="746"/>
      <c r="TUH15" s="746"/>
      <c r="TUI15" s="746"/>
      <c r="TUJ15" s="746"/>
      <c r="TUK15" s="746"/>
      <c r="TUL15" s="746"/>
      <c r="TUM15" s="746"/>
      <c r="TUN15" s="746"/>
      <c r="TUO15" s="746"/>
      <c r="TUP15" s="746"/>
      <c r="TUQ15" s="746"/>
      <c r="TUR15" s="746"/>
      <c r="TUS15" s="746"/>
      <c r="TUT15" s="746"/>
      <c r="TUU15" s="746"/>
      <c r="TUV15" s="746"/>
      <c r="TUW15" s="746"/>
      <c r="TUX15" s="746"/>
      <c r="TUY15" s="746"/>
      <c r="TUZ15" s="746"/>
      <c r="TVA15" s="746"/>
      <c r="TVB15" s="746"/>
      <c r="TVC15" s="746"/>
      <c r="TVD15" s="746"/>
      <c r="TVE15" s="746"/>
      <c r="TVF15" s="746"/>
      <c r="TVG15" s="746"/>
      <c r="TVH15" s="746"/>
      <c r="TVI15" s="746"/>
      <c r="TVJ15" s="746"/>
      <c r="TVK15" s="746"/>
      <c r="TVL15" s="746"/>
      <c r="TVM15" s="746"/>
      <c r="TVN15" s="746"/>
      <c r="TVO15" s="746"/>
      <c r="TVP15" s="746"/>
      <c r="TVQ15" s="746"/>
      <c r="TVR15" s="746"/>
      <c r="TVS15" s="746"/>
      <c r="TVT15" s="746"/>
      <c r="TVU15" s="746"/>
      <c r="TVV15" s="746"/>
      <c r="TVW15" s="746"/>
      <c r="TVX15" s="746"/>
      <c r="TVY15" s="746"/>
      <c r="TVZ15" s="746"/>
      <c r="TWA15" s="746"/>
      <c r="TWB15" s="746"/>
      <c r="TWC15" s="746"/>
      <c r="TWD15" s="746"/>
      <c r="TWE15" s="746"/>
      <c r="TWF15" s="746"/>
      <c r="TWG15" s="746"/>
      <c r="TWH15" s="746"/>
      <c r="TWI15" s="746"/>
      <c r="TWJ15" s="746"/>
      <c r="TWK15" s="746"/>
      <c r="TWL15" s="746"/>
      <c r="TWM15" s="746"/>
      <c r="TWN15" s="746"/>
      <c r="TWO15" s="746"/>
      <c r="TWP15" s="746"/>
      <c r="TWQ15" s="746"/>
      <c r="TWR15" s="746"/>
      <c r="TWS15" s="746"/>
      <c r="TWT15" s="746"/>
      <c r="TWU15" s="746"/>
      <c r="TWV15" s="746"/>
      <c r="TWW15" s="746"/>
      <c r="TWX15" s="746"/>
      <c r="TWY15" s="746"/>
      <c r="TWZ15" s="746"/>
      <c r="TXA15" s="746"/>
      <c r="TXB15" s="746"/>
      <c r="TXC15" s="746"/>
      <c r="TXD15" s="746"/>
      <c r="TXE15" s="746"/>
      <c r="TXF15" s="746"/>
      <c r="TXG15" s="746"/>
      <c r="TXH15" s="746"/>
      <c r="TXI15" s="746"/>
      <c r="TXJ15" s="746"/>
      <c r="TXK15" s="746"/>
      <c r="TXL15" s="746"/>
      <c r="TXM15" s="746"/>
      <c r="TXN15" s="746"/>
      <c r="TXO15" s="746"/>
      <c r="TXP15" s="746"/>
      <c r="TXQ15" s="746"/>
      <c r="TXR15" s="746"/>
      <c r="TXS15" s="746"/>
      <c r="TXT15" s="746"/>
      <c r="TXU15" s="746"/>
      <c r="TXV15" s="746"/>
      <c r="TXW15" s="746"/>
      <c r="TXX15" s="746"/>
      <c r="TXY15" s="746"/>
      <c r="TXZ15" s="746"/>
      <c r="TYA15" s="746"/>
      <c r="TYB15" s="746"/>
      <c r="TYC15" s="746"/>
      <c r="TYD15" s="746"/>
      <c r="TYE15" s="746"/>
      <c r="TYF15" s="746"/>
      <c r="TYG15" s="746"/>
      <c r="TYH15" s="746"/>
      <c r="TYI15" s="746"/>
      <c r="TYJ15" s="746"/>
      <c r="TYK15" s="746"/>
      <c r="TYL15" s="746"/>
      <c r="TYM15" s="746"/>
      <c r="TYN15" s="746"/>
      <c r="TYO15" s="746"/>
      <c r="TYP15" s="746"/>
      <c r="TYQ15" s="746"/>
      <c r="TYR15" s="746"/>
      <c r="TYS15" s="746"/>
      <c r="TYT15" s="746"/>
      <c r="TYU15" s="746"/>
      <c r="TYV15" s="746"/>
      <c r="TYW15" s="746"/>
      <c r="TYX15" s="746"/>
      <c r="TYY15" s="746"/>
      <c r="TYZ15" s="746"/>
      <c r="TZA15" s="746"/>
      <c r="TZB15" s="746"/>
      <c r="TZC15" s="746"/>
      <c r="TZD15" s="746"/>
      <c r="TZE15" s="746"/>
      <c r="TZF15" s="746"/>
      <c r="TZG15" s="746"/>
      <c r="TZH15" s="746"/>
      <c r="TZI15" s="746"/>
      <c r="TZJ15" s="746"/>
      <c r="TZK15" s="746"/>
      <c r="TZL15" s="746"/>
      <c r="TZM15" s="746"/>
      <c r="TZN15" s="746"/>
      <c r="TZO15" s="746"/>
      <c r="TZP15" s="746"/>
      <c r="TZQ15" s="746"/>
      <c r="TZR15" s="746"/>
      <c r="TZS15" s="746"/>
      <c r="TZT15" s="746"/>
      <c r="TZU15" s="746"/>
      <c r="TZV15" s="746"/>
      <c r="TZW15" s="746"/>
      <c r="TZX15" s="746"/>
      <c r="TZY15" s="746"/>
      <c r="TZZ15" s="746"/>
      <c r="UAA15" s="746"/>
      <c r="UAB15" s="746"/>
      <c r="UAC15" s="746"/>
      <c r="UAD15" s="746"/>
      <c r="UAE15" s="746"/>
      <c r="UAF15" s="746"/>
      <c r="UAG15" s="746"/>
      <c r="UAH15" s="746"/>
      <c r="UAI15" s="746"/>
      <c r="UAJ15" s="746"/>
      <c r="UAK15" s="746"/>
      <c r="UAL15" s="746"/>
      <c r="UAM15" s="746"/>
      <c r="UAN15" s="746"/>
      <c r="UAO15" s="746"/>
      <c r="UAP15" s="746"/>
      <c r="UAQ15" s="746"/>
      <c r="UAR15" s="746"/>
      <c r="UAS15" s="746"/>
      <c r="UAT15" s="746"/>
      <c r="UAU15" s="746"/>
      <c r="UAV15" s="746"/>
      <c r="UAW15" s="746"/>
      <c r="UAX15" s="746"/>
      <c r="UAY15" s="746"/>
      <c r="UAZ15" s="746"/>
      <c r="UBA15" s="746"/>
      <c r="UBB15" s="746"/>
      <c r="UBC15" s="746"/>
      <c r="UBD15" s="746"/>
      <c r="UBE15" s="746"/>
      <c r="UBF15" s="746"/>
      <c r="UBG15" s="746"/>
      <c r="UBH15" s="746"/>
      <c r="UBI15" s="746"/>
      <c r="UBJ15" s="746"/>
      <c r="UBK15" s="746"/>
      <c r="UBL15" s="746"/>
      <c r="UBM15" s="746"/>
      <c r="UBN15" s="746"/>
      <c r="UBO15" s="746"/>
      <c r="UBP15" s="746"/>
      <c r="UBQ15" s="746"/>
      <c r="UBR15" s="746"/>
      <c r="UBS15" s="746"/>
      <c r="UBT15" s="746"/>
      <c r="UBU15" s="746"/>
      <c r="UBV15" s="746"/>
      <c r="UBW15" s="746"/>
      <c r="UBX15" s="746"/>
      <c r="UBY15" s="746"/>
      <c r="UBZ15" s="746"/>
      <c r="UCA15" s="746"/>
      <c r="UCB15" s="746"/>
      <c r="UCC15" s="746"/>
      <c r="UCD15" s="746"/>
      <c r="UCE15" s="746"/>
      <c r="UCF15" s="746"/>
      <c r="UCG15" s="746"/>
      <c r="UCH15" s="746"/>
      <c r="UCI15" s="746"/>
      <c r="UCJ15" s="746"/>
      <c r="UCK15" s="746"/>
      <c r="UCL15" s="746"/>
      <c r="UCM15" s="746"/>
      <c r="UCN15" s="746"/>
      <c r="UCO15" s="746"/>
      <c r="UCP15" s="746"/>
      <c r="UCQ15" s="746"/>
      <c r="UCR15" s="746"/>
      <c r="UCS15" s="746"/>
      <c r="UCT15" s="746"/>
      <c r="UCU15" s="746"/>
      <c r="UCV15" s="746"/>
      <c r="UCW15" s="746"/>
      <c r="UCX15" s="746"/>
      <c r="UCY15" s="746"/>
      <c r="UCZ15" s="746"/>
      <c r="UDA15" s="746"/>
      <c r="UDB15" s="746"/>
      <c r="UDC15" s="746"/>
      <c r="UDD15" s="746"/>
      <c r="UDE15" s="746"/>
      <c r="UDF15" s="746"/>
      <c r="UDG15" s="746"/>
      <c r="UDH15" s="746"/>
      <c r="UDI15" s="746"/>
      <c r="UDJ15" s="746"/>
      <c r="UDK15" s="746"/>
      <c r="UDL15" s="746"/>
      <c r="UDM15" s="746"/>
      <c r="UDN15" s="746"/>
      <c r="UDO15" s="746"/>
      <c r="UDP15" s="746"/>
      <c r="UDQ15" s="746"/>
      <c r="UDR15" s="746"/>
      <c r="UDS15" s="746"/>
      <c r="UDT15" s="746"/>
      <c r="UDU15" s="746"/>
      <c r="UDV15" s="746"/>
      <c r="UDW15" s="746"/>
      <c r="UDX15" s="746"/>
      <c r="UDY15" s="746"/>
      <c r="UDZ15" s="746"/>
      <c r="UEA15" s="746"/>
      <c r="UEB15" s="746"/>
      <c r="UEC15" s="746"/>
      <c r="UED15" s="746"/>
      <c r="UEE15" s="746"/>
      <c r="UEF15" s="746"/>
      <c r="UEG15" s="746"/>
      <c r="UEH15" s="746"/>
      <c r="UEI15" s="746"/>
      <c r="UEJ15" s="746"/>
      <c r="UEK15" s="746"/>
      <c r="UEL15" s="746"/>
      <c r="UEM15" s="746"/>
      <c r="UEN15" s="746"/>
      <c r="UEO15" s="746"/>
      <c r="UEP15" s="746"/>
      <c r="UEQ15" s="746"/>
      <c r="UER15" s="746"/>
      <c r="UES15" s="746"/>
      <c r="UET15" s="746"/>
      <c r="UEU15" s="746"/>
      <c r="UEV15" s="746"/>
      <c r="UEW15" s="746"/>
      <c r="UEX15" s="746"/>
      <c r="UEY15" s="746"/>
      <c r="UEZ15" s="746"/>
      <c r="UFA15" s="746"/>
      <c r="UFB15" s="746"/>
      <c r="UFC15" s="746"/>
      <c r="UFD15" s="746"/>
      <c r="UFE15" s="746"/>
      <c r="UFF15" s="746"/>
      <c r="UFG15" s="746"/>
      <c r="UFH15" s="746"/>
      <c r="UFI15" s="746"/>
      <c r="UFJ15" s="746"/>
      <c r="UFK15" s="746"/>
      <c r="UFL15" s="746"/>
      <c r="UFM15" s="746"/>
      <c r="UFN15" s="746"/>
      <c r="UFO15" s="746"/>
      <c r="UFP15" s="746"/>
      <c r="UFQ15" s="746"/>
      <c r="UFR15" s="746"/>
      <c r="UFS15" s="746"/>
      <c r="UFT15" s="746"/>
      <c r="UFU15" s="746"/>
      <c r="UFV15" s="746"/>
      <c r="UFW15" s="746"/>
      <c r="UFX15" s="746"/>
      <c r="UFY15" s="746"/>
      <c r="UFZ15" s="746"/>
      <c r="UGA15" s="746"/>
      <c r="UGB15" s="746"/>
      <c r="UGC15" s="746"/>
      <c r="UGD15" s="746"/>
      <c r="UGE15" s="746"/>
      <c r="UGF15" s="746"/>
      <c r="UGG15" s="746"/>
      <c r="UGH15" s="746"/>
      <c r="UGI15" s="746"/>
      <c r="UGJ15" s="746"/>
      <c r="UGK15" s="746"/>
      <c r="UGL15" s="746"/>
      <c r="UGM15" s="746"/>
      <c r="UGN15" s="746"/>
      <c r="UGO15" s="746"/>
      <c r="UGP15" s="746"/>
      <c r="UGQ15" s="746"/>
      <c r="UGR15" s="746"/>
      <c r="UGS15" s="746"/>
      <c r="UGT15" s="746"/>
      <c r="UGU15" s="746"/>
      <c r="UGV15" s="746"/>
      <c r="UGW15" s="746"/>
      <c r="UGX15" s="746"/>
      <c r="UGY15" s="746"/>
      <c r="UGZ15" s="746"/>
      <c r="UHA15" s="746"/>
      <c r="UHB15" s="746"/>
      <c r="UHC15" s="746"/>
      <c r="UHD15" s="746"/>
      <c r="UHE15" s="746"/>
      <c r="UHF15" s="746"/>
      <c r="UHG15" s="746"/>
      <c r="UHH15" s="746"/>
      <c r="UHI15" s="746"/>
      <c r="UHJ15" s="746"/>
      <c r="UHK15" s="746"/>
      <c r="UHL15" s="746"/>
      <c r="UHM15" s="746"/>
      <c r="UHN15" s="746"/>
      <c r="UHO15" s="746"/>
      <c r="UHP15" s="746"/>
      <c r="UHQ15" s="746"/>
      <c r="UHR15" s="746"/>
      <c r="UHS15" s="746"/>
      <c r="UHT15" s="746"/>
      <c r="UHU15" s="746"/>
      <c r="UHV15" s="746"/>
      <c r="UHW15" s="746"/>
      <c r="UHX15" s="746"/>
      <c r="UHY15" s="746"/>
      <c r="UHZ15" s="746"/>
      <c r="UIA15" s="746"/>
      <c r="UIB15" s="746"/>
      <c r="UIC15" s="746"/>
      <c r="UID15" s="746"/>
      <c r="UIE15" s="746"/>
      <c r="UIF15" s="746"/>
      <c r="UIG15" s="746"/>
      <c r="UIH15" s="746"/>
      <c r="UII15" s="746"/>
      <c r="UIJ15" s="746"/>
      <c r="UIK15" s="746"/>
      <c r="UIL15" s="746"/>
      <c r="UIM15" s="746"/>
      <c r="UIN15" s="746"/>
      <c r="UIO15" s="746"/>
      <c r="UIP15" s="746"/>
      <c r="UIQ15" s="746"/>
      <c r="UIR15" s="746"/>
      <c r="UIS15" s="746"/>
      <c r="UIT15" s="746"/>
      <c r="UIU15" s="746"/>
      <c r="UIV15" s="746"/>
      <c r="UIW15" s="746"/>
      <c r="UIX15" s="746"/>
      <c r="UIY15" s="746"/>
      <c r="UIZ15" s="746"/>
      <c r="UJA15" s="746"/>
      <c r="UJB15" s="746"/>
      <c r="UJC15" s="746"/>
      <c r="UJD15" s="746"/>
      <c r="UJE15" s="746"/>
      <c r="UJF15" s="746"/>
      <c r="UJG15" s="746"/>
      <c r="UJH15" s="746"/>
      <c r="UJI15" s="746"/>
      <c r="UJJ15" s="746"/>
      <c r="UJK15" s="746"/>
      <c r="UJL15" s="746"/>
      <c r="UJM15" s="746"/>
      <c r="UJN15" s="746"/>
      <c r="UJO15" s="746"/>
      <c r="UJP15" s="746"/>
      <c r="UJQ15" s="746"/>
      <c r="UJR15" s="746"/>
      <c r="UJS15" s="746"/>
      <c r="UJT15" s="746"/>
      <c r="UJU15" s="746"/>
      <c r="UJV15" s="746"/>
      <c r="UJW15" s="746"/>
      <c r="UJX15" s="746"/>
      <c r="UJY15" s="746"/>
      <c r="UJZ15" s="746"/>
      <c r="UKA15" s="746"/>
      <c r="UKB15" s="746"/>
      <c r="UKC15" s="746"/>
      <c r="UKD15" s="746"/>
      <c r="UKE15" s="746"/>
      <c r="UKF15" s="746"/>
      <c r="UKG15" s="746"/>
      <c r="UKH15" s="746"/>
      <c r="UKI15" s="746"/>
      <c r="UKJ15" s="746"/>
      <c r="UKK15" s="746"/>
      <c r="UKL15" s="746"/>
      <c r="UKM15" s="746"/>
      <c r="UKN15" s="746"/>
      <c r="UKO15" s="746"/>
      <c r="UKP15" s="746"/>
      <c r="UKQ15" s="746"/>
      <c r="UKR15" s="746"/>
      <c r="UKS15" s="746"/>
      <c r="UKT15" s="746"/>
      <c r="UKU15" s="746"/>
      <c r="UKV15" s="746"/>
      <c r="UKW15" s="746"/>
      <c r="UKX15" s="746"/>
      <c r="UKY15" s="746"/>
      <c r="UKZ15" s="746"/>
      <c r="ULA15" s="746"/>
      <c r="ULB15" s="746"/>
      <c r="ULC15" s="746"/>
      <c r="ULD15" s="746"/>
      <c r="ULE15" s="746"/>
      <c r="ULF15" s="746"/>
      <c r="ULG15" s="746"/>
      <c r="ULH15" s="746"/>
      <c r="ULI15" s="746"/>
      <c r="ULJ15" s="746"/>
      <c r="ULK15" s="746"/>
      <c r="ULL15" s="746"/>
      <c r="ULM15" s="746"/>
      <c r="ULN15" s="746"/>
      <c r="ULO15" s="746"/>
      <c r="ULP15" s="746"/>
      <c r="ULQ15" s="746"/>
      <c r="ULR15" s="746"/>
      <c r="ULS15" s="746"/>
      <c r="ULT15" s="746"/>
      <c r="ULU15" s="746"/>
      <c r="ULV15" s="746"/>
      <c r="ULW15" s="746"/>
      <c r="ULX15" s="746"/>
      <c r="ULY15" s="746"/>
      <c r="ULZ15" s="746"/>
      <c r="UMA15" s="746"/>
      <c r="UMB15" s="746"/>
      <c r="UMC15" s="746"/>
      <c r="UMD15" s="746"/>
      <c r="UME15" s="746"/>
      <c r="UMF15" s="746"/>
      <c r="UMG15" s="746"/>
      <c r="UMH15" s="746"/>
      <c r="UMI15" s="746"/>
      <c r="UMJ15" s="746"/>
      <c r="UMK15" s="746"/>
      <c r="UML15" s="746"/>
      <c r="UMM15" s="746"/>
      <c r="UMN15" s="746"/>
      <c r="UMO15" s="746"/>
      <c r="UMP15" s="746"/>
      <c r="UMQ15" s="746"/>
      <c r="UMR15" s="746"/>
      <c r="UMS15" s="746"/>
      <c r="UMT15" s="746"/>
      <c r="UMU15" s="746"/>
      <c r="UMV15" s="746"/>
      <c r="UMW15" s="746"/>
      <c r="UMX15" s="746"/>
      <c r="UMY15" s="746"/>
      <c r="UMZ15" s="746"/>
      <c r="UNA15" s="746"/>
      <c r="UNB15" s="746"/>
      <c r="UNC15" s="746"/>
      <c r="UND15" s="746"/>
      <c r="UNE15" s="746"/>
      <c r="UNF15" s="746"/>
      <c r="UNG15" s="746"/>
      <c r="UNH15" s="746"/>
      <c r="UNI15" s="746"/>
      <c r="UNJ15" s="746"/>
      <c r="UNK15" s="746"/>
      <c r="UNL15" s="746"/>
      <c r="UNM15" s="746"/>
      <c r="UNN15" s="746"/>
      <c r="UNO15" s="746"/>
      <c r="UNP15" s="746"/>
      <c r="UNQ15" s="746"/>
      <c r="UNR15" s="746"/>
      <c r="UNS15" s="746"/>
      <c r="UNT15" s="746"/>
      <c r="UNU15" s="746"/>
      <c r="UNV15" s="746"/>
      <c r="UNW15" s="746"/>
      <c r="UNX15" s="746"/>
      <c r="UNY15" s="746"/>
      <c r="UNZ15" s="746"/>
      <c r="UOA15" s="746"/>
      <c r="UOB15" s="746"/>
      <c r="UOC15" s="746"/>
      <c r="UOD15" s="746"/>
      <c r="UOE15" s="746"/>
      <c r="UOF15" s="746"/>
      <c r="UOG15" s="746"/>
      <c r="UOH15" s="746"/>
      <c r="UOI15" s="746"/>
      <c r="UOJ15" s="746"/>
      <c r="UOK15" s="746"/>
      <c r="UOL15" s="746"/>
      <c r="UOM15" s="746"/>
      <c r="UON15" s="746"/>
      <c r="UOO15" s="746"/>
      <c r="UOP15" s="746"/>
      <c r="UOQ15" s="746"/>
      <c r="UOR15" s="746"/>
      <c r="UOS15" s="746"/>
      <c r="UOT15" s="746"/>
      <c r="UOU15" s="746"/>
      <c r="UOV15" s="746"/>
      <c r="UOW15" s="746"/>
      <c r="UOX15" s="746"/>
      <c r="UOY15" s="746"/>
      <c r="UOZ15" s="746"/>
      <c r="UPA15" s="746"/>
      <c r="UPB15" s="746"/>
      <c r="UPC15" s="746"/>
      <c r="UPD15" s="746"/>
      <c r="UPE15" s="746"/>
      <c r="UPF15" s="746"/>
      <c r="UPG15" s="746"/>
      <c r="UPH15" s="746"/>
      <c r="UPI15" s="746"/>
      <c r="UPJ15" s="746"/>
      <c r="UPK15" s="746"/>
      <c r="UPL15" s="746"/>
      <c r="UPM15" s="746"/>
      <c r="UPN15" s="746"/>
      <c r="UPO15" s="746"/>
      <c r="UPP15" s="746"/>
      <c r="UPQ15" s="746"/>
      <c r="UPR15" s="746"/>
      <c r="UPS15" s="746"/>
      <c r="UPT15" s="746"/>
      <c r="UPU15" s="746"/>
      <c r="UPV15" s="746"/>
      <c r="UPW15" s="746"/>
      <c r="UPX15" s="746"/>
      <c r="UPY15" s="746"/>
      <c r="UPZ15" s="746"/>
      <c r="UQA15" s="746"/>
      <c r="UQB15" s="746"/>
      <c r="UQC15" s="746"/>
      <c r="UQD15" s="746"/>
      <c r="UQE15" s="746"/>
      <c r="UQF15" s="746"/>
      <c r="UQG15" s="746"/>
      <c r="UQH15" s="746"/>
      <c r="UQI15" s="746"/>
      <c r="UQJ15" s="746"/>
      <c r="UQK15" s="746"/>
      <c r="UQL15" s="746"/>
      <c r="UQM15" s="746"/>
      <c r="UQN15" s="746"/>
      <c r="UQO15" s="746"/>
      <c r="UQP15" s="746"/>
      <c r="UQQ15" s="746"/>
      <c r="UQR15" s="746"/>
      <c r="UQS15" s="746"/>
      <c r="UQT15" s="746"/>
      <c r="UQU15" s="746"/>
      <c r="UQV15" s="746"/>
      <c r="UQW15" s="746"/>
      <c r="UQX15" s="746"/>
      <c r="UQY15" s="746"/>
      <c r="UQZ15" s="746"/>
      <c r="URA15" s="746"/>
      <c r="URB15" s="746"/>
      <c r="URC15" s="746"/>
      <c r="URD15" s="746"/>
      <c r="URE15" s="746"/>
      <c r="URF15" s="746"/>
      <c r="URG15" s="746"/>
      <c r="URH15" s="746"/>
      <c r="URI15" s="746"/>
      <c r="URJ15" s="746"/>
      <c r="URK15" s="746"/>
      <c r="URL15" s="746"/>
      <c r="URM15" s="746"/>
      <c r="URN15" s="746"/>
      <c r="URO15" s="746"/>
      <c r="URP15" s="746"/>
      <c r="URQ15" s="746"/>
      <c r="URR15" s="746"/>
      <c r="URS15" s="746"/>
      <c r="URT15" s="746"/>
      <c r="URU15" s="746"/>
      <c r="URV15" s="746"/>
      <c r="URW15" s="746"/>
      <c r="URX15" s="746"/>
      <c r="URY15" s="746"/>
      <c r="URZ15" s="746"/>
      <c r="USA15" s="746"/>
      <c r="USB15" s="746"/>
      <c r="USC15" s="746"/>
      <c r="USD15" s="746"/>
      <c r="USE15" s="746"/>
      <c r="USF15" s="746"/>
      <c r="USG15" s="746"/>
      <c r="USH15" s="746"/>
      <c r="USI15" s="746"/>
      <c r="USJ15" s="746"/>
      <c r="USK15" s="746"/>
      <c r="USL15" s="746"/>
      <c r="USM15" s="746"/>
      <c r="USN15" s="746"/>
      <c r="USO15" s="746"/>
      <c r="USP15" s="746"/>
      <c r="USQ15" s="746"/>
      <c r="USR15" s="746"/>
      <c r="USS15" s="746"/>
      <c r="UST15" s="746"/>
      <c r="USU15" s="746"/>
      <c r="USV15" s="746"/>
      <c r="USW15" s="746"/>
      <c r="USX15" s="746"/>
      <c r="USY15" s="746"/>
      <c r="USZ15" s="746"/>
      <c r="UTA15" s="746"/>
      <c r="UTB15" s="746"/>
      <c r="UTC15" s="746"/>
      <c r="UTD15" s="746"/>
      <c r="UTE15" s="746"/>
      <c r="UTF15" s="746"/>
      <c r="UTG15" s="746"/>
      <c r="UTH15" s="746"/>
      <c r="UTI15" s="746"/>
      <c r="UTJ15" s="746"/>
      <c r="UTK15" s="746"/>
      <c r="UTL15" s="746"/>
      <c r="UTM15" s="746"/>
      <c r="UTN15" s="746"/>
      <c r="UTO15" s="746"/>
      <c r="UTP15" s="746"/>
      <c r="UTQ15" s="746"/>
      <c r="UTR15" s="746"/>
      <c r="UTS15" s="746"/>
      <c r="UTT15" s="746"/>
      <c r="UTU15" s="746"/>
      <c r="UTV15" s="746"/>
      <c r="UTW15" s="746"/>
      <c r="UTX15" s="746"/>
      <c r="UTY15" s="746"/>
      <c r="UTZ15" s="746"/>
      <c r="UUA15" s="746"/>
      <c r="UUB15" s="746"/>
      <c r="UUC15" s="746"/>
      <c r="UUD15" s="746"/>
      <c r="UUE15" s="746"/>
      <c r="UUF15" s="746"/>
      <c r="UUG15" s="746"/>
      <c r="UUH15" s="746"/>
      <c r="UUI15" s="746"/>
      <c r="UUJ15" s="746"/>
      <c r="UUK15" s="746"/>
      <c r="UUL15" s="746"/>
      <c r="UUM15" s="746"/>
      <c r="UUN15" s="746"/>
      <c r="UUO15" s="746"/>
      <c r="UUP15" s="746"/>
      <c r="UUQ15" s="746"/>
      <c r="UUR15" s="746"/>
      <c r="UUS15" s="746"/>
      <c r="UUT15" s="746"/>
      <c r="UUU15" s="746"/>
      <c r="UUV15" s="746"/>
      <c r="UUW15" s="746"/>
      <c r="UUX15" s="746"/>
      <c r="UUY15" s="746"/>
      <c r="UUZ15" s="746"/>
      <c r="UVA15" s="746"/>
      <c r="UVB15" s="746"/>
      <c r="UVC15" s="746"/>
      <c r="UVD15" s="746"/>
      <c r="UVE15" s="746"/>
      <c r="UVF15" s="746"/>
      <c r="UVG15" s="746"/>
      <c r="UVH15" s="746"/>
      <c r="UVI15" s="746"/>
      <c r="UVJ15" s="746"/>
      <c r="UVK15" s="746"/>
      <c r="UVL15" s="746"/>
      <c r="UVM15" s="746"/>
      <c r="UVN15" s="746"/>
      <c r="UVO15" s="746"/>
      <c r="UVP15" s="746"/>
      <c r="UVQ15" s="746"/>
      <c r="UVR15" s="746"/>
      <c r="UVS15" s="746"/>
      <c r="UVT15" s="746"/>
      <c r="UVU15" s="746"/>
      <c r="UVV15" s="746"/>
      <c r="UVW15" s="746"/>
      <c r="UVX15" s="746"/>
      <c r="UVY15" s="746"/>
      <c r="UVZ15" s="746"/>
      <c r="UWA15" s="746"/>
      <c r="UWB15" s="746"/>
      <c r="UWC15" s="746"/>
      <c r="UWD15" s="746"/>
      <c r="UWE15" s="746"/>
      <c r="UWF15" s="746"/>
      <c r="UWG15" s="746"/>
      <c r="UWH15" s="746"/>
      <c r="UWI15" s="746"/>
      <c r="UWJ15" s="746"/>
      <c r="UWK15" s="746"/>
      <c r="UWL15" s="746"/>
      <c r="UWM15" s="746"/>
      <c r="UWN15" s="746"/>
      <c r="UWO15" s="746"/>
      <c r="UWP15" s="746"/>
      <c r="UWQ15" s="746"/>
      <c r="UWR15" s="746"/>
      <c r="UWS15" s="746"/>
      <c r="UWT15" s="746"/>
      <c r="UWU15" s="746"/>
      <c r="UWV15" s="746"/>
      <c r="UWW15" s="746"/>
      <c r="UWX15" s="746"/>
      <c r="UWY15" s="746"/>
      <c r="UWZ15" s="746"/>
      <c r="UXA15" s="746"/>
      <c r="UXB15" s="746"/>
      <c r="UXC15" s="746"/>
      <c r="UXD15" s="746"/>
      <c r="UXE15" s="746"/>
      <c r="UXF15" s="746"/>
      <c r="UXG15" s="746"/>
      <c r="UXH15" s="746"/>
      <c r="UXI15" s="746"/>
      <c r="UXJ15" s="746"/>
      <c r="UXK15" s="746"/>
      <c r="UXL15" s="746"/>
      <c r="UXM15" s="746"/>
      <c r="UXN15" s="746"/>
      <c r="UXO15" s="746"/>
      <c r="UXP15" s="746"/>
      <c r="UXQ15" s="746"/>
      <c r="UXR15" s="746"/>
      <c r="UXS15" s="746"/>
      <c r="UXT15" s="746"/>
      <c r="UXU15" s="746"/>
      <c r="UXV15" s="746"/>
      <c r="UXW15" s="746"/>
      <c r="UXX15" s="746"/>
      <c r="UXY15" s="746"/>
      <c r="UXZ15" s="746"/>
      <c r="UYA15" s="746"/>
      <c r="UYB15" s="746"/>
      <c r="UYC15" s="746"/>
      <c r="UYD15" s="746"/>
      <c r="UYE15" s="746"/>
      <c r="UYF15" s="746"/>
      <c r="UYG15" s="746"/>
      <c r="UYH15" s="746"/>
      <c r="UYI15" s="746"/>
      <c r="UYJ15" s="746"/>
      <c r="UYK15" s="746"/>
      <c r="UYL15" s="746"/>
      <c r="UYM15" s="746"/>
      <c r="UYN15" s="746"/>
      <c r="UYO15" s="746"/>
      <c r="UYP15" s="746"/>
      <c r="UYQ15" s="746"/>
      <c r="UYR15" s="746"/>
      <c r="UYS15" s="746"/>
      <c r="UYT15" s="746"/>
      <c r="UYU15" s="746"/>
      <c r="UYV15" s="746"/>
      <c r="UYW15" s="746"/>
      <c r="UYX15" s="746"/>
      <c r="UYY15" s="746"/>
      <c r="UYZ15" s="746"/>
      <c r="UZA15" s="746"/>
      <c r="UZB15" s="746"/>
      <c r="UZC15" s="746"/>
      <c r="UZD15" s="746"/>
      <c r="UZE15" s="746"/>
      <c r="UZF15" s="746"/>
      <c r="UZG15" s="746"/>
      <c r="UZH15" s="746"/>
      <c r="UZI15" s="746"/>
      <c r="UZJ15" s="746"/>
      <c r="UZK15" s="746"/>
      <c r="UZL15" s="746"/>
      <c r="UZM15" s="746"/>
      <c r="UZN15" s="746"/>
      <c r="UZO15" s="746"/>
      <c r="UZP15" s="746"/>
      <c r="UZQ15" s="746"/>
      <c r="UZR15" s="746"/>
      <c r="UZS15" s="746"/>
      <c r="UZT15" s="746"/>
      <c r="UZU15" s="746"/>
      <c r="UZV15" s="746"/>
      <c r="UZW15" s="746"/>
      <c r="UZX15" s="746"/>
      <c r="UZY15" s="746"/>
      <c r="UZZ15" s="746"/>
      <c r="VAA15" s="746"/>
      <c r="VAB15" s="746"/>
      <c r="VAC15" s="746"/>
      <c r="VAD15" s="746"/>
      <c r="VAE15" s="746"/>
      <c r="VAF15" s="746"/>
      <c r="VAG15" s="746"/>
      <c r="VAH15" s="746"/>
      <c r="VAI15" s="746"/>
      <c r="VAJ15" s="746"/>
      <c r="VAK15" s="746"/>
      <c r="VAL15" s="746"/>
      <c r="VAM15" s="746"/>
      <c r="VAN15" s="746"/>
      <c r="VAO15" s="746"/>
      <c r="VAP15" s="746"/>
      <c r="VAQ15" s="746"/>
      <c r="VAR15" s="746"/>
      <c r="VAS15" s="746"/>
      <c r="VAT15" s="746"/>
      <c r="VAU15" s="746"/>
      <c r="VAV15" s="746"/>
      <c r="VAW15" s="746"/>
      <c r="VAX15" s="746"/>
      <c r="VAY15" s="746"/>
      <c r="VAZ15" s="746"/>
      <c r="VBA15" s="746"/>
      <c r="VBB15" s="746"/>
      <c r="VBC15" s="746"/>
      <c r="VBD15" s="746"/>
      <c r="VBE15" s="746"/>
      <c r="VBF15" s="746"/>
      <c r="VBG15" s="746"/>
      <c r="VBH15" s="746"/>
      <c r="VBI15" s="746"/>
      <c r="VBJ15" s="746"/>
      <c r="VBK15" s="746"/>
      <c r="VBL15" s="746"/>
      <c r="VBM15" s="746"/>
      <c r="VBN15" s="746"/>
      <c r="VBO15" s="746"/>
      <c r="VBP15" s="746"/>
      <c r="VBQ15" s="746"/>
      <c r="VBR15" s="746"/>
      <c r="VBS15" s="746"/>
      <c r="VBT15" s="746"/>
      <c r="VBU15" s="746"/>
      <c r="VBV15" s="746"/>
      <c r="VBW15" s="746"/>
      <c r="VBX15" s="746"/>
      <c r="VBY15" s="746"/>
      <c r="VBZ15" s="746"/>
      <c r="VCA15" s="746"/>
      <c r="VCB15" s="746"/>
      <c r="VCC15" s="746"/>
      <c r="VCD15" s="746"/>
      <c r="VCE15" s="746"/>
      <c r="VCF15" s="746"/>
      <c r="VCG15" s="746"/>
      <c r="VCH15" s="746"/>
      <c r="VCI15" s="746"/>
      <c r="VCJ15" s="746"/>
      <c r="VCK15" s="746"/>
      <c r="VCL15" s="746"/>
      <c r="VCM15" s="746"/>
      <c r="VCN15" s="746"/>
      <c r="VCO15" s="746"/>
      <c r="VCP15" s="746"/>
      <c r="VCQ15" s="746"/>
      <c r="VCR15" s="746"/>
      <c r="VCS15" s="746"/>
      <c r="VCT15" s="746"/>
      <c r="VCU15" s="746"/>
      <c r="VCV15" s="746"/>
      <c r="VCW15" s="746"/>
      <c r="VCX15" s="746"/>
      <c r="VCY15" s="746"/>
      <c r="VCZ15" s="746"/>
      <c r="VDA15" s="746"/>
      <c r="VDB15" s="746"/>
      <c r="VDC15" s="746"/>
      <c r="VDD15" s="746"/>
      <c r="VDE15" s="746"/>
      <c r="VDF15" s="746"/>
      <c r="VDG15" s="746"/>
      <c r="VDH15" s="746"/>
      <c r="VDI15" s="746"/>
      <c r="VDJ15" s="746"/>
      <c r="VDK15" s="746"/>
      <c r="VDL15" s="746"/>
      <c r="VDM15" s="746"/>
      <c r="VDN15" s="746"/>
      <c r="VDO15" s="746"/>
      <c r="VDP15" s="746"/>
      <c r="VDQ15" s="746"/>
      <c r="VDR15" s="746"/>
      <c r="VDS15" s="746"/>
      <c r="VDT15" s="746"/>
      <c r="VDU15" s="746"/>
      <c r="VDV15" s="746"/>
      <c r="VDW15" s="746"/>
      <c r="VDX15" s="746"/>
      <c r="VDY15" s="746"/>
      <c r="VDZ15" s="746"/>
      <c r="VEA15" s="746"/>
      <c r="VEB15" s="746"/>
      <c r="VEC15" s="746"/>
      <c r="VED15" s="746"/>
      <c r="VEE15" s="746"/>
      <c r="VEF15" s="746"/>
      <c r="VEG15" s="746"/>
      <c r="VEH15" s="746"/>
      <c r="VEI15" s="746"/>
      <c r="VEJ15" s="746"/>
      <c r="VEK15" s="746"/>
      <c r="VEL15" s="746"/>
      <c r="VEM15" s="746"/>
      <c r="VEN15" s="746"/>
      <c r="VEO15" s="746"/>
      <c r="VEP15" s="746"/>
      <c r="VEQ15" s="746"/>
      <c r="VER15" s="746"/>
      <c r="VES15" s="746"/>
      <c r="VET15" s="746"/>
      <c r="VEU15" s="746"/>
      <c r="VEV15" s="746"/>
      <c r="VEW15" s="746"/>
      <c r="VEX15" s="746"/>
      <c r="VEY15" s="746"/>
      <c r="VEZ15" s="746"/>
      <c r="VFA15" s="746"/>
      <c r="VFB15" s="746"/>
      <c r="VFC15" s="746"/>
      <c r="VFD15" s="746"/>
      <c r="VFE15" s="746"/>
      <c r="VFF15" s="746"/>
      <c r="VFG15" s="746"/>
      <c r="VFH15" s="746"/>
      <c r="VFI15" s="746"/>
      <c r="VFJ15" s="746"/>
      <c r="VFK15" s="746"/>
      <c r="VFL15" s="746"/>
      <c r="VFM15" s="746"/>
      <c r="VFN15" s="746"/>
      <c r="VFO15" s="746"/>
      <c r="VFP15" s="746"/>
      <c r="VFQ15" s="746"/>
      <c r="VFR15" s="746"/>
      <c r="VFS15" s="746"/>
      <c r="VFT15" s="746"/>
      <c r="VFU15" s="746"/>
      <c r="VFV15" s="746"/>
      <c r="VFW15" s="746"/>
      <c r="VFX15" s="746"/>
      <c r="VFY15" s="746"/>
      <c r="VFZ15" s="746"/>
      <c r="VGA15" s="746"/>
      <c r="VGB15" s="746"/>
      <c r="VGC15" s="746"/>
      <c r="VGD15" s="746"/>
      <c r="VGE15" s="746"/>
      <c r="VGF15" s="746"/>
      <c r="VGG15" s="746"/>
      <c r="VGH15" s="746"/>
      <c r="VGI15" s="746"/>
      <c r="VGJ15" s="746"/>
      <c r="VGK15" s="746"/>
      <c r="VGL15" s="746"/>
      <c r="VGM15" s="746"/>
      <c r="VGN15" s="746"/>
      <c r="VGO15" s="746"/>
      <c r="VGP15" s="746"/>
      <c r="VGQ15" s="746"/>
      <c r="VGR15" s="746"/>
      <c r="VGS15" s="746"/>
      <c r="VGT15" s="746"/>
      <c r="VGU15" s="746"/>
      <c r="VGV15" s="746"/>
      <c r="VGW15" s="746"/>
      <c r="VGX15" s="746"/>
      <c r="VGY15" s="746"/>
      <c r="VGZ15" s="746"/>
      <c r="VHA15" s="746"/>
      <c r="VHB15" s="746"/>
      <c r="VHC15" s="746"/>
      <c r="VHD15" s="746"/>
      <c r="VHE15" s="746"/>
      <c r="VHF15" s="746"/>
      <c r="VHG15" s="746"/>
      <c r="VHH15" s="746"/>
      <c r="VHI15" s="746"/>
      <c r="VHJ15" s="746"/>
      <c r="VHK15" s="746"/>
      <c r="VHL15" s="746"/>
      <c r="VHM15" s="746"/>
      <c r="VHN15" s="746"/>
      <c r="VHO15" s="746"/>
      <c r="VHP15" s="746"/>
      <c r="VHQ15" s="746"/>
      <c r="VHR15" s="746"/>
      <c r="VHS15" s="746"/>
      <c r="VHT15" s="746"/>
      <c r="VHU15" s="746"/>
      <c r="VHV15" s="746"/>
      <c r="VHW15" s="746"/>
      <c r="VHX15" s="746"/>
      <c r="VHY15" s="746"/>
      <c r="VHZ15" s="746"/>
      <c r="VIA15" s="746"/>
      <c r="VIB15" s="746"/>
      <c r="VIC15" s="746"/>
      <c r="VID15" s="746"/>
      <c r="VIE15" s="746"/>
      <c r="VIF15" s="746"/>
      <c r="VIG15" s="746"/>
      <c r="VIH15" s="746"/>
      <c r="VII15" s="746"/>
      <c r="VIJ15" s="746"/>
      <c r="VIK15" s="746"/>
      <c r="VIL15" s="746"/>
      <c r="VIM15" s="746"/>
      <c r="VIN15" s="746"/>
      <c r="VIO15" s="746"/>
      <c r="VIP15" s="746"/>
      <c r="VIQ15" s="746"/>
      <c r="VIR15" s="746"/>
      <c r="VIS15" s="746"/>
      <c r="VIT15" s="746"/>
      <c r="VIU15" s="746"/>
      <c r="VIV15" s="746"/>
      <c r="VIW15" s="746"/>
      <c r="VIX15" s="746"/>
      <c r="VIY15" s="746"/>
      <c r="VIZ15" s="746"/>
      <c r="VJA15" s="746"/>
      <c r="VJB15" s="746"/>
      <c r="VJC15" s="746"/>
      <c r="VJD15" s="746"/>
      <c r="VJE15" s="746"/>
      <c r="VJF15" s="746"/>
      <c r="VJG15" s="746"/>
      <c r="VJH15" s="746"/>
      <c r="VJI15" s="746"/>
      <c r="VJJ15" s="746"/>
      <c r="VJK15" s="746"/>
      <c r="VJL15" s="746"/>
      <c r="VJM15" s="746"/>
      <c r="VJN15" s="746"/>
      <c r="VJO15" s="746"/>
      <c r="VJP15" s="746"/>
      <c r="VJQ15" s="746"/>
      <c r="VJR15" s="746"/>
      <c r="VJS15" s="746"/>
      <c r="VJT15" s="746"/>
      <c r="VJU15" s="746"/>
      <c r="VJV15" s="746"/>
      <c r="VJW15" s="746"/>
      <c r="VJX15" s="746"/>
      <c r="VJY15" s="746"/>
      <c r="VJZ15" s="746"/>
      <c r="VKA15" s="746"/>
      <c r="VKB15" s="746"/>
      <c r="VKC15" s="746"/>
      <c r="VKD15" s="746"/>
      <c r="VKE15" s="746"/>
      <c r="VKF15" s="746"/>
      <c r="VKG15" s="746"/>
      <c r="VKH15" s="746"/>
      <c r="VKI15" s="746"/>
      <c r="VKJ15" s="746"/>
      <c r="VKK15" s="746"/>
      <c r="VKL15" s="746"/>
      <c r="VKM15" s="746"/>
      <c r="VKN15" s="746"/>
      <c r="VKO15" s="746"/>
      <c r="VKP15" s="746"/>
      <c r="VKQ15" s="746"/>
      <c r="VKR15" s="746"/>
      <c r="VKS15" s="746"/>
      <c r="VKT15" s="746"/>
      <c r="VKU15" s="746"/>
      <c r="VKV15" s="746"/>
      <c r="VKW15" s="746"/>
      <c r="VKX15" s="746"/>
      <c r="VKY15" s="746"/>
      <c r="VKZ15" s="746"/>
      <c r="VLA15" s="746"/>
      <c r="VLB15" s="746"/>
      <c r="VLC15" s="746"/>
      <c r="VLD15" s="746"/>
      <c r="VLE15" s="746"/>
      <c r="VLF15" s="746"/>
      <c r="VLG15" s="746"/>
      <c r="VLH15" s="746"/>
      <c r="VLI15" s="746"/>
      <c r="VLJ15" s="746"/>
      <c r="VLK15" s="746"/>
      <c r="VLL15" s="746"/>
      <c r="VLM15" s="746"/>
      <c r="VLN15" s="746"/>
      <c r="VLO15" s="746"/>
      <c r="VLP15" s="746"/>
      <c r="VLQ15" s="746"/>
      <c r="VLR15" s="746"/>
      <c r="VLS15" s="746"/>
      <c r="VLT15" s="746"/>
      <c r="VLU15" s="746"/>
      <c r="VLV15" s="746"/>
      <c r="VLW15" s="746"/>
      <c r="VLX15" s="746"/>
      <c r="VLY15" s="746"/>
      <c r="VLZ15" s="746"/>
      <c r="VMA15" s="746"/>
      <c r="VMB15" s="746"/>
      <c r="VMC15" s="746"/>
      <c r="VMD15" s="746"/>
      <c r="VME15" s="746"/>
      <c r="VMF15" s="746"/>
      <c r="VMG15" s="746"/>
      <c r="VMH15" s="746"/>
      <c r="VMI15" s="746"/>
      <c r="VMJ15" s="746"/>
      <c r="VMK15" s="746"/>
      <c r="VML15" s="746"/>
      <c r="VMM15" s="746"/>
      <c r="VMN15" s="746"/>
      <c r="VMO15" s="746"/>
      <c r="VMP15" s="746"/>
      <c r="VMQ15" s="746"/>
      <c r="VMR15" s="746"/>
      <c r="VMS15" s="746"/>
      <c r="VMT15" s="746"/>
      <c r="VMU15" s="746"/>
      <c r="VMV15" s="746"/>
      <c r="VMW15" s="746"/>
      <c r="VMX15" s="746"/>
      <c r="VMY15" s="746"/>
      <c r="VMZ15" s="746"/>
      <c r="VNA15" s="746"/>
      <c r="VNB15" s="746"/>
      <c r="VNC15" s="746"/>
      <c r="VND15" s="746"/>
      <c r="VNE15" s="746"/>
      <c r="VNF15" s="746"/>
      <c r="VNG15" s="746"/>
      <c r="VNH15" s="746"/>
      <c r="VNI15" s="746"/>
      <c r="VNJ15" s="746"/>
      <c r="VNK15" s="746"/>
      <c r="VNL15" s="746"/>
      <c r="VNM15" s="746"/>
      <c r="VNN15" s="746"/>
      <c r="VNO15" s="746"/>
      <c r="VNP15" s="746"/>
      <c r="VNQ15" s="746"/>
      <c r="VNR15" s="746"/>
      <c r="VNS15" s="746"/>
      <c r="VNT15" s="746"/>
      <c r="VNU15" s="746"/>
      <c r="VNV15" s="746"/>
      <c r="VNW15" s="746"/>
      <c r="VNX15" s="746"/>
      <c r="VNY15" s="746"/>
      <c r="VNZ15" s="746"/>
      <c r="VOA15" s="746"/>
      <c r="VOB15" s="746"/>
      <c r="VOC15" s="746"/>
      <c r="VOD15" s="746"/>
      <c r="VOE15" s="746"/>
      <c r="VOF15" s="746"/>
      <c r="VOG15" s="746"/>
      <c r="VOH15" s="746"/>
      <c r="VOI15" s="746"/>
      <c r="VOJ15" s="746"/>
      <c r="VOK15" s="746"/>
      <c r="VOL15" s="746"/>
      <c r="VOM15" s="746"/>
      <c r="VON15" s="746"/>
      <c r="VOO15" s="746"/>
      <c r="VOP15" s="746"/>
      <c r="VOQ15" s="746"/>
      <c r="VOR15" s="746"/>
      <c r="VOS15" s="746"/>
      <c r="VOT15" s="746"/>
      <c r="VOU15" s="746"/>
      <c r="VOV15" s="746"/>
      <c r="VOW15" s="746"/>
      <c r="VOX15" s="746"/>
      <c r="VOY15" s="746"/>
      <c r="VOZ15" s="746"/>
      <c r="VPA15" s="746"/>
      <c r="VPB15" s="746"/>
      <c r="VPC15" s="746"/>
      <c r="VPD15" s="746"/>
      <c r="VPE15" s="746"/>
      <c r="VPF15" s="746"/>
      <c r="VPG15" s="746"/>
      <c r="VPH15" s="746"/>
      <c r="VPI15" s="746"/>
      <c r="VPJ15" s="746"/>
      <c r="VPK15" s="746"/>
      <c r="VPL15" s="746"/>
      <c r="VPM15" s="746"/>
      <c r="VPN15" s="746"/>
      <c r="VPO15" s="746"/>
      <c r="VPP15" s="746"/>
      <c r="VPQ15" s="746"/>
      <c r="VPR15" s="746"/>
      <c r="VPS15" s="746"/>
      <c r="VPT15" s="746"/>
      <c r="VPU15" s="746"/>
      <c r="VPV15" s="746"/>
      <c r="VPW15" s="746"/>
      <c r="VPX15" s="746"/>
      <c r="VPY15" s="746"/>
      <c r="VPZ15" s="746"/>
      <c r="VQA15" s="746"/>
      <c r="VQB15" s="746"/>
      <c r="VQC15" s="746"/>
      <c r="VQD15" s="746"/>
      <c r="VQE15" s="746"/>
      <c r="VQF15" s="746"/>
      <c r="VQG15" s="746"/>
      <c r="VQH15" s="746"/>
      <c r="VQI15" s="746"/>
      <c r="VQJ15" s="746"/>
      <c r="VQK15" s="746"/>
      <c r="VQL15" s="746"/>
      <c r="VQM15" s="746"/>
      <c r="VQN15" s="746"/>
      <c r="VQO15" s="746"/>
      <c r="VQP15" s="746"/>
      <c r="VQQ15" s="746"/>
      <c r="VQR15" s="746"/>
      <c r="VQS15" s="746"/>
      <c r="VQT15" s="746"/>
      <c r="VQU15" s="746"/>
      <c r="VQV15" s="746"/>
      <c r="VQW15" s="746"/>
      <c r="VQX15" s="746"/>
      <c r="VQY15" s="746"/>
      <c r="VQZ15" s="746"/>
      <c r="VRA15" s="746"/>
      <c r="VRB15" s="746"/>
      <c r="VRC15" s="746"/>
      <c r="VRD15" s="746"/>
      <c r="VRE15" s="746"/>
      <c r="VRF15" s="746"/>
      <c r="VRG15" s="746"/>
      <c r="VRH15" s="746"/>
      <c r="VRI15" s="746"/>
      <c r="VRJ15" s="746"/>
      <c r="VRK15" s="746"/>
      <c r="VRL15" s="746"/>
      <c r="VRM15" s="746"/>
      <c r="VRN15" s="746"/>
      <c r="VRO15" s="746"/>
      <c r="VRP15" s="746"/>
      <c r="VRQ15" s="746"/>
      <c r="VRR15" s="746"/>
      <c r="VRS15" s="746"/>
      <c r="VRT15" s="746"/>
      <c r="VRU15" s="746"/>
      <c r="VRV15" s="746"/>
      <c r="VRW15" s="746"/>
      <c r="VRX15" s="746"/>
      <c r="VRY15" s="746"/>
      <c r="VRZ15" s="746"/>
      <c r="VSA15" s="746"/>
      <c r="VSB15" s="746"/>
      <c r="VSC15" s="746"/>
      <c r="VSD15" s="746"/>
      <c r="VSE15" s="746"/>
      <c r="VSF15" s="746"/>
      <c r="VSG15" s="746"/>
      <c r="VSH15" s="746"/>
      <c r="VSI15" s="746"/>
      <c r="VSJ15" s="746"/>
      <c r="VSK15" s="746"/>
      <c r="VSL15" s="746"/>
      <c r="VSM15" s="746"/>
      <c r="VSN15" s="746"/>
      <c r="VSO15" s="746"/>
      <c r="VSP15" s="746"/>
      <c r="VSQ15" s="746"/>
      <c r="VSR15" s="746"/>
      <c r="VSS15" s="746"/>
      <c r="VST15" s="746"/>
      <c r="VSU15" s="746"/>
      <c r="VSV15" s="746"/>
      <c r="VSW15" s="746"/>
      <c r="VSX15" s="746"/>
      <c r="VSY15" s="746"/>
      <c r="VSZ15" s="746"/>
      <c r="VTA15" s="746"/>
      <c r="VTB15" s="746"/>
      <c r="VTC15" s="746"/>
      <c r="VTD15" s="746"/>
      <c r="VTE15" s="746"/>
      <c r="VTF15" s="746"/>
      <c r="VTG15" s="746"/>
      <c r="VTH15" s="746"/>
      <c r="VTI15" s="746"/>
      <c r="VTJ15" s="746"/>
      <c r="VTK15" s="746"/>
      <c r="VTL15" s="746"/>
      <c r="VTM15" s="746"/>
      <c r="VTN15" s="746"/>
      <c r="VTO15" s="746"/>
      <c r="VTP15" s="746"/>
      <c r="VTQ15" s="746"/>
      <c r="VTR15" s="746"/>
      <c r="VTS15" s="746"/>
      <c r="VTT15" s="746"/>
      <c r="VTU15" s="746"/>
      <c r="VTV15" s="746"/>
      <c r="VTW15" s="746"/>
      <c r="VTX15" s="746"/>
      <c r="VTY15" s="746"/>
      <c r="VTZ15" s="746"/>
      <c r="VUA15" s="746"/>
      <c r="VUB15" s="746"/>
      <c r="VUC15" s="746"/>
      <c r="VUD15" s="746"/>
      <c r="VUE15" s="746"/>
      <c r="VUF15" s="746"/>
      <c r="VUG15" s="746"/>
      <c r="VUH15" s="746"/>
      <c r="VUI15" s="746"/>
      <c r="VUJ15" s="746"/>
      <c r="VUK15" s="746"/>
      <c r="VUL15" s="746"/>
      <c r="VUM15" s="746"/>
      <c r="VUN15" s="746"/>
      <c r="VUO15" s="746"/>
      <c r="VUP15" s="746"/>
      <c r="VUQ15" s="746"/>
      <c r="VUR15" s="746"/>
      <c r="VUS15" s="746"/>
      <c r="VUT15" s="746"/>
      <c r="VUU15" s="746"/>
      <c r="VUV15" s="746"/>
      <c r="VUW15" s="746"/>
      <c r="VUX15" s="746"/>
      <c r="VUY15" s="746"/>
      <c r="VUZ15" s="746"/>
      <c r="VVA15" s="746"/>
      <c r="VVB15" s="746"/>
      <c r="VVC15" s="746"/>
      <c r="VVD15" s="746"/>
      <c r="VVE15" s="746"/>
      <c r="VVF15" s="746"/>
      <c r="VVG15" s="746"/>
      <c r="VVH15" s="746"/>
      <c r="VVI15" s="746"/>
      <c r="VVJ15" s="746"/>
      <c r="VVK15" s="746"/>
      <c r="VVL15" s="746"/>
      <c r="VVM15" s="746"/>
      <c r="VVN15" s="746"/>
      <c r="VVO15" s="746"/>
      <c r="VVP15" s="746"/>
      <c r="VVQ15" s="746"/>
      <c r="VVR15" s="746"/>
      <c r="VVS15" s="746"/>
      <c r="VVT15" s="746"/>
      <c r="VVU15" s="746"/>
      <c r="VVV15" s="746"/>
      <c r="VVW15" s="746"/>
      <c r="VVX15" s="746"/>
      <c r="VVY15" s="746"/>
      <c r="VVZ15" s="746"/>
      <c r="VWA15" s="746"/>
      <c r="VWB15" s="746"/>
      <c r="VWC15" s="746"/>
      <c r="VWD15" s="746"/>
      <c r="VWE15" s="746"/>
      <c r="VWF15" s="746"/>
      <c r="VWG15" s="746"/>
      <c r="VWH15" s="746"/>
      <c r="VWI15" s="746"/>
      <c r="VWJ15" s="746"/>
      <c r="VWK15" s="746"/>
      <c r="VWL15" s="746"/>
      <c r="VWM15" s="746"/>
      <c r="VWN15" s="746"/>
      <c r="VWO15" s="746"/>
      <c r="VWP15" s="746"/>
      <c r="VWQ15" s="746"/>
      <c r="VWR15" s="746"/>
      <c r="VWS15" s="746"/>
      <c r="VWT15" s="746"/>
      <c r="VWU15" s="746"/>
      <c r="VWV15" s="746"/>
      <c r="VWW15" s="746"/>
      <c r="VWX15" s="746"/>
      <c r="VWY15" s="746"/>
      <c r="VWZ15" s="746"/>
      <c r="VXA15" s="746"/>
      <c r="VXB15" s="746"/>
      <c r="VXC15" s="746"/>
      <c r="VXD15" s="746"/>
      <c r="VXE15" s="746"/>
      <c r="VXF15" s="746"/>
      <c r="VXG15" s="746"/>
      <c r="VXH15" s="746"/>
      <c r="VXI15" s="746"/>
      <c r="VXJ15" s="746"/>
      <c r="VXK15" s="746"/>
      <c r="VXL15" s="746"/>
      <c r="VXM15" s="746"/>
      <c r="VXN15" s="746"/>
      <c r="VXO15" s="746"/>
      <c r="VXP15" s="746"/>
      <c r="VXQ15" s="746"/>
      <c r="VXR15" s="746"/>
      <c r="VXS15" s="746"/>
      <c r="VXT15" s="746"/>
      <c r="VXU15" s="746"/>
      <c r="VXV15" s="746"/>
      <c r="VXW15" s="746"/>
      <c r="VXX15" s="746"/>
      <c r="VXY15" s="746"/>
      <c r="VXZ15" s="746"/>
      <c r="VYA15" s="746"/>
      <c r="VYB15" s="746"/>
      <c r="VYC15" s="746"/>
      <c r="VYD15" s="746"/>
      <c r="VYE15" s="746"/>
      <c r="VYF15" s="746"/>
      <c r="VYG15" s="746"/>
      <c r="VYH15" s="746"/>
      <c r="VYI15" s="746"/>
      <c r="VYJ15" s="746"/>
      <c r="VYK15" s="746"/>
      <c r="VYL15" s="746"/>
      <c r="VYM15" s="746"/>
      <c r="VYN15" s="746"/>
      <c r="VYO15" s="746"/>
      <c r="VYP15" s="746"/>
      <c r="VYQ15" s="746"/>
      <c r="VYR15" s="746"/>
      <c r="VYS15" s="746"/>
      <c r="VYT15" s="746"/>
      <c r="VYU15" s="746"/>
      <c r="VYV15" s="746"/>
      <c r="VYW15" s="746"/>
      <c r="VYX15" s="746"/>
      <c r="VYY15" s="746"/>
      <c r="VYZ15" s="746"/>
      <c r="VZA15" s="746"/>
      <c r="VZB15" s="746"/>
      <c r="VZC15" s="746"/>
      <c r="VZD15" s="746"/>
      <c r="VZE15" s="746"/>
      <c r="VZF15" s="746"/>
      <c r="VZG15" s="746"/>
      <c r="VZH15" s="746"/>
      <c r="VZI15" s="746"/>
      <c r="VZJ15" s="746"/>
      <c r="VZK15" s="746"/>
      <c r="VZL15" s="746"/>
      <c r="VZM15" s="746"/>
      <c r="VZN15" s="746"/>
      <c r="VZO15" s="746"/>
      <c r="VZP15" s="746"/>
      <c r="VZQ15" s="746"/>
      <c r="VZR15" s="746"/>
      <c r="VZS15" s="746"/>
      <c r="VZT15" s="746"/>
      <c r="VZU15" s="746"/>
      <c r="VZV15" s="746"/>
      <c r="VZW15" s="746"/>
      <c r="VZX15" s="746"/>
      <c r="VZY15" s="746"/>
      <c r="VZZ15" s="746"/>
      <c r="WAA15" s="746"/>
      <c r="WAB15" s="746"/>
      <c r="WAC15" s="746"/>
      <c r="WAD15" s="746"/>
      <c r="WAE15" s="746"/>
      <c r="WAF15" s="746"/>
      <c r="WAG15" s="746"/>
      <c r="WAH15" s="746"/>
      <c r="WAI15" s="746"/>
      <c r="WAJ15" s="746"/>
      <c r="WAK15" s="746"/>
      <c r="WAL15" s="746"/>
      <c r="WAM15" s="746"/>
      <c r="WAN15" s="746"/>
      <c r="WAO15" s="746"/>
      <c r="WAP15" s="746"/>
      <c r="WAQ15" s="746"/>
      <c r="WAR15" s="746"/>
      <c r="WAS15" s="746"/>
      <c r="WAT15" s="746"/>
      <c r="WAU15" s="746"/>
      <c r="WAV15" s="746"/>
      <c r="WAW15" s="746"/>
      <c r="WAX15" s="746"/>
      <c r="WAY15" s="746"/>
      <c r="WAZ15" s="746"/>
      <c r="WBA15" s="746"/>
      <c r="WBB15" s="746"/>
      <c r="WBC15" s="746"/>
      <c r="WBD15" s="746"/>
      <c r="WBE15" s="746"/>
      <c r="WBF15" s="746"/>
      <c r="WBG15" s="746"/>
      <c r="WBH15" s="746"/>
      <c r="WBI15" s="746"/>
      <c r="WBJ15" s="746"/>
      <c r="WBK15" s="746"/>
      <c r="WBL15" s="746"/>
      <c r="WBM15" s="746"/>
      <c r="WBN15" s="746"/>
      <c r="WBO15" s="746"/>
      <c r="WBP15" s="746"/>
      <c r="WBQ15" s="746"/>
      <c r="WBR15" s="746"/>
      <c r="WBS15" s="746"/>
      <c r="WBT15" s="746"/>
      <c r="WBU15" s="746"/>
      <c r="WBV15" s="746"/>
      <c r="WBW15" s="746"/>
      <c r="WBX15" s="746"/>
      <c r="WBY15" s="746"/>
      <c r="WBZ15" s="746"/>
      <c r="WCA15" s="746"/>
      <c r="WCB15" s="746"/>
      <c r="WCC15" s="746"/>
      <c r="WCD15" s="746"/>
      <c r="WCE15" s="746"/>
      <c r="WCF15" s="746"/>
      <c r="WCG15" s="746"/>
      <c r="WCH15" s="746"/>
      <c r="WCI15" s="746"/>
      <c r="WCJ15" s="746"/>
      <c r="WCK15" s="746"/>
      <c r="WCL15" s="746"/>
      <c r="WCM15" s="746"/>
      <c r="WCN15" s="746"/>
      <c r="WCO15" s="746"/>
      <c r="WCP15" s="746"/>
      <c r="WCQ15" s="746"/>
      <c r="WCR15" s="746"/>
      <c r="WCS15" s="746"/>
      <c r="WCT15" s="746"/>
      <c r="WCU15" s="746"/>
      <c r="WCV15" s="746"/>
      <c r="WCW15" s="746"/>
      <c r="WCX15" s="746"/>
      <c r="WCY15" s="746"/>
      <c r="WCZ15" s="746"/>
      <c r="WDA15" s="746"/>
      <c r="WDB15" s="746"/>
      <c r="WDC15" s="746"/>
      <c r="WDD15" s="746"/>
      <c r="WDE15" s="746"/>
      <c r="WDF15" s="746"/>
      <c r="WDG15" s="746"/>
      <c r="WDH15" s="746"/>
      <c r="WDI15" s="746"/>
      <c r="WDJ15" s="746"/>
      <c r="WDK15" s="746"/>
      <c r="WDL15" s="746"/>
      <c r="WDM15" s="746"/>
      <c r="WDN15" s="746"/>
      <c r="WDO15" s="746"/>
      <c r="WDP15" s="746"/>
      <c r="WDQ15" s="746"/>
      <c r="WDR15" s="746"/>
      <c r="WDS15" s="746"/>
      <c r="WDT15" s="746"/>
      <c r="WDU15" s="746"/>
      <c r="WDV15" s="746"/>
      <c r="WDW15" s="746"/>
      <c r="WDX15" s="746"/>
      <c r="WDY15" s="746"/>
      <c r="WDZ15" s="746"/>
      <c r="WEA15" s="746"/>
      <c r="WEB15" s="746"/>
      <c r="WEC15" s="746"/>
      <c r="WED15" s="746"/>
      <c r="WEE15" s="746"/>
      <c r="WEF15" s="746"/>
      <c r="WEG15" s="746"/>
      <c r="WEH15" s="746"/>
      <c r="WEI15" s="746"/>
      <c r="WEJ15" s="746"/>
      <c r="WEK15" s="746"/>
      <c r="WEL15" s="746"/>
      <c r="WEM15" s="746"/>
      <c r="WEN15" s="746"/>
      <c r="WEO15" s="746"/>
      <c r="WEP15" s="746"/>
      <c r="WEQ15" s="746"/>
      <c r="WER15" s="746"/>
      <c r="WES15" s="746"/>
      <c r="WET15" s="746"/>
      <c r="WEU15" s="746"/>
      <c r="WEV15" s="746"/>
      <c r="WEW15" s="746"/>
      <c r="WEX15" s="746"/>
      <c r="WEY15" s="746"/>
      <c r="WEZ15" s="746"/>
      <c r="WFA15" s="746"/>
      <c r="WFB15" s="746"/>
      <c r="WFC15" s="746"/>
      <c r="WFD15" s="746"/>
      <c r="WFE15" s="746"/>
      <c r="WFF15" s="746"/>
      <c r="WFG15" s="746"/>
      <c r="WFH15" s="746"/>
      <c r="WFI15" s="746"/>
      <c r="WFJ15" s="746"/>
      <c r="WFK15" s="746"/>
      <c r="WFL15" s="746"/>
      <c r="WFM15" s="746"/>
      <c r="WFN15" s="746"/>
      <c r="WFO15" s="746"/>
      <c r="WFP15" s="746"/>
      <c r="WFQ15" s="746"/>
      <c r="WFR15" s="746"/>
      <c r="WFS15" s="746"/>
      <c r="WFT15" s="746"/>
      <c r="WFU15" s="746"/>
      <c r="WFV15" s="746"/>
      <c r="WFW15" s="746"/>
      <c r="WFX15" s="746"/>
      <c r="WFY15" s="746"/>
      <c r="WFZ15" s="746"/>
      <c r="WGA15" s="746"/>
      <c r="WGB15" s="746"/>
      <c r="WGC15" s="746"/>
      <c r="WGD15" s="746"/>
      <c r="WGE15" s="746"/>
      <c r="WGF15" s="746"/>
      <c r="WGG15" s="746"/>
      <c r="WGH15" s="746"/>
      <c r="WGI15" s="746"/>
      <c r="WGJ15" s="746"/>
      <c r="WGK15" s="746"/>
      <c r="WGL15" s="746"/>
      <c r="WGM15" s="746"/>
      <c r="WGN15" s="746"/>
      <c r="WGO15" s="746"/>
      <c r="WGP15" s="746"/>
      <c r="WGQ15" s="746"/>
      <c r="WGR15" s="746"/>
      <c r="WGS15" s="746"/>
      <c r="WGT15" s="746"/>
      <c r="WGU15" s="746"/>
      <c r="WGV15" s="746"/>
      <c r="WGW15" s="746"/>
      <c r="WGX15" s="746"/>
      <c r="WGY15" s="746"/>
      <c r="WGZ15" s="746"/>
      <c r="WHA15" s="746"/>
      <c r="WHB15" s="746"/>
      <c r="WHC15" s="746"/>
      <c r="WHD15" s="746"/>
      <c r="WHE15" s="746"/>
      <c r="WHF15" s="746"/>
      <c r="WHG15" s="746"/>
      <c r="WHH15" s="746"/>
      <c r="WHI15" s="746"/>
      <c r="WHJ15" s="746"/>
      <c r="WHK15" s="746"/>
      <c r="WHL15" s="746"/>
      <c r="WHM15" s="746"/>
      <c r="WHN15" s="746"/>
      <c r="WHO15" s="746"/>
      <c r="WHP15" s="746"/>
      <c r="WHQ15" s="746"/>
      <c r="WHR15" s="746"/>
      <c r="WHS15" s="746"/>
      <c r="WHT15" s="746"/>
      <c r="WHU15" s="746"/>
      <c r="WHV15" s="746"/>
      <c r="WHW15" s="746"/>
      <c r="WHX15" s="746"/>
      <c r="WHY15" s="746"/>
      <c r="WHZ15" s="746"/>
      <c r="WIA15" s="746"/>
      <c r="WIB15" s="746"/>
      <c r="WIC15" s="746"/>
      <c r="WID15" s="746"/>
      <c r="WIE15" s="746"/>
      <c r="WIF15" s="746"/>
      <c r="WIG15" s="746"/>
      <c r="WIH15" s="746"/>
      <c r="WII15" s="746"/>
      <c r="WIJ15" s="746"/>
      <c r="WIK15" s="746"/>
      <c r="WIL15" s="746"/>
      <c r="WIM15" s="746"/>
      <c r="WIN15" s="746"/>
      <c r="WIO15" s="746"/>
      <c r="WIP15" s="746"/>
      <c r="WIQ15" s="746"/>
      <c r="WIR15" s="746"/>
      <c r="WIS15" s="746"/>
      <c r="WIT15" s="746"/>
      <c r="WIU15" s="746"/>
      <c r="WIV15" s="746"/>
      <c r="WIW15" s="746"/>
      <c r="WIX15" s="746"/>
      <c r="WIY15" s="746"/>
      <c r="WIZ15" s="746"/>
      <c r="WJA15" s="746"/>
      <c r="WJB15" s="746"/>
      <c r="WJC15" s="746"/>
      <c r="WJD15" s="746"/>
      <c r="WJE15" s="746"/>
      <c r="WJF15" s="746"/>
      <c r="WJG15" s="746"/>
      <c r="WJH15" s="746"/>
      <c r="WJI15" s="746"/>
      <c r="WJJ15" s="746"/>
      <c r="WJK15" s="746"/>
      <c r="WJL15" s="746"/>
      <c r="WJM15" s="746"/>
      <c r="WJN15" s="746"/>
      <c r="WJO15" s="746"/>
      <c r="WJP15" s="746"/>
      <c r="WJQ15" s="746"/>
      <c r="WJR15" s="746"/>
      <c r="WJS15" s="746"/>
      <c r="WJT15" s="746"/>
      <c r="WJU15" s="746"/>
      <c r="WJV15" s="746"/>
      <c r="WJW15" s="746"/>
      <c r="WJX15" s="746"/>
      <c r="WJY15" s="746"/>
      <c r="WJZ15" s="746"/>
      <c r="WKA15" s="746"/>
      <c r="WKB15" s="746"/>
      <c r="WKC15" s="746"/>
      <c r="WKD15" s="746"/>
      <c r="WKE15" s="746"/>
      <c r="WKF15" s="746"/>
      <c r="WKG15" s="746"/>
      <c r="WKH15" s="746"/>
      <c r="WKI15" s="746"/>
      <c r="WKJ15" s="746"/>
      <c r="WKK15" s="746"/>
      <c r="WKL15" s="746"/>
      <c r="WKM15" s="746"/>
      <c r="WKN15" s="746"/>
      <c r="WKO15" s="746"/>
      <c r="WKP15" s="746"/>
      <c r="WKQ15" s="746"/>
      <c r="WKR15" s="746"/>
      <c r="WKS15" s="746"/>
      <c r="WKT15" s="746"/>
      <c r="WKU15" s="746"/>
      <c r="WKV15" s="746"/>
      <c r="WKW15" s="746"/>
      <c r="WKX15" s="746"/>
      <c r="WKY15" s="746"/>
      <c r="WKZ15" s="746"/>
      <c r="WLA15" s="746"/>
      <c r="WLB15" s="746"/>
      <c r="WLC15" s="746"/>
      <c r="WLD15" s="746"/>
      <c r="WLE15" s="746"/>
      <c r="WLF15" s="746"/>
      <c r="WLG15" s="746"/>
      <c r="WLH15" s="746"/>
      <c r="WLI15" s="746"/>
      <c r="WLJ15" s="746"/>
      <c r="WLK15" s="746"/>
      <c r="WLL15" s="746"/>
      <c r="WLM15" s="746"/>
      <c r="WLN15" s="746"/>
      <c r="WLO15" s="746"/>
      <c r="WLP15" s="746"/>
      <c r="WLQ15" s="746"/>
      <c r="WLR15" s="746"/>
      <c r="WLS15" s="746"/>
      <c r="WLT15" s="746"/>
      <c r="WLU15" s="746"/>
      <c r="WLV15" s="746"/>
      <c r="WLW15" s="746"/>
      <c r="WLX15" s="746"/>
      <c r="WLY15" s="746"/>
      <c r="WLZ15" s="746"/>
      <c r="WMA15" s="746"/>
      <c r="WMB15" s="746"/>
      <c r="WMC15" s="746"/>
      <c r="WMD15" s="746"/>
      <c r="WME15" s="746"/>
      <c r="WMF15" s="746"/>
      <c r="WMG15" s="746"/>
      <c r="WMH15" s="746"/>
      <c r="WMI15" s="746"/>
      <c r="WMJ15" s="746"/>
      <c r="WMK15" s="746"/>
      <c r="WML15" s="746"/>
      <c r="WMM15" s="746"/>
      <c r="WMN15" s="746"/>
      <c r="WMO15" s="746"/>
      <c r="WMP15" s="746"/>
      <c r="WMQ15" s="746"/>
      <c r="WMR15" s="746"/>
      <c r="WMS15" s="746"/>
      <c r="WMT15" s="746"/>
      <c r="WMU15" s="746"/>
      <c r="WMV15" s="746"/>
      <c r="WMW15" s="746"/>
      <c r="WMX15" s="746"/>
      <c r="WMY15" s="746"/>
      <c r="WMZ15" s="746"/>
      <c r="WNA15" s="746"/>
      <c r="WNB15" s="746"/>
      <c r="WNC15" s="746"/>
      <c r="WND15" s="746"/>
      <c r="WNE15" s="746"/>
      <c r="WNF15" s="746"/>
      <c r="WNG15" s="746"/>
      <c r="WNH15" s="746"/>
      <c r="WNI15" s="746"/>
      <c r="WNJ15" s="746"/>
      <c r="WNK15" s="746"/>
      <c r="WNL15" s="746"/>
      <c r="WNM15" s="746"/>
      <c r="WNN15" s="746"/>
      <c r="WNO15" s="746"/>
      <c r="WNP15" s="746"/>
      <c r="WNQ15" s="746"/>
      <c r="WNR15" s="746"/>
      <c r="WNS15" s="746"/>
      <c r="WNT15" s="746"/>
      <c r="WNU15" s="746"/>
      <c r="WNV15" s="746"/>
      <c r="WNW15" s="746"/>
      <c r="WNX15" s="746"/>
      <c r="WNY15" s="746"/>
      <c r="WNZ15" s="746"/>
      <c r="WOA15" s="746"/>
      <c r="WOB15" s="746"/>
      <c r="WOC15" s="746"/>
      <c r="WOD15" s="746"/>
      <c r="WOE15" s="746"/>
      <c r="WOF15" s="746"/>
      <c r="WOG15" s="746"/>
      <c r="WOH15" s="746"/>
      <c r="WOI15" s="746"/>
      <c r="WOJ15" s="746"/>
      <c r="WOK15" s="746"/>
      <c r="WOL15" s="746"/>
      <c r="WOM15" s="746"/>
      <c r="WON15" s="746"/>
      <c r="WOO15" s="746"/>
      <c r="WOP15" s="746"/>
      <c r="WOQ15" s="746"/>
      <c r="WOR15" s="746"/>
      <c r="WOS15" s="746"/>
      <c r="WOT15" s="746"/>
      <c r="WOU15" s="746"/>
      <c r="WOV15" s="746"/>
      <c r="WOW15" s="746"/>
      <c r="WOX15" s="746"/>
      <c r="WOY15" s="746"/>
      <c r="WOZ15" s="746"/>
      <c r="WPA15" s="746"/>
      <c r="WPB15" s="746"/>
      <c r="WPC15" s="746"/>
      <c r="WPD15" s="746"/>
      <c r="WPE15" s="746"/>
      <c r="WPF15" s="746"/>
      <c r="WPG15" s="746"/>
      <c r="WPH15" s="746"/>
      <c r="WPI15" s="746"/>
      <c r="WPJ15" s="746"/>
      <c r="WPK15" s="746"/>
      <c r="WPL15" s="746"/>
      <c r="WPM15" s="746"/>
      <c r="WPN15" s="746"/>
      <c r="WPO15" s="746"/>
      <c r="WPP15" s="746"/>
      <c r="WPQ15" s="746"/>
      <c r="WPR15" s="746"/>
      <c r="WPS15" s="746"/>
      <c r="WPT15" s="746"/>
      <c r="WPU15" s="746"/>
      <c r="WPV15" s="746"/>
      <c r="WPW15" s="746"/>
      <c r="WPX15" s="746"/>
      <c r="WPY15" s="746"/>
      <c r="WPZ15" s="746"/>
      <c r="WQA15" s="746"/>
      <c r="WQB15" s="746"/>
      <c r="WQC15" s="746"/>
      <c r="WQD15" s="746"/>
      <c r="WQE15" s="746"/>
      <c r="WQF15" s="746"/>
      <c r="WQG15" s="746"/>
      <c r="WQH15" s="746"/>
      <c r="WQI15" s="746"/>
      <c r="WQJ15" s="746"/>
      <c r="WQK15" s="746"/>
      <c r="WQL15" s="746"/>
      <c r="WQM15" s="746"/>
      <c r="WQN15" s="746"/>
      <c r="WQO15" s="746"/>
      <c r="WQP15" s="746"/>
      <c r="WQQ15" s="746"/>
      <c r="WQR15" s="746"/>
      <c r="WQS15" s="746"/>
      <c r="WQT15" s="746"/>
      <c r="WQU15" s="746"/>
      <c r="WQV15" s="746"/>
      <c r="WQW15" s="746"/>
      <c r="WQX15" s="746"/>
      <c r="WQY15" s="746"/>
      <c r="WQZ15" s="746"/>
      <c r="WRA15" s="746"/>
      <c r="WRB15" s="746"/>
      <c r="WRC15" s="746"/>
      <c r="WRD15" s="746"/>
      <c r="WRE15" s="746"/>
      <c r="WRF15" s="746"/>
      <c r="WRG15" s="746"/>
      <c r="WRH15" s="746"/>
      <c r="WRI15" s="746"/>
      <c r="WRJ15" s="746"/>
      <c r="WRK15" s="746"/>
      <c r="WRL15" s="746"/>
      <c r="WRM15" s="746"/>
      <c r="WRN15" s="746"/>
      <c r="WRO15" s="746"/>
      <c r="WRP15" s="746"/>
      <c r="WRQ15" s="746"/>
      <c r="WRR15" s="746"/>
      <c r="WRS15" s="746"/>
      <c r="WRT15" s="746"/>
      <c r="WRU15" s="746"/>
      <c r="WRV15" s="746"/>
      <c r="WRW15" s="746"/>
      <c r="WRX15" s="746"/>
      <c r="WRY15" s="746"/>
      <c r="WRZ15" s="746"/>
      <c r="WSA15" s="746"/>
      <c r="WSB15" s="746"/>
      <c r="WSC15" s="746"/>
      <c r="WSD15" s="746"/>
      <c r="WSE15" s="746"/>
      <c r="WSF15" s="746"/>
      <c r="WSG15" s="746"/>
      <c r="WSH15" s="746"/>
      <c r="WSI15" s="746"/>
      <c r="WSJ15" s="746"/>
      <c r="WSK15" s="746"/>
      <c r="WSL15" s="746"/>
      <c r="WSM15" s="746"/>
      <c r="WSN15" s="746"/>
      <c r="WSO15" s="746"/>
      <c r="WSP15" s="746"/>
      <c r="WSQ15" s="746"/>
      <c r="WSR15" s="746"/>
      <c r="WSS15" s="746"/>
      <c r="WST15" s="746"/>
      <c r="WSU15" s="746"/>
      <c r="WSV15" s="746"/>
      <c r="WSW15" s="746"/>
      <c r="WSX15" s="746"/>
      <c r="WSY15" s="746"/>
      <c r="WSZ15" s="746"/>
      <c r="WTA15" s="746"/>
      <c r="WTB15" s="746"/>
      <c r="WTC15" s="746"/>
      <c r="WTD15" s="746"/>
      <c r="WTE15" s="746"/>
      <c r="WTF15" s="746"/>
      <c r="WTG15" s="746"/>
      <c r="WTH15" s="746"/>
      <c r="WTI15" s="746"/>
      <c r="WTJ15" s="746"/>
      <c r="WTK15" s="746"/>
      <c r="WTL15" s="746"/>
      <c r="WTM15" s="746"/>
      <c r="WTN15" s="746"/>
      <c r="WTO15" s="746"/>
      <c r="WTP15" s="746"/>
      <c r="WTQ15" s="746"/>
      <c r="WTR15" s="746"/>
      <c r="WTS15" s="746"/>
      <c r="WTT15" s="746"/>
      <c r="WTU15" s="746"/>
      <c r="WTV15" s="746"/>
      <c r="WTW15" s="746"/>
      <c r="WTX15" s="746"/>
      <c r="WTY15" s="746"/>
      <c r="WTZ15" s="746"/>
      <c r="WUA15" s="746"/>
      <c r="WUB15" s="746"/>
      <c r="WUC15" s="746"/>
      <c r="WUD15" s="746"/>
      <c r="WUE15" s="746"/>
      <c r="WUF15" s="746"/>
      <c r="WUG15" s="746"/>
      <c r="WUH15" s="746"/>
      <c r="WUI15" s="746"/>
      <c r="WUJ15" s="746"/>
      <c r="WUK15" s="746"/>
      <c r="WUL15" s="746"/>
      <c r="WUM15" s="746"/>
      <c r="WUN15" s="746"/>
      <c r="WUO15" s="746"/>
      <c r="WUP15" s="746"/>
      <c r="WUQ15" s="746"/>
      <c r="WUR15" s="746"/>
      <c r="WUS15" s="746"/>
      <c r="WUT15" s="746"/>
      <c r="WUU15" s="746"/>
      <c r="WUV15" s="746"/>
      <c r="WUW15" s="746"/>
      <c r="WUX15" s="746"/>
      <c r="WUY15" s="746"/>
      <c r="WUZ15" s="746"/>
      <c r="WVA15" s="746"/>
      <c r="WVB15" s="746"/>
      <c r="WVC15" s="746"/>
      <c r="WVD15" s="746"/>
      <c r="WVE15" s="746"/>
      <c r="WVF15" s="746"/>
      <c r="WVG15" s="746"/>
      <c r="WVH15" s="746"/>
      <c r="WVI15" s="746"/>
      <c r="WVJ15" s="746"/>
      <c r="WVK15" s="746"/>
      <c r="WVL15" s="746"/>
      <c r="WVM15" s="746"/>
      <c r="WVN15" s="746"/>
      <c r="WVO15" s="746"/>
      <c r="WVP15" s="746"/>
      <c r="WVQ15" s="746"/>
      <c r="WVR15" s="746"/>
      <c r="WVS15" s="746"/>
      <c r="WVT15" s="746"/>
      <c r="WVU15" s="746"/>
      <c r="WVV15" s="746"/>
      <c r="WVW15" s="746"/>
      <c r="WVX15" s="746"/>
      <c r="WVY15" s="746"/>
      <c r="WVZ15" s="746"/>
      <c r="WWA15" s="746"/>
      <c r="WWB15" s="746"/>
      <c r="WWC15" s="746"/>
      <c r="WWD15" s="746"/>
      <c r="WWE15" s="746"/>
      <c r="WWF15" s="746"/>
      <c r="WWG15" s="746"/>
      <c r="WWH15" s="746"/>
      <c r="WWI15" s="746"/>
      <c r="WWJ15" s="746"/>
      <c r="WWK15" s="746"/>
      <c r="WWL15" s="746"/>
      <c r="WWM15" s="746"/>
      <c r="WWN15" s="746"/>
      <c r="WWO15" s="746"/>
      <c r="WWP15" s="746"/>
      <c r="WWQ15" s="746"/>
      <c r="WWR15" s="746"/>
      <c r="WWS15" s="746"/>
      <c r="WWT15" s="746"/>
      <c r="WWU15" s="746"/>
      <c r="WWV15" s="746"/>
      <c r="WWW15" s="746"/>
      <c r="WWX15" s="746"/>
      <c r="WWY15" s="746"/>
      <c r="WWZ15" s="746"/>
      <c r="WXA15" s="746"/>
      <c r="WXB15" s="746"/>
      <c r="WXC15" s="746"/>
      <c r="WXD15" s="746"/>
      <c r="WXE15" s="746"/>
      <c r="WXF15" s="746"/>
      <c r="WXG15" s="746"/>
      <c r="WXH15" s="746"/>
      <c r="WXI15" s="746"/>
      <c r="WXJ15" s="746"/>
      <c r="WXK15" s="746"/>
      <c r="WXL15" s="746"/>
      <c r="WXM15" s="746"/>
      <c r="WXN15" s="746"/>
      <c r="WXO15" s="746"/>
      <c r="WXP15" s="746"/>
      <c r="WXQ15" s="746"/>
      <c r="WXR15" s="746"/>
      <c r="WXS15" s="746"/>
      <c r="WXT15" s="746"/>
      <c r="WXU15" s="746"/>
      <c r="WXV15" s="746"/>
      <c r="WXW15" s="746"/>
      <c r="WXX15" s="746"/>
      <c r="WXY15" s="746"/>
      <c r="WXZ15" s="746"/>
      <c r="WYA15" s="746"/>
      <c r="WYB15" s="746"/>
      <c r="WYC15" s="746"/>
      <c r="WYD15" s="746"/>
      <c r="WYE15" s="746"/>
      <c r="WYF15" s="746"/>
      <c r="WYG15" s="746"/>
      <c r="WYH15" s="746"/>
      <c r="WYI15" s="746"/>
      <c r="WYJ15" s="746"/>
      <c r="WYK15" s="746"/>
      <c r="WYL15" s="746"/>
      <c r="WYM15" s="746"/>
      <c r="WYN15" s="746"/>
      <c r="WYO15" s="746"/>
      <c r="WYP15" s="746"/>
      <c r="WYQ15" s="746"/>
      <c r="WYR15" s="746"/>
      <c r="WYS15" s="746"/>
      <c r="WYT15" s="746"/>
      <c r="WYU15" s="746"/>
      <c r="WYV15" s="746"/>
      <c r="WYW15" s="746"/>
      <c r="WYX15" s="746"/>
      <c r="WYY15" s="746"/>
      <c r="WYZ15" s="746"/>
      <c r="WZA15" s="746"/>
      <c r="WZB15" s="746"/>
      <c r="WZC15" s="746"/>
      <c r="WZD15" s="746"/>
      <c r="WZE15" s="746"/>
      <c r="WZF15" s="746"/>
      <c r="WZG15" s="746"/>
      <c r="WZH15" s="746"/>
      <c r="WZI15" s="746"/>
      <c r="WZJ15" s="746"/>
      <c r="WZK15" s="746"/>
      <c r="WZL15" s="746"/>
      <c r="WZM15" s="746"/>
      <c r="WZN15" s="746"/>
      <c r="WZO15" s="746"/>
      <c r="WZP15" s="746"/>
      <c r="WZQ15" s="746"/>
      <c r="WZR15" s="746"/>
      <c r="WZS15" s="746"/>
      <c r="WZT15" s="746"/>
      <c r="WZU15" s="746"/>
      <c r="WZV15" s="746"/>
      <c r="WZW15" s="746"/>
      <c r="WZX15" s="746"/>
      <c r="WZY15" s="746"/>
      <c r="WZZ15" s="746"/>
      <c r="XAA15" s="746"/>
      <c r="XAB15" s="746"/>
      <c r="XAC15" s="746"/>
      <c r="XAD15" s="746"/>
      <c r="XAE15" s="746"/>
      <c r="XAF15" s="746"/>
      <c r="XAG15" s="746"/>
      <c r="XAH15" s="746"/>
      <c r="XAI15" s="746"/>
      <c r="XAJ15" s="746"/>
      <c r="XAK15" s="746"/>
      <c r="XAL15" s="746"/>
      <c r="XAM15" s="746"/>
      <c r="XAN15" s="746"/>
      <c r="XAO15" s="746"/>
      <c r="XAP15" s="746"/>
      <c r="XAQ15" s="746"/>
      <c r="XAR15" s="746"/>
      <c r="XAS15" s="746"/>
      <c r="XAT15" s="746"/>
      <c r="XAU15" s="746"/>
      <c r="XAV15" s="746"/>
      <c r="XAW15" s="746"/>
      <c r="XAX15" s="746"/>
      <c r="XAY15" s="746"/>
      <c r="XAZ15" s="746"/>
      <c r="XBA15" s="746"/>
      <c r="XBB15" s="746"/>
      <c r="XBC15" s="746"/>
      <c r="XBD15" s="746"/>
      <c r="XBE15" s="746"/>
      <c r="XBF15" s="746"/>
      <c r="XBG15" s="746"/>
      <c r="XBH15" s="746"/>
      <c r="XBI15" s="746"/>
      <c r="XBJ15" s="746"/>
      <c r="XBK15" s="746"/>
      <c r="XBL15" s="746"/>
      <c r="XBM15" s="746"/>
      <c r="XBN15" s="746"/>
      <c r="XBO15" s="746"/>
      <c r="XBP15" s="746"/>
      <c r="XBQ15" s="746"/>
      <c r="XBR15" s="746"/>
      <c r="XBS15" s="746"/>
      <c r="XBT15" s="746"/>
      <c r="XBU15" s="746"/>
      <c r="XBV15" s="746"/>
      <c r="XBW15" s="746"/>
      <c r="XBX15" s="746"/>
      <c r="XBY15" s="746"/>
      <c r="XBZ15" s="746"/>
      <c r="XCA15" s="746"/>
      <c r="XCB15" s="746"/>
      <c r="XCC15" s="746"/>
      <c r="XCD15" s="746"/>
      <c r="XCE15" s="746"/>
      <c r="XCF15" s="746"/>
      <c r="XCG15" s="746"/>
      <c r="XCH15" s="746"/>
      <c r="XCI15" s="746"/>
      <c r="XCJ15" s="746"/>
      <c r="XCK15" s="746"/>
      <c r="XCL15" s="746"/>
      <c r="XCM15" s="746"/>
      <c r="XCN15" s="746"/>
      <c r="XCO15" s="746"/>
      <c r="XCP15" s="746"/>
      <c r="XCQ15" s="746"/>
      <c r="XCR15" s="746"/>
      <c r="XCS15" s="746"/>
      <c r="XCT15" s="746"/>
      <c r="XCU15" s="746"/>
      <c r="XCV15" s="746"/>
      <c r="XCW15" s="746"/>
      <c r="XCX15" s="746"/>
      <c r="XCY15" s="746"/>
      <c r="XCZ15" s="746"/>
      <c r="XDA15" s="746"/>
      <c r="XDB15" s="746"/>
      <c r="XDC15" s="746"/>
      <c r="XDD15" s="746"/>
      <c r="XDE15" s="746"/>
      <c r="XDF15" s="746"/>
      <c r="XDG15" s="746"/>
      <c r="XDH15" s="746"/>
      <c r="XDI15" s="746"/>
      <c r="XDJ15" s="746"/>
      <c r="XDK15" s="746"/>
      <c r="XDL15" s="746"/>
      <c r="XDM15" s="746"/>
      <c r="XDN15" s="746"/>
      <c r="XDO15" s="746"/>
      <c r="XDP15" s="746"/>
      <c r="XDQ15" s="746"/>
      <c r="XDR15" s="746"/>
      <c r="XDS15" s="746"/>
      <c r="XDT15" s="746"/>
      <c r="XDU15" s="746"/>
      <c r="XDV15" s="746"/>
      <c r="XDW15" s="746"/>
      <c r="XDX15" s="746"/>
      <c r="XDY15" s="746"/>
      <c r="XDZ15" s="746"/>
      <c r="XEA15" s="746"/>
      <c r="XEB15" s="746"/>
      <c r="XEC15" s="746"/>
      <c r="XED15" s="746"/>
      <c r="XEE15" s="746"/>
      <c r="XEF15" s="746"/>
      <c r="XEG15" s="746"/>
      <c r="XEH15" s="746"/>
      <c r="XEI15" s="746"/>
      <c r="XEJ15" s="746"/>
      <c r="XEK15" s="746"/>
      <c r="XEL15" s="746"/>
      <c r="XEM15" s="746"/>
      <c r="XEN15" s="746"/>
      <c r="XEO15" s="746"/>
      <c r="XEP15" s="746"/>
      <c r="XEQ15" s="746"/>
      <c r="XER15" s="746"/>
      <c r="XES15" s="746"/>
      <c r="XET15" s="746"/>
      <c r="XEU15" s="746"/>
      <c r="XEV15" s="746"/>
      <c r="XEW15" s="746"/>
      <c r="XEX15" s="746"/>
      <c r="XEY15" s="746"/>
      <c r="XEZ15" s="746"/>
      <c r="XFA15" s="746"/>
      <c r="XFB15" s="746"/>
      <c r="XFC15" s="746"/>
      <c r="XFD15" s="746"/>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6" t="s">
        <v>417</v>
      </c>
      <c r="B38" s="746"/>
      <c r="C38" s="746"/>
      <c r="D38" s="746"/>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6" t="s">
        <v>418</v>
      </c>
      <c r="B46" s="746"/>
      <c r="C46" s="746"/>
      <c r="D46" s="746"/>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s>
  <dataValidations count="1">
    <dataValidation type="list" allowBlank="1" showInputMessage="1" showErrorMessage="1" sqref="B40:D40 B10:D10 B3:D3 B32:D32 B17:D17 B24:D24 B48:D48" xr:uid="{04DED6B5-E297-40CF-801D-0AD2C44129D9}">
      <formula1>"Lakhs, Actual, Millions"</formula1>
    </dataValidation>
  </dataValidations>
  <pageMargins left="0.7" right="0.7" top="0.75" bottom="0.75" header="0.3" footer="0.3"/>
  <pageSetup paperSize="9" scale="84"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68B1-EF2B-4D04-85DC-8F034AD41823}">
  <sheetPr codeName="Sheet4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7" t="s">
        <v>409</v>
      </c>
      <c r="B1" s="747"/>
      <c r="C1" s="747"/>
      <c r="D1" s="747"/>
      <c r="E1" s="747"/>
      <c r="H1" s="441">
        <f>365/12</f>
        <v>30.416666666666668</v>
      </c>
      <c r="I1" s="441">
        <f>'Fin-CRISIL(4)'!B7</f>
        <v>0</v>
      </c>
      <c r="J1" s="441">
        <f>'Fin-CRISIL(4)'!C7</f>
        <v>0</v>
      </c>
      <c r="K1" s="441">
        <f>'Fin-CRISIL(4)'!D7</f>
        <v>0</v>
      </c>
    </row>
    <row r="2" spans="1:11" s="358" customFormat="1">
      <c r="A2" s="355" t="s">
        <v>379</v>
      </c>
      <c r="B2" s="357"/>
      <c r="C2" s="356">
        <f>'Fin-CRISIL(4)'!B4</f>
        <v>0</v>
      </c>
      <c r="D2" s="356" t="str">
        <f>'Fin-CRISIL(4)'!C4</f>
        <v>-</v>
      </c>
      <c r="E2" s="356" t="str">
        <f>'Fin-CRISIL(4)'!D4</f>
        <v>-</v>
      </c>
      <c r="I2" s="441">
        <f>I1*$H$1</f>
        <v>0</v>
      </c>
      <c r="J2" s="441">
        <f t="shared" ref="J2:K2" si="0">J1*$H$1</f>
        <v>0</v>
      </c>
      <c r="K2" s="441">
        <f t="shared" si="0"/>
        <v>0</v>
      </c>
    </row>
    <row r="3" spans="1:11">
      <c r="A3" s="359" t="s">
        <v>381</v>
      </c>
      <c r="B3" s="360" t="s">
        <v>490</v>
      </c>
      <c r="C3" s="416" t="str">
        <f>IFERROR('Fin-CRISIL(4)'!B11/('Fin-CRISIL(4)'!B9)*100,"-")</f>
        <v>-</v>
      </c>
      <c r="D3" s="416" t="str">
        <f>IFERROR('Fin-CRISIL(4)'!C11/('Fin-CRISIL(4)'!C9)*100,"-")</f>
        <v>-</v>
      </c>
      <c r="E3" s="416" t="str">
        <f>IFERROR('Fin-CRISIL(4)'!D11/('Fin-CRISIL(4)'!D9)*100,"-")</f>
        <v>-</v>
      </c>
    </row>
    <row r="4" spans="1:11">
      <c r="A4" s="340" t="s">
        <v>491</v>
      </c>
      <c r="B4" s="360" t="s">
        <v>490</v>
      </c>
      <c r="C4" s="416" t="str">
        <f>IFERROR('Fin-CRISIL(4)'!B22/('Fin-CRISIL(4)'!B9)*100,"-")</f>
        <v>-</v>
      </c>
      <c r="D4" s="416" t="str">
        <f>IFERROR('Fin-CRISIL(4)'!C22/('Fin-CRISIL(4)'!C9)*100,"-")</f>
        <v>-</v>
      </c>
      <c r="E4" s="416" t="str">
        <f>IFERROR('Fin-CRISIL(4)'!D22/('Fin-CRISIL(4)'!D9)*100,"-")</f>
        <v>-</v>
      </c>
    </row>
    <row r="5" spans="1:11">
      <c r="A5" s="340" t="s">
        <v>492</v>
      </c>
      <c r="B5" s="360" t="s">
        <v>490</v>
      </c>
      <c r="C5" s="416" t="str">
        <f>IFERROR(('Fin-CRISIL(4)'!B11-'Fin-CRISIL(4)'!B14)/('Fin-CRISIL(4)'!B32+'Fin-CRISIL(4)'!B33+'Fin-CRISIL(4)'!B34+'Fin-CRISIL(4)'!B36)*100,"-")</f>
        <v>-</v>
      </c>
      <c r="D5" s="416" t="str">
        <f>IFERROR(('Fin-CRISIL(4)'!C11-'Fin-CRISIL(4)'!C14)/('Fin-CRISIL(4)'!C32+'Fin-CRISIL(4)'!C33+'Fin-CRISIL(4)'!C34+'Fin-CRISIL(4)'!C36)*100,"-")</f>
        <v>-</v>
      </c>
      <c r="E5" s="416" t="s">
        <v>419</v>
      </c>
    </row>
    <row r="6" spans="1:11">
      <c r="A6" s="340" t="s">
        <v>493</v>
      </c>
      <c r="B6" s="360" t="s">
        <v>494</v>
      </c>
      <c r="C6" s="417" t="str">
        <f>IFERROR(I2/('Fin-CRISIL(4)'!B9/SUM('Fin-CRISIL(4)'!B47,'Fin-CRISIL(4)'!B46,'Fin-CRISIL(4)'!B44,'Fin-CRISIL(4)'!B43)),"-")</f>
        <v>-</v>
      </c>
      <c r="D6" s="417" t="str">
        <f>IFERROR(J2/('Fin-CRISIL(4)'!C9/SUM('Fin-CRISIL(4)'!C47,'Fin-CRISIL(4)'!C46,'Fin-CRISIL(4)'!C44,'Fin-CRISIL(4)'!C43)),"-")</f>
        <v>-</v>
      </c>
      <c r="E6" s="417" t="str">
        <f>IFERROR(K2/('Fin-CRISIL(4)'!D9/SUM('Fin-CRISIL(4)'!D47,'Fin-CRISIL(4)'!D46,'Fin-CRISIL(4)'!D44,'Fin-CRISIL(4)'!D43)),"-")</f>
        <v>-</v>
      </c>
    </row>
    <row r="7" spans="1:11">
      <c r="A7" s="340" t="s">
        <v>495</v>
      </c>
      <c r="B7" s="360" t="s">
        <v>494</v>
      </c>
      <c r="C7" s="417" t="str">
        <f>IFERROR(I2/('Fin-CRISIL(4)'!B10/'Fin-CRISIL(4)'!B43),"-")</f>
        <v>-</v>
      </c>
      <c r="D7" s="417" t="str">
        <f>IFERROR(J2/('Fin-CRISIL(4)'!C10/'Fin-CRISIL(4)'!C43),"-")</f>
        <v>-</v>
      </c>
      <c r="E7" s="417" t="str">
        <f>IFERROR(K2/('Fin-CRISIL(4)'!D10/'Fin-CRISIL(4)'!D43),"-")</f>
        <v>-</v>
      </c>
    </row>
    <row r="8" spans="1:11">
      <c r="A8" s="340" t="s">
        <v>496</v>
      </c>
      <c r="B8" s="360" t="s">
        <v>494</v>
      </c>
      <c r="C8" s="417" t="str">
        <f>IFERROR(I2/('Fin-CRISIL(4)'!B8/'Fin-CRISIL(4)'!B44),"-")</f>
        <v>-</v>
      </c>
      <c r="D8" s="417" t="str">
        <f>IFERROR(J2/('Fin-CRISIL(4)'!C8/'Fin-CRISIL(4)'!C44),"-")</f>
        <v>-</v>
      </c>
      <c r="E8" s="417" t="str">
        <f>IFERROR(K2/('Fin-CRISIL(4)'!D8/'Fin-CRISIL(4)'!D44),"-")</f>
        <v>-</v>
      </c>
    </row>
    <row r="9" spans="1:11">
      <c r="A9" s="340" t="s">
        <v>497</v>
      </c>
      <c r="B9" s="360" t="s">
        <v>494</v>
      </c>
      <c r="C9" s="417" t="str">
        <f>IFERROR(I2/('Fin-CRISIL(4)'!B10/'Fin-CRISIL(4)'!B50),"-")</f>
        <v>-</v>
      </c>
      <c r="D9" s="417" t="str">
        <f>IFERROR(J2/('Fin-CRISIL(4)'!C10/'Fin-CRISIL(4)'!C50),"-")</f>
        <v>-</v>
      </c>
      <c r="E9" s="417" t="str">
        <f>IFERROR(K2/('Fin-CRISIL(4)'!D10/'Fin-CRISIL(4)'!D50),"-")</f>
        <v>-</v>
      </c>
    </row>
    <row r="10" spans="1:11">
      <c r="A10" s="340" t="s">
        <v>498</v>
      </c>
      <c r="B10" s="360" t="s">
        <v>499</v>
      </c>
      <c r="C10" s="418" t="str">
        <f>IFERROR(SUM('Fin-CRISIL(4)'!B47+'Fin-CRISIL(4)'!B46+'Fin-CRISIL(4)'!B44+'Fin-CRISIL(4)'!B43)/SUM('Fin-CRISIL(4)'!B38+'Fin-CRISIL(4)'!B36),"-")</f>
        <v>-</v>
      </c>
      <c r="D10" s="418" t="str">
        <f>IFERROR(SUM('Fin-CRISIL(4)'!C47+'Fin-CRISIL(4)'!C46+'Fin-CRISIL(4)'!C44+'Fin-CRISIL(4)'!C43)/SUM('Fin-CRISIL(4)'!C38+'Fin-CRISIL(4)'!C36),"-")</f>
        <v>-</v>
      </c>
      <c r="E10" s="418" t="str">
        <f>IFERROR(SUM('Fin-CRISIL(4)'!D47+'Fin-CRISIL(4)'!D46+'Fin-CRISIL(4)'!D44+'Fin-CRISIL(4)'!D43)/SUM('Fin-CRISIL(4)'!D38+'Fin-CRISIL(4)'!D36),"-")</f>
        <v>-</v>
      </c>
    </row>
    <row r="11" spans="1:11">
      <c r="A11" s="359" t="s">
        <v>237</v>
      </c>
      <c r="B11" s="360" t="s">
        <v>499</v>
      </c>
      <c r="C11" s="418" t="str">
        <f>IFERROR(SUM('Fin-CRISIL(4)'!B46+'Fin-CRISIL(4)'!B44)/SUM('Fin-CRISIL(4)'!B38+'Fin-CRISIL(4)'!B36),"-")</f>
        <v>-</v>
      </c>
      <c r="D11" s="418" t="str">
        <f>IFERROR(SUM('Fin-CRISIL(4)'!C46+'Fin-CRISIL(4)'!C44)/SUM('Fin-CRISIL(4)'!C38+'Fin-CRISIL(4)'!C36),"-")</f>
        <v>-</v>
      </c>
      <c r="E11" s="418" t="str">
        <f>IFERROR(SUM('Fin-CRISIL(4)'!D46+'Fin-CRISIL(4)'!D44)/SUM('Fin-CRISIL(4)'!D38+'Fin-CRISIL(4)'!D36),"-")</f>
        <v>-</v>
      </c>
    </row>
    <row r="12" spans="1:11">
      <c r="A12" s="340" t="s">
        <v>500</v>
      </c>
      <c r="B12" s="360" t="s">
        <v>499</v>
      </c>
      <c r="C12" s="418" t="str">
        <f>IFERROR('Fin-CRISIL(4)'!B11/'Fin-CRISIL(4)'!B12,"-")</f>
        <v>-</v>
      </c>
      <c r="D12" s="418" t="str">
        <f>IFERROR('Fin-CRISIL(4)'!C11/'Fin-CRISIL(4)'!C12,"-")</f>
        <v>-</v>
      </c>
      <c r="E12" s="418" t="s">
        <v>419</v>
      </c>
    </row>
    <row r="13" spans="1:11">
      <c r="A13" s="340" t="s">
        <v>501</v>
      </c>
      <c r="B13" s="360" t="s">
        <v>499</v>
      </c>
      <c r="C13" s="418" t="str">
        <f>IFERROR('Fin-CRISIL(4)'!B24/('Fin-CRISIL(4)'!B34+'Fin-CRISIL(4)'!B36),"-")</f>
        <v>-</v>
      </c>
      <c r="D13" s="418" t="str">
        <f>IFERROR('Fin-CRISIL(4)'!C24/('Fin-CRISIL(4)'!C34+'Fin-CRISIL(4)'!C36),"-")</f>
        <v>-</v>
      </c>
      <c r="E13" s="418" t="s">
        <v>419</v>
      </c>
    </row>
    <row r="14" spans="1:11">
      <c r="A14" s="340" t="s">
        <v>502</v>
      </c>
      <c r="B14" s="360" t="s">
        <v>499</v>
      </c>
      <c r="C14" s="418" t="str">
        <f>IFERROR(('Fin-CRISIL(4)'!B22+'Fin-CRISIL(4)'!B14+'Fin-CRISIL(4)'!B12)/('Fin-CRISIL(4)'!B36+'Fin-CRISIL(4)'!B12),"-")</f>
        <v>-</v>
      </c>
      <c r="D14" s="418" t="str">
        <f>IFERROR(('Fin-CRISIL(4)'!C22+'Fin-CRISIL(4)'!C14+'Fin-CRISIL(4)'!C12)/('Fin-CRISIL(4)'!C36+'Fin-CRISIL(4)'!C12),"-")</f>
        <v>-</v>
      </c>
      <c r="E14" s="418" t="s">
        <v>419</v>
      </c>
    </row>
    <row r="15" spans="1:11">
      <c r="A15" s="340" t="s">
        <v>503</v>
      </c>
      <c r="B15" s="360" t="s">
        <v>490</v>
      </c>
      <c r="C15" s="416" t="str">
        <f>IFERROR('Fin-CRISIL(4)'!B12/SUM('Fin-CRISIL(4)'!B34+'Fin-CRISIL(4)'!B36)*100,"-")</f>
        <v>-</v>
      </c>
      <c r="D15" s="416" t="str">
        <f>IFERROR('Fin-CRISIL(4)'!C12/SUM('Fin-CRISIL(4)'!C34+'Fin-CRISIL(4)'!C36)*100,"-")</f>
        <v>-</v>
      </c>
      <c r="E15" s="416" t="s">
        <v>419</v>
      </c>
    </row>
    <row r="16" spans="1:11">
      <c r="A16" s="340" t="s">
        <v>504</v>
      </c>
      <c r="B16" s="360" t="s">
        <v>499</v>
      </c>
      <c r="C16" s="418" t="str">
        <f>IFERROR(SUM('Fin-CRISIL(4)'!B33+'Fin-CRISIL(4)'!B34+'Fin-CRISIL(4)'!B36+'Fin-CRISIL(4)'!B38)/'Fin-CRISIL(4)'!B32,"-")</f>
        <v>-</v>
      </c>
      <c r="D16" s="418" t="str">
        <f>IFERROR(SUM('Fin-CRISIL(4)'!C33+'Fin-CRISIL(4)'!C34+'Fin-CRISIL(4)'!C36+'Fin-CRISIL(4)'!C38)/'Fin-CRISIL(4)'!C32,"-")</f>
        <v>-</v>
      </c>
      <c r="E16" s="418" t="str">
        <f>IFERROR(SUM('Fin-CRISIL(4)'!D33+'Fin-CRISIL(4)'!D34+'Fin-CRISIL(4)'!D36+'Fin-CRISIL(4)'!D38)/'Fin-CRISIL(4)'!D32,"-")</f>
        <v>-</v>
      </c>
    </row>
    <row r="17" spans="1:5">
      <c r="A17" s="340" t="s">
        <v>505</v>
      </c>
      <c r="B17" s="360" t="s">
        <v>499</v>
      </c>
      <c r="C17" s="418" t="str">
        <f>IFERROR(SUM('Fin-CRISIL(4)'!B34+'Fin-CRISIL(4)'!B36)/'Fin-CRISIL(4)'!B32,"-")</f>
        <v>-</v>
      </c>
      <c r="D17" s="418" t="str">
        <f>IFERROR(SUM('Fin-CRISIL(4)'!C34+'Fin-CRISIL(4)'!C36)/'Fin-CRISIL(4)'!C32,"-")</f>
        <v>-</v>
      </c>
      <c r="E17" s="418" t="str">
        <f>IFERROR(SUM('Fin-CRISIL(4)'!D34+'Fin-CRISIL(4)'!D36)/'Fin-CRISIL(4)'!D32,"-")</f>
        <v>-</v>
      </c>
    </row>
    <row r="18" spans="1:5" ht="25.5">
      <c r="A18" s="359" t="s">
        <v>380</v>
      </c>
      <c r="B18" s="360" t="s">
        <v>499</v>
      </c>
      <c r="C18" s="418" t="str">
        <f>IFERROR(SUM('Fin-CRISIL(4)'!B34+'Fin-CRISIL(4)'!B36-'Fin-CRISIL(4)'!B51)/'Fin-CRISIL(4)'!B32,"-")</f>
        <v>-</v>
      </c>
      <c r="D18" s="418" t="str">
        <f>IFERROR(SUM('Fin-CRISIL(4)'!C34+'Fin-CRISIL(4)'!C36-'Fin-CRISIL(4)'!C51)/'Fin-CRISIL(4)'!C32,"-")</f>
        <v>-</v>
      </c>
      <c r="E18" s="418" t="str">
        <f>IFERROR(SUM('Fin-CRISIL(4)'!D34+'Fin-CRISIL(4)'!D36-'Fin-CRISIL(4)'!D51)/'Fin-CRISIL(4)'!D32,"-")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CCEB-BE8A-46D6-9DC6-49725C8A84B2}">
  <sheetPr codeName="Sheet4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BD0-D814-4560-AB46-23E7F4C697D0}">
  <sheetPr codeName="Sheet4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CRISIL(4)'!C2</f>
        <v>0</v>
      </c>
      <c r="C3" s="140" t="str">
        <f>'Ratio - CRISIL(4)'!D2</f>
        <v>-</v>
      </c>
      <c r="D3" s="140" t="str">
        <f>'Ratio - CRISIL(4)'!E2</f>
        <v>-</v>
      </c>
      <c r="F3" s="35" t="s">
        <v>385</v>
      </c>
      <c r="G3" s="140">
        <f>$B$3</f>
        <v>0</v>
      </c>
      <c r="H3" s="140" t="str">
        <f>$C$3</f>
        <v>-</v>
      </c>
      <c r="I3" s="140" t="str">
        <f>$D$3</f>
        <v>-</v>
      </c>
    </row>
    <row r="4" spans="1:9" ht="15" customHeight="1">
      <c r="A4" s="35" t="s">
        <v>577</v>
      </c>
      <c r="B4" s="159">
        <f>IF('Fin-CRISIL(4)'!B6="Actual", 'Fin-CRISIL(4)'!B10/100000, IF('Fin-CRISIL(4)'!B6="Lakhs", 'Fin-CRISIL(4)'!B10,"0"))</f>
        <v>0</v>
      </c>
      <c r="C4" s="159">
        <f>IF('Fin-CRISIL(4)'!C6="Actual", 'Fin-CRISIL(4)'!C10/100000, IF('Fin-CRISIL(4)'!C6="Lakhs", 'Fin-CRISIL(4)'!C10,"0"))</f>
        <v>0</v>
      </c>
      <c r="D4" s="159">
        <f>IF('Fin-CRISIL(4)'!D6="Actual", 'Fin-CRISIL(4)'!D10/100000, IF('Fin-CRISIL(4)'!D6="Lakhs", 'Fin-CRISIL(4)'!D10,"0"))</f>
        <v>0</v>
      </c>
      <c r="F4" s="35" t="s">
        <v>386</v>
      </c>
      <c r="G4" s="123" t="str">
        <f>'Ratio - CRISIL(4)'!C3</f>
        <v>-</v>
      </c>
      <c r="H4" s="123" t="str">
        <f>'Ratio - CRISIL(4)'!D3</f>
        <v>-</v>
      </c>
      <c r="I4" s="472" t="str">
        <f>'Ratio - CRISIL(4)'!E3</f>
        <v>-</v>
      </c>
    </row>
    <row r="5" spans="1:9" ht="15" customHeight="1">
      <c r="A5" s="35" t="s">
        <v>391</v>
      </c>
      <c r="B5" s="159">
        <f>IF('Fin-CRISIL(4)'!B6="Actual", 'Fin-CRISIL(4)'!B9/100000, IF('Fin-CRISIL(4)'!B6="Lakhs", 'Fin-CRISIL(4)'!B9,"0"))</f>
        <v>0</v>
      </c>
      <c r="C5" s="159">
        <f>IF('Fin-CRISIL(4)'!C6="Actual", 'Fin-CRISIL(4)'!C9/100000, IF('Fin-CRISIL(4)'!C6="Lakhs", 'Fin-CRISIL(4)'!C9,"0"))</f>
        <v>0</v>
      </c>
      <c r="D5" s="159">
        <f>IF('Fin-CRISIL(4)'!D6="Actual", 'Fin-CRISIL(4)'!D9/100000, IF('Fin-CRISIL(4)'!D6="Lakhs", 'Fin-CRISIL(4)'!D9,"0"))</f>
        <v>0</v>
      </c>
      <c r="F5" s="35" t="s">
        <v>387</v>
      </c>
      <c r="G5" s="123" t="str">
        <f>'Ratio - CRISIL(4)'!C4</f>
        <v>-</v>
      </c>
      <c r="H5" s="123" t="str">
        <f>'Ratio - CRISIL(4)'!D4</f>
        <v>-</v>
      </c>
      <c r="I5" s="472" t="str">
        <f>'Ratio - CRISIL(4)'!E4</f>
        <v>-</v>
      </c>
    </row>
    <row r="6" spans="1:9" ht="15" customHeight="1">
      <c r="F6" s="35" t="s">
        <v>388</v>
      </c>
      <c r="G6" s="123" t="str">
        <f>'Ratio - CRISIL(4)'!C5</f>
        <v>-</v>
      </c>
      <c r="H6" s="123" t="str">
        <f>'Ratio - CRISIL(4)'!D5</f>
        <v>-</v>
      </c>
      <c r="I6" s="472" t="str">
        <f>'Ratio - CRISIL(4)'!E5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CRISIL(4)'!C10</f>
        <v>-</v>
      </c>
      <c r="C11" s="123" t="str">
        <f>'Ratio - CRISIL(4)'!D10</f>
        <v>-</v>
      </c>
      <c r="D11" s="123" t="str">
        <f>'Ratio - CRISIL(4)'!E10</f>
        <v>-</v>
      </c>
      <c r="F11" s="93" t="s">
        <v>217</v>
      </c>
      <c r="G11" s="158" t="str">
        <f>'Ratio - CRISIL(4)'!C7</f>
        <v>-</v>
      </c>
      <c r="H11" s="158" t="str">
        <f>'Ratio - CRISIL(4)'!D7</f>
        <v>-</v>
      </c>
      <c r="I11" s="158" t="str">
        <f>'Ratio - CRISIL(4)'!E7</f>
        <v>-</v>
      </c>
    </row>
    <row r="12" spans="1:9" ht="15.75" customHeight="1">
      <c r="A12" s="93" t="s">
        <v>216</v>
      </c>
      <c r="B12" s="123" t="str">
        <f>'Ratio - CRISIL(4)'!C11</f>
        <v>-</v>
      </c>
      <c r="C12" s="123" t="str">
        <f>'Ratio - CRISIL(4)'!D11</f>
        <v>-</v>
      </c>
      <c r="D12" s="123" t="str">
        <f>'Ratio - CRISIL(4)'!E11</f>
        <v>-</v>
      </c>
      <c r="F12" s="473" t="s">
        <v>579</v>
      </c>
      <c r="G12" s="158" t="str">
        <f>'Ratio - CRISIL(4)'!C8</f>
        <v>-</v>
      </c>
      <c r="H12" s="158" t="str">
        <f>'Ratio - CRISIL(4)'!D8</f>
        <v>-</v>
      </c>
      <c r="I12" s="158" t="str">
        <f>'Ratio - CRISIL(4)'!E8</f>
        <v>-</v>
      </c>
    </row>
    <row r="13" spans="1:9" ht="15.75" customHeight="1">
      <c r="F13" s="473" t="s">
        <v>582</v>
      </c>
      <c r="G13" s="158" t="str">
        <f>'Ratio - CRISIL(4)'!C9</f>
        <v>-</v>
      </c>
      <c r="H13" s="158" t="str">
        <f>'Ratio - CRISIL(4)'!D9</f>
        <v>-</v>
      </c>
      <c r="I13" s="158" t="str">
        <f>'Ratio - CRISIL(4)'!E9</f>
        <v>-</v>
      </c>
    </row>
    <row r="14" spans="1:9" ht="15.75" customHeight="1">
      <c r="A14" s="749" t="s">
        <v>392</v>
      </c>
      <c r="B14" s="750"/>
      <c r="C14" s="750"/>
      <c r="D14" s="751"/>
      <c r="F14" s="138" t="s">
        <v>384</v>
      </c>
      <c r="G14" s="158" t="str">
        <f>'Ratio - CRISIL(4)'!C6</f>
        <v>-</v>
      </c>
      <c r="H14" s="158" t="str">
        <f>'Ratio - CRISIL(4)'!D6</f>
        <v>-</v>
      </c>
      <c r="I14" s="158" t="str">
        <f>'Ratio - CRISIL(4)'!E6</f>
        <v>-</v>
      </c>
    </row>
    <row r="15" spans="1:9" ht="15.75" customHeight="1">
      <c r="A15" s="35" t="s">
        <v>392</v>
      </c>
      <c r="B15" s="140">
        <f>$B$3</f>
        <v>0</v>
      </c>
      <c r="C15" s="140" t="str">
        <f>$C$3</f>
        <v>-</v>
      </c>
      <c r="D15" s="140" t="str">
        <f>$D$3</f>
        <v>-</v>
      </c>
    </row>
    <row r="16" spans="1:9" ht="15.75" customHeight="1">
      <c r="A16" s="35" t="s">
        <v>234</v>
      </c>
      <c r="B16" s="159">
        <f>'Fin-CRISIL(4)'!B41</f>
        <v>0</v>
      </c>
      <c r="C16" s="159">
        <f>'Fin-CRISIL(4)'!C41</f>
        <v>0</v>
      </c>
      <c r="D16" s="159">
        <f>'Fin-CRISIL(4)'!D41</f>
        <v>0</v>
      </c>
      <c r="F16" s="749" t="s">
        <v>396</v>
      </c>
      <c r="G16" s="750"/>
      <c r="H16" s="750"/>
      <c r="I16" s="751"/>
    </row>
    <row r="17" spans="1:9" ht="15.75" customHeight="1">
      <c r="A17" s="35" t="s">
        <v>236</v>
      </c>
      <c r="B17" s="159">
        <f>'Fin-CRISIL(4)'!B44</f>
        <v>0</v>
      </c>
      <c r="C17" s="159">
        <f>'Fin-CRISIL(4)'!C44</f>
        <v>0</v>
      </c>
      <c r="D17" s="159">
        <f>'Fin-CRISIL(4)'!D44</f>
        <v>0</v>
      </c>
      <c r="F17" s="92" t="s">
        <v>382</v>
      </c>
      <c r="G17" s="140">
        <f>$B$3</f>
        <v>0</v>
      </c>
      <c r="H17" s="140" t="str">
        <f>$C$3</f>
        <v>-</v>
      </c>
      <c r="I17" s="140" t="str">
        <f>$D$3</f>
        <v>-</v>
      </c>
    </row>
    <row r="18" spans="1:9" ht="15.75" customHeight="1">
      <c r="A18" s="35" t="s">
        <v>215</v>
      </c>
      <c r="B18" s="159">
        <f>'Fin-CRISIL(4)'!B47</f>
        <v>0</v>
      </c>
      <c r="C18" s="159">
        <f>'Fin-CRISIL(4)'!C47</f>
        <v>0</v>
      </c>
      <c r="D18" s="159">
        <f>'Fin-CRISIL(4)'!D47</f>
        <v>0</v>
      </c>
      <c r="F18" s="139" t="s">
        <v>394</v>
      </c>
      <c r="G18" s="154" t="str">
        <f>'Ratio - CRISIL(4)'!C16</f>
        <v>-</v>
      </c>
      <c r="H18" s="154" t="str">
        <f>'Ratio - CRISIL(4)'!D16</f>
        <v>-</v>
      </c>
      <c r="I18" s="155" t="str">
        <f>'Ratio - CRISIL(4)'!E16</f>
        <v>-</v>
      </c>
    </row>
    <row r="19" spans="1:9" ht="15.75" customHeight="1">
      <c r="A19" s="35" t="s">
        <v>235</v>
      </c>
      <c r="B19" s="159">
        <f>'Fin-CRISIL(4)'!B42</f>
        <v>0</v>
      </c>
      <c r="C19" s="159">
        <f>'Fin-CRISIL(4)'!C42</f>
        <v>0</v>
      </c>
      <c r="D19" s="159">
        <f>'Fin-CRISIL(4)'!D42</f>
        <v>0</v>
      </c>
      <c r="F19" s="138" t="s">
        <v>395</v>
      </c>
      <c r="G19" s="154" t="str">
        <f>'Ratio - CRISIL(4)'!C17</f>
        <v>-</v>
      </c>
      <c r="H19" s="154" t="str">
        <f>'Ratio - CRISIL(4)'!D17</f>
        <v>-</v>
      </c>
      <c r="I19" s="155" t="str">
        <f>'Ratio - CRISIL(4)'!E17</f>
        <v>-</v>
      </c>
    </row>
    <row r="20" spans="1:9" ht="15.75" customHeight="1">
      <c r="A20" s="35" t="s">
        <v>214</v>
      </c>
      <c r="B20" s="159">
        <f>'Fin-CRISIL(4)'!B43</f>
        <v>0</v>
      </c>
      <c r="C20" s="159">
        <f>'Fin-CRISIL(4)'!C43</f>
        <v>0</v>
      </c>
      <c r="D20" s="159">
        <f>'Fin-CRISIL(4)'!D43</f>
        <v>0</v>
      </c>
    </row>
    <row r="21" spans="1:9" ht="15.75" customHeight="1">
      <c r="A21" s="35" t="s">
        <v>393</v>
      </c>
      <c r="B21" s="159">
        <f>'Fin-CRISIL(4)'!B46</f>
        <v>0</v>
      </c>
      <c r="C21" s="159">
        <f>'Fin-CRISIL(4)'!C46</f>
        <v>0</v>
      </c>
      <c r="D21" s="159">
        <f>'Fin-CRISIL(4)'!D46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AA95-AC80-45A0-8F41-7C505BA9ECF6}">
  <sheetPr codeName="Sheet50">
    <tabColor theme="4" tint="0.39997558519241921"/>
    <pageSetUpPr fitToPage="1"/>
  </sheetPr>
  <dimension ref="A1:F51"/>
  <sheetViews>
    <sheetView topLeftCell="A5"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5"/>
      <c r="C1" s="756"/>
      <c r="D1" s="757"/>
    </row>
    <row r="2" spans="1:6">
      <c r="A2" s="736" t="s">
        <v>424</v>
      </c>
      <c r="B2" s="737"/>
      <c r="C2" s="737"/>
      <c r="D2" s="738"/>
    </row>
    <row r="3" spans="1:6">
      <c r="A3" s="758" t="s">
        <v>447</v>
      </c>
      <c r="B3" s="759"/>
      <c r="C3" s="759"/>
      <c r="D3" s="760"/>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2" t="s">
        <v>376</v>
      </c>
      <c r="B26" s="737"/>
      <c r="C26" s="737"/>
      <c r="D26" s="738"/>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2D9D982E-8695-496C-97E3-F6F38060DC03}">
      <formula1>"Lakhs, Actual, Millions"</formula1>
    </dataValidation>
  </dataValidations>
  <pageMargins left="0.7" right="0.7" top="0.75" bottom="0.75" header="0.3" footer="0.3"/>
  <pageSetup scale="96"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8FE3-8FFC-4ED4-B0C0-8E675FABEFC0}">
  <sheetPr codeName="Sheet51">
    <tabColor theme="4" tint="0.39997558519241921"/>
    <pageSetUpPr fitToPage="1"/>
  </sheetPr>
  <dimension ref="A1:D53"/>
  <sheetViews>
    <sheetView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6" t="s">
        <v>412</v>
      </c>
      <c r="B1" s="746"/>
      <c r="C1" s="746"/>
      <c r="D1" s="746"/>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6" t="s">
        <v>413</v>
      </c>
      <c r="B8" s="746"/>
      <c r="C8" s="746"/>
      <c r="D8" s="746"/>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6" t="s">
        <v>414</v>
      </c>
      <c r="B15" s="746"/>
      <c r="C15" s="746"/>
      <c r="D15" s="746"/>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6" t="s">
        <v>417</v>
      </c>
      <c r="B38" s="746"/>
      <c r="C38" s="746"/>
      <c r="D38" s="746"/>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6" t="s">
        <v>418</v>
      </c>
      <c r="B46" s="746"/>
      <c r="C46" s="746"/>
      <c r="D46" s="746"/>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DC8B0006-F94B-46F2-9200-FB0FC5F24886}">
      <formula1>"Lakhs, Actual, Millions"</formula1>
    </dataValidation>
  </dataValidations>
  <pageMargins left="0.7" right="0.7" top="0.75" bottom="0.75" header="0.3" footer="0.3"/>
  <pageSetup paperSize="9" scale="84"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AC8C-E24A-4897-A2D3-9586A37762B0}">
  <sheetPr codeName="Sheet52">
    <tabColor theme="4" tint="0.39997558519241921"/>
  </sheetPr>
  <dimension ref="A1:L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2" ht="20.25" customHeight="1">
      <c r="A1" s="747" t="s">
        <v>409</v>
      </c>
      <c r="B1" s="747"/>
      <c r="C1" s="747"/>
      <c r="D1" s="747"/>
      <c r="E1" s="747"/>
      <c r="H1" s="441">
        <f>365/12</f>
        <v>30.416666666666668</v>
      </c>
      <c r="I1" s="441">
        <f>'Fin-CRISIL(5)'!B7</f>
        <v>0</v>
      </c>
      <c r="J1" s="441">
        <f>'Fin-CRISIL(5)'!C7</f>
        <v>0</v>
      </c>
      <c r="K1" s="441">
        <f>'Fin-CRISIL(5)'!D7</f>
        <v>0</v>
      </c>
      <c r="L1" s="441"/>
    </row>
    <row r="2" spans="1:12" s="358" customFormat="1">
      <c r="A2" s="355" t="s">
        <v>379</v>
      </c>
      <c r="B2" s="357"/>
      <c r="C2" s="356">
        <f>'Fin-CRISIL(5)'!B4</f>
        <v>0</v>
      </c>
      <c r="D2" s="356" t="str">
        <f>'Fin-CRISIL(5)'!C4</f>
        <v>-</v>
      </c>
      <c r="E2" s="356" t="str">
        <f>'Fin-CRISIL(5)'!D4</f>
        <v>-</v>
      </c>
      <c r="I2" s="441">
        <f>I1*$H$1</f>
        <v>0</v>
      </c>
      <c r="J2" s="441">
        <f t="shared" ref="J2:K2" si="0">J1*$H$1</f>
        <v>0</v>
      </c>
      <c r="K2" s="441">
        <f t="shared" si="0"/>
        <v>0</v>
      </c>
    </row>
    <row r="3" spans="1:12">
      <c r="A3" s="359" t="s">
        <v>381</v>
      </c>
      <c r="B3" s="360" t="s">
        <v>490</v>
      </c>
      <c r="C3" s="416" t="str">
        <f>IFERROR('Fin-CRISIL(5)'!B11/('Fin-CRISIL(5)'!B9)*100,"-")</f>
        <v>-</v>
      </c>
      <c r="D3" s="416" t="str">
        <f>IFERROR('Fin-CRISIL(5)'!C11/('Fin-CRISIL(5)'!C9)*100,"-")</f>
        <v>-</v>
      </c>
      <c r="E3" s="416" t="str">
        <f>IFERROR('Fin-CRISIL(5)'!D11/('Fin-CRISIL(5)'!D9)*100,"-")</f>
        <v>-</v>
      </c>
    </row>
    <row r="4" spans="1:12">
      <c r="A4" s="340" t="s">
        <v>491</v>
      </c>
      <c r="B4" s="360" t="s">
        <v>490</v>
      </c>
      <c r="C4" s="416" t="str">
        <f>IFERROR('Fin-CRISIL(5)'!B22/('Fin-CRISIL(5)'!B9)*100,"-")</f>
        <v>-</v>
      </c>
      <c r="D4" s="416" t="str">
        <f>IFERROR('Fin-CRISIL(5)'!C22/('Fin-CRISIL(5)'!C9)*100,"-")</f>
        <v>-</v>
      </c>
      <c r="E4" s="416" t="str">
        <f>IFERROR('Fin-CRISIL(5)'!D22/('Fin-CRISIL(5)'!D9)*100,"-")</f>
        <v>-</v>
      </c>
    </row>
    <row r="5" spans="1:12">
      <c r="A5" s="340" t="s">
        <v>492</v>
      </c>
      <c r="B5" s="360" t="s">
        <v>490</v>
      </c>
      <c r="C5" s="416" t="str">
        <f>IFERROR(('Fin-CRISIL(5)'!B11-'Fin-CRISIL(5)'!B14)/('Fin-CRISIL(5)'!B32+'Fin-CRISIL(5)'!B33+'Fin-CRISIL(5)'!B34+'Fin-CRISIL(5)'!B36)*100,"-")</f>
        <v>-</v>
      </c>
      <c r="D5" s="416" t="str">
        <f>IFERROR(('Fin-CRISIL(5)'!C11-'Fin-CRISIL(5)'!C14)/('Fin-CRISIL(5)'!C32+'Fin-CRISIL(5)'!C33+'Fin-CRISIL(5)'!C34+'Fin-CRISIL(5)'!C36)*100,"-")</f>
        <v>-</v>
      </c>
      <c r="E5" s="416" t="s">
        <v>419</v>
      </c>
    </row>
    <row r="6" spans="1:12">
      <c r="A6" s="340" t="s">
        <v>493</v>
      </c>
      <c r="B6" s="360" t="s">
        <v>494</v>
      </c>
      <c r="C6" s="417" t="str">
        <f>IFERROR(I2/('Fin-CRISIL(5)'!B9/SUM('Fin-CRISIL(5)'!B47,'Fin-CRISIL(5)'!B46,'Fin-CRISIL(5)'!B44,'Fin-CRISIL(5)'!B43)),"-")</f>
        <v>-</v>
      </c>
      <c r="D6" s="417" t="str">
        <f>IFERROR(J2/('Fin-CRISIL(5)'!C9/SUM('Fin-CRISIL(5)'!C47,'Fin-CRISIL(5)'!C46,'Fin-CRISIL(5)'!C44,'Fin-CRISIL(5)'!C43)),"-")</f>
        <v>-</v>
      </c>
      <c r="E6" s="417" t="str">
        <f>IFERROR(K2/('Fin-CRISIL(5)'!D9/SUM('Fin-CRISIL(5)'!D47,'Fin-CRISIL(5)'!D46,'Fin-CRISIL(5)'!D44,'Fin-CRISIL(5)'!D43)),"-")</f>
        <v>-</v>
      </c>
    </row>
    <row r="7" spans="1:12">
      <c r="A7" s="340" t="s">
        <v>495</v>
      </c>
      <c r="B7" s="360" t="s">
        <v>494</v>
      </c>
      <c r="C7" s="417" t="str">
        <f>IFERROR(I2/('Fin-CRISIL(5)'!B10/'Fin-CRISIL(5)'!B43),"-")</f>
        <v>-</v>
      </c>
      <c r="D7" s="417" t="str">
        <f>IFERROR(J2/('Fin-CRISIL(5)'!C10/'Fin-CRISIL(5)'!C43),"-")</f>
        <v>-</v>
      </c>
      <c r="E7" s="417" t="str">
        <f>IFERROR(K2/('Fin-CRISIL(5)'!D10/'Fin-CRISIL(5)'!D43),"-")</f>
        <v>-</v>
      </c>
    </row>
    <row r="8" spans="1:12">
      <c r="A8" s="340" t="s">
        <v>496</v>
      </c>
      <c r="B8" s="360" t="s">
        <v>494</v>
      </c>
      <c r="C8" s="417" t="str">
        <f>IFERROR(I2/('Fin-CRISIL(5)'!B8/'Fin-CRISIL(5)'!B44),"-")</f>
        <v>-</v>
      </c>
      <c r="D8" s="417" t="str">
        <f>IFERROR(J2/('Fin-CRISIL(5)'!C8/'Fin-CRISIL(5)'!C44),"-")</f>
        <v>-</v>
      </c>
      <c r="E8" s="417" t="str">
        <f>IFERROR(K2/('Fin-CRISIL(5)'!D8/'Fin-CRISIL(5)'!D44),"-")</f>
        <v>-</v>
      </c>
    </row>
    <row r="9" spans="1:12">
      <c r="A9" s="340" t="s">
        <v>497</v>
      </c>
      <c r="B9" s="360" t="s">
        <v>494</v>
      </c>
      <c r="C9" s="417" t="str">
        <f>IFERROR(I2/('Fin-CRISIL(5)'!B10/'Fin-CRISIL(5)'!B50),"-")</f>
        <v>-</v>
      </c>
      <c r="D9" s="417" t="str">
        <f>IFERROR(J2/('Fin-CRISIL(5)'!C10/'Fin-CRISIL(5)'!C50),"-")</f>
        <v>-</v>
      </c>
      <c r="E9" s="417" t="str">
        <f>IFERROR(K2/('Fin-CRISIL(5)'!D10/'Fin-CRISIL(5)'!D50),"-")</f>
        <v>-</v>
      </c>
    </row>
    <row r="10" spans="1:12">
      <c r="A10" s="340" t="s">
        <v>498</v>
      </c>
      <c r="B10" s="360" t="s">
        <v>499</v>
      </c>
      <c r="C10" s="418" t="str">
        <f>IFERROR(SUM('Fin-CRISIL(5)'!B47+'Fin-CRISIL(5)'!B46+'Fin-CRISIL(5)'!B44+'Fin-CRISIL(5)'!B43)/SUM('Fin-CRISIL(5)'!B38+'Fin-CRISIL(5)'!B36),"-")</f>
        <v>-</v>
      </c>
      <c r="D10" s="418" t="str">
        <f>IFERROR(SUM('Fin-CRISIL(5)'!C47+'Fin-CRISIL(5)'!C46+'Fin-CRISIL(5)'!C44+'Fin-CRISIL(5)'!C43)/SUM('Fin-CRISIL(5)'!C38+'Fin-CRISIL(5)'!C36),"-")</f>
        <v>-</v>
      </c>
      <c r="E10" s="418" t="str">
        <f>IFERROR(SUM('Fin-CRISIL(5)'!D47+'Fin-CRISIL(5)'!D46+'Fin-CRISIL(5)'!D44+'Fin-CRISIL(5)'!D43)/SUM('Fin-CRISIL(5)'!D38+'Fin-CRISIL(5)'!D36),"-")</f>
        <v>-</v>
      </c>
    </row>
    <row r="11" spans="1:12">
      <c r="A11" s="359" t="s">
        <v>237</v>
      </c>
      <c r="B11" s="360" t="s">
        <v>499</v>
      </c>
      <c r="C11" s="418" t="str">
        <f>IFERROR(SUM('Fin-CRISIL(5)'!B46+'Fin-CRISIL(5)'!B44)/SUM('Fin-CRISIL(5)'!B38+'Fin-CRISIL(5)'!B36),"-")</f>
        <v>-</v>
      </c>
      <c r="D11" s="418" t="str">
        <f>IFERROR(SUM('Fin-CRISIL(5)'!C46+'Fin-CRISIL(5)'!C44)/SUM('Fin-CRISIL(5)'!C38+'Fin-CRISIL(5)'!C36),"-")</f>
        <v>-</v>
      </c>
      <c r="E11" s="418" t="str">
        <f>IFERROR(SUM('Fin-CRISIL(5)'!D46+'Fin-CRISIL(5)'!D44)/SUM('Fin-CRISIL(5)'!D38+'Fin-CRISIL(5)'!D36),"-")</f>
        <v>-</v>
      </c>
    </row>
    <row r="12" spans="1:12">
      <c r="A12" s="340" t="s">
        <v>500</v>
      </c>
      <c r="B12" s="360" t="s">
        <v>499</v>
      </c>
      <c r="C12" s="418" t="str">
        <f>IFERROR('Fin-CRISIL(5)'!B11/'Fin-CRISIL(5)'!B12,"-")</f>
        <v>-</v>
      </c>
      <c r="D12" s="418" t="str">
        <f>IFERROR('Fin-CRISIL(5)'!C11/'Fin-CRISIL(5)'!C12,"-")</f>
        <v>-</v>
      </c>
      <c r="E12" s="418" t="s">
        <v>419</v>
      </c>
    </row>
    <row r="13" spans="1:12">
      <c r="A13" s="340" t="s">
        <v>501</v>
      </c>
      <c r="B13" s="360" t="s">
        <v>499</v>
      </c>
      <c r="C13" s="418" t="str">
        <f>IFERROR('Fin-CRISIL(5)'!B24/('Fin-CRISIL(5)'!B34+'Fin-CRISIL(5)'!B36),"-")</f>
        <v>-</v>
      </c>
      <c r="D13" s="418" t="str">
        <f>IFERROR('Fin-CRISIL(5)'!C24/('Fin-CRISIL(5)'!C34+'Fin-CRISIL(5)'!C36),"-")</f>
        <v>-</v>
      </c>
      <c r="E13" s="418" t="s">
        <v>419</v>
      </c>
    </row>
    <row r="14" spans="1:12">
      <c r="A14" s="340" t="s">
        <v>502</v>
      </c>
      <c r="B14" s="360" t="s">
        <v>499</v>
      </c>
      <c r="C14" s="418" t="str">
        <f>IFERROR(('Fin-CRISIL(5)'!B22+'Fin-CRISIL(5)'!B14+'Fin-CRISIL(5)'!B12)/('Fin-CRISIL(5)'!B36+'Fin-CRISIL(5)'!B12),"-")</f>
        <v>-</v>
      </c>
      <c r="D14" s="418" t="str">
        <f>IFERROR(('Fin-CRISIL(5)'!C22+'Fin-CRISIL(5)'!C14+'Fin-CRISIL(5)'!C12)/('Fin-CRISIL(5)'!C36+'Fin-CRISIL(5)'!C12),"-")</f>
        <v>-</v>
      </c>
      <c r="E14" s="418" t="s">
        <v>419</v>
      </c>
    </row>
    <row r="15" spans="1:12">
      <c r="A15" s="340" t="s">
        <v>503</v>
      </c>
      <c r="B15" s="360" t="s">
        <v>490</v>
      </c>
      <c r="C15" s="416" t="str">
        <f>IFERROR('Fin-CRISIL(5)'!B12/SUM('Fin-CRISIL(5)'!B34+'Fin-CRISIL(5)'!B36)*100,"-")</f>
        <v>-</v>
      </c>
      <c r="D15" s="416" t="str">
        <f>IFERROR('Fin-CRISIL(5)'!C12/SUM('Fin-CRISIL(5)'!C34+'Fin-CRISIL(5)'!C36)*100,"-")</f>
        <v>-</v>
      </c>
      <c r="E15" s="416" t="s">
        <v>419</v>
      </c>
    </row>
    <row r="16" spans="1:12">
      <c r="A16" s="340" t="s">
        <v>504</v>
      </c>
      <c r="B16" s="360" t="s">
        <v>499</v>
      </c>
      <c r="C16" s="418" t="str">
        <f>IFERROR(SUM('Fin-CRISIL(5)'!B33+'Fin-CRISIL(5)'!B34+'Fin-CRISIL(5)'!B36+'Fin-CRISIL(5)'!B38)/'Fin-CRISIL(5)'!B32,"-")</f>
        <v>-</v>
      </c>
      <c r="D16" s="418" t="str">
        <f>IFERROR(SUM('Fin-CRISIL(5)'!C33+'Fin-CRISIL(5)'!C34+'Fin-CRISIL(5)'!C36+'Fin-CRISIL(5)'!C38)/'Fin-CRISIL(5)'!C32,"-")</f>
        <v>-</v>
      </c>
      <c r="E16" s="418" t="str">
        <f>IFERROR(SUM('Fin-CRISIL(5)'!D33+'Fin-CRISIL(5)'!D34+'Fin-CRISIL(5)'!D36+'Fin-CRISIL(5)'!D38)/'Fin-CRISIL(5)'!D32,"-")</f>
        <v>-</v>
      </c>
    </row>
    <row r="17" spans="1:5">
      <c r="A17" s="340" t="s">
        <v>505</v>
      </c>
      <c r="B17" s="360" t="s">
        <v>499</v>
      </c>
      <c r="C17" s="418" t="str">
        <f>IFERROR(SUM('Fin-CRISIL(5)'!B34+'Fin-CRISIL(5)'!B36)/'Fin-CRISIL(5)'!B32,"-")</f>
        <v>-</v>
      </c>
      <c r="D17" s="418" t="str">
        <f>IFERROR(SUM('Fin-CRISIL(5)'!C34+'Fin-CRISIL(5)'!C36)/'Fin-CRISIL(5)'!C32,"-")</f>
        <v>-</v>
      </c>
      <c r="E17" s="418" t="str">
        <f>IFERROR(SUM('Fin-CRISIL(5)'!D34+'Fin-CRISIL(5)'!D36)/'Fin-CRISIL(5)'!D32,"-")</f>
        <v>-</v>
      </c>
    </row>
    <row r="18" spans="1:5" ht="25.5">
      <c r="A18" s="359" t="s">
        <v>380</v>
      </c>
      <c r="B18" s="360" t="s">
        <v>499</v>
      </c>
      <c r="C18" s="418" t="str">
        <f>IFERROR(SUM('Fin-CRISIL(5)'!B34+'Fin-CRISIL(5)'!B36-'Fin-CRISIL(5)'!B51)/'Fin-CRISIL(5)'!B32,"-")</f>
        <v>-</v>
      </c>
      <c r="D18" s="418" t="str">
        <f>IFERROR(SUM('Fin-CRISIL(5)'!C34+'Fin-CRISIL(5)'!C36-'Fin-CRISIL(5)'!C51)/'Fin-CRISIL(5)'!C32,"-")</f>
        <v>-</v>
      </c>
      <c r="E18" s="418" t="str">
        <f>IFERROR(SUM('Fin-CRISIL(5)'!D34+'Fin-CRISIL(5)'!D36-'Fin-CRISIL(5)'!D51)/'Fin-CRISIL(5)'!D32,"-")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6B13-8C34-4C2F-8916-46B0593A7BBE}">
  <sheetPr codeName="Sheet53">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345D-89A7-41C2-9296-0A08E53C5855}">
  <sheetPr codeName="Sheet5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CRISIL(5)'!C2</f>
        <v>0</v>
      </c>
      <c r="C3" s="140" t="str">
        <f>'Ratio - CRISIL(5)'!D2</f>
        <v>-</v>
      </c>
      <c r="D3" s="140" t="str">
        <f>'Ratio - CRISIL(5)'!E2</f>
        <v>-</v>
      </c>
      <c r="F3" s="35" t="s">
        <v>385</v>
      </c>
      <c r="G3" s="140">
        <f>$B$3</f>
        <v>0</v>
      </c>
      <c r="H3" s="140" t="str">
        <f>$C$3</f>
        <v>-</v>
      </c>
      <c r="I3" s="140" t="str">
        <f>$D$3</f>
        <v>-</v>
      </c>
    </row>
    <row r="4" spans="1:9" ht="15" customHeight="1">
      <c r="A4" s="35" t="s">
        <v>577</v>
      </c>
      <c r="B4" s="159">
        <f>IF('Fin-CRISIL(5)'!B6="Actual", 'Fin-CRISIL(5)'!B10/100000, IF('Fin-CRISIL(5)'!B6="Lakhs", 'Fin-CRISIL(5)'!B10,"0"))</f>
        <v>0</v>
      </c>
      <c r="C4" s="159">
        <f>IF('Fin-CRISIL(5)'!C6="Actual", 'Fin-CRISIL(5)'!C10/100000, IF('Fin-CRISIL(5)'!C6="Lakhs", 'Fin-CRISIL(5)'!C10,"0"))</f>
        <v>0</v>
      </c>
      <c r="D4" s="159">
        <f>IF('Fin-CRISIL(5)'!D6="Actual", 'Fin-CRISIL(5)'!D10/100000, IF('Fin-CRISIL(5)'!D6="Lakhs", 'Fin-CRISIL(5)'!D10,"0"))</f>
        <v>0</v>
      </c>
      <c r="F4" s="35" t="s">
        <v>386</v>
      </c>
      <c r="G4" s="123" t="str">
        <f>'Ratio - CRISIL(5)'!C3</f>
        <v>-</v>
      </c>
      <c r="H4" s="123" t="str">
        <f>'Ratio - CRISIL(5)'!D3</f>
        <v>-</v>
      </c>
      <c r="I4" s="472" t="str">
        <f>'Ratio - CRISIL(5)'!E3</f>
        <v>-</v>
      </c>
    </row>
    <row r="5" spans="1:9" ht="15" customHeight="1">
      <c r="A5" s="35" t="s">
        <v>391</v>
      </c>
      <c r="B5" s="159">
        <f>IF('Fin-CRISIL(5)'!B6="Actual", 'Fin-CRISIL(5)'!B9/100000, IF('Fin-CRISIL(5)'!B6="Lakhs", 'Fin-CRISIL(5)'!B9,"0"))</f>
        <v>0</v>
      </c>
      <c r="C5" s="159">
        <f>IF('Fin-CRISIL(5)'!C6="Actual", 'Fin-CRISIL(5)'!C9/100000, IF('Fin-CRISIL(5)'!C6="Lakhs", 'Fin-CRISIL(5)'!C9,"0"))</f>
        <v>0</v>
      </c>
      <c r="D5" s="159">
        <f>IF('Fin-CRISIL(5)'!D6="Actual", 'Fin-CRISIL(5)'!D9/100000, IF('Fin-CRISIL(5)'!D6="Lakhs", 'Fin-CRISIL(5)'!D9,"0"))</f>
        <v>0</v>
      </c>
      <c r="F5" s="35" t="s">
        <v>387</v>
      </c>
      <c r="G5" s="123" t="str">
        <f>'Ratio - CRISIL(5)'!C4</f>
        <v>-</v>
      </c>
      <c r="H5" s="123" t="str">
        <f>'Ratio - CRISIL(5)'!D4</f>
        <v>-</v>
      </c>
      <c r="I5" s="472" t="str">
        <f>'Ratio - CRISIL(5)'!E4</f>
        <v>-</v>
      </c>
    </row>
    <row r="6" spans="1:9" ht="15" customHeight="1">
      <c r="F6" s="35" t="s">
        <v>388</v>
      </c>
      <c r="G6" s="123" t="str">
        <f>'Ratio - CRISIL(5)'!C5</f>
        <v>-</v>
      </c>
      <c r="H6" s="123" t="str">
        <f>'Ratio - CRISIL(5)'!D5</f>
        <v>-</v>
      </c>
      <c r="I6" s="472" t="str">
        <f>'Ratio - CRISIL(5)'!E5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CRISIL(5)'!C10</f>
        <v>-</v>
      </c>
      <c r="C11" s="123" t="str">
        <f>'Ratio - CRISIL(5)'!D10</f>
        <v>-</v>
      </c>
      <c r="D11" s="123" t="str">
        <f>'Ratio - CRISIL(5)'!E10</f>
        <v>-</v>
      </c>
      <c r="F11" s="93" t="s">
        <v>217</v>
      </c>
      <c r="G11" s="158" t="str">
        <f>'Ratio - CRISIL(5)'!C7</f>
        <v>-</v>
      </c>
      <c r="H11" s="158" t="str">
        <f>'Ratio - CRISIL(5)'!D7</f>
        <v>-</v>
      </c>
      <c r="I11" s="158" t="str">
        <f>'Ratio - CRISIL(5)'!E7</f>
        <v>-</v>
      </c>
    </row>
    <row r="12" spans="1:9" ht="15.75" customHeight="1">
      <c r="A12" s="93" t="s">
        <v>216</v>
      </c>
      <c r="B12" s="123" t="str">
        <f>'Ratio - CRISIL(5)'!C11</f>
        <v>-</v>
      </c>
      <c r="C12" s="123" t="str">
        <f>'Ratio - CRISIL(5)'!D11</f>
        <v>-</v>
      </c>
      <c r="D12" s="123" t="str">
        <f>'Ratio - CRISIL(5)'!E11</f>
        <v>-</v>
      </c>
      <c r="F12" s="473" t="s">
        <v>579</v>
      </c>
      <c r="G12" s="158" t="str">
        <f>'Ratio - CRISIL(5)'!C8</f>
        <v>-</v>
      </c>
      <c r="H12" s="158" t="str">
        <f>'Ratio - CRISIL(5)'!D8</f>
        <v>-</v>
      </c>
      <c r="I12" s="158" t="str">
        <f>'Ratio - CRISIL(5)'!E8</f>
        <v>-</v>
      </c>
    </row>
    <row r="13" spans="1:9" ht="15.75" customHeight="1">
      <c r="F13" s="473" t="s">
        <v>580</v>
      </c>
      <c r="G13" s="158" t="str">
        <f>'Ratio - CRISIL(5)'!C9</f>
        <v>-</v>
      </c>
      <c r="H13" s="158" t="str">
        <f>'Ratio - CRISIL(5)'!D9</f>
        <v>-</v>
      </c>
      <c r="I13" s="158" t="str">
        <f>'Ratio - CRISIL(5)'!E9</f>
        <v>-</v>
      </c>
    </row>
    <row r="14" spans="1:9" ht="15.75" customHeight="1">
      <c r="A14" s="749" t="s">
        <v>392</v>
      </c>
      <c r="B14" s="750"/>
      <c r="C14" s="750"/>
      <c r="D14" s="751"/>
      <c r="F14" s="138" t="s">
        <v>384</v>
      </c>
      <c r="G14" s="158" t="str">
        <f>'Ratio - CRISIL(5)'!C6</f>
        <v>-</v>
      </c>
      <c r="H14" s="158" t="str">
        <f>'Ratio - CRISIL(5)'!D6</f>
        <v>-</v>
      </c>
      <c r="I14" s="158" t="str">
        <f>'Ratio - CRISIL(5)'!E6</f>
        <v>-</v>
      </c>
    </row>
    <row r="15" spans="1:9" ht="15.75" customHeight="1">
      <c r="A15" s="35" t="s">
        <v>392</v>
      </c>
      <c r="B15" s="140">
        <f>$B$3</f>
        <v>0</v>
      </c>
      <c r="C15" s="140" t="str">
        <f>$C$3</f>
        <v>-</v>
      </c>
      <c r="D15" s="140" t="str">
        <f>$D$3</f>
        <v>-</v>
      </c>
    </row>
    <row r="16" spans="1:9" ht="15.75" customHeight="1">
      <c r="A16" s="35" t="s">
        <v>234</v>
      </c>
      <c r="B16" s="159">
        <f>'Fin-CRISIL(5)'!B41</f>
        <v>0</v>
      </c>
      <c r="C16" s="159">
        <f>'Fin-CRISIL(5)'!C41</f>
        <v>0</v>
      </c>
      <c r="D16" s="159">
        <f>'Fin-CRISIL(5)'!D41</f>
        <v>0</v>
      </c>
      <c r="F16" s="749" t="s">
        <v>396</v>
      </c>
      <c r="G16" s="750"/>
      <c r="H16" s="750"/>
      <c r="I16" s="751"/>
    </row>
    <row r="17" spans="1:9" ht="15.75" customHeight="1">
      <c r="A17" s="35" t="s">
        <v>236</v>
      </c>
      <c r="B17" s="159">
        <f>'Fin-CRISIL(5)'!B44</f>
        <v>0</v>
      </c>
      <c r="C17" s="159">
        <f>'Fin-CRISIL(5)'!C44</f>
        <v>0</v>
      </c>
      <c r="D17" s="159">
        <f>'Fin-CRISIL(5)'!D44</f>
        <v>0</v>
      </c>
      <c r="F17" s="92" t="s">
        <v>382</v>
      </c>
      <c r="G17" s="140">
        <f>$B$3</f>
        <v>0</v>
      </c>
      <c r="H17" s="140" t="str">
        <f>$C$3</f>
        <v>-</v>
      </c>
      <c r="I17" s="140" t="str">
        <f>$D$3</f>
        <v>-</v>
      </c>
    </row>
    <row r="18" spans="1:9" ht="15.75" customHeight="1">
      <c r="A18" s="35" t="s">
        <v>215</v>
      </c>
      <c r="B18" s="159">
        <f>'Fin-CRISIL(5)'!B47</f>
        <v>0</v>
      </c>
      <c r="C18" s="159">
        <f>'Fin-CRISIL(5)'!C47</f>
        <v>0</v>
      </c>
      <c r="D18" s="159">
        <f>'Fin-CRISIL(5)'!D47</f>
        <v>0</v>
      </c>
      <c r="F18" s="139" t="s">
        <v>394</v>
      </c>
      <c r="G18" s="154" t="str">
        <f>'Ratio - CRISIL(5)'!C16</f>
        <v>-</v>
      </c>
      <c r="H18" s="154" t="str">
        <f>'Ratio - CRISIL(5)'!D16</f>
        <v>-</v>
      </c>
      <c r="I18" s="155" t="str">
        <f>'Ratio - CRISIL(5)'!E16</f>
        <v>-</v>
      </c>
    </row>
    <row r="19" spans="1:9" ht="15.75" customHeight="1">
      <c r="A19" s="35" t="s">
        <v>235</v>
      </c>
      <c r="B19" s="159">
        <f>'Fin-CRISIL(5)'!B42</f>
        <v>0</v>
      </c>
      <c r="C19" s="159">
        <f>'Fin-CRISIL(5)'!C42</f>
        <v>0</v>
      </c>
      <c r="D19" s="159">
        <f>'Fin-CRISIL(5)'!D42</f>
        <v>0</v>
      </c>
      <c r="F19" s="138" t="s">
        <v>395</v>
      </c>
      <c r="G19" s="154" t="str">
        <f>'Ratio - CRISIL(5)'!C17</f>
        <v>-</v>
      </c>
      <c r="H19" s="154" t="str">
        <f>'Ratio - CRISIL(5)'!D17</f>
        <v>-</v>
      </c>
      <c r="I19" s="155" t="str">
        <f>'Ratio - CRISIL(5)'!E17</f>
        <v>-</v>
      </c>
    </row>
    <row r="20" spans="1:9" ht="15.75" customHeight="1">
      <c r="A20" s="35" t="s">
        <v>214</v>
      </c>
      <c r="B20" s="159">
        <f>'Fin-CRISIL(5)'!B43</f>
        <v>0</v>
      </c>
      <c r="C20" s="159">
        <f>'Fin-CRISIL(5)'!C43</f>
        <v>0</v>
      </c>
      <c r="D20" s="159">
        <f>'Fin-CRISIL(5)'!D43</f>
        <v>0</v>
      </c>
    </row>
    <row r="21" spans="1:9" ht="15.75" customHeight="1">
      <c r="A21" s="35" t="s">
        <v>393</v>
      </c>
      <c r="B21" s="159">
        <f>'Fin-CRISIL(5)'!B46</f>
        <v>0</v>
      </c>
      <c r="C21" s="159">
        <f>'Fin-CRISIL(5)'!C46</f>
        <v>0</v>
      </c>
      <c r="D21" s="159">
        <f>'Fin-CRISIL(5)'!D46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90C8-806E-4CED-9323-26C9967D2962}">
  <sheetPr codeName="Sheet55">
    <tabColor theme="4" tint="0.39997558519241921"/>
    <pageSetUpPr fitToPage="1"/>
  </sheetPr>
  <dimension ref="A1:F51"/>
  <sheetViews>
    <sheetView topLeftCell="A33"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5"/>
      <c r="C1" s="756"/>
      <c r="D1" s="757"/>
    </row>
    <row r="2" spans="1:6">
      <c r="A2" s="736" t="s">
        <v>424</v>
      </c>
      <c r="B2" s="737"/>
      <c r="C2" s="737"/>
      <c r="D2" s="738"/>
    </row>
    <row r="3" spans="1:6">
      <c r="A3" s="758" t="s">
        <v>447</v>
      </c>
      <c r="B3" s="759"/>
      <c r="C3" s="759"/>
      <c r="D3" s="760"/>
    </row>
    <row r="4" spans="1:6">
      <c r="A4" s="315" t="s">
        <v>448</v>
      </c>
      <c r="B4" s="135">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2" t="s">
        <v>376</v>
      </c>
      <c r="B26" s="737"/>
      <c r="C26" s="737"/>
      <c r="D26" s="738"/>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22"/>
      <c r="C31" s="422"/>
      <c r="D31" s="423"/>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28">
        <f>SUM(B42:B44)+B46+B47+B41</f>
        <v>0</v>
      </c>
      <c r="C48" s="428">
        <f t="shared" ref="C48" si="6">SUM(C42:C44)+C46+C47+C41</f>
        <v>0</v>
      </c>
      <c r="D48" s="429">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96D7A23C-8415-40D3-B94A-CF4AD641AD2E}">
      <formula1>"Lakhs, Actual, Millions"</formula1>
    </dataValidation>
  </dataValidations>
  <pageMargins left="0.7" right="0.7" top="0.75" bottom="0.75" header="0.3" footer="0.3"/>
  <pageSetup scale="96" fitToHeight="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DA9A-11DE-4DEB-B038-D92E5D9F15AD}">
  <sheetPr codeName="Sheet56">
    <tabColor theme="4" tint="0.39997558519241921"/>
    <pageSetUpPr fitToPage="1"/>
  </sheetPr>
  <dimension ref="A1:D53"/>
  <sheetViews>
    <sheetView topLeftCell="A16"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6" t="s">
        <v>412</v>
      </c>
      <c r="B1" s="746"/>
      <c r="C1" s="746"/>
      <c r="D1" s="746"/>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6" t="s">
        <v>413</v>
      </c>
      <c r="B8" s="746"/>
      <c r="C8" s="746"/>
      <c r="D8" s="746"/>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6" t="s">
        <v>414</v>
      </c>
      <c r="B15" s="746"/>
      <c r="C15" s="746"/>
      <c r="D15" s="746"/>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6" t="s">
        <v>417</v>
      </c>
      <c r="B38" s="746"/>
      <c r="C38" s="746"/>
      <c r="D38" s="746"/>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6" t="s">
        <v>418</v>
      </c>
      <c r="B46" s="746"/>
      <c r="C46" s="746"/>
      <c r="D46" s="746"/>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BA219B2A-CF53-410C-B66F-9B6149BDDF47}">
      <formula1>"Lakhs, Actual, Millions"</formula1>
    </dataValidation>
  </dataValidations>
  <pageMargins left="0.7" right="0.7" top="0.75" bottom="0.75" header="0.3" footer="0.3"/>
  <pageSetup paperSize="9" scale="84"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AB66-75D4-41D5-B7D7-0314D3EEF194}">
  <sheetPr codeName="Sheet5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7" t="s">
        <v>409</v>
      </c>
      <c r="B1" s="747"/>
      <c r="C1" s="747"/>
      <c r="D1" s="747"/>
      <c r="E1" s="747"/>
      <c r="H1" s="441">
        <f>365/12</f>
        <v>30.416666666666668</v>
      </c>
      <c r="I1" s="441">
        <f>'Fin-CRISIL(6)'!B7</f>
        <v>0</v>
      </c>
      <c r="J1" s="441">
        <f>'Fin-CRISIL(6)'!C7</f>
        <v>0</v>
      </c>
      <c r="K1" s="441">
        <f>'Fin-CRISIL(6)'!D7</f>
        <v>0</v>
      </c>
    </row>
    <row r="2" spans="1:11" s="358" customFormat="1">
      <c r="A2" s="355" t="s">
        <v>379</v>
      </c>
      <c r="B2" s="357"/>
      <c r="C2" s="356">
        <f>'Fin-CRISIL(6)'!B4</f>
        <v>0</v>
      </c>
      <c r="D2" s="356" t="str">
        <f>'Fin-CRISIL(6)'!C4</f>
        <v>-</v>
      </c>
      <c r="E2" s="356" t="str">
        <f>'Fin-CRISIL(6)'!D4</f>
        <v>-</v>
      </c>
      <c r="I2" s="441">
        <f>I1*$H$1</f>
        <v>0</v>
      </c>
      <c r="J2" s="441">
        <f t="shared" ref="J2:K2" si="0">J1*$H$1</f>
        <v>0</v>
      </c>
      <c r="K2" s="441">
        <f t="shared" si="0"/>
        <v>0</v>
      </c>
    </row>
    <row r="3" spans="1:11">
      <c r="A3" s="359" t="s">
        <v>381</v>
      </c>
      <c r="B3" s="360" t="s">
        <v>490</v>
      </c>
      <c r="C3" s="416" t="str">
        <f>IFERROR('Fin-CRISIL(6)'!B11/('Fin-CRISIL(6)'!B9)*100,"-")</f>
        <v>-</v>
      </c>
      <c r="D3" s="416" t="str">
        <f>IFERROR('Fin-CRISIL(6)'!C11/('Fin-CRISIL(6)'!C9)*100,"-")</f>
        <v>-</v>
      </c>
      <c r="E3" s="416" t="str">
        <f>IFERROR('Fin-CRISIL(6)'!D11/('Fin-CRISIL(6)'!D9)*100,"-")</f>
        <v>-</v>
      </c>
    </row>
    <row r="4" spans="1:11">
      <c r="A4" s="340" t="s">
        <v>491</v>
      </c>
      <c r="B4" s="360" t="s">
        <v>490</v>
      </c>
      <c r="C4" s="416" t="str">
        <f>IFERROR('Fin-CRISIL(6)'!B22/('Fin-CRISIL(6)'!B9)*100,"-")</f>
        <v>-</v>
      </c>
      <c r="D4" s="416" t="str">
        <f>IFERROR('Fin-CRISIL(6)'!C22/('Fin-CRISIL(6)'!C9)*100,"-")</f>
        <v>-</v>
      </c>
      <c r="E4" s="416" t="str">
        <f>IFERROR('Fin-CRISIL(6)'!D22/('Fin-CRISIL(6)'!D9)*100,"-")</f>
        <v>-</v>
      </c>
    </row>
    <row r="5" spans="1:11">
      <c r="A5" s="340" t="s">
        <v>492</v>
      </c>
      <c r="B5" s="360" t="s">
        <v>490</v>
      </c>
      <c r="C5" s="416" t="str">
        <f>IFERROR(('Fin-CRISIL(6)'!B11-'Fin-CRISIL(6)'!B14)/('Fin-CRISIL(6)'!B32+'Fin-CRISIL(6)'!B33+'Fin-CRISIL(6)'!B34+'Fin-CRISIL(6)'!B36)*100,"-")</f>
        <v>-</v>
      </c>
      <c r="D5" s="416" t="str">
        <f>IFERROR(('Fin-CRISIL(6)'!C11-'Fin-CRISIL(6)'!C14)/('Fin-CRISIL(6)'!C32+'Fin-CRISIL(6)'!C33+'Fin-CRISIL(6)'!C34+'Fin-CRISIL(6)'!C36)*100,"-")</f>
        <v>-</v>
      </c>
      <c r="E5" s="416" t="s">
        <v>419</v>
      </c>
    </row>
    <row r="6" spans="1:11">
      <c r="A6" s="340" t="s">
        <v>493</v>
      </c>
      <c r="B6" s="360" t="s">
        <v>494</v>
      </c>
      <c r="C6" s="417" t="str">
        <f>IFERROR(I2/('Fin-CRISIL(6)'!B9/SUM('Fin-CRISIL(6)'!B47,'Fin-CRISIL(6)'!B46,'Fin-CRISIL(6)'!B44,'Fin-CRISIL(6)'!B43)),"-")</f>
        <v>-</v>
      </c>
      <c r="D6" s="417" t="str">
        <f>IFERROR(J2/('Fin-CRISIL(6)'!C9/SUM('Fin-CRISIL(6)'!C47,'Fin-CRISIL(6)'!C46,'Fin-CRISIL(6)'!C44,'Fin-CRISIL(6)'!C43)),"-")</f>
        <v>-</v>
      </c>
      <c r="E6" s="417" t="str">
        <f>IFERROR(K2/('Fin-CRISIL(6)'!D9/SUM('Fin-CRISIL(6)'!D47,'Fin-CRISIL(6)'!D46,'Fin-CRISIL(6)'!D44,'Fin-CRISIL(6)'!D43)),"-")</f>
        <v>-</v>
      </c>
    </row>
    <row r="7" spans="1:11">
      <c r="A7" s="340" t="s">
        <v>495</v>
      </c>
      <c r="B7" s="360" t="s">
        <v>494</v>
      </c>
      <c r="C7" s="417" t="str">
        <f>IFERROR(I2/('Fin-CRISIL(6)'!B10/'Fin-CRISIL(6)'!B43),"-")</f>
        <v>-</v>
      </c>
      <c r="D7" s="417" t="str">
        <f>IFERROR(J2/('Fin-CRISIL(6)'!C10/'Fin-CRISIL(6)'!C43),"-")</f>
        <v>-</v>
      </c>
      <c r="E7" s="417" t="str">
        <f>IFERROR(K2/('Fin-CRISIL(6)'!D10/'Fin-CRISIL(6)'!D43),"-")</f>
        <v>-</v>
      </c>
    </row>
    <row r="8" spans="1:11">
      <c r="A8" s="340" t="s">
        <v>496</v>
      </c>
      <c r="B8" s="360" t="s">
        <v>494</v>
      </c>
      <c r="C8" s="417" t="str">
        <f>IFERROR(I2/('Fin-CRISIL(6)'!B8/'Fin-CRISIL(6)'!B44),"-")</f>
        <v>-</v>
      </c>
      <c r="D8" s="417" t="str">
        <f>IFERROR(J2/('Fin-CRISIL(6)'!C8/'Fin-CRISIL(6)'!C44),"-")</f>
        <v>-</v>
      </c>
      <c r="E8" s="417" t="str">
        <f>IFERROR(K2/('Fin-CRISIL(6)'!D8/'Fin-CRISIL(6)'!D44),"-")</f>
        <v>-</v>
      </c>
    </row>
    <row r="9" spans="1:11">
      <c r="A9" s="340" t="s">
        <v>497</v>
      </c>
      <c r="B9" s="360" t="s">
        <v>494</v>
      </c>
      <c r="C9" s="417" t="str">
        <f>IFERROR(I2/('Fin-CRISIL(6)'!B10/'Fin-CRISIL(6)'!B50),"-")</f>
        <v>-</v>
      </c>
      <c r="D9" s="417" t="str">
        <f>IFERROR(J2/('Fin-CRISIL(6)'!C10/'Fin-CRISIL(6)'!C50),"-")</f>
        <v>-</v>
      </c>
      <c r="E9" s="417" t="str">
        <f>IFERROR(K2/('Fin-CRISIL(6)'!D10/'Fin-CRISIL(6)'!D50),"-")</f>
        <v>-</v>
      </c>
    </row>
    <row r="10" spans="1:11">
      <c r="A10" s="340" t="s">
        <v>498</v>
      </c>
      <c r="B10" s="360" t="s">
        <v>499</v>
      </c>
      <c r="C10" s="418" t="str">
        <f>IFERROR(SUM('Fin-CRISIL(6)'!B47+'Fin-CRISIL(6)'!B46+'Fin-CRISIL(6)'!B44+'Fin-CRISIL(6)'!B43)/SUM('Fin-CRISIL(6)'!B38+'Fin-CRISIL(6)'!B36),"-")</f>
        <v>-</v>
      </c>
      <c r="D10" s="418" t="str">
        <f>IFERROR(SUM('Fin-CRISIL(6)'!C47+'Fin-CRISIL(6)'!C46+'Fin-CRISIL(6)'!C44+'Fin-CRISIL(6)'!C43)/SUM('Fin-CRISIL(6)'!C38+'Fin-CRISIL(6)'!C36),"-")</f>
        <v>-</v>
      </c>
      <c r="E10" s="418" t="str">
        <f>IFERROR(SUM('Fin-CRISIL(6)'!D47+'Fin-CRISIL(6)'!D46+'Fin-CRISIL(6)'!D44+'Fin-CRISIL(6)'!D43)/SUM('Fin-CRISIL(6)'!D38+'Fin-CRISIL(6)'!D36),"-")</f>
        <v>-</v>
      </c>
    </row>
    <row r="11" spans="1:11">
      <c r="A11" s="359" t="s">
        <v>237</v>
      </c>
      <c r="B11" s="360" t="s">
        <v>499</v>
      </c>
      <c r="C11" s="418" t="str">
        <f>IFERROR(SUM('Fin-CRISIL(6)'!B46+'Fin-CRISIL(6)'!B44)/SUM('Fin-CRISIL(6)'!B38+'Fin-CRISIL(6)'!B36),"-")</f>
        <v>-</v>
      </c>
      <c r="D11" s="418" t="str">
        <f>IFERROR(SUM('Fin-CRISIL(6)'!C46+'Fin-CRISIL(6)'!C44)/SUM('Fin-CRISIL(6)'!C38+'Fin-CRISIL(6)'!C36),"-")</f>
        <v>-</v>
      </c>
      <c r="E11" s="418" t="str">
        <f>IFERROR(SUM('Fin-CRISIL(6)'!D46+'Fin-CRISIL(6)'!D44)/SUM('Fin-CRISIL(6)'!D38+'Fin-CRISIL(6)'!D36),"-")</f>
        <v>-</v>
      </c>
    </row>
    <row r="12" spans="1:11">
      <c r="A12" s="340" t="s">
        <v>500</v>
      </c>
      <c r="B12" s="360" t="s">
        <v>499</v>
      </c>
      <c r="C12" s="418" t="str">
        <f>IFERROR('Fin-CRISIL(6)'!B11/'Fin-CRISIL(6)'!B12,"-")</f>
        <v>-</v>
      </c>
      <c r="D12" s="418" t="str">
        <f>IFERROR('Fin-CRISIL(6)'!C11/'Fin-CRISIL(6)'!C12,"-")</f>
        <v>-</v>
      </c>
      <c r="E12" s="418" t="s">
        <v>419</v>
      </c>
    </row>
    <row r="13" spans="1:11">
      <c r="A13" s="340" t="s">
        <v>501</v>
      </c>
      <c r="B13" s="360" t="s">
        <v>499</v>
      </c>
      <c r="C13" s="418" t="str">
        <f>IFERROR('Fin-CRISIL(6)'!B24/('Fin-CRISIL(6)'!B34+'Fin-CRISIL(6)'!B36),"-")</f>
        <v>-</v>
      </c>
      <c r="D13" s="418" t="str">
        <f>IFERROR('Fin-CRISIL(6)'!C24/('Fin-CRISIL(6)'!C34+'Fin-CRISIL(6)'!C36),"-")</f>
        <v>-</v>
      </c>
      <c r="E13" s="418" t="s">
        <v>419</v>
      </c>
    </row>
    <row r="14" spans="1:11">
      <c r="A14" s="340" t="s">
        <v>502</v>
      </c>
      <c r="B14" s="360" t="s">
        <v>499</v>
      </c>
      <c r="C14" s="418" t="str">
        <f>IFERROR(('Fin-CRISIL(6)'!B22+'Fin-CRISIL(6)'!B14+'Fin-CRISIL(6)'!B12)/('Fin-CRISIL(6)'!B36+'Fin-CRISIL(6)'!B12),"-")</f>
        <v>-</v>
      </c>
      <c r="D14" s="418" t="str">
        <f>IFERROR(('Fin-CRISIL(6)'!C22+'Fin-CRISIL(6)'!C14+'Fin-CRISIL(6)'!C12)/('Fin-CRISIL(6)'!C36+'Fin-CRISIL(6)'!C12),"-")</f>
        <v>-</v>
      </c>
      <c r="E14" s="418" t="s">
        <v>419</v>
      </c>
    </row>
    <row r="15" spans="1:11">
      <c r="A15" s="340" t="s">
        <v>503</v>
      </c>
      <c r="B15" s="360" t="s">
        <v>490</v>
      </c>
      <c r="C15" s="416" t="str">
        <f>IFERROR('Fin-CRISIL(6)'!B12/SUM('Fin-CRISIL(6)'!B34+'Fin-CRISIL(6)'!B36)*100,"-")</f>
        <v>-</v>
      </c>
      <c r="D15" s="416" t="str">
        <f>IFERROR('Fin-CRISIL(6)'!C12/SUM('Fin-CRISIL(6)'!C34+'Fin-CRISIL(6)'!C36)*100,"-")</f>
        <v>-</v>
      </c>
      <c r="E15" s="416" t="s">
        <v>419</v>
      </c>
    </row>
    <row r="16" spans="1:11">
      <c r="A16" s="340" t="s">
        <v>504</v>
      </c>
      <c r="B16" s="360" t="s">
        <v>499</v>
      </c>
      <c r="C16" s="418" t="str">
        <f>IFERROR(SUM('Fin-CRISIL(6)'!B33+'Fin-CRISIL(6)'!B34+'Fin-CRISIL(6)'!B36+'Fin-CRISIL(6)'!B38)/'Fin-CRISIL(6)'!B32,"-")</f>
        <v>-</v>
      </c>
      <c r="D16" s="418" t="str">
        <f>IFERROR(SUM('Fin-CRISIL(6)'!C33+'Fin-CRISIL(6)'!C34+'Fin-CRISIL(6)'!C36+'Fin-CRISIL(6)'!C38)/'Fin-CRISIL(6)'!C32,"-")</f>
        <v>-</v>
      </c>
      <c r="E16" s="418" t="str">
        <f>IFERROR(SUM('Fin-CRISIL(6)'!D33+'Fin-CRISIL(6)'!D34+'Fin-CRISIL(6)'!D36+'Fin-CRISIL(6)'!D38)/'Fin-CRISIL(6)'!D32,"-")</f>
        <v>-</v>
      </c>
    </row>
    <row r="17" spans="1:5">
      <c r="A17" s="340" t="s">
        <v>505</v>
      </c>
      <c r="B17" s="360" t="s">
        <v>499</v>
      </c>
      <c r="C17" s="418" t="str">
        <f>IFERROR(SUM('Fin-CRISIL(6)'!B34+'Fin-CRISIL(6)'!B36)/'Fin-CRISIL(6)'!B32,"-")</f>
        <v>-</v>
      </c>
      <c r="D17" s="418" t="str">
        <f>IFERROR(SUM('Fin-CRISIL(6)'!C34+'Fin-CRISIL(6)'!C36)/'Fin-CRISIL(6)'!C32,"-")</f>
        <v>-</v>
      </c>
      <c r="E17" s="418" t="str">
        <f>IFERROR(SUM('Fin-CRISIL(6)'!D34+'Fin-CRISIL(6)'!D36)/'Fin-CRISIL(6)'!D32,"-")</f>
        <v>-</v>
      </c>
    </row>
    <row r="18" spans="1:5" ht="25.5">
      <c r="A18" s="359" t="s">
        <v>380</v>
      </c>
      <c r="B18" s="360" t="s">
        <v>499</v>
      </c>
      <c r="C18" s="418" t="str">
        <f>IFERROR(SUM('Fin-CRISIL(6)'!B34+'Fin-CRISIL(6)'!B36-'Fin-CRISIL(6)'!B51)/'Fin-CRISIL(6)'!B32,"-")</f>
        <v>-</v>
      </c>
      <c r="D18" s="418" t="str">
        <f>IFERROR(SUM('Fin-CRISIL(6)'!C34+'Fin-CRISIL(6)'!C36-'Fin-CRISIL(6)'!C51)/'Fin-CRISIL(6)'!C32,"-")</f>
        <v>-</v>
      </c>
      <c r="E18" s="418" t="str">
        <f>IFERROR(SUM('Fin-CRISIL(6)'!D34+'Fin-CRISIL(6)'!D36-'Fin-CRISIL(6)'!D51)/'Fin-CRISIL(6)'!D32,"-")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47DF-5B59-46D1-9775-FA83BD910713}">
  <sheetPr codeName="Sheet5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3ED7-5B98-4C45-9D03-6B30A9A1E0FE}">
  <sheetPr codeName="Sheet5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2" t="s">
        <v>389</v>
      </c>
      <c r="B2" s="753"/>
      <c r="C2" s="753"/>
      <c r="D2" s="754"/>
      <c r="F2" s="752" t="s">
        <v>385</v>
      </c>
      <c r="G2" s="753"/>
      <c r="H2" s="753"/>
      <c r="I2" s="754"/>
    </row>
    <row r="3" spans="1:9" ht="15.75" customHeight="1">
      <c r="A3" s="35" t="s">
        <v>390</v>
      </c>
      <c r="B3" s="140">
        <f>'Ratio - CRISIL(6)'!C2</f>
        <v>0</v>
      </c>
      <c r="C3" s="140" t="str">
        <f>'Ratio - CRISIL(6)'!D2</f>
        <v>-</v>
      </c>
      <c r="D3" s="140" t="str">
        <f>'Ratio - CRISIL(6)'!E2</f>
        <v>-</v>
      </c>
      <c r="F3" s="35" t="s">
        <v>385</v>
      </c>
      <c r="G3" s="140">
        <f>$B$3</f>
        <v>0</v>
      </c>
      <c r="H3" s="140" t="str">
        <f>$C$3</f>
        <v>-</v>
      </c>
      <c r="I3" s="140" t="str">
        <f>$D$3</f>
        <v>-</v>
      </c>
    </row>
    <row r="4" spans="1:9" ht="15" customHeight="1">
      <c r="A4" s="35" t="s">
        <v>577</v>
      </c>
      <c r="B4" s="159">
        <f>IF('Fin-CRISIL(6)'!B6="Actual", 'Fin-CRISIL(6)'!B10/100000, IF('Fin-CRISIL(6)'!B6="Lakhs", 'Fin-CRISIL(6)'!B10,"0"))</f>
        <v>0</v>
      </c>
      <c r="C4" s="159">
        <f>IF('Fin-CRISIL(6)'!C6="Actual", 'Fin-CRISIL(6)'!C10/100000, IF('Fin-CRISIL(6)'!C6="Lakhs", 'Fin-CRISIL(6)'!C10,"0"))</f>
        <v>0</v>
      </c>
      <c r="D4" s="159">
        <f>IF('Fin-CRISIL(6)'!D6="Actual", 'Fin-CRISIL(6)'!D10/100000, IF('Fin-CRISIL(6)'!D6="Lakhs", 'Fin-CRISIL(6)'!D10,"0"))</f>
        <v>0</v>
      </c>
      <c r="F4" s="35" t="s">
        <v>386</v>
      </c>
      <c r="G4" s="123" t="str">
        <f>'Ratio - CRISIL(6)'!C3</f>
        <v>-</v>
      </c>
      <c r="H4" s="123" t="str">
        <f>'Ratio - CRISIL(6)'!D3</f>
        <v>-</v>
      </c>
      <c r="I4" s="472" t="str">
        <f>'Ratio - CRISIL(6)'!E3</f>
        <v>-</v>
      </c>
    </row>
    <row r="5" spans="1:9" ht="15" customHeight="1">
      <c r="A5" s="35" t="s">
        <v>391</v>
      </c>
      <c r="B5" s="159">
        <f>IF('Fin-CRISIL(6)'!B6="Actual", 'Fin-CRISIL(6)'!B9/100000, IF('Fin-CRISIL(6)'!B6="Lakhs", 'Fin-CRISIL(6)'!B9,"0"))</f>
        <v>0</v>
      </c>
      <c r="C5" s="159">
        <f>IF('Fin-CRISIL(6)'!C6="Actual", 'Fin-CRISIL(6)'!C9/100000, IF('Fin-CRISIL(6)'!C6="Lakhs", 'Fin-CRISIL(6)'!C9,"0"))</f>
        <v>0</v>
      </c>
      <c r="D5" s="159">
        <f>IF('Fin-CRISIL(6)'!D6="Actual", 'Fin-CRISIL(6)'!D9/100000, IF('Fin-CRISIL(6)'!D6="Lakhs", 'Fin-CRISIL(6)'!D9,"0"))</f>
        <v>0</v>
      </c>
      <c r="F5" s="35" t="s">
        <v>387</v>
      </c>
      <c r="G5" s="123" t="str">
        <f>'Ratio - CRISIL(6)'!C4</f>
        <v>-</v>
      </c>
      <c r="H5" s="123" t="str">
        <f>'Ratio - CRISIL(6)'!D4</f>
        <v>-</v>
      </c>
      <c r="I5" s="472" t="str">
        <f>'Ratio - CRISIL(6)'!E4</f>
        <v>-</v>
      </c>
    </row>
    <row r="6" spans="1:9" ht="15" customHeight="1">
      <c r="F6" s="35" t="s">
        <v>388</v>
      </c>
      <c r="G6" s="123" t="str">
        <f>'Ratio - CRISIL(6)'!C5</f>
        <v>-</v>
      </c>
      <c r="H6" s="123" t="str">
        <f>'Ratio - CRISIL(6)'!D5</f>
        <v>-</v>
      </c>
      <c r="I6" s="472" t="str">
        <f>'Ratio - CRISIL(6)'!E5</f>
        <v>NM</v>
      </c>
    </row>
    <row r="7" spans="1:9" ht="15.75" customHeight="1"/>
    <row r="8" spans="1:9" ht="15.75" customHeight="1"/>
    <row r="9" spans="1:9" ht="15.75" customHeight="1">
      <c r="A9" s="749" t="s">
        <v>382</v>
      </c>
      <c r="B9" s="750"/>
      <c r="C9" s="750"/>
      <c r="D9" s="751"/>
      <c r="F9" s="749" t="s">
        <v>383</v>
      </c>
      <c r="G9" s="750"/>
      <c r="H9" s="750"/>
      <c r="I9" s="751"/>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CRISIL(6)'!C10</f>
        <v>-</v>
      </c>
      <c r="C11" s="123" t="str">
        <f>'Ratio - CRISIL(6)'!D10</f>
        <v>-</v>
      </c>
      <c r="D11" s="123" t="str">
        <f>'Ratio - CRISIL(6)'!E10</f>
        <v>-</v>
      </c>
      <c r="F11" s="93" t="s">
        <v>217</v>
      </c>
      <c r="G11" s="158" t="str">
        <f>'Ratio - CRISIL(6)'!C7</f>
        <v>-</v>
      </c>
      <c r="H11" s="158" t="str">
        <f>'Ratio - CRISIL(6)'!D7</f>
        <v>-</v>
      </c>
      <c r="I11" s="158" t="str">
        <f>'Ratio - CRISIL(6)'!E7</f>
        <v>-</v>
      </c>
    </row>
    <row r="12" spans="1:9" ht="15.75" customHeight="1">
      <c r="A12" s="93" t="s">
        <v>216</v>
      </c>
      <c r="B12" s="123" t="str">
        <f>'Ratio - CRISIL(6)'!C11</f>
        <v>-</v>
      </c>
      <c r="C12" s="123" t="str">
        <f>'Ratio - CRISIL(6)'!D11</f>
        <v>-</v>
      </c>
      <c r="D12" s="123" t="str">
        <f>'Ratio - CRISIL(6)'!E11</f>
        <v>-</v>
      </c>
      <c r="F12" s="473" t="s">
        <v>579</v>
      </c>
      <c r="G12" s="158" t="str">
        <f>'Ratio - CRISIL(6)'!C8</f>
        <v>-</v>
      </c>
      <c r="H12" s="158" t="str">
        <f>'Ratio - CRISIL(6)'!D8</f>
        <v>-</v>
      </c>
      <c r="I12" s="158" t="str">
        <f>'Ratio - CRISIL(6)'!E8</f>
        <v>-</v>
      </c>
    </row>
    <row r="13" spans="1:9" ht="15.75" customHeight="1">
      <c r="F13" s="473" t="s">
        <v>580</v>
      </c>
      <c r="G13" s="158" t="str">
        <f>'Ratio - CRISIL(6)'!C9</f>
        <v>-</v>
      </c>
      <c r="H13" s="158" t="str">
        <f>'Ratio - CRISIL(6)'!D9</f>
        <v>-</v>
      </c>
      <c r="I13" s="158" t="str">
        <f>'Ratio - CRISIL(6)'!E9</f>
        <v>-</v>
      </c>
    </row>
    <row r="14" spans="1:9" ht="15.75" customHeight="1">
      <c r="A14" s="749" t="s">
        <v>392</v>
      </c>
      <c r="B14" s="750"/>
      <c r="C14" s="750"/>
      <c r="D14" s="751"/>
      <c r="F14" s="138" t="s">
        <v>384</v>
      </c>
      <c r="G14" s="158" t="str">
        <f>'Ratio - CRISIL(6)'!C6</f>
        <v>-</v>
      </c>
      <c r="H14" s="158" t="str">
        <f>'Ratio - CRISIL(6)'!D6</f>
        <v>-</v>
      </c>
      <c r="I14" s="158" t="str">
        <f>'Ratio - CRISIL(6)'!E6</f>
        <v>-</v>
      </c>
    </row>
    <row r="15" spans="1:9" ht="15.75" customHeight="1">
      <c r="A15" s="35" t="s">
        <v>392</v>
      </c>
      <c r="B15" s="140">
        <f>$B$3</f>
        <v>0</v>
      </c>
      <c r="C15" s="140" t="str">
        <f>$C$3</f>
        <v>-</v>
      </c>
      <c r="D15" s="140" t="str">
        <f>$D$3</f>
        <v>-</v>
      </c>
    </row>
    <row r="16" spans="1:9" ht="15.75" customHeight="1">
      <c r="A16" s="35" t="s">
        <v>234</v>
      </c>
      <c r="B16" s="159">
        <f>'Fin-CRISIL(6)'!B41</f>
        <v>0</v>
      </c>
      <c r="C16" s="159">
        <f>'Fin-CRISIL(6)'!C41</f>
        <v>0</v>
      </c>
      <c r="D16" s="159">
        <f>'Fin-CRISIL(6)'!D41</f>
        <v>0</v>
      </c>
      <c r="F16" s="749" t="s">
        <v>396</v>
      </c>
      <c r="G16" s="750"/>
      <c r="H16" s="750"/>
      <c r="I16" s="751"/>
    </row>
    <row r="17" spans="1:9" ht="15.75" customHeight="1">
      <c r="A17" s="35" t="s">
        <v>236</v>
      </c>
      <c r="B17" s="159">
        <f>'Fin-CRISIL(6)'!B44</f>
        <v>0</v>
      </c>
      <c r="C17" s="159">
        <f>'Fin-CRISIL(6)'!C44</f>
        <v>0</v>
      </c>
      <c r="D17" s="159">
        <f>'Fin-CRISIL(6)'!D44</f>
        <v>0</v>
      </c>
      <c r="F17" s="92" t="s">
        <v>382</v>
      </c>
      <c r="G17" s="140">
        <f>$B$3</f>
        <v>0</v>
      </c>
      <c r="H17" s="140" t="str">
        <f>$C$3</f>
        <v>-</v>
      </c>
      <c r="I17" s="140" t="str">
        <f>$D$3</f>
        <v>-</v>
      </c>
    </row>
    <row r="18" spans="1:9" ht="15.75" customHeight="1">
      <c r="A18" s="35" t="s">
        <v>215</v>
      </c>
      <c r="B18" s="159">
        <f>'Fin-CRISIL(6)'!B47</f>
        <v>0</v>
      </c>
      <c r="C18" s="159">
        <f>'Fin-CRISIL(6)'!C47</f>
        <v>0</v>
      </c>
      <c r="D18" s="159">
        <f>'Fin-CRISIL(6)'!D47</f>
        <v>0</v>
      </c>
      <c r="F18" s="139" t="s">
        <v>394</v>
      </c>
      <c r="G18" s="154" t="str">
        <f>'Ratio - CRISIL(6)'!C16</f>
        <v>-</v>
      </c>
      <c r="H18" s="154" t="str">
        <f>'Ratio - CRISIL(6)'!D16</f>
        <v>-</v>
      </c>
      <c r="I18" s="155" t="str">
        <f>'Ratio - CRISIL(6)'!E16</f>
        <v>-</v>
      </c>
    </row>
    <row r="19" spans="1:9" ht="15.75" customHeight="1">
      <c r="A19" s="35" t="s">
        <v>235</v>
      </c>
      <c r="B19" s="159">
        <f>'Fin-CRISIL(6)'!B42</f>
        <v>0</v>
      </c>
      <c r="C19" s="159">
        <f>'Fin-CRISIL(6)'!C42</f>
        <v>0</v>
      </c>
      <c r="D19" s="159">
        <f>'Fin-CRISIL(6)'!D42</f>
        <v>0</v>
      </c>
      <c r="F19" s="138" t="s">
        <v>395</v>
      </c>
      <c r="G19" s="154" t="str">
        <f>'Ratio - CRISIL(6)'!C17</f>
        <v>-</v>
      </c>
      <c r="H19" s="154" t="str">
        <f>'Ratio - CRISIL(6)'!D17</f>
        <v>-</v>
      </c>
      <c r="I19" s="155" t="str">
        <f>'Ratio - CRISIL(6)'!E17</f>
        <v>-</v>
      </c>
    </row>
    <row r="20" spans="1:9" ht="15.75" customHeight="1">
      <c r="A20" s="35" t="s">
        <v>214</v>
      </c>
      <c r="B20" s="159">
        <f>'Fin-CRISIL(6)'!B43</f>
        <v>0</v>
      </c>
      <c r="C20" s="159">
        <f>'Fin-CRISIL(6)'!C43</f>
        <v>0</v>
      </c>
      <c r="D20" s="159">
        <f>'Fin-CRISIL(6)'!D43</f>
        <v>0</v>
      </c>
    </row>
    <row r="21" spans="1:9" ht="15.75" customHeight="1">
      <c r="A21" s="35" t="s">
        <v>393</v>
      </c>
      <c r="B21" s="159">
        <f>'Fin-CRISIL(6)'!B46</f>
        <v>0</v>
      </c>
      <c r="C21" s="159">
        <f>'Fin-CRISIL(6)'!C46</f>
        <v>0</v>
      </c>
      <c r="D21" s="159">
        <f>'Fin-CRISIL(6)'!D46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1"/>
  <sheetViews>
    <sheetView topLeftCell="A2" workbookViewId="0">
      <selection activeCell="B9" sqref="B9:D9"/>
    </sheetView>
  </sheetViews>
  <sheetFormatPr defaultColWidth="9.140625" defaultRowHeight="12.75"/>
  <cols>
    <col min="1" max="1" width="39.140625" style="313" customWidth="1"/>
    <col min="2" max="4" width="18.28515625" style="313" customWidth="1"/>
    <col min="5" max="5" width="9.140625" style="313"/>
    <col min="6" max="6" width="12.5703125" style="313" bestFit="1" customWidth="1"/>
    <col min="7" max="16384" width="9.140625" style="313"/>
  </cols>
  <sheetData>
    <row r="1" spans="1:6" ht="13.5" hidden="1" thickBot="1">
      <c r="A1" s="312"/>
      <c r="B1" s="755"/>
      <c r="C1" s="756"/>
      <c r="D1" s="757"/>
    </row>
    <row r="2" spans="1:6">
      <c r="A2" s="736" t="s">
        <v>411</v>
      </c>
      <c r="B2" s="737"/>
      <c r="C2" s="737"/>
      <c r="D2" s="738"/>
    </row>
    <row r="3" spans="1:6">
      <c r="A3" s="758" t="s">
        <v>447</v>
      </c>
      <c r="B3" s="759"/>
      <c r="C3" s="759"/>
      <c r="D3" s="760"/>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v>12</v>
      </c>
      <c r="C7" s="323">
        <v>12</v>
      </c>
      <c r="D7" s="324">
        <v>12</v>
      </c>
    </row>
    <row r="8" spans="1:6">
      <c r="A8" s="325" t="s">
        <v>450</v>
      </c>
      <c r="B8" s="395">
        <f>'Fin-CRISIL(1)'!B8+'Fin-CRISIL(2)'!B8+'Fin-CRISIL(3)'!B8+'Fin-CRISIL(4)'!B8+'Fin-CRISIL(5)'!B8+'Fin-CRISIL(6)'!B8</f>
        <v>0</v>
      </c>
      <c r="C8" s="395">
        <f>'Fin-CRISIL(1)'!C8+'Fin-CRISIL(2)'!C8+'Fin-CRISIL(3)'!C8+'Fin-CRISIL(4)'!C8+'Fin-CRISIL(5)'!C8+'Fin-CRISIL(6)'!C8</f>
        <v>0</v>
      </c>
      <c r="D8" s="396">
        <f>'Fin-CRISIL(1)'!D8+'Fin-CRISIL(2)'!D8+'Fin-CRISIL(3)'!D8+'Fin-CRISIL(4)'!D8+'Fin-CRISIL(5)'!D8+'Fin-CRISIL(6)'!D8</f>
        <v>0</v>
      </c>
    </row>
    <row r="9" spans="1:6">
      <c r="A9" s="325" t="s">
        <v>451</v>
      </c>
      <c r="B9" s="395">
        <f>'Fin-CRISIL(1)'!B9+'Fin-CRISIL(2)'!B9+'Fin-CRISIL(3)'!B9+'Fin-CRISIL(4)'!B9+'Fin-CRISIL(5)'!B9+'Fin-CRISIL(6)'!B9</f>
        <v>0</v>
      </c>
      <c r="C9" s="395">
        <f>'Fin-CRISIL(1)'!C9+'Fin-CRISIL(2)'!C9+'Fin-CRISIL(3)'!C9+'Fin-CRISIL(4)'!C9+'Fin-CRISIL(5)'!C9+'Fin-CRISIL(6)'!C9</f>
        <v>0</v>
      </c>
      <c r="D9" s="396">
        <f>'Fin-CRISIL(1)'!D9+'Fin-CRISIL(2)'!D9+'Fin-CRISIL(3)'!D9+'Fin-CRISIL(4)'!D9+'Fin-CRISIL(5)'!D9+'Fin-CRISIL(6)'!D9</f>
        <v>0</v>
      </c>
    </row>
    <row r="10" spans="1:6">
      <c r="A10" s="325" t="s">
        <v>452</v>
      </c>
      <c r="B10" s="395">
        <f>'Fin-CRISIL(1)'!B10+'Fin-CRISIL(2)'!B10+'Fin-CRISIL(3)'!B10+'Fin-CRISIL(4)'!B10+'Fin-CRISIL(5)'!B10+'Fin-CRISIL(6)'!B10</f>
        <v>0</v>
      </c>
      <c r="C10" s="395">
        <f>'Fin-CRISIL(1)'!C10+'Fin-CRISIL(2)'!C10+'Fin-CRISIL(3)'!C10+'Fin-CRISIL(4)'!C10+'Fin-CRISIL(5)'!C10+'Fin-CRISIL(6)'!C10</f>
        <v>0</v>
      </c>
      <c r="D10" s="396">
        <f>'Fin-CRISIL(1)'!D10+'Fin-CRISIL(2)'!D10+'Fin-CRISIL(3)'!D10+'Fin-CRISIL(4)'!D10+'Fin-CRISIL(5)'!D10+'Fin-CRISIL(6)'!D10</f>
        <v>0</v>
      </c>
    </row>
    <row r="11" spans="1:6" s="327" customFormat="1">
      <c r="A11" s="326" t="s">
        <v>453</v>
      </c>
      <c r="B11" s="395">
        <f>B8+B9-B10</f>
        <v>0</v>
      </c>
      <c r="C11" s="395">
        <f t="shared" ref="C11:D11" si="0">C8+C9-C10</f>
        <v>0</v>
      </c>
      <c r="D11" s="396">
        <f t="shared" si="0"/>
        <v>0</v>
      </c>
    </row>
    <row r="12" spans="1:6">
      <c r="A12" s="325" t="s">
        <v>454</v>
      </c>
      <c r="B12" s="395">
        <f>'Fin-CRISIL(1)'!B12+'Fin-CRISIL(2)'!B12+'Fin-CRISIL(3)'!B12+'Fin-CRISIL(4)'!B12+'Fin-CRISIL(5)'!B12+'Fin-CRISIL(6)'!B12</f>
        <v>0</v>
      </c>
      <c r="C12" s="395">
        <f>'Fin-CRISIL(1)'!C12+'Fin-CRISIL(2)'!C12+'Fin-CRISIL(3)'!C12+'Fin-CRISIL(4)'!C12+'Fin-CRISIL(5)'!C12+'Fin-CRISIL(6)'!C12</f>
        <v>0</v>
      </c>
      <c r="D12" s="396">
        <f>'Fin-CRISIL(1)'!D12+'Fin-CRISIL(2)'!D12+'Fin-CRISIL(3)'!D12+'Fin-CRISIL(4)'!D12+'Fin-CRISIL(5)'!D12+'Fin-CRISIL(6)'!D12</f>
        <v>0</v>
      </c>
    </row>
    <row r="13" spans="1:6" s="327" customFormat="1">
      <c r="A13" s="326" t="s">
        <v>455</v>
      </c>
      <c r="B13" s="395">
        <f>B11-B12</f>
        <v>0</v>
      </c>
      <c r="C13" s="395">
        <f t="shared" ref="C13:D13" si="1">C11-C12</f>
        <v>0</v>
      </c>
      <c r="D13" s="396">
        <f t="shared" si="1"/>
        <v>0</v>
      </c>
    </row>
    <row r="14" spans="1:6">
      <c r="A14" s="325" t="s">
        <v>456</v>
      </c>
      <c r="B14" s="395">
        <f>'Fin-CRISIL(1)'!B14+'Fin-CRISIL(2)'!B14+'Fin-CRISIL(3)'!B14+'Fin-CRISIL(4)'!B14+'Fin-CRISIL(5)'!B14+'Fin-CRISIL(6)'!B14</f>
        <v>0</v>
      </c>
      <c r="C14" s="395">
        <f>'Fin-CRISIL(1)'!C14+'Fin-CRISIL(2)'!C14+'Fin-CRISIL(3)'!C14+'Fin-CRISIL(4)'!C14+'Fin-CRISIL(5)'!C14+'Fin-CRISIL(6)'!C14</f>
        <v>0</v>
      </c>
      <c r="D14" s="396">
        <f>'Fin-CRISIL(1)'!D14+'Fin-CRISIL(2)'!D14+'Fin-CRISIL(3)'!D14+'Fin-CRISIL(4)'!D14+'Fin-CRISIL(5)'!D14+'Fin-CRISIL(6)'!D14</f>
        <v>0</v>
      </c>
    </row>
    <row r="15" spans="1:6" s="327" customFormat="1">
      <c r="A15" s="326" t="s">
        <v>457</v>
      </c>
      <c r="B15" s="395">
        <f>B13-B14</f>
        <v>0</v>
      </c>
      <c r="C15" s="395">
        <f t="shared" ref="C15:D15" si="2">C13-C14</f>
        <v>0</v>
      </c>
      <c r="D15" s="396">
        <f t="shared" si="2"/>
        <v>0</v>
      </c>
    </row>
    <row r="16" spans="1:6">
      <c r="A16" s="328" t="s">
        <v>427</v>
      </c>
      <c r="B16" s="395">
        <f>'Fin-CRISIL(1)'!B16+'Fin-CRISIL(2)'!B16+'Fin-CRISIL(3)'!B16+'Fin-CRISIL(4)'!B16+'Fin-CRISIL(5)'!B16+'Fin-CRISIL(6)'!B16</f>
        <v>0</v>
      </c>
      <c r="C16" s="395">
        <f>'Fin-CRISIL(1)'!C16+'Fin-CRISIL(2)'!C16+'Fin-CRISIL(3)'!C16+'Fin-CRISIL(4)'!C16+'Fin-CRISIL(5)'!C16+'Fin-CRISIL(6)'!C16</f>
        <v>0</v>
      </c>
      <c r="D16" s="396">
        <f>'Fin-CRISIL(1)'!D16+'Fin-CRISIL(2)'!D16+'Fin-CRISIL(3)'!D16+'Fin-CRISIL(4)'!D16+'Fin-CRISIL(5)'!D16+'Fin-CRISIL(6)'!D16</f>
        <v>0</v>
      </c>
      <c r="F16" s="329"/>
    </row>
    <row r="17" spans="1:4" s="327" customFormat="1">
      <c r="A17" s="326" t="s">
        <v>458</v>
      </c>
      <c r="B17" s="395">
        <f>B15-B16</f>
        <v>0</v>
      </c>
      <c r="C17" s="395">
        <f>C15-C16</f>
        <v>0</v>
      </c>
      <c r="D17" s="396">
        <f>D15-D16</f>
        <v>0</v>
      </c>
    </row>
    <row r="18" spans="1:4">
      <c r="A18" s="325" t="s">
        <v>459</v>
      </c>
      <c r="B18" s="395">
        <f>'Fin-CRISIL(1)'!B18+'Fin-CRISIL(2)'!B18+'Fin-CRISIL(3)'!B18+'Fin-CRISIL(4)'!B18+'Fin-CRISIL(5)'!B18+'Fin-CRISIL(6)'!B18</f>
        <v>0</v>
      </c>
      <c r="C18" s="395">
        <f>'Fin-CRISIL(1)'!C18+'Fin-CRISIL(2)'!C18+'Fin-CRISIL(3)'!C18+'Fin-CRISIL(4)'!C18+'Fin-CRISIL(5)'!C18+'Fin-CRISIL(6)'!C18</f>
        <v>0</v>
      </c>
      <c r="D18" s="396">
        <f>'Fin-CRISIL(1)'!D18+'Fin-CRISIL(2)'!D18+'Fin-CRISIL(3)'!D18+'Fin-CRISIL(4)'!D18+'Fin-CRISIL(5)'!D18+'Fin-CRISIL(6)'!D18</f>
        <v>0</v>
      </c>
    </row>
    <row r="19" spans="1:4">
      <c r="A19" s="325" t="s">
        <v>378</v>
      </c>
      <c r="B19" s="395">
        <f>'Fin-CRISIL(1)'!B19+'Fin-CRISIL(2)'!B19+'Fin-CRISIL(3)'!B19+'Fin-CRISIL(4)'!B19+'Fin-CRISIL(5)'!B19+'Fin-CRISIL(6)'!B19</f>
        <v>0</v>
      </c>
      <c r="C19" s="395">
        <f>'Fin-CRISIL(1)'!C19+'Fin-CRISIL(2)'!C19+'Fin-CRISIL(3)'!C19+'Fin-CRISIL(4)'!C19+'Fin-CRISIL(5)'!C19+'Fin-CRISIL(6)'!C19</f>
        <v>0</v>
      </c>
      <c r="D19" s="396">
        <f>'Fin-CRISIL(1)'!D19+'Fin-CRISIL(2)'!D19+'Fin-CRISIL(3)'!D19+'Fin-CRISIL(4)'!D19+'Fin-CRISIL(5)'!D19+'Fin-CRISIL(6)'!D19</f>
        <v>0</v>
      </c>
    </row>
    <row r="20" spans="1:4">
      <c r="A20" s="325" t="s">
        <v>460</v>
      </c>
      <c r="B20" s="395">
        <f>'Fin-CRISIL(1)'!B20+'Fin-CRISIL(2)'!B20+'Fin-CRISIL(3)'!B20+'Fin-CRISIL(4)'!B20+'Fin-CRISIL(5)'!B20+'Fin-CRISIL(6)'!B20</f>
        <v>0</v>
      </c>
      <c r="C20" s="395">
        <f>'Fin-CRISIL(1)'!C20+'Fin-CRISIL(2)'!C20+'Fin-CRISIL(3)'!C20+'Fin-CRISIL(4)'!C20+'Fin-CRISIL(5)'!C20+'Fin-CRISIL(6)'!C20</f>
        <v>0</v>
      </c>
      <c r="D20" s="396">
        <f>'Fin-CRISIL(1)'!D20+'Fin-CRISIL(2)'!D20+'Fin-CRISIL(3)'!D20+'Fin-CRISIL(4)'!D20+'Fin-CRISIL(5)'!D20+'Fin-CRISIL(6)'!D20</f>
        <v>0</v>
      </c>
    </row>
    <row r="21" spans="1:4">
      <c r="A21" s="325" t="s">
        <v>461</v>
      </c>
      <c r="B21" s="395">
        <f>'Fin-CRISIL(1)'!B21+'Fin-CRISIL(2)'!B21+'Fin-CRISIL(3)'!B21+'Fin-CRISIL(4)'!B21+'Fin-CRISIL(5)'!B21+'Fin-CRISIL(6)'!B21</f>
        <v>0</v>
      </c>
      <c r="C21" s="395">
        <f>'Fin-CRISIL(1)'!C21+'Fin-CRISIL(2)'!C21+'Fin-CRISIL(3)'!C21+'Fin-CRISIL(4)'!C21+'Fin-CRISIL(5)'!C21+'Fin-CRISIL(6)'!C21</f>
        <v>0</v>
      </c>
      <c r="D21" s="396">
        <f>'Fin-CRISIL(1)'!D21+'Fin-CRISIL(2)'!D21+'Fin-CRISIL(3)'!D21+'Fin-CRISIL(4)'!D21+'Fin-CRISIL(5)'!D21+'Fin-CRISIL(6)'!D21</f>
        <v>0</v>
      </c>
    </row>
    <row r="22" spans="1:4" s="327" customFormat="1">
      <c r="A22" s="326" t="s">
        <v>462</v>
      </c>
      <c r="B22" s="395">
        <f>B17-SUM(B18,B20,B21)</f>
        <v>0</v>
      </c>
      <c r="C22" s="395">
        <f>C17-SUM(C18,C20,C21)</f>
        <v>0</v>
      </c>
      <c r="D22" s="396">
        <f t="shared" ref="D22" si="3">D17-SUM(D18,D20,D21)</f>
        <v>0</v>
      </c>
    </row>
    <row r="23" spans="1:4" s="327" customFormat="1">
      <c r="A23" s="325" t="s">
        <v>426</v>
      </c>
      <c r="B23" s="395">
        <f>'Fin-CRISIL(1)'!B23+'Fin-CRISIL(2)'!B23+'Fin-CRISIL(3)'!B23+'Fin-CRISIL(4)'!B23+'Fin-CRISIL(5)'!B23+'Fin-CRISIL(6)'!B23</f>
        <v>0</v>
      </c>
      <c r="C23" s="395">
        <f>'Fin-CRISIL(1)'!C23+'Fin-CRISIL(2)'!C23+'Fin-CRISIL(3)'!C23+'Fin-CRISIL(4)'!C23+'Fin-CRISIL(5)'!C23+'Fin-CRISIL(6)'!C23</f>
        <v>0</v>
      </c>
      <c r="D23" s="396">
        <f>'Fin-CRISIL(1)'!D23+'Fin-CRISIL(2)'!D23+'Fin-CRISIL(3)'!D23+'Fin-CRISIL(4)'!D23+'Fin-CRISIL(5)'!D23+'Fin-CRISIL(6)'!D23</f>
        <v>0</v>
      </c>
    </row>
    <row r="24" spans="1:4" s="327" customFormat="1" ht="13.5" thickBot="1">
      <c r="A24" s="330" t="s">
        <v>463</v>
      </c>
      <c r="B24" s="397">
        <f>B22-B23</f>
        <v>0</v>
      </c>
      <c r="C24" s="397">
        <f t="shared" ref="C24:D24" si="4">C22-C23</f>
        <v>0</v>
      </c>
      <c r="D24" s="398">
        <f t="shared" si="4"/>
        <v>0</v>
      </c>
    </row>
    <row r="25" spans="1:4" ht="13.5" thickBot="1"/>
    <row r="26" spans="1:4">
      <c r="A26" s="742" t="s">
        <v>376</v>
      </c>
      <c r="B26" s="737"/>
      <c r="C26" s="737"/>
      <c r="D26" s="738"/>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12</v>
      </c>
      <c r="C30" s="323">
        <f>C7</f>
        <v>12</v>
      </c>
      <c r="D30" s="324">
        <f>D7</f>
        <v>12</v>
      </c>
    </row>
    <row r="31" spans="1:4">
      <c r="A31" s="314" t="s">
        <v>465</v>
      </c>
      <c r="B31" s="422"/>
      <c r="C31" s="422"/>
      <c r="D31" s="423"/>
    </row>
    <row r="32" spans="1:4">
      <c r="A32" s="325" t="s">
        <v>466</v>
      </c>
      <c r="B32" s="424">
        <f>'Fin-CRISIL(1)'!B32+'Fin-CRISIL(2)'!B32+'Fin-CRISIL(3)'!B32+'Fin-CRISIL(4)'!B32+'Fin-CRISIL(5)'!B32+'Fin-CRISIL(6)'!B32</f>
        <v>0</v>
      </c>
      <c r="C32" s="424">
        <f>'Fin-CRISIL(1)'!C32+'Fin-CRISIL(2)'!C32+'Fin-CRISIL(3)'!C32+'Fin-CRISIL(4)'!C32+'Fin-CRISIL(5)'!C32+'Fin-CRISIL(6)'!C32</f>
        <v>0</v>
      </c>
      <c r="D32" s="425">
        <f>'Fin-CRISIL(1)'!D32+'Fin-CRISIL(2)'!D32+'Fin-CRISIL(3)'!D32+'Fin-CRISIL(4)'!D32+'Fin-CRISIL(5)'!D32+'Fin-CRISIL(6)'!D32</f>
        <v>0</v>
      </c>
    </row>
    <row r="33" spans="1:4">
      <c r="A33" s="325" t="s">
        <v>467</v>
      </c>
      <c r="B33" s="424">
        <f>'Fin-CRISIL(1)'!B33+'Fin-CRISIL(2)'!B33+'Fin-CRISIL(3)'!B33+'Fin-CRISIL(4)'!B33+'Fin-CRISIL(5)'!B33+'Fin-CRISIL(6)'!B33</f>
        <v>0</v>
      </c>
      <c r="C33" s="424">
        <f>'Fin-CRISIL(1)'!C33+'Fin-CRISIL(2)'!C33+'Fin-CRISIL(3)'!C33+'Fin-CRISIL(4)'!C33+'Fin-CRISIL(5)'!C33+'Fin-CRISIL(6)'!C33</f>
        <v>0</v>
      </c>
      <c r="D33" s="425">
        <f>'Fin-CRISIL(1)'!D33+'Fin-CRISIL(2)'!D33+'Fin-CRISIL(3)'!D33+'Fin-CRISIL(4)'!D33+'Fin-CRISIL(5)'!D33+'Fin-CRISIL(6)'!D33</f>
        <v>0</v>
      </c>
    </row>
    <row r="34" spans="1:4">
      <c r="A34" s="325" t="s">
        <v>468</v>
      </c>
      <c r="B34" s="424">
        <f>'Fin-CRISIL(1)'!B34+'Fin-CRISIL(2)'!B34+'Fin-CRISIL(3)'!B34+'Fin-CRISIL(4)'!B34+'Fin-CRISIL(5)'!B34+'Fin-CRISIL(6)'!B34</f>
        <v>0</v>
      </c>
      <c r="C34" s="424">
        <f>'Fin-CRISIL(1)'!C34+'Fin-CRISIL(2)'!C34+'Fin-CRISIL(3)'!C34+'Fin-CRISIL(4)'!C34+'Fin-CRISIL(5)'!C34+'Fin-CRISIL(6)'!C34</f>
        <v>0</v>
      </c>
      <c r="D34" s="425">
        <f>'Fin-CRISIL(1)'!D34+'Fin-CRISIL(2)'!D34+'Fin-CRISIL(3)'!D34+'Fin-CRISIL(4)'!D34+'Fin-CRISIL(5)'!D34+'Fin-CRISIL(6)'!D34</f>
        <v>0</v>
      </c>
    </row>
    <row r="35" spans="1:4">
      <c r="A35" s="331" t="s">
        <v>469</v>
      </c>
      <c r="B35" s="424">
        <f>'Fin-CRISIL(1)'!B35+'Fin-CRISIL(2)'!B35+'Fin-CRISIL(3)'!B35+'Fin-CRISIL(4)'!B35+'Fin-CRISIL(5)'!B35+'Fin-CRISIL(6)'!B35</f>
        <v>0</v>
      </c>
      <c r="C35" s="424">
        <f>'Fin-CRISIL(1)'!C35+'Fin-CRISIL(2)'!C35+'Fin-CRISIL(3)'!C35+'Fin-CRISIL(4)'!C35+'Fin-CRISIL(5)'!C35+'Fin-CRISIL(6)'!C35</f>
        <v>0</v>
      </c>
      <c r="D35" s="425">
        <f>'Fin-CRISIL(1)'!D35+'Fin-CRISIL(2)'!D35+'Fin-CRISIL(3)'!D35+'Fin-CRISIL(4)'!D35+'Fin-CRISIL(5)'!D35+'Fin-CRISIL(6)'!D35</f>
        <v>0</v>
      </c>
    </row>
    <row r="36" spans="1:4">
      <c r="A36" s="325" t="s">
        <v>470</v>
      </c>
      <c r="B36" s="424">
        <f>'Fin-CRISIL(1)'!B36+'Fin-CRISIL(2)'!B36+'Fin-CRISIL(3)'!B36+'Fin-CRISIL(4)'!B36+'Fin-CRISIL(5)'!B36+'Fin-CRISIL(6)'!B36</f>
        <v>0</v>
      </c>
      <c r="C36" s="424">
        <f>'Fin-CRISIL(1)'!C36+'Fin-CRISIL(2)'!C36+'Fin-CRISIL(3)'!C36+'Fin-CRISIL(4)'!C36+'Fin-CRISIL(5)'!C36+'Fin-CRISIL(6)'!C36</f>
        <v>0</v>
      </c>
      <c r="D36" s="425">
        <f>'Fin-CRISIL(1)'!D36+'Fin-CRISIL(2)'!D36+'Fin-CRISIL(3)'!D36+'Fin-CRISIL(4)'!D36+'Fin-CRISIL(5)'!D36+'Fin-CRISIL(6)'!D36</f>
        <v>0</v>
      </c>
    </row>
    <row r="37" spans="1:4" ht="25.5">
      <c r="A37" s="331" t="s">
        <v>471</v>
      </c>
      <c r="B37" s="424">
        <f>'Fin-CRISIL(1)'!B37+'Fin-CRISIL(2)'!B37+'Fin-CRISIL(3)'!B37+'Fin-CRISIL(4)'!B37+'Fin-CRISIL(5)'!B37+'Fin-CRISIL(6)'!B37</f>
        <v>0</v>
      </c>
      <c r="C37" s="424">
        <f>'Fin-CRISIL(1)'!C37+'Fin-CRISIL(2)'!C37+'Fin-CRISIL(3)'!C37+'Fin-CRISIL(4)'!C37+'Fin-CRISIL(5)'!C37+'Fin-CRISIL(6)'!C37</f>
        <v>0</v>
      </c>
      <c r="D37" s="425">
        <f>'Fin-CRISIL(1)'!D37+'Fin-CRISIL(2)'!D37+'Fin-CRISIL(3)'!D37+'Fin-CRISIL(4)'!D37+'Fin-CRISIL(5)'!D37+'Fin-CRISIL(6)'!D37</f>
        <v>0</v>
      </c>
    </row>
    <row r="38" spans="1:4">
      <c r="A38" s="325" t="s">
        <v>472</v>
      </c>
      <c r="B38" s="424">
        <f>'Fin-CRISIL(1)'!B38+'Fin-CRISIL(2)'!B38+'Fin-CRISIL(3)'!B38+'Fin-CRISIL(4)'!B38+'Fin-CRISIL(5)'!B38+'Fin-CRISIL(6)'!B38</f>
        <v>0</v>
      </c>
      <c r="C38" s="424">
        <f>'Fin-CRISIL(1)'!C38+'Fin-CRISIL(2)'!C38+'Fin-CRISIL(3)'!C38+'Fin-CRISIL(4)'!C38+'Fin-CRISIL(5)'!C38+'Fin-CRISIL(6)'!C38</f>
        <v>0</v>
      </c>
      <c r="D38" s="425">
        <f>'Fin-CRISIL(1)'!D38+'Fin-CRISIL(2)'!D38+'Fin-CRISIL(3)'!D38+'Fin-CRISIL(4)'!D38+'Fin-CRISIL(5)'!D38+'Fin-CRISIL(6)'!D38</f>
        <v>0</v>
      </c>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24">
        <f>'Fin-CRISIL(1)'!B41+'Fin-CRISIL(2)'!B41+'Fin-CRISIL(3)'!B41+'Fin-CRISIL(4)'!B41+'Fin-CRISIL(5)'!B41+'Fin-CRISIL(6)'!B41</f>
        <v>0</v>
      </c>
      <c r="C41" s="424">
        <f>'Fin-CRISIL(1)'!C41+'Fin-CRISIL(2)'!C41+'Fin-CRISIL(3)'!C41+'Fin-CRISIL(4)'!C41+'Fin-CRISIL(5)'!C41+'Fin-CRISIL(6)'!C41</f>
        <v>0</v>
      </c>
      <c r="D41" s="425">
        <f>'Fin-CRISIL(1)'!D41+'Fin-CRISIL(2)'!D41+'Fin-CRISIL(3)'!D41+'Fin-CRISIL(4)'!D41+'Fin-CRISIL(5)'!D41+'Fin-CRISIL(6)'!D41</f>
        <v>0</v>
      </c>
    </row>
    <row r="42" spans="1:4">
      <c r="A42" s="325" t="s">
        <v>476</v>
      </c>
      <c r="B42" s="424">
        <f>'Fin-CRISIL(1)'!B42+'Fin-CRISIL(2)'!B42+'Fin-CRISIL(3)'!B42+'Fin-CRISIL(4)'!B42+'Fin-CRISIL(5)'!B42+'Fin-CRISIL(6)'!B42</f>
        <v>0</v>
      </c>
      <c r="C42" s="424">
        <f>'Fin-CRISIL(1)'!C42+'Fin-CRISIL(2)'!C42+'Fin-CRISIL(3)'!C42+'Fin-CRISIL(4)'!C42+'Fin-CRISIL(5)'!C42+'Fin-CRISIL(6)'!C42</f>
        <v>0</v>
      </c>
      <c r="D42" s="425">
        <f>'Fin-CRISIL(1)'!D42+'Fin-CRISIL(2)'!D42+'Fin-CRISIL(3)'!D42+'Fin-CRISIL(4)'!D42+'Fin-CRISIL(5)'!D42+'Fin-CRISIL(6)'!D42</f>
        <v>0</v>
      </c>
    </row>
    <row r="43" spans="1:4">
      <c r="A43" s="325" t="s">
        <v>477</v>
      </c>
      <c r="B43" s="424">
        <f>'Fin-CRISIL(1)'!B43+'Fin-CRISIL(2)'!B43+'Fin-CRISIL(3)'!B43+'Fin-CRISIL(4)'!B43+'Fin-CRISIL(5)'!B43+'Fin-CRISIL(6)'!B43</f>
        <v>0</v>
      </c>
      <c r="C43" s="424">
        <f>'Fin-CRISIL(1)'!C43+'Fin-CRISIL(2)'!C43+'Fin-CRISIL(3)'!C43+'Fin-CRISIL(4)'!C43+'Fin-CRISIL(5)'!C43+'Fin-CRISIL(6)'!C43</f>
        <v>0</v>
      </c>
      <c r="D43" s="425">
        <f>'Fin-CRISIL(1)'!D43+'Fin-CRISIL(2)'!D43+'Fin-CRISIL(3)'!D43+'Fin-CRISIL(4)'!D43+'Fin-CRISIL(5)'!D43+'Fin-CRISIL(6)'!D43</f>
        <v>0</v>
      </c>
    </row>
    <row r="44" spans="1:4">
      <c r="A44" s="325" t="s">
        <v>478</v>
      </c>
      <c r="B44" s="424">
        <f>'Fin-CRISIL(1)'!B44+'Fin-CRISIL(2)'!B44+'Fin-CRISIL(3)'!B44+'Fin-CRISIL(4)'!B44+'Fin-CRISIL(5)'!B44+'Fin-CRISIL(6)'!B44</f>
        <v>0</v>
      </c>
      <c r="C44" s="424">
        <f>'Fin-CRISIL(1)'!C44+'Fin-CRISIL(2)'!C44+'Fin-CRISIL(3)'!C44+'Fin-CRISIL(4)'!C44+'Fin-CRISIL(5)'!C44+'Fin-CRISIL(6)'!C44</f>
        <v>0</v>
      </c>
      <c r="D44" s="425">
        <f>'Fin-CRISIL(1)'!D44+'Fin-CRISIL(2)'!D44+'Fin-CRISIL(3)'!D44+'Fin-CRISIL(4)'!D44+'Fin-CRISIL(5)'!D44+'Fin-CRISIL(6)'!D44</f>
        <v>0</v>
      </c>
    </row>
    <row r="45" spans="1:4" ht="25.5">
      <c r="A45" s="331" t="s">
        <v>479</v>
      </c>
      <c r="B45" s="424">
        <f>'Fin-CRISIL(1)'!B45+'Fin-CRISIL(2)'!B45+'Fin-CRISIL(3)'!B45+'Fin-CRISIL(4)'!B45+'Fin-CRISIL(5)'!B45+'Fin-CRISIL(6)'!B45</f>
        <v>0</v>
      </c>
      <c r="C45" s="424">
        <f>'Fin-CRISIL(1)'!C45+'Fin-CRISIL(2)'!C45+'Fin-CRISIL(3)'!C45+'Fin-CRISIL(4)'!C45+'Fin-CRISIL(5)'!C45+'Fin-CRISIL(6)'!C45</f>
        <v>0</v>
      </c>
      <c r="D45" s="425">
        <f>'Fin-CRISIL(1)'!D45+'Fin-CRISIL(2)'!D45+'Fin-CRISIL(3)'!D45+'Fin-CRISIL(4)'!D45+'Fin-CRISIL(5)'!D45+'Fin-CRISIL(6)'!D45</f>
        <v>0</v>
      </c>
    </row>
    <row r="46" spans="1:4">
      <c r="A46" s="325" t="s">
        <v>480</v>
      </c>
      <c r="B46" s="424">
        <f>'Fin-CRISIL(1)'!B46+'Fin-CRISIL(2)'!B46+'Fin-CRISIL(3)'!B46+'Fin-CRISIL(4)'!B46+'Fin-CRISIL(5)'!B46+'Fin-CRISIL(6)'!B46</f>
        <v>0</v>
      </c>
      <c r="C46" s="424">
        <f>'Fin-CRISIL(1)'!C46+'Fin-CRISIL(2)'!C46+'Fin-CRISIL(3)'!C46+'Fin-CRISIL(4)'!C46+'Fin-CRISIL(5)'!C46+'Fin-CRISIL(6)'!C46</f>
        <v>0</v>
      </c>
      <c r="D46" s="425">
        <f>'Fin-CRISIL(1)'!D46+'Fin-CRISIL(2)'!D46+'Fin-CRISIL(3)'!D46+'Fin-CRISIL(4)'!D46+'Fin-CRISIL(5)'!D46+'Fin-CRISIL(6)'!D46</f>
        <v>0</v>
      </c>
    </row>
    <row r="47" spans="1:4">
      <c r="A47" s="325" t="s">
        <v>481</v>
      </c>
      <c r="B47" s="424">
        <f>'Fin-CRISIL(1)'!B47+'Fin-CRISIL(2)'!B47+'Fin-CRISIL(3)'!B47+'Fin-CRISIL(4)'!B47+'Fin-CRISIL(5)'!B47+'Fin-CRISIL(6)'!B47</f>
        <v>0</v>
      </c>
      <c r="C47" s="424">
        <f>'Fin-CRISIL(1)'!C47+'Fin-CRISIL(2)'!C47+'Fin-CRISIL(3)'!C47+'Fin-CRISIL(4)'!C47+'Fin-CRISIL(5)'!C47+'Fin-CRISIL(6)'!C47</f>
        <v>0</v>
      </c>
      <c r="D47" s="425">
        <f>'Fin-CRISIL(1)'!D47+'Fin-CRISIL(2)'!D47+'Fin-CRISIL(3)'!D47+'Fin-CRISIL(4)'!D47+'Fin-CRISIL(5)'!D47+'Fin-CRISIL(6)'!D47</f>
        <v>0</v>
      </c>
    </row>
    <row r="48" spans="1:4" s="327" customFormat="1" ht="13.5" thickBot="1">
      <c r="A48" s="332" t="s">
        <v>482</v>
      </c>
      <c r="B48" s="428">
        <f>SUM(B42:B44)+B46+B47+B41</f>
        <v>0</v>
      </c>
      <c r="C48" s="428">
        <f t="shared" ref="C48" si="5">SUM(C42:C44)+C46+C47+C41</f>
        <v>0</v>
      </c>
      <c r="D48" s="429">
        <f>SUM(D42:D44)+D46+D47+D41</f>
        <v>0</v>
      </c>
    </row>
    <row r="50" spans="1:4">
      <c r="A50" s="333" t="s">
        <v>213</v>
      </c>
      <c r="B50" s="334">
        <f>'Fin-CRISIL(1)'!B50+'Fin-CRISIL(2)'!B50+'Fin-CRISIL(3)'!B50+'Fin-CRISIL(4)'!B50+'Fin-CRISIL(5)'!B50+'Fin-CRISIL(6)'!B50</f>
        <v>297</v>
      </c>
      <c r="C50" s="334">
        <f>'Fin-CRISIL(1)'!C50+'Fin-CRISIL(2)'!C50+'Fin-CRISIL(3)'!C50+'Fin-CRISIL(4)'!C50+'Fin-CRISIL(5)'!C50+'Fin-CRISIL(6)'!C50</f>
        <v>0</v>
      </c>
      <c r="D50" s="334">
        <f>'Fin-CRISIL(1)'!D50+'Fin-CRISIL(2)'!D50+'Fin-CRISIL(3)'!D50+'Fin-CRISIL(4)'!D50+'Fin-CRISIL(5)'!D50+'Fin-CRISIL(6)'!D50</f>
        <v>0</v>
      </c>
    </row>
    <row r="51" spans="1:4">
      <c r="A51" s="333" t="s">
        <v>511</v>
      </c>
      <c r="B51" s="334">
        <f>'Fin-CRISIL(1)'!B51+'Fin-CRISIL(2)'!B51+'Fin-CRISIL(3)'!B51+'Fin-CRISIL(4)'!B51+'Fin-CRISIL(5)'!B51+'Fin-CRISIL(6)'!B51</f>
        <v>0</v>
      </c>
      <c r="C51" s="334">
        <f>'Fin-CRISIL(1)'!C51+'Fin-CRISIL(2)'!C51+'Fin-CRISIL(3)'!C51+'Fin-CRISIL(4)'!C51+'Fin-CRISIL(5)'!C51+'Fin-CRISIL(6)'!C51</f>
        <v>0</v>
      </c>
      <c r="D51" s="334">
        <f>'Fin-CRISIL(1)'!D51+'Fin-CRISIL(2)'!D51+'Fin-CRISIL(3)'!D51+'Fin-CRISIL(4)'!D51+'Fin-CRISIL(5)'!D51+'Fin-CRISIL(6)'!D51</f>
        <v>0</v>
      </c>
    </row>
  </sheetData>
  <mergeCells count="4">
    <mergeCell ref="B1:D1"/>
    <mergeCell ref="A2:D2"/>
    <mergeCell ref="A3:D3"/>
    <mergeCell ref="A26:D26"/>
  </mergeCells>
  <dataValidations count="1">
    <dataValidation type="list" allowBlank="1" showInputMessage="1" showErrorMessage="1" sqref="B6:D6 B29:D29" xr:uid="{F5E17389-CEF1-45FE-A07F-F78F75BDFD5E}">
      <formula1>"Lakhs, Actual, Millions"</formula1>
    </dataValidation>
  </dataValidations>
  <pageMargins left="0.7" right="0.7" top="0.75" bottom="0.75" header="0.3" footer="0.3"/>
  <pageSetup orientation="portrait" r:id="rId1"/>
  <ignoredErrors>
    <ignoredError sqref="B13:D14" formula="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K21"/>
  <sheetViews>
    <sheetView workbookViewId="0">
      <selection activeCell="B9" sqref="B9:D9"/>
    </sheetView>
  </sheetViews>
  <sheetFormatPr defaultRowHeight="12.75"/>
  <cols>
    <col min="1" max="1" width="40.140625" style="15" customWidth="1"/>
    <col min="2" max="2" width="11.85546875" style="15" customWidth="1"/>
    <col min="3" max="5" width="17.42578125" style="186" customWidth="1"/>
    <col min="6" max="6" width="3" style="15" customWidth="1"/>
    <col min="7" max="16384" width="9.140625" style="15"/>
  </cols>
  <sheetData>
    <row r="1" spans="1:11" ht="20.25" customHeight="1">
      <c r="A1" s="747" t="s">
        <v>409</v>
      </c>
      <c r="B1" s="747"/>
      <c r="C1" s="747"/>
      <c r="D1" s="747"/>
      <c r="E1" s="747"/>
      <c r="H1" s="441">
        <f>365/12</f>
        <v>30.416666666666668</v>
      </c>
      <c r="I1" s="441">
        <v>12</v>
      </c>
      <c r="J1" s="441">
        <v>12</v>
      </c>
      <c r="K1" s="441">
        <v>12</v>
      </c>
    </row>
    <row r="2" spans="1:11" s="358" customFormat="1">
      <c r="A2" s="355" t="s">
        <v>379</v>
      </c>
      <c r="B2" s="357"/>
      <c r="C2" s="356">
        <f>'Consolidated Fin - CRISIL'!B4</f>
        <v>0</v>
      </c>
      <c r="D2" s="356" t="str">
        <f>'Consolidated Fin - CRISIL'!C4</f>
        <v>-</v>
      </c>
      <c r="E2" s="356" t="str">
        <f>'Consolidated Fin - CRISIL'!D4</f>
        <v>-</v>
      </c>
      <c r="I2" s="441">
        <f>I1*$H$1</f>
        <v>365</v>
      </c>
      <c r="J2" s="441">
        <f t="shared" ref="J2:K2" si="0">J1*$H$1</f>
        <v>365</v>
      </c>
      <c r="K2" s="441">
        <f t="shared" si="0"/>
        <v>365</v>
      </c>
    </row>
    <row r="3" spans="1:11">
      <c r="A3" s="359" t="s">
        <v>381</v>
      </c>
      <c r="B3" s="360" t="s">
        <v>490</v>
      </c>
      <c r="C3" s="416" t="str">
        <f>IFERROR('Consolidated Fin - CRISIL'!B11/('Consolidated Fin - CRISIL'!B9)*100,"-")</f>
        <v>-</v>
      </c>
      <c r="D3" s="416" t="str">
        <f>IFERROR('Consolidated Fin - CRISIL'!C11/('Consolidated Fin - CRISIL'!C9)*100,"-")</f>
        <v>-</v>
      </c>
      <c r="E3" s="416" t="str">
        <f>IFERROR('Consolidated Fin - CRISIL'!D11/('Consolidated Fin - CRISIL'!D9)*100,"-")</f>
        <v>-</v>
      </c>
    </row>
    <row r="4" spans="1:11">
      <c r="A4" s="340" t="s">
        <v>491</v>
      </c>
      <c r="B4" s="360" t="s">
        <v>490</v>
      </c>
      <c r="C4" s="416" t="str">
        <f>IFERROR('Consolidated Fin - CRISIL'!B22/('Consolidated Fin - CRISIL'!B9)*100,"-")</f>
        <v>-</v>
      </c>
      <c r="D4" s="416" t="str">
        <f>IFERROR('Consolidated Fin - CRISIL'!C22/('Consolidated Fin - CRISIL'!C9)*100,"-")</f>
        <v>-</v>
      </c>
      <c r="E4" s="416" t="str">
        <f>IFERROR('Consolidated Fin - CRISIL'!D22/('Consolidated Fin - CRISIL'!D9)*100,"-")</f>
        <v>-</v>
      </c>
    </row>
    <row r="5" spans="1:11">
      <c r="A5" s="340" t="s">
        <v>492</v>
      </c>
      <c r="B5" s="360" t="s">
        <v>490</v>
      </c>
      <c r="C5" s="416" t="str">
        <f>IFERROR(('Consolidated Fin - CRISIL'!B11-'Consolidated Fin - CRISIL'!B14)/('Consolidated Fin - CRISIL'!B32+'Consolidated Fin - CRISIL'!B33+'Consolidated Fin - CRISIL'!B34+'Consolidated Fin - CRISIL'!B36)*100,"-")</f>
        <v>-</v>
      </c>
      <c r="D5" s="416" t="str">
        <f>IFERROR(('Consolidated Fin - CRISIL'!C11-'Consolidated Fin - CRISIL'!C14)/('Consolidated Fin - CRISIL'!C32+'Consolidated Fin - CRISIL'!C33+'Consolidated Fin - CRISIL'!C34+'Consolidated Fin - CRISIL'!C36)*100,"-")</f>
        <v>-</v>
      </c>
      <c r="E5" s="416" t="s">
        <v>419</v>
      </c>
    </row>
    <row r="6" spans="1:11">
      <c r="A6" s="340" t="s">
        <v>493</v>
      </c>
      <c r="B6" s="360" t="s">
        <v>494</v>
      </c>
      <c r="C6" s="417" t="str">
        <f>IFERROR((I2/(SUM('Consolidated Fin - CRISIL'!B47,'Consolidated Fin - CRISIL'!B46,'Consolidated Fin - CRISIL'!B44,'Consolidated Fin - CRISIL'!B43)/'Consolidated Fin - CRISIL'!B9)),"-")</f>
        <v>-</v>
      </c>
      <c r="D6" s="417" t="str">
        <f>IFERROR((J2/(SUM('Consolidated Fin - CRISIL'!C47,'Consolidated Fin - CRISIL'!C46,'Consolidated Fin - CRISIL'!C44,'Consolidated Fin - CRISIL'!C43)/'Consolidated Fin - CRISIL'!C9)),"-")</f>
        <v>-</v>
      </c>
      <c r="E6" s="417" t="str">
        <f>IFERROR((K2/(SUM('Consolidated Fin - CRISIL'!D47,'Consolidated Fin - CRISIL'!D46,'Consolidated Fin - CRISIL'!D44,'Consolidated Fin - CRISIL'!D43)/'Consolidated Fin - CRISIL'!D9)),"-")</f>
        <v>-</v>
      </c>
    </row>
    <row r="7" spans="1:11">
      <c r="A7" s="340" t="s">
        <v>495</v>
      </c>
      <c r="B7" s="360" t="s">
        <v>494</v>
      </c>
      <c r="C7" s="417" t="str">
        <f>IFERROR(I2/('Consolidated Fin - CRISIL'!B10/'Consolidated Fin - CRISIL'!B43),"-")</f>
        <v>-</v>
      </c>
      <c r="D7" s="417" t="str">
        <f>IFERROR(J2/('Consolidated Fin - CRISIL'!C10/'Consolidated Fin - CRISIL'!C43),"-")</f>
        <v>-</v>
      </c>
      <c r="E7" s="417" t="str">
        <f>IFERROR(K2/('Consolidated Fin - CRISIL'!D10/'Consolidated Fin - CRISIL'!D43),"-")</f>
        <v>-</v>
      </c>
    </row>
    <row r="8" spans="1:11">
      <c r="A8" s="340" t="s">
        <v>496</v>
      </c>
      <c r="B8" s="360" t="s">
        <v>494</v>
      </c>
      <c r="C8" s="417" t="str">
        <f>IFERROR(I2/('Consolidated Fin - CRISIL'!B8/'Consolidated Fin - CRISIL'!B44),"-")</f>
        <v>-</v>
      </c>
      <c r="D8" s="417" t="str">
        <f>IFERROR(J2/('Consolidated Fin - CRISIL'!C8/'Consolidated Fin - CRISIL'!C44),"-")</f>
        <v>-</v>
      </c>
      <c r="E8" s="417" t="str">
        <f>IFERROR(K2/('Consolidated Fin - CRISIL'!D8/'Consolidated Fin - CRISIL'!D44),"-")</f>
        <v>-</v>
      </c>
    </row>
    <row r="9" spans="1:11">
      <c r="A9" s="340" t="s">
        <v>497</v>
      </c>
      <c r="B9" s="360" t="s">
        <v>494</v>
      </c>
      <c r="C9" s="417" t="str">
        <f>IFERROR(I2/('Consolidated Fin - CRISIL'!B10/'Consolidated Fin - CRISIL'!B50),"-")</f>
        <v>-</v>
      </c>
      <c r="D9" s="417" t="str">
        <f>IFERROR(J2/('Consolidated Fin - CRISIL'!C10/'Consolidated Fin - CRISIL'!C50),"-")</f>
        <v>-</v>
      </c>
      <c r="E9" s="417" t="str">
        <f>IFERROR(K2/('Consolidated Fin - CRISIL'!D10/'Consolidated Fin - CRISIL'!D50),"-")</f>
        <v>-</v>
      </c>
    </row>
    <row r="10" spans="1:11">
      <c r="A10" s="340" t="s">
        <v>498</v>
      </c>
      <c r="B10" s="360" t="s">
        <v>499</v>
      </c>
      <c r="C10" s="418" t="str">
        <f>IFERROR(SUM('Consolidated Fin - CRISIL'!B47+'Consolidated Fin - CRISIL'!B46+'Consolidated Fin - CRISIL'!B44+'Consolidated Fin - CRISIL'!B43)/SUM('Consolidated Fin - CRISIL'!B38+'Consolidated Fin - CRISIL'!B36),"-")</f>
        <v>-</v>
      </c>
      <c r="D10" s="418" t="str">
        <f>IFERROR(SUM('Consolidated Fin - CRISIL'!C47+'Consolidated Fin - CRISIL'!C46+'Consolidated Fin - CRISIL'!C44+'Consolidated Fin - CRISIL'!C43)/SUM('Consolidated Fin - CRISIL'!C38+'Consolidated Fin - CRISIL'!C36),"-")</f>
        <v>-</v>
      </c>
      <c r="E10" s="418" t="str">
        <f>IFERROR(SUM('Consolidated Fin - CRISIL'!D47+'Consolidated Fin - CRISIL'!D46+'Consolidated Fin - CRISIL'!D44+'Consolidated Fin - CRISIL'!D43)/SUM('Consolidated Fin - CRISIL'!D38+'Consolidated Fin - CRISIL'!D36),"-")</f>
        <v>-</v>
      </c>
    </row>
    <row r="11" spans="1:11">
      <c r="A11" s="359" t="s">
        <v>237</v>
      </c>
      <c r="B11" s="360" t="s">
        <v>499</v>
      </c>
      <c r="C11" s="418" t="str">
        <f>IFERROR(SUM('Consolidated Fin - CRISIL'!B46+'Consolidated Fin - CRISIL'!B44)/SUM('Consolidated Fin - CRISIL'!B38+'Consolidated Fin - CRISIL'!B36),"-")</f>
        <v>-</v>
      </c>
      <c r="D11" s="418" t="str">
        <f>IFERROR(SUM('Consolidated Fin - CRISIL'!C46+'Consolidated Fin - CRISIL'!C44)/SUM('Consolidated Fin - CRISIL'!C38+'Consolidated Fin - CRISIL'!C36),"-")</f>
        <v>-</v>
      </c>
      <c r="E11" s="418" t="str">
        <f>IFERROR(SUM('Consolidated Fin - CRISIL'!D46+'Consolidated Fin - CRISIL'!D44)/SUM('Consolidated Fin - CRISIL'!D38+'Consolidated Fin - CRISIL'!D36),"-")</f>
        <v>-</v>
      </c>
    </row>
    <row r="12" spans="1:11">
      <c r="A12" s="340" t="s">
        <v>500</v>
      </c>
      <c r="B12" s="360" t="s">
        <v>499</v>
      </c>
      <c r="C12" s="418" t="str">
        <f>IFERROR('Consolidated Fin - CRISIL'!B11/'Consolidated Fin - CRISIL'!B12,"-")</f>
        <v>-</v>
      </c>
      <c r="D12" s="418" t="str">
        <f>IFERROR('Consolidated Fin - CRISIL'!C11/'Consolidated Fin - CRISIL'!C12,"-")</f>
        <v>-</v>
      </c>
      <c r="E12" s="418" t="s">
        <v>419</v>
      </c>
    </row>
    <row r="13" spans="1:11">
      <c r="A13" s="340" t="s">
        <v>501</v>
      </c>
      <c r="B13" s="360" t="s">
        <v>499</v>
      </c>
      <c r="C13" s="418" t="str">
        <f>IFERROR('Consolidated Fin - CRISIL'!B24/('Consolidated Fin - CRISIL'!B34+'Consolidated Fin - CRISIL'!B36),"-")</f>
        <v>-</v>
      </c>
      <c r="D13" s="418" t="str">
        <f>IFERROR('Consolidated Fin - CRISIL'!C24/('Consolidated Fin - CRISIL'!C34+'Consolidated Fin - CRISIL'!C36),"-")</f>
        <v>-</v>
      </c>
      <c r="E13" s="418" t="s">
        <v>419</v>
      </c>
    </row>
    <row r="14" spans="1:11">
      <c r="A14" s="340" t="s">
        <v>502</v>
      </c>
      <c r="B14" s="360" t="s">
        <v>499</v>
      </c>
      <c r="C14" s="418" t="str">
        <f>IFERROR(('Consolidated Fin - CRISIL'!B22+'Consolidated Fin - CRISIL'!B14+'Consolidated Fin - CRISIL'!B12)/('Consolidated Fin - CRISIL'!B36+'Consolidated Fin - CRISIL'!B12),"-")</f>
        <v>-</v>
      </c>
      <c r="D14" s="418" t="str">
        <f>IFERROR(('Consolidated Fin - CRISIL'!C22+'Consolidated Fin - CRISIL'!C14+'Consolidated Fin - CRISIL'!C12)/('Consolidated Fin - CRISIL'!C36+'Consolidated Fin - CRISIL'!C12),"-")</f>
        <v>-</v>
      </c>
      <c r="E14" s="418" t="s">
        <v>419</v>
      </c>
    </row>
    <row r="15" spans="1:11">
      <c r="A15" s="340" t="s">
        <v>503</v>
      </c>
      <c r="B15" s="360" t="s">
        <v>490</v>
      </c>
      <c r="C15" s="416" t="str">
        <f>IFERROR('Consolidated Fin - CRISIL'!B12/SUM('Consolidated Fin - CRISIL'!B34+'Consolidated Fin - CRISIL'!B36)*100,"-")</f>
        <v>-</v>
      </c>
      <c r="D15" s="416" t="str">
        <f>IFERROR('Consolidated Fin - CRISIL'!C12/SUM('Consolidated Fin - CRISIL'!C34+'Consolidated Fin - CRISIL'!C36)*100,"-")</f>
        <v>-</v>
      </c>
      <c r="E15" s="416" t="s">
        <v>419</v>
      </c>
    </row>
    <row r="16" spans="1:11">
      <c r="A16" s="340" t="s">
        <v>504</v>
      </c>
      <c r="B16" s="360" t="s">
        <v>499</v>
      </c>
      <c r="C16" s="418" t="str">
        <f>IFERROR(SUM('Consolidated Fin - CRISIL'!B33+'Consolidated Fin - CRISIL'!B34+'Consolidated Fin - CRISIL'!B36+'Consolidated Fin - CRISIL'!B38)/'Consolidated Fin - CRISIL'!B32,"-")</f>
        <v>-</v>
      </c>
      <c r="D16" s="418" t="str">
        <f>IFERROR(SUM('Consolidated Fin - CRISIL'!C33+'Consolidated Fin - CRISIL'!C34+'Consolidated Fin - CRISIL'!C36+'Consolidated Fin - CRISIL'!C38)/'Consolidated Fin - CRISIL'!C32,"-")</f>
        <v>-</v>
      </c>
      <c r="E16" s="418" t="str">
        <f>IFERROR(SUM('Consolidated Fin - CRISIL'!D33+'Consolidated Fin - CRISIL'!D34+'Consolidated Fin - CRISIL'!D36+'Consolidated Fin - CRISIL'!D38)/'Consolidated Fin - CRISIL'!D32,"-")</f>
        <v>-</v>
      </c>
    </row>
    <row r="17" spans="1:5">
      <c r="A17" s="340" t="s">
        <v>505</v>
      </c>
      <c r="B17" s="360" t="s">
        <v>499</v>
      </c>
      <c r="C17" s="418" t="str">
        <f>IFERROR(SUM('Consolidated Fin - CRISIL'!B34+'Consolidated Fin - CRISIL'!B36)/'Consolidated Fin - CRISIL'!B32,"-")</f>
        <v>-</v>
      </c>
      <c r="D17" s="418" t="str">
        <f>IFERROR(SUM('Consolidated Fin - CRISIL'!C34+'Consolidated Fin - CRISIL'!C36)/'Consolidated Fin - CRISIL'!C32,"-")</f>
        <v>-</v>
      </c>
      <c r="E17" s="418" t="str">
        <f>IFERROR(SUM('Consolidated Fin - CRISIL'!D34+'Consolidated Fin - CRISIL'!D36)/'Consolidated Fin - CRISIL'!D32,"-")</f>
        <v>-</v>
      </c>
    </row>
    <row r="18" spans="1:5">
      <c r="A18" s="359" t="s">
        <v>380</v>
      </c>
      <c r="B18" s="360" t="s">
        <v>499</v>
      </c>
      <c r="C18" s="418" t="str">
        <f>IFERROR(SUM('Consolidated Fin - CRISIL'!B34+'Consolidated Fin - CRISIL'!B36-'Consolidated Fin - CRISIL'!B51)/'Consolidated Fin - CRISIL'!B32,"-")</f>
        <v>-</v>
      </c>
      <c r="D18" s="418" t="str">
        <f>IFERROR(SUM('Consolidated Fin - CRISIL'!C34+'Consolidated Fin - CRISIL'!C36-'Consolidated Fin - CRISIL'!C51)/'Consolidated Fin - CRISIL'!C32,"-")</f>
        <v>-</v>
      </c>
      <c r="E18" s="418" t="str">
        <f>IFERROR(SUM('Consolidated Fin - CRISIL'!D34+'Consolidated Fin - CRISIL'!D36-'Consolidated Fin - CRISIL'!D51)/'Consolidated Fin - CRISIL'!D32,"-")</f>
        <v>-</v>
      </c>
    </row>
    <row r="19" spans="1:5" customFormat="1" ht="15">
      <c r="A19" s="748" t="s">
        <v>507</v>
      </c>
      <c r="B19" s="748"/>
      <c r="C19" s="748"/>
      <c r="D19" s="748"/>
      <c r="E19" s="748"/>
    </row>
    <row r="20" spans="1:5" customFormat="1" ht="45" customHeight="1">
      <c r="A20" s="748" t="s">
        <v>508</v>
      </c>
      <c r="B20" s="748"/>
      <c r="C20" s="748"/>
      <c r="D20" s="748"/>
      <c r="E20" s="748"/>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E13" sqref="E13:G13"/>
    </sheetView>
  </sheetViews>
  <sheetFormatPr defaultColWidth="14.42578125" defaultRowHeight="15" customHeight="1" outlineLevelRow="1"/>
  <cols>
    <col min="1" max="1" width="1.7109375" style="15" customWidth="1"/>
    <col min="2" max="2" width="4.5703125" style="15" customWidth="1"/>
    <col min="3" max="3" width="26.85546875" style="15" customWidth="1"/>
    <col min="4" max="4" width="28.7109375" style="15" customWidth="1"/>
    <col min="5" max="5" width="14.140625" style="15" customWidth="1"/>
    <col min="6" max="7" width="11.7109375" style="15" customWidth="1"/>
    <col min="8" max="8" width="11.140625" style="15" customWidth="1"/>
    <col min="9" max="9" width="14.140625" style="15" customWidth="1"/>
    <col min="10" max="11" width="7.7109375" style="15" customWidth="1"/>
    <col min="12" max="12" width="4" style="15" customWidth="1"/>
    <col min="13" max="14" width="9.7109375" style="15" customWidth="1"/>
    <col min="15" max="15" width="12" style="15" customWidth="1"/>
    <col min="16" max="16" width="5.7109375" style="15" customWidth="1"/>
    <col min="17" max="17" width="7.28515625" style="15" customWidth="1"/>
    <col min="18" max="18" width="9.7109375" style="15" customWidth="1"/>
    <col min="19" max="19" width="13.7109375" style="15" customWidth="1"/>
    <col min="20" max="20" width="5.140625" style="15" customWidth="1"/>
    <col min="21" max="21" width="9.7109375" style="15" customWidth="1"/>
    <col min="22" max="22" width="12.5703125" style="15" customWidth="1"/>
    <col min="23" max="23" width="5.140625" style="15" customWidth="1"/>
    <col min="24" max="24" width="9.7109375" style="15" customWidth="1"/>
    <col min="25" max="25" width="12.7109375" style="15" customWidth="1"/>
    <col min="26" max="26" width="5.140625" style="15" customWidth="1"/>
    <col min="27" max="27" width="9.7109375" style="15" customWidth="1"/>
    <col min="28" max="28" width="12.7109375" style="15" customWidth="1"/>
    <col min="29" max="29" width="5.140625" style="15" customWidth="1"/>
    <col min="30" max="30" width="9.7109375" style="15" customWidth="1"/>
    <col min="31" max="31" width="12.7109375" style="15" customWidth="1"/>
    <col min="32" max="32" width="5.140625" style="15" customWidth="1"/>
    <col min="33" max="33" width="9.7109375" style="15" customWidth="1"/>
    <col min="34" max="34" width="12.7109375" style="15" customWidth="1"/>
    <col min="35" max="35" width="5.140625" style="15" customWidth="1"/>
    <col min="36" max="36" width="9.7109375" style="15" customWidth="1"/>
    <col min="37" max="37" width="12.7109375" style="15" customWidth="1"/>
    <col min="38" max="38" width="5.140625" style="15" customWidth="1"/>
    <col min="39" max="39" width="9.7109375" style="15" customWidth="1"/>
    <col min="40" max="40" width="12.7109375" style="15" customWidth="1"/>
    <col min="41" max="41" width="5.140625" style="15" customWidth="1"/>
    <col min="42" max="42" width="9.7109375" style="15" customWidth="1"/>
    <col min="43" max="43" width="12.7109375" style="15" customWidth="1"/>
    <col min="44" max="44" width="5.140625" style="15" customWidth="1"/>
    <col min="45" max="45" width="9.7109375" style="15" customWidth="1"/>
    <col min="46" max="46" width="12.7109375" style="15" customWidth="1"/>
    <col min="47" max="47" width="5.140625" style="15" customWidth="1"/>
    <col min="48" max="48" width="9.7109375" style="15" customWidth="1"/>
    <col min="49" max="49" width="12.7109375" style="15" customWidth="1"/>
    <col min="50" max="50" width="5.140625" style="15" customWidth="1"/>
    <col min="51" max="51" width="9.7109375" style="15" customWidth="1"/>
    <col min="52" max="52" width="12.7109375" style="15" customWidth="1"/>
    <col min="53" max="53" width="5.140625" style="15" customWidth="1"/>
    <col min="54" max="54" width="9.7109375" style="15" customWidth="1"/>
    <col min="55" max="55" width="12.7109375" style="15" customWidth="1"/>
    <col min="56" max="56" width="37.7109375" style="15" customWidth="1"/>
    <col min="57" max="62" width="9.140625" style="15" customWidth="1"/>
    <col min="63" max="16384" width="14.42578125" style="15"/>
  </cols>
  <sheetData>
    <row r="1" spans="1:62" ht="13.5" thickBot="1">
      <c r="A1" s="12">
        <v>130</v>
      </c>
      <c r="B1" s="3"/>
      <c r="C1" s="3"/>
      <c r="D1" s="3"/>
      <c r="E1" s="3"/>
      <c r="F1" s="3"/>
      <c r="G1" s="3"/>
      <c r="H1" s="3"/>
      <c r="I1" s="3"/>
      <c r="J1" s="3"/>
      <c r="K1" s="3"/>
      <c r="L1" s="3"/>
      <c r="M1" s="3"/>
      <c r="N1" s="98"/>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61"/>
      <c r="BG1" s="361"/>
      <c r="BH1" s="361"/>
      <c r="BI1" s="361"/>
      <c r="BJ1" s="361"/>
    </row>
    <row r="2" spans="1:62" ht="18.75" customHeight="1" outlineLevel="1" thickBot="1">
      <c r="A2" s="12"/>
      <c r="B2" s="551" t="s">
        <v>238</v>
      </c>
      <c r="C2" s="804"/>
      <c r="D2" s="804"/>
      <c r="E2" s="236"/>
      <c r="F2" s="236"/>
      <c r="G2" s="236"/>
      <c r="H2" s="236"/>
      <c r="I2" s="236"/>
      <c r="J2" s="236"/>
      <c r="K2" s="236"/>
      <c r="L2" s="236"/>
      <c r="M2" s="236"/>
      <c r="N2" s="194"/>
      <c r="O2" s="236"/>
      <c r="P2" s="236"/>
      <c r="Q2" s="236"/>
      <c r="R2" s="236"/>
      <c r="S2" s="236"/>
      <c r="T2" s="236"/>
      <c r="U2" s="236"/>
      <c r="V2" s="236"/>
      <c r="W2" s="236"/>
      <c r="X2" s="236"/>
      <c r="Y2" s="236"/>
      <c r="Z2" s="236"/>
      <c r="AA2" s="237"/>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61"/>
      <c r="BE2" s="361"/>
      <c r="BF2" s="361"/>
      <c r="BG2" s="361"/>
      <c r="BH2" s="361"/>
      <c r="BI2" s="361"/>
      <c r="BJ2" s="361"/>
    </row>
    <row r="3" spans="1:62" ht="17.25" customHeight="1" outlineLevel="1">
      <c r="A3" s="362"/>
      <c r="B3" s="807" t="s">
        <v>210</v>
      </c>
      <c r="C3" s="530"/>
      <c r="D3" s="531"/>
      <c r="E3" s="801" t="s">
        <v>239</v>
      </c>
      <c r="F3" s="530"/>
      <c r="G3" s="531"/>
      <c r="H3" s="801" t="s">
        <v>240</v>
      </c>
      <c r="I3" s="530"/>
      <c r="J3" s="531"/>
      <c r="K3" s="801" t="s">
        <v>241</v>
      </c>
      <c r="L3" s="530"/>
      <c r="M3" s="530"/>
      <c r="N3" s="512"/>
      <c r="O3" s="531"/>
      <c r="P3" s="801" t="s">
        <v>242</v>
      </c>
      <c r="Q3" s="530"/>
      <c r="R3" s="530"/>
      <c r="S3" s="531"/>
      <c r="T3" s="801" t="s">
        <v>243</v>
      </c>
      <c r="U3" s="530"/>
      <c r="V3" s="530"/>
      <c r="W3" s="531"/>
      <c r="X3" s="801" t="s">
        <v>244</v>
      </c>
      <c r="Y3" s="530"/>
      <c r="Z3" s="530"/>
      <c r="AA3" s="730"/>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4"/>
      <c r="BE3" s="364"/>
      <c r="BF3" s="364"/>
      <c r="BG3" s="364"/>
      <c r="BH3" s="364"/>
      <c r="BI3" s="364"/>
      <c r="BJ3" s="364"/>
    </row>
    <row r="4" spans="1:62" ht="15" customHeight="1" outlineLevel="1">
      <c r="A4" s="12"/>
      <c r="B4" s="533" t="s">
        <v>245</v>
      </c>
      <c r="C4" s="534"/>
      <c r="D4" s="535"/>
      <c r="E4" s="536"/>
      <c r="F4" s="486"/>
      <c r="G4" s="489"/>
      <c r="H4" s="536"/>
      <c r="I4" s="486"/>
      <c r="J4" s="489"/>
      <c r="K4" s="536"/>
      <c r="L4" s="486"/>
      <c r="M4" s="486"/>
      <c r="N4" s="486"/>
      <c r="O4" s="489"/>
      <c r="P4" s="614"/>
      <c r="Q4" s="534"/>
      <c r="R4" s="534"/>
      <c r="S4" s="535"/>
      <c r="T4" s="614"/>
      <c r="U4" s="534"/>
      <c r="V4" s="534"/>
      <c r="W4" s="535"/>
      <c r="X4" s="614"/>
      <c r="Y4" s="534"/>
      <c r="Z4" s="534"/>
      <c r="AA4" s="649"/>
      <c r="AB4" s="3"/>
      <c r="AC4" s="3"/>
      <c r="AD4" s="3"/>
      <c r="AE4" s="3"/>
      <c r="AF4" s="3"/>
      <c r="AG4" s="3"/>
      <c r="AH4" s="3"/>
      <c r="AI4" s="3"/>
      <c r="AJ4" s="3"/>
      <c r="AK4" s="3"/>
      <c r="AL4" s="3"/>
      <c r="AM4" s="3"/>
      <c r="AN4" s="3"/>
      <c r="AO4" s="3"/>
      <c r="AP4" s="3"/>
      <c r="AQ4" s="3"/>
      <c r="AR4" s="3"/>
      <c r="AS4" s="3"/>
      <c r="AT4" s="3"/>
      <c r="AU4" s="3"/>
      <c r="AV4" s="3"/>
      <c r="AW4" s="3"/>
      <c r="AX4" s="3"/>
      <c r="AY4" s="3"/>
      <c r="AZ4" s="3"/>
      <c r="BA4" s="3"/>
      <c r="BB4" s="361"/>
      <c r="BC4" s="361"/>
      <c r="BD4" s="361"/>
      <c r="BE4" s="361"/>
      <c r="BF4" s="361"/>
      <c r="BG4" s="361"/>
      <c r="BH4" s="361"/>
      <c r="BI4" s="361"/>
      <c r="BJ4" s="361"/>
    </row>
    <row r="5" spans="1:62" ht="15" customHeight="1" outlineLevel="1">
      <c r="A5" s="12"/>
      <c r="B5" s="533" t="s">
        <v>21</v>
      </c>
      <c r="C5" s="534"/>
      <c r="D5" s="535"/>
      <c r="E5" s="536"/>
      <c r="F5" s="486"/>
      <c r="G5" s="489"/>
      <c r="H5" s="536"/>
      <c r="I5" s="486"/>
      <c r="J5" s="489"/>
      <c r="K5" s="536"/>
      <c r="L5" s="486"/>
      <c r="M5" s="486"/>
      <c r="N5" s="486"/>
      <c r="O5" s="489"/>
      <c r="P5" s="614"/>
      <c r="Q5" s="534"/>
      <c r="R5" s="534"/>
      <c r="S5" s="535"/>
      <c r="T5" s="614"/>
      <c r="U5" s="534"/>
      <c r="V5" s="534"/>
      <c r="W5" s="535"/>
      <c r="X5" s="614"/>
      <c r="Y5" s="534"/>
      <c r="Z5" s="534"/>
      <c r="AA5" s="649"/>
      <c r="AB5" s="3"/>
      <c r="AC5" s="3"/>
      <c r="AD5" s="3"/>
      <c r="AE5" s="3"/>
      <c r="AF5" s="3"/>
      <c r="AG5" s="3"/>
      <c r="AH5" s="3"/>
      <c r="AI5" s="3"/>
      <c r="AJ5" s="3"/>
      <c r="AK5" s="3"/>
      <c r="AL5" s="3"/>
      <c r="AM5" s="3"/>
      <c r="AN5" s="3"/>
      <c r="AO5" s="3"/>
      <c r="AP5" s="3"/>
      <c r="AQ5" s="3"/>
      <c r="AR5" s="3"/>
      <c r="AS5" s="3"/>
      <c r="AT5" s="3"/>
      <c r="AU5" s="3"/>
      <c r="AV5" s="3"/>
      <c r="AW5" s="3"/>
      <c r="AX5" s="3"/>
      <c r="AY5" s="3"/>
      <c r="AZ5" s="3"/>
      <c r="BA5" s="3"/>
      <c r="BB5" s="361"/>
      <c r="BC5" s="361"/>
      <c r="BD5" s="361"/>
      <c r="BE5" s="361"/>
      <c r="BF5" s="361"/>
      <c r="BG5" s="361"/>
      <c r="BH5" s="361"/>
      <c r="BI5" s="361"/>
      <c r="BJ5" s="361"/>
    </row>
    <row r="6" spans="1:62" ht="15" customHeight="1" outlineLevel="1">
      <c r="A6" s="12"/>
      <c r="B6" s="533" t="s">
        <v>246</v>
      </c>
      <c r="C6" s="534"/>
      <c r="D6" s="535"/>
      <c r="E6" s="802"/>
      <c r="F6" s="486"/>
      <c r="G6" s="489"/>
      <c r="H6" s="802"/>
      <c r="I6" s="486"/>
      <c r="J6" s="489"/>
      <c r="K6" s="802"/>
      <c r="L6" s="486"/>
      <c r="M6" s="486"/>
      <c r="N6" s="486"/>
      <c r="O6" s="489"/>
      <c r="P6" s="803"/>
      <c r="Q6" s="534"/>
      <c r="R6" s="534"/>
      <c r="S6" s="535"/>
      <c r="T6" s="803"/>
      <c r="U6" s="534"/>
      <c r="V6" s="534"/>
      <c r="W6" s="535"/>
      <c r="X6" s="803"/>
      <c r="Y6" s="534"/>
      <c r="Z6" s="534"/>
      <c r="AA6" s="649"/>
      <c r="AB6" s="3"/>
      <c r="AC6" s="3"/>
      <c r="AD6" s="3"/>
      <c r="AE6" s="3"/>
      <c r="AF6" s="3"/>
      <c r="AG6" s="3"/>
      <c r="AH6" s="3"/>
      <c r="AI6" s="3"/>
      <c r="AJ6" s="3"/>
      <c r="AK6" s="3"/>
      <c r="AL6" s="3"/>
      <c r="AM6" s="3"/>
      <c r="AN6" s="3"/>
      <c r="AO6" s="3"/>
      <c r="AP6" s="3"/>
      <c r="AQ6" s="3"/>
      <c r="AR6" s="3"/>
      <c r="AS6" s="3"/>
      <c r="AT6" s="3"/>
      <c r="AU6" s="3"/>
      <c r="AV6" s="3"/>
      <c r="AW6" s="3"/>
      <c r="AX6" s="3"/>
      <c r="AY6" s="3"/>
      <c r="AZ6" s="3"/>
      <c r="BA6" s="3"/>
      <c r="BB6" s="361"/>
      <c r="BC6" s="361"/>
      <c r="BD6" s="361"/>
      <c r="BE6" s="361"/>
      <c r="BF6" s="361"/>
      <c r="BG6" s="361"/>
      <c r="BH6" s="361"/>
      <c r="BI6" s="361"/>
      <c r="BJ6" s="361"/>
    </row>
    <row r="7" spans="1:62" ht="15" customHeight="1" outlineLevel="1">
      <c r="A7" s="12"/>
      <c r="B7" s="533" t="s">
        <v>247</v>
      </c>
      <c r="C7" s="534"/>
      <c r="D7" s="535"/>
      <c r="E7" s="536"/>
      <c r="F7" s="486"/>
      <c r="G7" s="489"/>
      <c r="H7" s="536"/>
      <c r="I7" s="486"/>
      <c r="J7" s="489"/>
      <c r="K7" s="536"/>
      <c r="L7" s="486"/>
      <c r="M7" s="486"/>
      <c r="N7" s="486"/>
      <c r="O7" s="489"/>
      <c r="P7" s="614"/>
      <c r="Q7" s="534"/>
      <c r="R7" s="534"/>
      <c r="S7" s="535"/>
      <c r="T7" s="614"/>
      <c r="U7" s="534"/>
      <c r="V7" s="534"/>
      <c r="W7" s="535"/>
      <c r="X7" s="614"/>
      <c r="Y7" s="534"/>
      <c r="Z7" s="534"/>
      <c r="AA7" s="649"/>
      <c r="AB7" s="3"/>
      <c r="AC7" s="3"/>
      <c r="AD7" s="3"/>
      <c r="AE7" s="3"/>
      <c r="AF7" s="3"/>
      <c r="AG7" s="3"/>
      <c r="AH7" s="3"/>
      <c r="AI7" s="3"/>
      <c r="AJ7" s="3"/>
      <c r="AK7" s="3"/>
      <c r="AL7" s="3"/>
      <c r="AM7" s="3"/>
      <c r="AN7" s="3"/>
      <c r="AO7" s="3"/>
      <c r="AP7" s="3"/>
      <c r="AQ7" s="3"/>
      <c r="AR7" s="3"/>
      <c r="AS7" s="3"/>
      <c r="AT7" s="3"/>
      <c r="AU7" s="3"/>
      <c r="AV7" s="3"/>
      <c r="AW7" s="3"/>
      <c r="AX7" s="3"/>
      <c r="AY7" s="3"/>
      <c r="AZ7" s="3"/>
      <c r="BA7" s="3"/>
      <c r="BB7" s="361"/>
      <c r="BC7" s="361"/>
      <c r="BD7" s="361"/>
      <c r="BE7" s="361"/>
      <c r="BF7" s="361"/>
      <c r="BG7" s="361"/>
      <c r="BH7" s="361"/>
      <c r="BI7" s="361"/>
      <c r="BJ7" s="361"/>
    </row>
    <row r="8" spans="1:62" ht="21" customHeight="1" outlineLevel="1">
      <c r="A8" s="365"/>
      <c r="B8" s="533" t="s">
        <v>248</v>
      </c>
      <c r="C8" s="534"/>
      <c r="D8" s="535"/>
      <c r="E8" s="805"/>
      <c r="F8" s="486"/>
      <c r="G8" s="489"/>
      <c r="H8" s="805"/>
      <c r="I8" s="486"/>
      <c r="J8" s="489"/>
      <c r="K8" s="805"/>
      <c r="L8" s="486"/>
      <c r="M8" s="486"/>
      <c r="N8" s="486"/>
      <c r="O8" s="489"/>
      <c r="P8" s="806"/>
      <c r="Q8" s="534"/>
      <c r="R8" s="534"/>
      <c r="S8" s="535"/>
      <c r="T8" s="806"/>
      <c r="U8" s="534"/>
      <c r="V8" s="534"/>
      <c r="W8" s="535"/>
      <c r="X8" s="806"/>
      <c r="Y8" s="534"/>
      <c r="Z8" s="534"/>
      <c r="AA8" s="649"/>
      <c r="AB8" s="379"/>
      <c r="AC8" s="379"/>
      <c r="AD8" s="379"/>
      <c r="AE8" s="379"/>
      <c r="AF8" s="379"/>
      <c r="AG8" s="379"/>
      <c r="AH8" s="379"/>
      <c r="AI8" s="379"/>
      <c r="AJ8" s="379"/>
      <c r="AK8" s="379"/>
      <c r="AL8" s="379"/>
      <c r="AM8" s="379"/>
      <c r="AN8" s="379"/>
      <c r="AO8" s="379"/>
      <c r="AP8" s="379"/>
      <c r="AQ8" s="379"/>
      <c r="AR8" s="379"/>
      <c r="AS8" s="379"/>
      <c r="AT8" s="379"/>
      <c r="AU8" s="379"/>
      <c r="AV8" s="379"/>
      <c r="AW8" s="379"/>
      <c r="AX8" s="379"/>
      <c r="AY8" s="379"/>
      <c r="AZ8" s="379"/>
      <c r="BA8" s="379"/>
      <c r="BB8" s="380"/>
      <c r="BC8" s="380"/>
      <c r="BD8" s="380"/>
      <c r="BE8" s="380"/>
      <c r="BF8" s="380"/>
      <c r="BG8" s="380"/>
      <c r="BH8" s="380"/>
      <c r="BI8" s="380"/>
      <c r="BJ8" s="380"/>
    </row>
    <row r="9" spans="1:62" ht="15" customHeight="1" outlineLevel="1">
      <c r="A9" s="12"/>
      <c r="B9" s="533" t="s">
        <v>249</v>
      </c>
      <c r="C9" s="534"/>
      <c r="D9" s="535"/>
      <c r="E9" s="536"/>
      <c r="F9" s="486"/>
      <c r="G9" s="489"/>
      <c r="H9" s="536"/>
      <c r="I9" s="486"/>
      <c r="J9" s="489"/>
      <c r="K9" s="536"/>
      <c r="L9" s="486"/>
      <c r="M9" s="486"/>
      <c r="N9" s="486"/>
      <c r="O9" s="489"/>
      <c r="P9" s="614"/>
      <c r="Q9" s="534"/>
      <c r="R9" s="534"/>
      <c r="S9" s="535"/>
      <c r="T9" s="614"/>
      <c r="U9" s="534"/>
      <c r="V9" s="534"/>
      <c r="W9" s="535"/>
      <c r="X9" s="614"/>
      <c r="Y9" s="534"/>
      <c r="Z9" s="534"/>
      <c r="AA9" s="649"/>
      <c r="AB9" s="3"/>
      <c r="AC9" s="3"/>
      <c r="AD9" s="3"/>
      <c r="AE9" s="3"/>
      <c r="AF9" s="3"/>
      <c r="AG9" s="3"/>
      <c r="AH9" s="3"/>
      <c r="AI9" s="3"/>
      <c r="AJ9" s="3"/>
      <c r="AK9" s="3"/>
      <c r="AL9" s="3"/>
      <c r="AM9" s="3"/>
      <c r="AN9" s="3"/>
      <c r="AO9" s="3"/>
      <c r="AP9" s="3"/>
      <c r="AQ9" s="3"/>
      <c r="AR9" s="3"/>
      <c r="AS9" s="3"/>
      <c r="AT9" s="3"/>
      <c r="AU9" s="3"/>
      <c r="AV9" s="3"/>
      <c r="AW9" s="3"/>
      <c r="AX9" s="3"/>
      <c r="AY9" s="3"/>
      <c r="AZ9" s="3"/>
      <c r="BA9" s="3"/>
      <c r="BB9" s="361"/>
      <c r="BC9" s="361"/>
      <c r="BD9" s="361"/>
      <c r="BE9" s="361"/>
      <c r="BF9" s="361"/>
      <c r="BG9" s="361"/>
      <c r="BH9" s="361"/>
      <c r="BI9" s="361"/>
      <c r="BJ9" s="361"/>
    </row>
    <row r="10" spans="1:62" ht="15" customHeight="1" outlineLevel="1">
      <c r="A10" s="12"/>
      <c r="B10" s="533" t="s">
        <v>250</v>
      </c>
      <c r="C10" s="534"/>
      <c r="D10" s="535"/>
      <c r="E10" s="536"/>
      <c r="F10" s="486"/>
      <c r="G10" s="489"/>
      <c r="H10" s="536"/>
      <c r="I10" s="486"/>
      <c r="J10" s="489"/>
      <c r="K10" s="536"/>
      <c r="L10" s="486"/>
      <c r="M10" s="486"/>
      <c r="N10" s="486"/>
      <c r="O10" s="489"/>
      <c r="P10" s="614"/>
      <c r="Q10" s="534"/>
      <c r="R10" s="534"/>
      <c r="S10" s="535"/>
      <c r="T10" s="614"/>
      <c r="U10" s="534"/>
      <c r="V10" s="534"/>
      <c r="W10" s="535"/>
      <c r="X10" s="614"/>
      <c r="Y10" s="534"/>
      <c r="Z10" s="534"/>
      <c r="AA10" s="649"/>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61"/>
      <c r="BC10" s="361"/>
      <c r="BD10" s="361"/>
      <c r="BE10" s="361"/>
      <c r="BF10" s="361"/>
      <c r="BG10" s="361"/>
      <c r="BH10" s="361"/>
      <c r="BI10" s="361"/>
      <c r="BJ10" s="361"/>
    </row>
    <row r="11" spans="1:62" ht="15" customHeight="1" outlineLevel="1">
      <c r="A11" s="12"/>
      <c r="B11" s="533" t="s">
        <v>251</v>
      </c>
      <c r="C11" s="534"/>
      <c r="D11" s="535"/>
      <c r="E11" s="761"/>
      <c r="F11" s="486"/>
      <c r="G11" s="489"/>
      <c r="H11" s="761"/>
      <c r="I11" s="486"/>
      <c r="J11" s="489"/>
      <c r="K11" s="761"/>
      <c r="L11" s="486"/>
      <c r="M11" s="486"/>
      <c r="N11" s="486"/>
      <c r="O11" s="489"/>
      <c r="P11" s="762"/>
      <c r="Q11" s="534"/>
      <c r="R11" s="534"/>
      <c r="S11" s="535"/>
      <c r="T11" s="762"/>
      <c r="U11" s="534"/>
      <c r="V11" s="534"/>
      <c r="W11" s="535"/>
      <c r="X11" s="762"/>
      <c r="Y11" s="534"/>
      <c r="Z11" s="534"/>
      <c r="AA11" s="649"/>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61"/>
      <c r="BC11" s="361"/>
      <c r="BD11" s="361"/>
      <c r="BE11" s="361"/>
      <c r="BF11" s="361"/>
      <c r="BG11" s="361"/>
      <c r="BH11" s="361"/>
      <c r="BI11" s="361"/>
      <c r="BJ11" s="361"/>
    </row>
    <row r="12" spans="1:62" ht="15" customHeight="1" outlineLevel="1">
      <c r="A12" s="12"/>
      <c r="B12" s="533" t="s">
        <v>252</v>
      </c>
      <c r="C12" s="534"/>
      <c r="D12" s="535"/>
      <c r="E12" s="761"/>
      <c r="F12" s="486"/>
      <c r="G12" s="489"/>
      <c r="H12" s="761"/>
      <c r="I12" s="486"/>
      <c r="J12" s="489"/>
      <c r="K12" s="761"/>
      <c r="L12" s="486"/>
      <c r="M12" s="486"/>
      <c r="N12" s="486"/>
      <c r="O12" s="489"/>
      <c r="P12" s="762"/>
      <c r="Q12" s="534"/>
      <c r="R12" s="534"/>
      <c r="S12" s="535"/>
      <c r="T12" s="762"/>
      <c r="U12" s="534"/>
      <c r="V12" s="534"/>
      <c r="W12" s="535"/>
      <c r="X12" s="762"/>
      <c r="Y12" s="534"/>
      <c r="Z12" s="534"/>
      <c r="AA12" s="649"/>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61"/>
      <c r="BC12" s="361"/>
      <c r="BD12" s="361"/>
      <c r="BE12" s="361"/>
      <c r="BF12" s="361"/>
      <c r="BG12" s="361"/>
      <c r="BH12" s="361"/>
      <c r="BI12" s="361"/>
      <c r="BJ12" s="361"/>
    </row>
    <row r="13" spans="1:62" ht="15" customHeight="1" outlineLevel="1">
      <c r="A13" s="12"/>
      <c r="B13" s="533" t="s">
        <v>253</v>
      </c>
      <c r="C13" s="534"/>
      <c r="D13" s="535"/>
      <c r="E13" s="764" t="str">
        <f>IFERROR(E11/E12,"")</f>
        <v/>
      </c>
      <c r="F13" s="486"/>
      <c r="G13" s="489"/>
      <c r="H13" s="764" t="str">
        <f>IFERROR(H11/H12,"")</f>
        <v/>
      </c>
      <c r="I13" s="486"/>
      <c r="J13" s="489"/>
      <c r="K13" s="764" t="str">
        <f>IFERROR(K11/K12,"")</f>
        <v/>
      </c>
      <c r="L13" s="486"/>
      <c r="M13" s="486"/>
      <c r="N13" s="486"/>
      <c r="O13" s="489"/>
      <c r="P13" s="765" t="str">
        <f>IFERROR(P11/P12,"")</f>
        <v/>
      </c>
      <c r="Q13" s="534"/>
      <c r="R13" s="534"/>
      <c r="S13" s="535"/>
      <c r="T13" s="765" t="str">
        <f>IFERROR(T11/T12,"")</f>
        <v/>
      </c>
      <c r="U13" s="534"/>
      <c r="V13" s="534"/>
      <c r="W13" s="535"/>
      <c r="X13" s="765" t="str">
        <f>IFERROR(X11/X12,"")</f>
        <v/>
      </c>
      <c r="Y13" s="534"/>
      <c r="Z13" s="534"/>
      <c r="AA13" s="649"/>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61"/>
      <c r="BC13" s="361"/>
      <c r="BD13" s="361"/>
      <c r="BE13" s="361"/>
      <c r="BF13" s="361"/>
      <c r="BG13" s="361"/>
      <c r="BH13" s="361"/>
      <c r="BI13" s="361"/>
      <c r="BJ13" s="361"/>
    </row>
    <row r="14" spans="1:62" ht="15" customHeight="1" outlineLevel="1">
      <c r="A14" s="12"/>
      <c r="B14" s="533" t="s">
        <v>254</v>
      </c>
      <c r="C14" s="534"/>
      <c r="D14" s="535"/>
      <c r="E14" s="536"/>
      <c r="F14" s="486"/>
      <c r="G14" s="489"/>
      <c r="H14" s="536"/>
      <c r="I14" s="486"/>
      <c r="J14" s="489"/>
      <c r="K14" s="536"/>
      <c r="L14" s="486"/>
      <c r="M14" s="486"/>
      <c r="N14" s="486"/>
      <c r="O14" s="489"/>
      <c r="P14" s="614"/>
      <c r="Q14" s="534"/>
      <c r="R14" s="534"/>
      <c r="S14" s="535"/>
      <c r="T14" s="614"/>
      <c r="U14" s="534"/>
      <c r="V14" s="534"/>
      <c r="W14" s="535"/>
      <c r="X14" s="614"/>
      <c r="Y14" s="534"/>
      <c r="Z14" s="534"/>
      <c r="AA14" s="649"/>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61"/>
      <c r="BC14" s="361"/>
      <c r="BD14" s="361"/>
      <c r="BE14" s="361"/>
      <c r="BF14" s="361"/>
      <c r="BG14" s="361"/>
      <c r="BH14" s="361"/>
      <c r="BI14" s="361"/>
      <c r="BJ14" s="361"/>
    </row>
    <row r="15" spans="1:62" ht="15" customHeight="1" outlineLevel="1">
      <c r="A15" s="12"/>
      <c r="B15" s="533" t="s">
        <v>255</v>
      </c>
      <c r="C15" s="534"/>
      <c r="D15" s="535"/>
      <c r="E15" s="536"/>
      <c r="F15" s="486"/>
      <c r="G15" s="489"/>
      <c r="H15" s="536"/>
      <c r="I15" s="486"/>
      <c r="J15" s="489"/>
      <c r="K15" s="536"/>
      <c r="L15" s="486"/>
      <c r="M15" s="486"/>
      <c r="N15" s="486"/>
      <c r="O15" s="489"/>
      <c r="P15" s="614"/>
      <c r="Q15" s="534"/>
      <c r="R15" s="534"/>
      <c r="S15" s="535"/>
      <c r="T15" s="614"/>
      <c r="U15" s="534"/>
      <c r="V15" s="534"/>
      <c r="W15" s="535"/>
      <c r="X15" s="614"/>
      <c r="Y15" s="534"/>
      <c r="Z15" s="534"/>
      <c r="AA15" s="649"/>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61"/>
      <c r="BC15" s="361"/>
      <c r="BD15" s="361"/>
      <c r="BE15" s="361"/>
      <c r="BF15" s="361"/>
      <c r="BG15" s="361"/>
      <c r="BH15" s="361"/>
      <c r="BI15" s="361"/>
      <c r="BJ15" s="361"/>
    </row>
    <row r="16" spans="1:62" ht="15" customHeight="1" outlineLevel="1">
      <c r="A16" s="12"/>
      <c r="B16" s="533" t="s">
        <v>256</v>
      </c>
      <c r="C16" s="534"/>
      <c r="D16" s="535"/>
      <c r="E16" s="538"/>
      <c r="F16" s="486"/>
      <c r="G16" s="489"/>
      <c r="H16" s="538"/>
      <c r="I16" s="486"/>
      <c r="J16" s="489"/>
      <c r="K16" s="538"/>
      <c r="L16" s="486"/>
      <c r="M16" s="486"/>
      <c r="N16" s="486"/>
      <c r="O16" s="489"/>
      <c r="P16" s="763"/>
      <c r="Q16" s="534"/>
      <c r="R16" s="534"/>
      <c r="S16" s="535"/>
      <c r="T16" s="763"/>
      <c r="U16" s="534"/>
      <c r="V16" s="534"/>
      <c r="W16" s="535"/>
      <c r="X16" s="763"/>
      <c r="Y16" s="534"/>
      <c r="Z16" s="534"/>
      <c r="AA16" s="649"/>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61"/>
      <c r="BC16" s="361"/>
      <c r="BD16" s="361"/>
      <c r="BE16" s="361"/>
      <c r="BF16" s="361"/>
      <c r="BG16" s="361"/>
      <c r="BH16" s="361"/>
      <c r="BI16" s="361"/>
      <c r="BJ16" s="361"/>
    </row>
    <row r="17" spans="1:62" ht="15" customHeight="1" outlineLevel="1">
      <c r="A17" s="12"/>
      <c r="B17" s="533" t="s">
        <v>257</v>
      </c>
      <c r="C17" s="534"/>
      <c r="D17" s="535"/>
      <c r="E17" s="538"/>
      <c r="F17" s="486"/>
      <c r="G17" s="489"/>
      <c r="H17" s="538"/>
      <c r="I17" s="486"/>
      <c r="J17" s="489"/>
      <c r="K17" s="538"/>
      <c r="L17" s="486"/>
      <c r="M17" s="486"/>
      <c r="N17" s="486"/>
      <c r="O17" s="489"/>
      <c r="P17" s="763"/>
      <c r="Q17" s="534"/>
      <c r="R17" s="534"/>
      <c r="S17" s="535"/>
      <c r="T17" s="763"/>
      <c r="U17" s="534"/>
      <c r="V17" s="534"/>
      <c r="W17" s="535"/>
      <c r="X17" s="763"/>
      <c r="Y17" s="534"/>
      <c r="Z17" s="534"/>
      <c r="AA17" s="649"/>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61"/>
      <c r="BC17" s="361"/>
      <c r="BD17" s="361"/>
      <c r="BE17" s="361"/>
      <c r="BF17" s="361"/>
      <c r="BG17" s="361"/>
      <c r="BH17" s="361"/>
      <c r="BI17" s="361"/>
      <c r="BJ17" s="361"/>
    </row>
    <row r="18" spans="1:62" ht="15" customHeight="1" outlineLevel="1">
      <c r="A18" s="12"/>
      <c r="B18" s="533" t="s">
        <v>258</v>
      </c>
      <c r="C18" s="534"/>
      <c r="D18" s="535"/>
      <c r="E18" s="538"/>
      <c r="F18" s="486"/>
      <c r="G18" s="489"/>
      <c r="H18" s="538"/>
      <c r="I18" s="486"/>
      <c r="J18" s="489"/>
      <c r="K18" s="538"/>
      <c r="L18" s="486"/>
      <c r="M18" s="486"/>
      <c r="N18" s="486"/>
      <c r="O18" s="489"/>
      <c r="P18" s="763"/>
      <c r="Q18" s="534"/>
      <c r="R18" s="534"/>
      <c r="S18" s="535"/>
      <c r="T18" s="763"/>
      <c r="U18" s="534"/>
      <c r="V18" s="534"/>
      <c r="W18" s="535"/>
      <c r="X18" s="763"/>
      <c r="Y18" s="534"/>
      <c r="Z18" s="534"/>
      <c r="AA18" s="649"/>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61"/>
      <c r="BC18" s="361"/>
      <c r="BD18" s="361"/>
      <c r="BE18" s="361"/>
      <c r="BF18" s="361"/>
      <c r="BG18" s="361"/>
      <c r="BH18" s="361"/>
      <c r="BI18" s="361"/>
      <c r="BJ18" s="361"/>
    </row>
    <row r="19" spans="1:62" ht="15" customHeight="1" outlineLevel="1">
      <c r="A19" s="12"/>
      <c r="B19" s="533" t="s">
        <v>259</v>
      </c>
      <c r="C19" s="534"/>
      <c r="D19" s="535"/>
      <c r="E19" s="538"/>
      <c r="F19" s="486"/>
      <c r="G19" s="489"/>
      <c r="H19" s="538"/>
      <c r="I19" s="486"/>
      <c r="J19" s="489"/>
      <c r="K19" s="538"/>
      <c r="L19" s="486"/>
      <c r="M19" s="486"/>
      <c r="N19" s="486"/>
      <c r="O19" s="489"/>
      <c r="P19" s="763"/>
      <c r="Q19" s="534"/>
      <c r="R19" s="534"/>
      <c r="S19" s="535"/>
      <c r="T19" s="763"/>
      <c r="U19" s="534"/>
      <c r="V19" s="534"/>
      <c r="W19" s="535"/>
      <c r="X19" s="763"/>
      <c r="Y19" s="534"/>
      <c r="Z19" s="534"/>
      <c r="AA19" s="649"/>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61"/>
      <c r="BC19" s="361"/>
      <c r="BD19" s="361"/>
      <c r="BE19" s="361"/>
      <c r="BF19" s="361"/>
      <c r="BG19" s="361"/>
      <c r="BH19" s="361"/>
      <c r="BI19" s="361"/>
      <c r="BJ19" s="361"/>
    </row>
    <row r="20" spans="1:62" ht="12.75" outlineLevel="1">
      <c r="A20" s="12"/>
      <c r="B20" s="533" t="s">
        <v>260</v>
      </c>
      <c r="C20" s="534"/>
      <c r="D20" s="535"/>
      <c r="E20" s="538"/>
      <c r="F20" s="486"/>
      <c r="G20" s="489"/>
      <c r="H20" s="538"/>
      <c r="I20" s="486"/>
      <c r="J20" s="489"/>
      <c r="K20" s="538"/>
      <c r="L20" s="486"/>
      <c r="M20" s="486"/>
      <c r="N20" s="486"/>
      <c r="O20" s="489"/>
      <c r="P20" s="763"/>
      <c r="Q20" s="534"/>
      <c r="R20" s="534"/>
      <c r="S20" s="535"/>
      <c r="T20" s="763"/>
      <c r="U20" s="534"/>
      <c r="V20" s="534"/>
      <c r="W20" s="535"/>
      <c r="X20" s="763"/>
      <c r="Y20" s="534"/>
      <c r="Z20" s="534"/>
      <c r="AA20" s="649"/>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61"/>
      <c r="BC20" s="361"/>
      <c r="BD20" s="361"/>
      <c r="BE20" s="361"/>
      <c r="BF20" s="361"/>
      <c r="BG20" s="361"/>
      <c r="BH20" s="361"/>
      <c r="BI20" s="361"/>
      <c r="BJ20" s="361"/>
    </row>
    <row r="21" spans="1:62" ht="15" customHeight="1" outlineLevel="1" thickBot="1">
      <c r="A21" s="12"/>
      <c r="B21" s="788" t="s">
        <v>114</v>
      </c>
      <c r="C21" s="544"/>
      <c r="D21" s="783"/>
      <c r="E21" s="778"/>
      <c r="F21" s="549"/>
      <c r="G21" s="556"/>
      <c r="H21" s="778"/>
      <c r="I21" s="549"/>
      <c r="J21" s="556"/>
      <c r="K21" s="778"/>
      <c r="L21" s="549"/>
      <c r="M21" s="549"/>
      <c r="N21" s="549"/>
      <c r="O21" s="556"/>
      <c r="P21" s="543"/>
      <c r="Q21" s="544"/>
      <c r="R21" s="544"/>
      <c r="S21" s="783"/>
      <c r="T21" s="543"/>
      <c r="U21" s="544"/>
      <c r="V21" s="544"/>
      <c r="W21" s="783"/>
      <c r="X21" s="543"/>
      <c r="Y21" s="544"/>
      <c r="Z21" s="544"/>
      <c r="AA21" s="545"/>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61"/>
      <c r="BC21" s="361"/>
      <c r="BD21" s="361"/>
      <c r="BE21" s="361"/>
      <c r="BF21" s="361"/>
      <c r="BG21" s="361"/>
      <c r="BH21" s="361"/>
      <c r="BI21" s="361"/>
      <c r="BJ21" s="361"/>
    </row>
    <row r="22" spans="1:62" ht="15" customHeight="1" outlineLevel="1" thickBot="1">
      <c r="A22" s="366"/>
      <c r="B22" s="779" t="s">
        <v>335</v>
      </c>
      <c r="C22" s="780"/>
      <c r="D22" s="781"/>
      <c r="E22" s="782"/>
      <c r="F22" s="780"/>
      <c r="G22" s="781"/>
      <c r="H22" s="367"/>
      <c r="I22" s="381"/>
      <c r="J22" s="381"/>
      <c r="K22" s="367"/>
      <c r="L22" s="381"/>
      <c r="M22" s="381"/>
      <c r="N22" s="381"/>
      <c r="O22" s="381"/>
      <c r="P22" s="367"/>
      <c r="Q22" s="381"/>
      <c r="R22" s="381"/>
      <c r="S22" s="381"/>
      <c r="T22" s="367"/>
      <c r="U22" s="381"/>
      <c r="V22" s="381"/>
      <c r="W22" s="381"/>
      <c r="X22" s="367"/>
      <c r="Y22" s="381"/>
      <c r="Z22" s="381"/>
      <c r="AA22" s="382"/>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361"/>
      <c r="BG22" s="361"/>
      <c r="BH22" s="361"/>
      <c r="BI22" s="361"/>
      <c r="BJ22" s="361"/>
    </row>
    <row r="23" spans="1:62" ht="13.5" outlineLevel="1" thickBot="1">
      <c r="A23" s="12"/>
      <c r="B23" s="789" t="s">
        <v>261</v>
      </c>
      <c r="C23" s="790"/>
      <c r="D23" s="791" t="s">
        <v>262</v>
      </c>
      <c r="E23" s="780"/>
      <c r="F23" s="780"/>
      <c r="G23" s="780"/>
      <c r="H23" s="780"/>
      <c r="I23" s="780"/>
      <c r="J23" s="780"/>
      <c r="K23" s="780"/>
      <c r="L23" s="780"/>
      <c r="M23" s="792"/>
      <c r="N23" s="383"/>
      <c r="O23" s="98"/>
      <c r="P23" s="98"/>
      <c r="Q23" s="98"/>
      <c r="R23" s="98"/>
      <c r="S23" s="98"/>
      <c r="T23" s="98"/>
      <c r="U23" s="98"/>
      <c r="V23" s="98"/>
      <c r="W23" s="98"/>
      <c r="X23" s="98"/>
      <c r="Y23" s="98"/>
      <c r="Z23" s="98"/>
      <c r="AA23" s="98"/>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61"/>
      <c r="BG23" s="361"/>
      <c r="BH23" s="361"/>
      <c r="BI23" s="361"/>
      <c r="BJ23" s="361"/>
    </row>
    <row r="24" spans="1:62" ht="15" customHeight="1" thickBot="1">
      <c r="A24" s="3"/>
      <c r="B24" s="793" t="s">
        <v>45</v>
      </c>
      <c r="C24" s="794"/>
      <c r="D24" s="795"/>
      <c r="E24" s="795"/>
      <c r="F24" s="795"/>
      <c r="G24" s="795"/>
      <c r="H24" s="795"/>
      <c r="I24" s="795"/>
      <c r="J24" s="795"/>
      <c r="K24" s="795"/>
      <c r="L24" s="795"/>
      <c r="M24" s="795"/>
      <c r="N24" s="794"/>
      <c r="O24" s="794"/>
      <c r="P24" s="768" t="s">
        <v>263</v>
      </c>
      <c r="Q24" s="769"/>
      <c r="R24" s="769"/>
      <c r="S24" s="769"/>
      <c r="T24" s="769"/>
      <c r="U24" s="769"/>
      <c r="V24" s="769"/>
      <c r="W24" s="769"/>
      <c r="X24" s="769"/>
      <c r="Y24" s="769"/>
      <c r="Z24" s="769"/>
      <c r="AA24" s="769"/>
      <c r="AB24" s="769"/>
      <c r="AC24" s="769"/>
      <c r="AD24" s="769"/>
      <c r="AE24" s="769"/>
      <c r="AF24" s="769"/>
      <c r="AG24" s="769"/>
      <c r="AH24" s="769"/>
      <c r="AI24" s="769"/>
      <c r="AJ24" s="769"/>
      <c r="AK24" s="769"/>
      <c r="AL24" s="769"/>
      <c r="AM24" s="769"/>
      <c r="AN24" s="769"/>
      <c r="AO24" s="769"/>
      <c r="AP24" s="769"/>
      <c r="AQ24" s="769"/>
      <c r="AR24" s="769"/>
      <c r="AS24" s="769"/>
      <c r="AT24" s="769"/>
      <c r="AU24" s="769"/>
      <c r="AV24" s="769"/>
      <c r="AW24" s="769"/>
      <c r="AX24" s="769"/>
      <c r="AY24" s="769"/>
      <c r="AZ24" s="769"/>
      <c r="BA24" s="769"/>
      <c r="BB24" s="769"/>
      <c r="BC24" s="769"/>
      <c r="BD24" s="770"/>
      <c r="BE24" s="3"/>
      <c r="BF24" s="361"/>
      <c r="BG24" s="361"/>
      <c r="BH24" s="361"/>
      <c r="BI24" s="361"/>
      <c r="BJ24" s="361"/>
    </row>
    <row r="25" spans="1:62" ht="15" customHeight="1">
      <c r="A25" s="363"/>
      <c r="B25" s="796" t="s">
        <v>49</v>
      </c>
      <c r="C25" s="774" t="s">
        <v>264</v>
      </c>
      <c r="D25" s="774" t="s">
        <v>265</v>
      </c>
      <c r="E25" s="771" t="s">
        <v>266</v>
      </c>
      <c r="F25" s="773" t="s">
        <v>267</v>
      </c>
      <c r="G25" s="773" t="s">
        <v>268</v>
      </c>
      <c r="H25" s="774" t="s">
        <v>269</v>
      </c>
      <c r="I25" s="775" t="s">
        <v>270</v>
      </c>
      <c r="J25" s="774" t="s">
        <v>271</v>
      </c>
      <c r="K25" s="771" t="s">
        <v>272</v>
      </c>
      <c r="L25" s="797" t="s">
        <v>273</v>
      </c>
      <c r="M25" s="798"/>
      <c r="N25" s="784" t="s">
        <v>339</v>
      </c>
      <c r="O25" s="784" t="s">
        <v>274</v>
      </c>
      <c r="P25" s="776" t="s">
        <v>275</v>
      </c>
      <c r="Q25" s="767"/>
      <c r="R25" s="767"/>
      <c r="S25" s="767"/>
      <c r="T25" s="777"/>
      <c r="U25" s="767"/>
      <c r="V25" s="767"/>
      <c r="W25" s="766" t="e">
        <f>EDATE(T25,-1)</f>
        <v>#NUM!</v>
      </c>
      <c r="X25" s="767"/>
      <c r="Y25" s="767"/>
      <c r="Z25" s="766" t="e">
        <f>EDATE(W25,-1)</f>
        <v>#NUM!</v>
      </c>
      <c r="AA25" s="767"/>
      <c r="AB25" s="767"/>
      <c r="AC25" s="766" t="e">
        <f>EDATE(Z25,-1)</f>
        <v>#NUM!</v>
      </c>
      <c r="AD25" s="767"/>
      <c r="AE25" s="767"/>
      <c r="AF25" s="766" t="e">
        <f>EDATE(AC25,-1)</f>
        <v>#NUM!</v>
      </c>
      <c r="AG25" s="767"/>
      <c r="AH25" s="767"/>
      <c r="AI25" s="766" t="e">
        <f>EDATE(AF25,-1)</f>
        <v>#NUM!</v>
      </c>
      <c r="AJ25" s="767"/>
      <c r="AK25" s="767"/>
      <c r="AL25" s="766" t="e">
        <f>EDATE(AI25,-1)</f>
        <v>#NUM!</v>
      </c>
      <c r="AM25" s="767"/>
      <c r="AN25" s="767"/>
      <c r="AO25" s="766" t="e">
        <f>EDATE(AL25,-1)</f>
        <v>#NUM!</v>
      </c>
      <c r="AP25" s="767"/>
      <c r="AQ25" s="767"/>
      <c r="AR25" s="766" t="e">
        <f>EDATE(AO25,-1)</f>
        <v>#NUM!</v>
      </c>
      <c r="AS25" s="767"/>
      <c r="AT25" s="767"/>
      <c r="AU25" s="766" t="e">
        <f>EDATE(AR25,-1)</f>
        <v>#NUM!</v>
      </c>
      <c r="AV25" s="767"/>
      <c r="AW25" s="767"/>
      <c r="AX25" s="766" t="e">
        <f>EDATE(AU25,-1)</f>
        <v>#NUM!</v>
      </c>
      <c r="AY25" s="767"/>
      <c r="AZ25" s="767"/>
      <c r="BA25" s="766" t="e">
        <f>EDATE(AX25,-1)</f>
        <v>#NUM!</v>
      </c>
      <c r="BB25" s="767"/>
      <c r="BC25" s="767"/>
      <c r="BD25" s="786" t="s">
        <v>276</v>
      </c>
      <c r="BE25" s="363"/>
      <c r="BF25" s="364"/>
      <c r="BG25" s="364"/>
      <c r="BH25" s="364"/>
      <c r="BI25" s="364"/>
      <c r="BJ25" s="364"/>
    </row>
    <row r="26" spans="1:62" ht="45" customHeight="1">
      <c r="A26" s="363"/>
      <c r="B26" s="667"/>
      <c r="C26" s="772"/>
      <c r="D26" s="772"/>
      <c r="E26" s="772"/>
      <c r="F26" s="772"/>
      <c r="G26" s="772"/>
      <c r="H26" s="772"/>
      <c r="I26" s="772"/>
      <c r="J26" s="772"/>
      <c r="K26" s="772"/>
      <c r="L26" s="799"/>
      <c r="M26" s="800"/>
      <c r="N26" s="785"/>
      <c r="O26" s="785"/>
      <c r="P26" s="384" t="s">
        <v>277</v>
      </c>
      <c r="Q26" s="385" t="s">
        <v>278</v>
      </c>
      <c r="R26" s="386" t="s">
        <v>279</v>
      </c>
      <c r="S26" s="386" t="s">
        <v>280</v>
      </c>
      <c r="T26" s="387" t="s">
        <v>218</v>
      </c>
      <c r="U26" s="388" t="s">
        <v>268</v>
      </c>
      <c r="V26" s="386" t="s">
        <v>281</v>
      </c>
      <c r="W26" s="387" t="s">
        <v>218</v>
      </c>
      <c r="X26" s="388" t="s">
        <v>268</v>
      </c>
      <c r="Y26" s="386" t="s">
        <v>281</v>
      </c>
      <c r="Z26" s="387" t="s">
        <v>218</v>
      </c>
      <c r="AA26" s="388" t="s">
        <v>268</v>
      </c>
      <c r="AB26" s="386" t="s">
        <v>281</v>
      </c>
      <c r="AC26" s="387" t="s">
        <v>218</v>
      </c>
      <c r="AD26" s="388" t="s">
        <v>268</v>
      </c>
      <c r="AE26" s="386" t="s">
        <v>281</v>
      </c>
      <c r="AF26" s="387" t="s">
        <v>218</v>
      </c>
      <c r="AG26" s="388" t="s">
        <v>268</v>
      </c>
      <c r="AH26" s="388" t="s">
        <v>282</v>
      </c>
      <c r="AI26" s="387" t="s">
        <v>218</v>
      </c>
      <c r="AJ26" s="388" t="s">
        <v>268</v>
      </c>
      <c r="AK26" s="386" t="s">
        <v>281</v>
      </c>
      <c r="AL26" s="387" t="s">
        <v>218</v>
      </c>
      <c r="AM26" s="388" t="s">
        <v>268</v>
      </c>
      <c r="AN26" s="386" t="s">
        <v>281</v>
      </c>
      <c r="AO26" s="387" t="s">
        <v>218</v>
      </c>
      <c r="AP26" s="388" t="s">
        <v>268</v>
      </c>
      <c r="AQ26" s="386" t="s">
        <v>281</v>
      </c>
      <c r="AR26" s="387" t="s">
        <v>218</v>
      </c>
      <c r="AS26" s="388" t="s">
        <v>268</v>
      </c>
      <c r="AT26" s="386" t="s">
        <v>281</v>
      </c>
      <c r="AU26" s="387" t="s">
        <v>218</v>
      </c>
      <c r="AV26" s="388" t="s">
        <v>268</v>
      </c>
      <c r="AW26" s="386" t="s">
        <v>281</v>
      </c>
      <c r="AX26" s="387" t="s">
        <v>218</v>
      </c>
      <c r="AY26" s="388" t="s">
        <v>268</v>
      </c>
      <c r="AZ26" s="386" t="s">
        <v>281</v>
      </c>
      <c r="BA26" s="387" t="s">
        <v>218</v>
      </c>
      <c r="BB26" s="388" t="s">
        <v>268</v>
      </c>
      <c r="BC26" s="386" t="s">
        <v>281</v>
      </c>
      <c r="BD26" s="787"/>
      <c r="BE26" s="363"/>
      <c r="BF26" s="364"/>
      <c r="BG26" s="364"/>
      <c r="BH26" s="364"/>
      <c r="BI26" s="364"/>
      <c r="BJ26" s="364"/>
    </row>
    <row r="27" spans="1:62" ht="15" customHeight="1">
      <c r="A27" s="14"/>
      <c r="B27" s="96"/>
      <c r="C27" s="96"/>
      <c r="D27" s="96"/>
      <c r="E27" s="368"/>
      <c r="F27" s="368"/>
      <c r="G27" s="368"/>
      <c r="H27" s="369"/>
      <c r="I27" s="368"/>
      <c r="J27" s="96"/>
      <c r="K27" s="370"/>
      <c r="L27" s="97"/>
      <c r="M27" s="368"/>
      <c r="N27" s="371"/>
      <c r="O27" s="372"/>
      <c r="P27" s="373"/>
      <c r="Q27" s="374"/>
      <c r="R27" s="368"/>
      <c r="S27" s="368"/>
      <c r="T27" s="96"/>
      <c r="U27" s="368"/>
      <c r="V27" s="368"/>
      <c r="W27" s="96"/>
      <c r="X27" s="368"/>
      <c r="Y27" s="368"/>
      <c r="Z27" s="96"/>
      <c r="AA27" s="368"/>
      <c r="AB27" s="368"/>
      <c r="AC27" s="96"/>
      <c r="AD27" s="368"/>
      <c r="AE27" s="368"/>
      <c r="AF27" s="96"/>
      <c r="AG27" s="368"/>
      <c r="AH27" s="368"/>
      <c r="AI27" s="96"/>
      <c r="AJ27" s="368"/>
      <c r="AK27" s="368"/>
      <c r="AL27" s="96"/>
      <c r="AM27" s="368"/>
      <c r="AN27" s="368"/>
      <c r="AO27" s="96"/>
      <c r="AP27" s="368"/>
      <c r="AQ27" s="368"/>
      <c r="AR27" s="96"/>
      <c r="AS27" s="368"/>
      <c r="AT27" s="368"/>
      <c r="AU27" s="96"/>
      <c r="AV27" s="368"/>
      <c r="AW27" s="368"/>
      <c r="AX27" s="96"/>
      <c r="AY27" s="368"/>
      <c r="AZ27" s="368"/>
      <c r="BA27" s="96"/>
      <c r="BB27" s="368"/>
      <c r="BC27" s="368"/>
      <c r="BD27" s="375"/>
      <c r="BF27" s="376"/>
      <c r="BG27" s="376"/>
      <c r="BH27" s="376"/>
      <c r="BI27" s="376"/>
      <c r="BJ27" s="376"/>
    </row>
    <row r="28" spans="1:62" ht="15" customHeight="1">
      <c r="A28" s="14"/>
      <c r="B28" s="96"/>
      <c r="C28" s="96"/>
      <c r="D28" s="96"/>
      <c r="E28" s="368"/>
      <c r="F28" s="368"/>
      <c r="G28" s="368"/>
      <c r="H28" s="369"/>
      <c r="I28" s="368"/>
      <c r="J28" s="96"/>
      <c r="K28" s="370"/>
      <c r="L28" s="97"/>
      <c r="M28" s="368"/>
      <c r="N28" s="371"/>
      <c r="O28" s="372"/>
      <c r="P28" s="373"/>
      <c r="Q28" s="374"/>
      <c r="R28" s="368"/>
      <c r="S28" s="368"/>
      <c r="T28" s="96"/>
      <c r="U28" s="368"/>
      <c r="V28" s="368"/>
      <c r="W28" s="96"/>
      <c r="X28" s="368"/>
      <c r="Y28" s="368"/>
      <c r="Z28" s="96"/>
      <c r="AA28" s="368"/>
      <c r="AB28" s="368"/>
      <c r="AC28" s="96"/>
      <c r="AD28" s="368"/>
      <c r="AE28" s="368"/>
      <c r="AF28" s="96"/>
      <c r="AG28" s="368"/>
      <c r="AH28" s="368"/>
      <c r="AI28" s="96"/>
      <c r="AJ28" s="368"/>
      <c r="AK28" s="368"/>
      <c r="AL28" s="96"/>
      <c r="AM28" s="368"/>
      <c r="AN28" s="368"/>
      <c r="AO28" s="96"/>
      <c r="AP28" s="368"/>
      <c r="AQ28" s="368"/>
      <c r="AR28" s="96"/>
      <c r="AS28" s="368"/>
      <c r="AT28" s="368"/>
      <c r="AU28" s="96"/>
      <c r="AV28" s="368"/>
      <c r="AW28" s="368"/>
      <c r="AX28" s="96"/>
      <c r="AY28" s="368"/>
      <c r="AZ28" s="368"/>
      <c r="BA28" s="96"/>
      <c r="BB28" s="368"/>
      <c r="BC28" s="368"/>
      <c r="BD28" s="375"/>
      <c r="BF28" s="376"/>
      <c r="BG28" s="376"/>
      <c r="BH28" s="376"/>
      <c r="BI28" s="376"/>
      <c r="BJ28" s="376"/>
    </row>
    <row r="29" spans="1:62" ht="15" customHeight="1">
      <c r="A29" s="14"/>
      <c r="B29" s="96"/>
      <c r="C29" s="96"/>
      <c r="D29" s="96"/>
      <c r="E29" s="368"/>
      <c r="F29" s="368"/>
      <c r="G29" s="368"/>
      <c r="H29" s="369"/>
      <c r="I29" s="368"/>
      <c r="J29" s="96"/>
      <c r="K29" s="370"/>
      <c r="L29" s="97"/>
      <c r="M29" s="368"/>
      <c r="N29" s="371"/>
      <c r="O29" s="372"/>
      <c r="P29" s="373"/>
      <c r="Q29" s="374"/>
      <c r="R29" s="368"/>
      <c r="S29" s="368"/>
      <c r="T29" s="96"/>
      <c r="U29" s="368"/>
      <c r="V29" s="368"/>
      <c r="W29" s="96"/>
      <c r="X29" s="368"/>
      <c r="Y29" s="368"/>
      <c r="Z29" s="96"/>
      <c r="AA29" s="368"/>
      <c r="AB29" s="368"/>
      <c r="AC29" s="96"/>
      <c r="AD29" s="368"/>
      <c r="AE29" s="368"/>
      <c r="AF29" s="96"/>
      <c r="AG29" s="368"/>
      <c r="AH29" s="368"/>
      <c r="AI29" s="96"/>
      <c r="AJ29" s="368"/>
      <c r="AK29" s="368"/>
      <c r="AL29" s="96"/>
      <c r="AM29" s="368"/>
      <c r="AN29" s="368"/>
      <c r="AO29" s="96"/>
      <c r="AP29" s="368"/>
      <c r="AQ29" s="368"/>
      <c r="AR29" s="96"/>
      <c r="AS29" s="368"/>
      <c r="AT29" s="368"/>
      <c r="AU29" s="96"/>
      <c r="AV29" s="368"/>
      <c r="AW29" s="368"/>
      <c r="AX29" s="96"/>
      <c r="AY29" s="368"/>
      <c r="AZ29" s="368"/>
      <c r="BA29" s="96"/>
      <c r="BB29" s="368"/>
      <c r="BC29" s="368"/>
      <c r="BD29" s="375"/>
      <c r="BF29" s="376"/>
      <c r="BG29" s="376"/>
      <c r="BH29" s="376"/>
      <c r="BI29" s="376"/>
      <c r="BJ29" s="376"/>
    </row>
    <row r="30" spans="1:62" ht="15" customHeight="1">
      <c r="A30" s="14"/>
      <c r="B30" s="96"/>
      <c r="C30" s="96"/>
      <c r="D30" s="96"/>
      <c r="E30" s="368"/>
      <c r="F30" s="368"/>
      <c r="G30" s="368"/>
      <c r="H30" s="369"/>
      <c r="I30" s="368"/>
      <c r="J30" s="96"/>
      <c r="K30" s="370"/>
      <c r="L30" s="97"/>
      <c r="M30" s="368"/>
      <c r="N30" s="371"/>
      <c r="O30" s="372"/>
      <c r="P30" s="373"/>
      <c r="Q30" s="374"/>
      <c r="R30" s="368"/>
      <c r="S30" s="368"/>
      <c r="T30" s="96"/>
      <c r="U30" s="368"/>
      <c r="V30" s="368"/>
      <c r="W30" s="96"/>
      <c r="X30" s="368"/>
      <c r="Y30" s="368"/>
      <c r="Z30" s="96"/>
      <c r="AA30" s="368"/>
      <c r="AB30" s="368"/>
      <c r="AC30" s="96"/>
      <c r="AD30" s="368"/>
      <c r="AE30" s="368"/>
      <c r="AF30" s="96"/>
      <c r="AG30" s="368"/>
      <c r="AH30" s="368"/>
      <c r="AI30" s="96"/>
      <c r="AJ30" s="368"/>
      <c r="AK30" s="368"/>
      <c r="AL30" s="96"/>
      <c r="AM30" s="368"/>
      <c r="AN30" s="368"/>
      <c r="AO30" s="96"/>
      <c r="AP30" s="368"/>
      <c r="AQ30" s="368"/>
      <c r="AR30" s="96"/>
      <c r="AS30" s="368"/>
      <c r="AT30" s="368"/>
      <c r="AU30" s="96"/>
      <c r="AV30" s="368"/>
      <c r="AW30" s="368"/>
      <c r="AX30" s="96"/>
      <c r="AY30" s="368"/>
      <c r="AZ30" s="368"/>
      <c r="BA30" s="96"/>
      <c r="BB30" s="368"/>
      <c r="BC30" s="368"/>
      <c r="BD30" s="375"/>
      <c r="BF30" s="376"/>
      <c r="BG30" s="376"/>
      <c r="BH30" s="376"/>
      <c r="BI30" s="376"/>
      <c r="BJ30" s="376"/>
    </row>
    <row r="31" spans="1:62" ht="15" customHeight="1">
      <c r="A31" s="14"/>
      <c r="B31" s="96"/>
      <c r="C31" s="96"/>
      <c r="D31" s="96"/>
      <c r="E31" s="368"/>
      <c r="F31" s="368"/>
      <c r="G31" s="368"/>
      <c r="H31" s="369"/>
      <c r="I31" s="368"/>
      <c r="J31" s="96"/>
      <c r="K31" s="370"/>
      <c r="L31" s="97"/>
      <c r="M31" s="368"/>
      <c r="N31" s="371"/>
      <c r="O31" s="372"/>
      <c r="P31" s="373"/>
      <c r="Q31" s="374"/>
      <c r="R31" s="368"/>
      <c r="S31" s="368"/>
      <c r="T31" s="96"/>
      <c r="U31" s="368"/>
      <c r="V31" s="368"/>
      <c r="W31" s="96"/>
      <c r="X31" s="368"/>
      <c r="Y31" s="368"/>
      <c r="Z31" s="96"/>
      <c r="AA31" s="368"/>
      <c r="AB31" s="368"/>
      <c r="AC31" s="96"/>
      <c r="AD31" s="368"/>
      <c r="AE31" s="368"/>
      <c r="AF31" s="96"/>
      <c r="AG31" s="368"/>
      <c r="AH31" s="368"/>
      <c r="AI31" s="96"/>
      <c r="AJ31" s="368"/>
      <c r="AK31" s="368"/>
      <c r="AL31" s="96"/>
      <c r="AM31" s="368"/>
      <c r="AN31" s="368"/>
      <c r="AO31" s="96"/>
      <c r="AP31" s="368"/>
      <c r="AQ31" s="368"/>
      <c r="AR31" s="96"/>
      <c r="AS31" s="368"/>
      <c r="AT31" s="368"/>
      <c r="AU31" s="96"/>
      <c r="AV31" s="368"/>
      <c r="AW31" s="368"/>
      <c r="AX31" s="96"/>
      <c r="AY31" s="368"/>
      <c r="AZ31" s="368"/>
      <c r="BA31" s="96"/>
      <c r="BB31" s="368"/>
      <c r="BC31" s="368"/>
      <c r="BD31" s="375"/>
      <c r="BF31" s="376"/>
      <c r="BG31" s="376"/>
      <c r="BH31" s="376"/>
      <c r="BI31" s="376"/>
      <c r="BJ31" s="376"/>
    </row>
    <row r="32" spans="1:62" ht="15" customHeight="1">
      <c r="A32" s="14"/>
      <c r="B32" s="96"/>
      <c r="C32" s="96"/>
      <c r="D32" s="96"/>
      <c r="E32" s="368"/>
      <c r="F32" s="368"/>
      <c r="G32" s="368"/>
      <c r="H32" s="369"/>
      <c r="I32" s="368"/>
      <c r="J32" s="96"/>
      <c r="K32" s="370"/>
      <c r="L32" s="97"/>
      <c r="M32" s="96"/>
      <c r="N32" s="372"/>
      <c r="O32" s="372"/>
      <c r="P32" s="373"/>
      <c r="Q32" s="374"/>
      <c r="R32" s="368"/>
      <c r="S32" s="368"/>
      <c r="T32" s="96"/>
      <c r="U32" s="368"/>
      <c r="V32" s="368"/>
      <c r="W32" s="96"/>
      <c r="X32" s="368"/>
      <c r="Y32" s="368"/>
      <c r="Z32" s="96"/>
      <c r="AA32" s="368"/>
      <c r="AB32" s="368"/>
      <c r="AC32" s="96"/>
      <c r="AD32" s="368"/>
      <c r="AE32" s="368"/>
      <c r="AF32" s="96"/>
      <c r="AG32" s="368"/>
      <c r="AH32" s="368"/>
      <c r="AI32" s="96"/>
      <c r="AJ32" s="368"/>
      <c r="AK32" s="368"/>
      <c r="AL32" s="96"/>
      <c r="AM32" s="368"/>
      <c r="AN32" s="368"/>
      <c r="AO32" s="96"/>
      <c r="AP32" s="368"/>
      <c r="AQ32" s="368"/>
      <c r="AR32" s="96"/>
      <c r="AS32" s="368"/>
      <c r="AT32" s="368"/>
      <c r="AU32" s="96"/>
      <c r="AV32" s="368"/>
      <c r="AW32" s="368"/>
      <c r="AX32" s="96"/>
      <c r="AY32" s="368"/>
      <c r="AZ32" s="368"/>
      <c r="BA32" s="96"/>
      <c r="BB32" s="368"/>
      <c r="BC32" s="368"/>
      <c r="BD32" s="375"/>
      <c r="BF32" s="376"/>
      <c r="BG32" s="376"/>
      <c r="BH32" s="376"/>
      <c r="BI32" s="376"/>
      <c r="BJ32" s="376"/>
    </row>
    <row r="33" spans="1:62" ht="15" customHeight="1">
      <c r="A33" s="14"/>
      <c r="B33" s="96"/>
      <c r="C33" s="96"/>
      <c r="D33" s="96"/>
      <c r="E33" s="368"/>
      <c r="F33" s="368"/>
      <c r="G33" s="368"/>
      <c r="H33" s="369"/>
      <c r="I33" s="368"/>
      <c r="J33" s="96"/>
      <c r="K33" s="370"/>
      <c r="L33" s="97"/>
      <c r="M33" s="96"/>
      <c r="N33" s="372"/>
      <c r="O33" s="372"/>
      <c r="P33" s="373"/>
      <c r="Q33" s="374"/>
      <c r="R33" s="368"/>
      <c r="S33" s="368"/>
      <c r="T33" s="96"/>
      <c r="U33" s="368"/>
      <c r="V33" s="368"/>
      <c r="W33" s="96"/>
      <c r="X33" s="368"/>
      <c r="Y33" s="368"/>
      <c r="Z33" s="96"/>
      <c r="AA33" s="368"/>
      <c r="AB33" s="368"/>
      <c r="AC33" s="96"/>
      <c r="AD33" s="368"/>
      <c r="AE33" s="368"/>
      <c r="AF33" s="96"/>
      <c r="AG33" s="368"/>
      <c r="AH33" s="368"/>
      <c r="AI33" s="96"/>
      <c r="AJ33" s="368"/>
      <c r="AK33" s="368"/>
      <c r="AL33" s="96"/>
      <c r="AM33" s="368"/>
      <c r="AN33" s="368"/>
      <c r="AO33" s="96"/>
      <c r="AP33" s="368"/>
      <c r="AQ33" s="368"/>
      <c r="AR33" s="96"/>
      <c r="AS33" s="368"/>
      <c r="AT33" s="368"/>
      <c r="AU33" s="96"/>
      <c r="AV33" s="368"/>
      <c r="AW33" s="368"/>
      <c r="AX33" s="96"/>
      <c r="AY33" s="368"/>
      <c r="AZ33" s="368"/>
      <c r="BA33" s="96"/>
      <c r="BB33" s="368"/>
      <c r="BC33" s="368"/>
      <c r="BD33" s="375"/>
      <c r="BF33" s="376"/>
      <c r="BG33" s="376"/>
      <c r="BH33" s="376"/>
      <c r="BI33" s="376"/>
      <c r="BJ33" s="376"/>
    </row>
    <row r="34" spans="1:62" ht="15" customHeight="1">
      <c r="A34" s="14"/>
      <c r="B34" s="96"/>
      <c r="C34" s="96"/>
      <c r="D34" s="96"/>
      <c r="E34" s="368"/>
      <c r="F34" s="368"/>
      <c r="G34" s="368"/>
      <c r="H34" s="369"/>
      <c r="I34" s="368"/>
      <c r="J34" s="96"/>
      <c r="K34" s="370"/>
      <c r="L34" s="97"/>
      <c r="M34" s="96"/>
      <c r="N34" s="372"/>
      <c r="O34" s="372"/>
      <c r="P34" s="373"/>
      <c r="Q34" s="374"/>
      <c r="R34" s="368"/>
      <c r="S34" s="368"/>
      <c r="T34" s="96"/>
      <c r="U34" s="368"/>
      <c r="V34" s="368"/>
      <c r="W34" s="96"/>
      <c r="X34" s="368"/>
      <c r="Y34" s="368"/>
      <c r="Z34" s="96"/>
      <c r="AA34" s="368"/>
      <c r="AB34" s="368"/>
      <c r="AC34" s="96"/>
      <c r="AD34" s="368"/>
      <c r="AE34" s="368"/>
      <c r="AF34" s="96"/>
      <c r="AG34" s="368"/>
      <c r="AH34" s="368"/>
      <c r="AI34" s="96"/>
      <c r="AJ34" s="368"/>
      <c r="AK34" s="368"/>
      <c r="AL34" s="96"/>
      <c r="AM34" s="368"/>
      <c r="AN34" s="368"/>
      <c r="AO34" s="96"/>
      <c r="AP34" s="368"/>
      <c r="AQ34" s="368"/>
      <c r="AR34" s="96"/>
      <c r="AS34" s="368"/>
      <c r="AT34" s="368"/>
      <c r="AU34" s="96"/>
      <c r="AV34" s="368"/>
      <c r="AW34" s="368"/>
      <c r="AX34" s="96"/>
      <c r="AY34" s="368"/>
      <c r="AZ34" s="368"/>
      <c r="BA34" s="96"/>
      <c r="BB34" s="368"/>
      <c r="BC34" s="368"/>
      <c r="BD34" s="375"/>
      <c r="BF34" s="376"/>
      <c r="BG34" s="376"/>
      <c r="BH34" s="376"/>
      <c r="BI34" s="376"/>
      <c r="BJ34" s="376"/>
    </row>
    <row r="35" spans="1:62" ht="15" customHeight="1">
      <c r="A35" s="14"/>
      <c r="B35" s="96"/>
      <c r="C35" s="96"/>
      <c r="D35" s="96"/>
      <c r="E35" s="368"/>
      <c r="F35" s="368"/>
      <c r="G35" s="368"/>
      <c r="H35" s="369"/>
      <c r="I35" s="368"/>
      <c r="J35" s="96"/>
      <c r="K35" s="370"/>
      <c r="L35" s="97"/>
      <c r="M35" s="96"/>
      <c r="N35" s="372"/>
      <c r="O35" s="372"/>
      <c r="P35" s="373"/>
      <c r="Q35" s="374"/>
      <c r="R35" s="368"/>
      <c r="S35" s="368"/>
      <c r="T35" s="96"/>
      <c r="U35" s="368"/>
      <c r="V35" s="368"/>
      <c r="W35" s="96"/>
      <c r="X35" s="368"/>
      <c r="Y35" s="368"/>
      <c r="Z35" s="96"/>
      <c r="AA35" s="368"/>
      <c r="AB35" s="368"/>
      <c r="AC35" s="96"/>
      <c r="AD35" s="368"/>
      <c r="AE35" s="368"/>
      <c r="AF35" s="96"/>
      <c r="AG35" s="368"/>
      <c r="AH35" s="368"/>
      <c r="AI35" s="96"/>
      <c r="AJ35" s="368"/>
      <c r="AK35" s="368"/>
      <c r="AL35" s="96"/>
      <c r="AM35" s="368"/>
      <c r="AN35" s="368"/>
      <c r="AO35" s="96"/>
      <c r="AP35" s="368"/>
      <c r="AQ35" s="368"/>
      <c r="AR35" s="96"/>
      <c r="AS35" s="368"/>
      <c r="AT35" s="368"/>
      <c r="AU35" s="96"/>
      <c r="AV35" s="368"/>
      <c r="AW35" s="368"/>
      <c r="AX35" s="96"/>
      <c r="AY35" s="368"/>
      <c r="AZ35" s="368"/>
      <c r="BA35" s="96"/>
      <c r="BB35" s="368"/>
      <c r="BC35" s="368"/>
      <c r="BD35" s="375"/>
      <c r="BF35" s="376"/>
      <c r="BG35" s="376"/>
      <c r="BH35" s="376"/>
      <c r="BI35" s="376"/>
      <c r="BJ35" s="376"/>
    </row>
    <row r="36" spans="1:62" ht="15" customHeight="1">
      <c r="A36" s="14"/>
      <c r="B36" s="96"/>
      <c r="C36" s="96"/>
      <c r="D36" s="96"/>
      <c r="E36" s="368"/>
      <c r="F36" s="368"/>
      <c r="G36" s="368"/>
      <c r="H36" s="369"/>
      <c r="I36" s="368"/>
      <c r="J36" s="96"/>
      <c r="K36" s="370"/>
      <c r="L36" s="97"/>
      <c r="M36" s="96"/>
      <c r="N36" s="372"/>
      <c r="O36" s="372"/>
      <c r="P36" s="373"/>
      <c r="Q36" s="374"/>
      <c r="R36" s="368"/>
      <c r="S36" s="368"/>
      <c r="T36" s="96"/>
      <c r="U36" s="368"/>
      <c r="V36" s="368"/>
      <c r="W36" s="96"/>
      <c r="X36" s="368"/>
      <c r="Y36" s="368"/>
      <c r="Z36" s="96"/>
      <c r="AA36" s="368"/>
      <c r="AB36" s="368"/>
      <c r="AC36" s="96"/>
      <c r="AD36" s="368"/>
      <c r="AE36" s="368"/>
      <c r="AF36" s="96"/>
      <c r="AG36" s="368"/>
      <c r="AH36" s="368"/>
      <c r="AI36" s="96"/>
      <c r="AJ36" s="368"/>
      <c r="AK36" s="368"/>
      <c r="AL36" s="96"/>
      <c r="AM36" s="368"/>
      <c r="AN36" s="368"/>
      <c r="AO36" s="96"/>
      <c r="AP36" s="368"/>
      <c r="AQ36" s="368"/>
      <c r="AR36" s="96"/>
      <c r="AS36" s="368"/>
      <c r="AT36" s="368"/>
      <c r="AU36" s="96"/>
      <c r="AV36" s="368"/>
      <c r="AW36" s="368"/>
      <c r="AX36" s="96"/>
      <c r="AY36" s="368"/>
      <c r="AZ36" s="368"/>
      <c r="BA36" s="96"/>
      <c r="BB36" s="368"/>
      <c r="BC36" s="368"/>
      <c r="BD36" s="375"/>
      <c r="BF36" s="376"/>
      <c r="BG36" s="376"/>
      <c r="BH36" s="376"/>
      <c r="BI36" s="376"/>
      <c r="BJ36" s="376"/>
    </row>
    <row r="37" spans="1:62" ht="15" customHeight="1">
      <c r="A37" s="14"/>
      <c r="B37" s="96"/>
      <c r="C37" s="96"/>
      <c r="D37" s="96"/>
      <c r="E37" s="368"/>
      <c r="F37" s="368"/>
      <c r="G37" s="368"/>
      <c r="H37" s="369"/>
      <c r="I37" s="368"/>
      <c r="J37" s="96"/>
      <c r="K37" s="370"/>
      <c r="L37" s="97"/>
      <c r="M37" s="96"/>
      <c r="N37" s="372"/>
      <c r="O37" s="372"/>
      <c r="P37" s="373"/>
      <c r="Q37" s="374"/>
      <c r="R37" s="368"/>
      <c r="S37" s="368"/>
      <c r="T37" s="96"/>
      <c r="U37" s="368"/>
      <c r="V37" s="368"/>
      <c r="W37" s="96"/>
      <c r="X37" s="368"/>
      <c r="Y37" s="368"/>
      <c r="Z37" s="96"/>
      <c r="AA37" s="368"/>
      <c r="AB37" s="368"/>
      <c r="AC37" s="96"/>
      <c r="AD37" s="368"/>
      <c r="AE37" s="368"/>
      <c r="AF37" s="96"/>
      <c r="AG37" s="368"/>
      <c r="AH37" s="368"/>
      <c r="AI37" s="96"/>
      <c r="AJ37" s="368"/>
      <c r="AK37" s="368"/>
      <c r="AL37" s="96"/>
      <c r="AM37" s="368"/>
      <c r="AN37" s="368"/>
      <c r="AO37" s="96"/>
      <c r="AP37" s="368"/>
      <c r="AQ37" s="368"/>
      <c r="AR37" s="96"/>
      <c r="AS37" s="368"/>
      <c r="AT37" s="368"/>
      <c r="AU37" s="96"/>
      <c r="AV37" s="368"/>
      <c r="AW37" s="368"/>
      <c r="AX37" s="96"/>
      <c r="AY37" s="368"/>
      <c r="AZ37" s="368"/>
      <c r="BA37" s="96"/>
      <c r="BB37" s="368"/>
      <c r="BC37" s="368"/>
      <c r="BD37" s="375"/>
      <c r="BF37" s="376"/>
      <c r="BG37" s="376"/>
      <c r="BH37" s="376"/>
      <c r="BI37" s="376"/>
      <c r="BJ37" s="376"/>
    </row>
    <row r="38" spans="1:62" ht="15" customHeight="1">
      <c r="A38" s="14"/>
      <c r="B38" s="96"/>
      <c r="C38" s="96"/>
      <c r="D38" s="96"/>
      <c r="E38" s="368"/>
      <c r="F38" s="368"/>
      <c r="G38" s="368"/>
      <c r="H38" s="369"/>
      <c r="I38" s="368"/>
      <c r="J38" s="96"/>
      <c r="K38" s="370"/>
      <c r="L38" s="97"/>
      <c r="M38" s="96"/>
      <c r="N38" s="372"/>
      <c r="O38" s="372"/>
      <c r="P38" s="373"/>
      <c r="Q38" s="374"/>
      <c r="R38" s="368"/>
      <c r="S38" s="368"/>
      <c r="T38" s="96"/>
      <c r="U38" s="368"/>
      <c r="V38" s="368"/>
      <c r="W38" s="96"/>
      <c r="X38" s="368"/>
      <c r="Y38" s="368"/>
      <c r="Z38" s="96"/>
      <c r="AA38" s="368"/>
      <c r="AB38" s="368"/>
      <c r="AC38" s="96"/>
      <c r="AD38" s="368"/>
      <c r="AE38" s="368"/>
      <c r="AF38" s="96"/>
      <c r="AG38" s="368"/>
      <c r="AH38" s="368"/>
      <c r="AI38" s="96"/>
      <c r="AJ38" s="368"/>
      <c r="AK38" s="368"/>
      <c r="AL38" s="96"/>
      <c r="AM38" s="368"/>
      <c r="AN38" s="368"/>
      <c r="AO38" s="96"/>
      <c r="AP38" s="368"/>
      <c r="AQ38" s="368"/>
      <c r="AR38" s="96"/>
      <c r="AS38" s="368"/>
      <c r="AT38" s="368"/>
      <c r="AU38" s="96"/>
      <c r="AV38" s="368"/>
      <c r="AW38" s="368"/>
      <c r="AX38" s="96"/>
      <c r="AY38" s="368"/>
      <c r="AZ38" s="368"/>
      <c r="BA38" s="96"/>
      <c r="BB38" s="368"/>
      <c r="BC38" s="368"/>
      <c r="BD38" s="375"/>
      <c r="BF38" s="376"/>
      <c r="BG38" s="376"/>
      <c r="BH38" s="376"/>
      <c r="BI38" s="376"/>
      <c r="BJ38" s="376"/>
    </row>
    <row r="39" spans="1:62" ht="15" customHeight="1">
      <c r="A39" s="14"/>
      <c r="B39" s="96"/>
      <c r="C39" s="96"/>
      <c r="D39" s="96"/>
      <c r="E39" s="368"/>
      <c r="F39" s="368"/>
      <c r="G39" s="368"/>
      <c r="H39" s="369"/>
      <c r="I39" s="368"/>
      <c r="J39" s="96"/>
      <c r="K39" s="370"/>
      <c r="L39" s="97"/>
      <c r="M39" s="96"/>
      <c r="N39" s="372"/>
      <c r="O39" s="372"/>
      <c r="P39" s="373"/>
      <c r="Q39" s="374"/>
      <c r="R39" s="368"/>
      <c r="S39" s="368"/>
      <c r="T39" s="96"/>
      <c r="U39" s="368"/>
      <c r="V39" s="368"/>
      <c r="W39" s="96"/>
      <c r="X39" s="368"/>
      <c r="Y39" s="368"/>
      <c r="Z39" s="96"/>
      <c r="AA39" s="368"/>
      <c r="AB39" s="368"/>
      <c r="AC39" s="96"/>
      <c r="AD39" s="368"/>
      <c r="AE39" s="368"/>
      <c r="AF39" s="96"/>
      <c r="AG39" s="368"/>
      <c r="AH39" s="368"/>
      <c r="AI39" s="96"/>
      <c r="AJ39" s="368"/>
      <c r="AK39" s="368"/>
      <c r="AL39" s="96"/>
      <c r="AM39" s="368"/>
      <c r="AN39" s="368"/>
      <c r="AO39" s="96"/>
      <c r="AP39" s="368"/>
      <c r="AQ39" s="368"/>
      <c r="AR39" s="96"/>
      <c r="AS39" s="368"/>
      <c r="AT39" s="368"/>
      <c r="AU39" s="96"/>
      <c r="AV39" s="368"/>
      <c r="AW39" s="368"/>
      <c r="AX39" s="96"/>
      <c r="AY39" s="368"/>
      <c r="AZ39" s="368"/>
      <c r="BA39" s="96"/>
      <c r="BB39" s="368"/>
      <c r="BC39" s="368"/>
      <c r="BD39" s="375"/>
      <c r="BF39" s="376"/>
      <c r="BG39" s="376"/>
      <c r="BH39" s="376"/>
      <c r="BI39" s="376"/>
      <c r="BJ39" s="376"/>
    </row>
    <row r="40" spans="1:62" ht="15" customHeight="1">
      <c r="A40" s="14"/>
      <c r="B40" s="96"/>
      <c r="C40" s="96"/>
      <c r="D40" s="96"/>
      <c r="E40" s="368"/>
      <c r="F40" s="368"/>
      <c r="G40" s="368"/>
      <c r="H40" s="369"/>
      <c r="I40" s="368"/>
      <c r="J40" s="96"/>
      <c r="K40" s="370"/>
      <c r="L40" s="97"/>
      <c r="M40" s="96"/>
      <c r="N40" s="372"/>
      <c r="O40" s="372"/>
      <c r="P40" s="373"/>
      <c r="Q40" s="374"/>
      <c r="R40" s="368"/>
      <c r="S40" s="368"/>
      <c r="T40" s="96"/>
      <c r="U40" s="368"/>
      <c r="V40" s="368"/>
      <c r="W40" s="96"/>
      <c r="X40" s="368"/>
      <c r="Y40" s="368"/>
      <c r="Z40" s="96"/>
      <c r="AA40" s="368"/>
      <c r="AB40" s="368"/>
      <c r="AC40" s="96"/>
      <c r="AD40" s="368"/>
      <c r="AE40" s="368"/>
      <c r="AF40" s="96"/>
      <c r="AG40" s="368"/>
      <c r="AH40" s="368"/>
      <c r="AI40" s="96"/>
      <c r="AJ40" s="368"/>
      <c r="AK40" s="368"/>
      <c r="AL40" s="96"/>
      <c r="AM40" s="368"/>
      <c r="AN40" s="368"/>
      <c r="AO40" s="96"/>
      <c r="AP40" s="368"/>
      <c r="AQ40" s="368"/>
      <c r="AR40" s="96"/>
      <c r="AS40" s="368"/>
      <c r="AT40" s="368"/>
      <c r="AU40" s="96"/>
      <c r="AV40" s="368"/>
      <c r="AW40" s="368"/>
      <c r="AX40" s="96"/>
      <c r="AY40" s="368"/>
      <c r="AZ40" s="368"/>
      <c r="BA40" s="96"/>
      <c r="BB40" s="368"/>
      <c r="BC40" s="368"/>
      <c r="BD40" s="375"/>
      <c r="BF40" s="376"/>
      <c r="BG40" s="376"/>
      <c r="BH40" s="376"/>
      <c r="BI40" s="376"/>
      <c r="BJ40" s="376"/>
    </row>
    <row r="41" spans="1:62" ht="15" customHeight="1">
      <c r="A41" s="14"/>
      <c r="B41" s="96"/>
      <c r="C41" s="96"/>
      <c r="D41" s="96"/>
      <c r="E41" s="368"/>
      <c r="F41" s="368"/>
      <c r="G41" s="368"/>
      <c r="H41" s="369"/>
      <c r="I41" s="368"/>
      <c r="J41" s="96"/>
      <c r="K41" s="370"/>
      <c r="L41" s="97"/>
      <c r="M41" s="96"/>
      <c r="N41" s="372"/>
      <c r="O41" s="372"/>
      <c r="P41" s="373"/>
      <c r="Q41" s="374"/>
      <c r="R41" s="368"/>
      <c r="S41" s="368"/>
      <c r="T41" s="96"/>
      <c r="U41" s="368"/>
      <c r="V41" s="368"/>
      <c r="W41" s="96"/>
      <c r="X41" s="368"/>
      <c r="Y41" s="368"/>
      <c r="Z41" s="96"/>
      <c r="AA41" s="368"/>
      <c r="AB41" s="368"/>
      <c r="AC41" s="96"/>
      <c r="AD41" s="368"/>
      <c r="AE41" s="368"/>
      <c r="AF41" s="96"/>
      <c r="AG41" s="368"/>
      <c r="AH41" s="368"/>
      <c r="AI41" s="96"/>
      <c r="AJ41" s="368"/>
      <c r="AK41" s="368"/>
      <c r="AL41" s="96"/>
      <c r="AM41" s="368"/>
      <c r="AN41" s="368"/>
      <c r="AO41" s="96"/>
      <c r="AP41" s="368"/>
      <c r="AQ41" s="368"/>
      <c r="AR41" s="96"/>
      <c r="AS41" s="368"/>
      <c r="AT41" s="368"/>
      <c r="AU41" s="96"/>
      <c r="AV41" s="368"/>
      <c r="AW41" s="368"/>
      <c r="AX41" s="96"/>
      <c r="AY41" s="368"/>
      <c r="AZ41" s="368"/>
      <c r="BA41" s="96"/>
      <c r="BB41" s="368"/>
      <c r="BC41" s="368"/>
      <c r="BD41" s="375"/>
      <c r="BF41" s="376"/>
      <c r="BG41" s="376"/>
      <c r="BH41" s="376"/>
      <c r="BI41" s="376"/>
      <c r="BJ41" s="376"/>
    </row>
    <row r="42" spans="1:62" ht="15" customHeight="1">
      <c r="A42" s="14"/>
      <c r="B42" s="96"/>
      <c r="C42" s="96"/>
      <c r="D42" s="96"/>
      <c r="E42" s="368"/>
      <c r="F42" s="368"/>
      <c r="G42" s="368"/>
      <c r="H42" s="369"/>
      <c r="I42" s="368"/>
      <c r="J42" s="96"/>
      <c r="K42" s="370"/>
      <c r="L42" s="97"/>
      <c r="M42" s="96"/>
      <c r="N42" s="372"/>
      <c r="O42" s="372"/>
      <c r="P42" s="373"/>
      <c r="Q42" s="374"/>
      <c r="R42" s="368"/>
      <c r="S42" s="368"/>
      <c r="T42" s="96"/>
      <c r="U42" s="368"/>
      <c r="V42" s="368"/>
      <c r="W42" s="96"/>
      <c r="X42" s="368"/>
      <c r="Y42" s="368"/>
      <c r="Z42" s="96"/>
      <c r="AA42" s="368"/>
      <c r="AB42" s="368"/>
      <c r="AC42" s="96"/>
      <c r="AD42" s="368"/>
      <c r="AE42" s="368"/>
      <c r="AF42" s="96"/>
      <c r="AG42" s="368"/>
      <c r="AH42" s="368"/>
      <c r="AI42" s="96"/>
      <c r="AJ42" s="368"/>
      <c r="AK42" s="368"/>
      <c r="AL42" s="96"/>
      <c r="AM42" s="368"/>
      <c r="AN42" s="368"/>
      <c r="AO42" s="96"/>
      <c r="AP42" s="368"/>
      <c r="AQ42" s="368"/>
      <c r="AR42" s="96"/>
      <c r="AS42" s="368"/>
      <c r="AT42" s="368"/>
      <c r="AU42" s="96"/>
      <c r="AV42" s="368"/>
      <c r="AW42" s="368"/>
      <c r="AX42" s="96"/>
      <c r="AY42" s="368"/>
      <c r="AZ42" s="368"/>
      <c r="BA42" s="96"/>
      <c r="BB42" s="368"/>
      <c r="BC42" s="368"/>
      <c r="BD42" s="375"/>
      <c r="BF42" s="376"/>
      <c r="BG42" s="376"/>
      <c r="BH42" s="376"/>
      <c r="BI42" s="376"/>
      <c r="BJ42" s="376"/>
    </row>
    <row r="43" spans="1:62" ht="15" customHeight="1">
      <c r="A43" s="14"/>
      <c r="B43" s="96"/>
      <c r="C43" s="96"/>
      <c r="D43" s="96"/>
      <c r="E43" s="368"/>
      <c r="F43" s="368"/>
      <c r="G43" s="368"/>
      <c r="H43" s="369"/>
      <c r="I43" s="368"/>
      <c r="J43" s="96"/>
      <c r="K43" s="370"/>
      <c r="L43" s="97"/>
      <c r="M43" s="368"/>
      <c r="N43" s="371"/>
      <c r="O43" s="372"/>
      <c r="P43" s="373"/>
      <c r="Q43" s="374"/>
      <c r="R43" s="368"/>
      <c r="S43" s="368"/>
      <c r="T43" s="96"/>
      <c r="U43" s="368"/>
      <c r="V43" s="368"/>
      <c r="W43" s="96"/>
      <c r="X43" s="368"/>
      <c r="Y43" s="368"/>
      <c r="Z43" s="96"/>
      <c r="AA43" s="368"/>
      <c r="AB43" s="368"/>
      <c r="AC43" s="96"/>
      <c r="AD43" s="368"/>
      <c r="AE43" s="368"/>
      <c r="AF43" s="96"/>
      <c r="AG43" s="368"/>
      <c r="AH43" s="368"/>
      <c r="AI43" s="96"/>
      <c r="AJ43" s="368"/>
      <c r="AK43" s="368"/>
      <c r="AL43" s="96"/>
      <c r="AM43" s="368"/>
      <c r="AN43" s="368"/>
      <c r="AO43" s="96"/>
      <c r="AP43" s="368"/>
      <c r="AQ43" s="368"/>
      <c r="AR43" s="96"/>
      <c r="AS43" s="368"/>
      <c r="AT43" s="368"/>
      <c r="AU43" s="96"/>
      <c r="AV43" s="368"/>
      <c r="AW43" s="368"/>
      <c r="AX43" s="96"/>
      <c r="AY43" s="368"/>
      <c r="AZ43" s="368"/>
      <c r="BA43" s="96"/>
      <c r="BB43" s="368"/>
      <c r="BC43" s="368"/>
      <c r="BD43" s="375"/>
      <c r="BF43" s="376"/>
      <c r="BG43" s="376"/>
      <c r="BH43" s="376"/>
      <c r="BI43" s="376"/>
      <c r="BJ43" s="376"/>
    </row>
    <row r="44" spans="1:62" ht="15" customHeight="1">
      <c r="A44" s="14"/>
      <c r="B44" s="96"/>
      <c r="C44" s="96"/>
      <c r="D44" s="96"/>
      <c r="E44" s="368"/>
      <c r="F44" s="368"/>
      <c r="G44" s="368"/>
      <c r="H44" s="369"/>
      <c r="I44" s="368"/>
      <c r="J44" s="96"/>
      <c r="K44" s="370"/>
      <c r="L44" s="97"/>
      <c r="M44" s="368"/>
      <c r="N44" s="368"/>
      <c r="O44" s="96"/>
      <c r="P44" s="374"/>
      <c r="Q44" s="374"/>
      <c r="R44" s="368"/>
      <c r="S44" s="368"/>
      <c r="T44" s="96"/>
      <c r="U44" s="368"/>
      <c r="V44" s="368"/>
      <c r="W44" s="96"/>
      <c r="X44" s="368"/>
      <c r="Y44" s="368"/>
      <c r="Z44" s="96"/>
      <c r="AA44" s="368"/>
      <c r="AB44" s="368"/>
      <c r="AC44" s="96"/>
      <c r="AD44" s="368"/>
      <c r="AE44" s="368"/>
      <c r="AF44" s="96"/>
      <c r="AG44" s="368"/>
      <c r="AH44" s="368"/>
      <c r="AI44" s="96"/>
      <c r="AJ44" s="368"/>
      <c r="AK44" s="368"/>
      <c r="AL44" s="96"/>
      <c r="AM44" s="368"/>
      <c r="AN44" s="368"/>
      <c r="AO44" s="96"/>
      <c r="AP44" s="368"/>
      <c r="AQ44" s="368"/>
      <c r="AR44" s="96"/>
      <c r="AS44" s="368"/>
      <c r="AT44" s="368"/>
      <c r="AU44" s="96"/>
      <c r="AV44" s="368"/>
      <c r="AW44" s="368"/>
      <c r="AX44" s="96"/>
      <c r="AY44" s="368"/>
      <c r="AZ44" s="368"/>
      <c r="BA44" s="96"/>
      <c r="BB44" s="368"/>
      <c r="BC44" s="368"/>
      <c r="BD44" s="96"/>
      <c r="BF44" s="376"/>
      <c r="BG44" s="376"/>
      <c r="BH44" s="376"/>
      <c r="BI44" s="376"/>
      <c r="BJ44" s="376"/>
    </row>
    <row r="45" spans="1:62" ht="15" customHeight="1">
      <c r="A45" s="14"/>
      <c r="B45" s="96"/>
      <c r="C45" s="96"/>
      <c r="D45" s="96"/>
      <c r="E45" s="368"/>
      <c r="F45" s="368"/>
      <c r="G45" s="368"/>
      <c r="H45" s="369"/>
      <c r="I45" s="368"/>
      <c r="J45" s="96"/>
      <c r="K45" s="370"/>
      <c r="L45" s="97"/>
      <c r="M45" s="368"/>
      <c r="N45" s="368"/>
      <c r="O45" s="96"/>
      <c r="P45" s="374"/>
      <c r="Q45" s="374"/>
      <c r="R45" s="368"/>
      <c r="S45" s="368"/>
      <c r="T45" s="96"/>
      <c r="U45" s="368"/>
      <c r="V45" s="368"/>
      <c r="W45" s="96"/>
      <c r="X45" s="368"/>
      <c r="Y45" s="368"/>
      <c r="Z45" s="96"/>
      <c r="AA45" s="368"/>
      <c r="AB45" s="368"/>
      <c r="AC45" s="96"/>
      <c r="AD45" s="368"/>
      <c r="AE45" s="368"/>
      <c r="AF45" s="96"/>
      <c r="AG45" s="368"/>
      <c r="AH45" s="368"/>
      <c r="AI45" s="96"/>
      <c r="AJ45" s="368"/>
      <c r="AK45" s="368"/>
      <c r="AL45" s="96"/>
      <c r="AM45" s="368"/>
      <c r="AN45" s="368"/>
      <c r="AO45" s="96"/>
      <c r="AP45" s="368"/>
      <c r="AQ45" s="368"/>
      <c r="AR45" s="96"/>
      <c r="AS45" s="368"/>
      <c r="AT45" s="368"/>
      <c r="AU45" s="96"/>
      <c r="AV45" s="368"/>
      <c r="AW45" s="368"/>
      <c r="AX45" s="96"/>
      <c r="AY45" s="368"/>
      <c r="AZ45" s="368"/>
      <c r="BA45" s="96"/>
      <c r="BB45" s="368"/>
      <c r="BC45" s="368"/>
      <c r="BD45" s="96"/>
      <c r="BF45" s="376"/>
      <c r="BG45" s="376"/>
      <c r="BH45" s="376"/>
      <c r="BI45" s="376"/>
      <c r="BJ45" s="376"/>
    </row>
    <row r="46" spans="1:62" ht="15.75" customHeight="1">
      <c r="A46" s="14"/>
      <c r="B46" s="96"/>
      <c r="C46" s="96"/>
      <c r="D46" s="96"/>
      <c r="E46" s="368"/>
      <c r="F46" s="368"/>
      <c r="G46" s="368"/>
      <c r="H46" s="369"/>
      <c r="I46" s="368"/>
      <c r="J46" s="96"/>
      <c r="K46" s="370"/>
      <c r="L46" s="97"/>
      <c r="M46" s="368"/>
      <c r="N46" s="368"/>
      <c r="O46" s="96"/>
      <c r="P46" s="374"/>
      <c r="Q46" s="374"/>
      <c r="R46" s="368"/>
      <c r="S46" s="368"/>
      <c r="T46" s="96"/>
      <c r="U46" s="368"/>
      <c r="V46" s="368"/>
      <c r="W46" s="96"/>
      <c r="X46" s="368"/>
      <c r="Y46" s="368"/>
      <c r="Z46" s="96"/>
      <c r="AA46" s="368"/>
      <c r="AB46" s="368"/>
      <c r="AC46" s="96"/>
      <c r="AD46" s="368"/>
      <c r="AE46" s="368"/>
      <c r="AF46" s="96"/>
      <c r="AG46" s="368"/>
      <c r="AH46" s="368"/>
      <c r="AI46" s="96"/>
      <c r="AJ46" s="368"/>
      <c r="AK46" s="368"/>
      <c r="AL46" s="96"/>
      <c r="AM46" s="368"/>
      <c r="AN46" s="368"/>
      <c r="AO46" s="96"/>
      <c r="AP46" s="368"/>
      <c r="AQ46" s="368"/>
      <c r="AR46" s="96"/>
      <c r="AS46" s="368"/>
      <c r="AT46" s="368"/>
      <c r="AU46" s="96"/>
      <c r="AV46" s="368"/>
      <c r="AW46" s="368"/>
      <c r="AX46" s="96"/>
      <c r="AY46" s="368"/>
      <c r="AZ46" s="368"/>
      <c r="BA46" s="96"/>
      <c r="BB46" s="368"/>
      <c r="BC46" s="368"/>
      <c r="BD46" s="96"/>
      <c r="BF46" s="376"/>
      <c r="BG46" s="376"/>
      <c r="BH46" s="376"/>
      <c r="BI46" s="376"/>
      <c r="BJ46" s="376"/>
    </row>
    <row r="47" spans="1:62" ht="15" customHeight="1">
      <c r="A47" s="14"/>
      <c r="B47" s="96"/>
      <c r="C47" s="96"/>
      <c r="D47" s="96"/>
      <c r="E47" s="368"/>
      <c r="F47" s="368"/>
      <c r="G47" s="368"/>
      <c r="H47" s="369"/>
      <c r="I47" s="368"/>
      <c r="J47" s="96"/>
      <c r="K47" s="370"/>
      <c r="L47" s="97"/>
      <c r="M47" s="368"/>
      <c r="N47" s="368"/>
      <c r="O47" s="96"/>
      <c r="P47" s="374"/>
      <c r="Q47" s="374"/>
      <c r="R47" s="368"/>
      <c r="S47" s="368"/>
      <c r="T47" s="96"/>
      <c r="U47" s="368"/>
      <c r="V47" s="368"/>
      <c r="W47" s="96"/>
      <c r="X47" s="368"/>
      <c r="Y47" s="368"/>
      <c r="Z47" s="96"/>
      <c r="AA47" s="368"/>
      <c r="AB47" s="368"/>
      <c r="AC47" s="96"/>
      <c r="AD47" s="368"/>
      <c r="AE47" s="368"/>
      <c r="AF47" s="96"/>
      <c r="AG47" s="368"/>
      <c r="AH47" s="368"/>
      <c r="AI47" s="96"/>
      <c r="AJ47" s="368"/>
      <c r="AK47" s="368"/>
      <c r="AL47" s="96"/>
      <c r="AM47" s="368"/>
      <c r="AN47" s="368"/>
      <c r="AO47" s="96"/>
      <c r="AP47" s="368"/>
      <c r="AQ47" s="368"/>
      <c r="AR47" s="96"/>
      <c r="AS47" s="368"/>
      <c r="AT47" s="368"/>
      <c r="AU47" s="96"/>
      <c r="AV47" s="368"/>
      <c r="AW47" s="368"/>
      <c r="AX47" s="96"/>
      <c r="AY47" s="368"/>
      <c r="AZ47" s="368"/>
      <c r="BA47" s="96"/>
      <c r="BB47" s="368"/>
      <c r="BC47" s="368"/>
      <c r="BD47" s="96"/>
      <c r="BF47" s="376"/>
      <c r="BG47" s="376"/>
      <c r="BH47" s="376"/>
      <c r="BI47" s="376"/>
      <c r="BJ47" s="376"/>
    </row>
    <row r="48" spans="1:62" ht="15" customHeight="1">
      <c r="A48" s="14"/>
      <c r="B48" s="96"/>
      <c r="C48" s="96"/>
      <c r="D48" s="96"/>
      <c r="E48" s="368"/>
      <c r="F48" s="368"/>
      <c r="G48" s="368"/>
      <c r="H48" s="369"/>
      <c r="I48" s="368"/>
      <c r="J48" s="96"/>
      <c r="K48" s="370"/>
      <c r="L48" s="97"/>
      <c r="M48" s="368"/>
      <c r="N48" s="368"/>
      <c r="O48" s="96"/>
      <c r="P48" s="374"/>
      <c r="Q48" s="374"/>
      <c r="R48" s="368"/>
      <c r="S48" s="368"/>
      <c r="T48" s="96"/>
      <c r="U48" s="368"/>
      <c r="V48" s="368"/>
      <c r="W48" s="96"/>
      <c r="X48" s="368"/>
      <c r="Y48" s="368"/>
      <c r="Z48" s="96"/>
      <c r="AA48" s="368"/>
      <c r="AB48" s="368"/>
      <c r="AC48" s="96"/>
      <c r="AD48" s="368"/>
      <c r="AE48" s="368"/>
      <c r="AF48" s="96"/>
      <c r="AG48" s="368"/>
      <c r="AH48" s="368"/>
      <c r="AI48" s="96"/>
      <c r="AJ48" s="368"/>
      <c r="AK48" s="368"/>
      <c r="AL48" s="96"/>
      <c r="AM48" s="368"/>
      <c r="AN48" s="368"/>
      <c r="AO48" s="96"/>
      <c r="AP48" s="368"/>
      <c r="AQ48" s="368"/>
      <c r="AR48" s="96"/>
      <c r="AS48" s="368"/>
      <c r="AT48" s="368"/>
      <c r="AU48" s="96"/>
      <c r="AV48" s="368"/>
      <c r="AW48" s="368"/>
      <c r="AX48" s="96"/>
      <c r="AY48" s="368"/>
      <c r="AZ48" s="368"/>
      <c r="BA48" s="96"/>
      <c r="BB48" s="368"/>
      <c r="BC48" s="368"/>
      <c r="BD48" s="96"/>
      <c r="BF48" s="376"/>
      <c r="BG48" s="376"/>
      <c r="BH48" s="376"/>
      <c r="BI48" s="376"/>
      <c r="BJ48" s="376"/>
    </row>
    <row r="49" spans="1:62" ht="15" customHeight="1">
      <c r="A49" s="14"/>
      <c r="B49" s="96"/>
      <c r="C49" s="96"/>
      <c r="D49" s="96"/>
      <c r="E49" s="368"/>
      <c r="F49" s="368"/>
      <c r="G49" s="368"/>
      <c r="H49" s="369"/>
      <c r="I49" s="368"/>
      <c r="J49" s="96"/>
      <c r="K49" s="370"/>
      <c r="L49" s="97"/>
      <c r="M49" s="368"/>
      <c r="N49" s="368"/>
      <c r="O49" s="96"/>
      <c r="P49" s="374"/>
      <c r="Q49" s="374"/>
      <c r="R49" s="368"/>
      <c r="S49" s="368"/>
      <c r="T49" s="96"/>
      <c r="U49" s="368"/>
      <c r="V49" s="368"/>
      <c r="W49" s="96"/>
      <c r="X49" s="368"/>
      <c r="Y49" s="368"/>
      <c r="Z49" s="96"/>
      <c r="AA49" s="368"/>
      <c r="AB49" s="368"/>
      <c r="AC49" s="96"/>
      <c r="AD49" s="368"/>
      <c r="AE49" s="368"/>
      <c r="AF49" s="96"/>
      <c r="AG49" s="368"/>
      <c r="AH49" s="368"/>
      <c r="AI49" s="96"/>
      <c r="AJ49" s="368"/>
      <c r="AK49" s="368"/>
      <c r="AL49" s="96"/>
      <c r="AM49" s="368"/>
      <c r="AN49" s="368"/>
      <c r="AO49" s="96"/>
      <c r="AP49" s="368"/>
      <c r="AQ49" s="368"/>
      <c r="AR49" s="96"/>
      <c r="AS49" s="368"/>
      <c r="AT49" s="368"/>
      <c r="AU49" s="96"/>
      <c r="AV49" s="368"/>
      <c r="AW49" s="368"/>
      <c r="AX49" s="96"/>
      <c r="AY49" s="368"/>
      <c r="AZ49" s="368"/>
      <c r="BA49" s="96"/>
      <c r="BB49" s="368"/>
      <c r="BC49" s="368"/>
      <c r="BD49" s="96"/>
      <c r="BF49" s="376"/>
      <c r="BG49" s="376"/>
      <c r="BH49" s="376"/>
      <c r="BI49" s="376"/>
      <c r="BJ49" s="376"/>
    </row>
    <row r="50" spans="1:62" ht="15" customHeight="1">
      <c r="A50" s="14"/>
      <c r="B50" s="96"/>
      <c r="C50" s="96"/>
      <c r="D50" s="96"/>
      <c r="E50" s="368"/>
      <c r="F50" s="368"/>
      <c r="G50" s="368"/>
      <c r="H50" s="369"/>
      <c r="I50" s="368"/>
      <c r="J50" s="96"/>
      <c r="K50" s="370"/>
      <c r="L50" s="97"/>
      <c r="M50" s="368"/>
      <c r="N50" s="368"/>
      <c r="O50" s="96"/>
      <c r="P50" s="374"/>
      <c r="Q50" s="374"/>
      <c r="R50" s="368"/>
      <c r="S50" s="368"/>
      <c r="T50" s="96"/>
      <c r="U50" s="368"/>
      <c r="V50" s="368"/>
      <c r="W50" s="96"/>
      <c r="X50" s="368"/>
      <c r="Y50" s="368"/>
      <c r="Z50" s="96"/>
      <c r="AA50" s="368"/>
      <c r="AB50" s="368"/>
      <c r="AC50" s="96"/>
      <c r="AD50" s="368"/>
      <c r="AE50" s="368"/>
      <c r="AF50" s="96"/>
      <c r="AG50" s="368"/>
      <c r="AH50" s="368"/>
      <c r="AI50" s="96"/>
      <c r="AJ50" s="368"/>
      <c r="AK50" s="368"/>
      <c r="AL50" s="96"/>
      <c r="AM50" s="368"/>
      <c r="AN50" s="368"/>
      <c r="AO50" s="96"/>
      <c r="AP50" s="368"/>
      <c r="AQ50" s="368"/>
      <c r="AR50" s="96"/>
      <c r="AS50" s="368"/>
      <c r="AT50" s="368"/>
      <c r="AU50" s="96"/>
      <c r="AV50" s="368"/>
      <c r="AW50" s="368"/>
      <c r="AX50" s="96"/>
      <c r="AY50" s="368"/>
      <c r="AZ50" s="368"/>
      <c r="BA50" s="96"/>
      <c r="BB50" s="368"/>
      <c r="BC50" s="368"/>
      <c r="BD50" s="96"/>
      <c r="BF50" s="376"/>
      <c r="BG50" s="376"/>
      <c r="BH50" s="376"/>
      <c r="BI50" s="376"/>
      <c r="BJ50" s="376"/>
    </row>
    <row r="51" spans="1:62" ht="15" customHeight="1">
      <c r="A51" s="14"/>
      <c r="B51" s="96"/>
      <c r="C51" s="96"/>
      <c r="D51" s="96"/>
      <c r="E51" s="368"/>
      <c r="F51" s="368"/>
      <c r="G51" s="368"/>
      <c r="H51" s="369"/>
      <c r="I51" s="368"/>
      <c r="J51" s="96"/>
      <c r="K51" s="370"/>
      <c r="L51" s="97"/>
      <c r="M51" s="368"/>
      <c r="N51" s="368"/>
      <c r="O51" s="96"/>
      <c r="P51" s="374"/>
      <c r="Q51" s="374"/>
      <c r="R51" s="368"/>
      <c r="S51" s="368"/>
      <c r="T51" s="96"/>
      <c r="U51" s="368"/>
      <c r="V51" s="368"/>
      <c r="W51" s="96"/>
      <c r="X51" s="368"/>
      <c r="Y51" s="368"/>
      <c r="Z51" s="96"/>
      <c r="AA51" s="368"/>
      <c r="AB51" s="368"/>
      <c r="AC51" s="96"/>
      <c r="AD51" s="368"/>
      <c r="AE51" s="368"/>
      <c r="AF51" s="96"/>
      <c r="AG51" s="368"/>
      <c r="AH51" s="368"/>
      <c r="AI51" s="96"/>
      <c r="AJ51" s="368"/>
      <c r="AK51" s="368"/>
      <c r="AL51" s="96"/>
      <c r="AM51" s="368"/>
      <c r="AN51" s="368"/>
      <c r="AO51" s="96"/>
      <c r="AP51" s="368"/>
      <c r="AQ51" s="368"/>
      <c r="AR51" s="96"/>
      <c r="AS51" s="368"/>
      <c r="AT51" s="368"/>
      <c r="AU51" s="96"/>
      <c r="AV51" s="368"/>
      <c r="AW51" s="368"/>
      <c r="AX51" s="96"/>
      <c r="AY51" s="368"/>
      <c r="AZ51" s="368"/>
      <c r="BA51" s="96"/>
      <c r="BB51" s="368"/>
      <c r="BC51" s="368"/>
      <c r="BD51" s="96"/>
      <c r="BF51" s="376"/>
      <c r="BG51" s="376"/>
      <c r="BH51" s="376"/>
      <c r="BI51" s="376"/>
      <c r="BJ51" s="376"/>
    </row>
    <row r="52" spans="1:62" ht="15" customHeight="1">
      <c r="A52" s="14"/>
      <c r="B52" s="96"/>
      <c r="C52" s="96"/>
      <c r="D52" s="96"/>
      <c r="E52" s="368"/>
      <c r="F52" s="368"/>
      <c r="G52" s="368"/>
      <c r="H52" s="369"/>
      <c r="I52" s="368"/>
      <c r="J52" s="96"/>
      <c r="K52" s="370"/>
      <c r="L52" s="97"/>
      <c r="M52" s="368"/>
      <c r="N52" s="368"/>
      <c r="O52" s="96"/>
      <c r="P52" s="374"/>
      <c r="Q52" s="374"/>
      <c r="R52" s="368"/>
      <c r="S52" s="368"/>
      <c r="T52" s="96"/>
      <c r="U52" s="368"/>
      <c r="V52" s="368"/>
      <c r="W52" s="96"/>
      <c r="X52" s="368"/>
      <c r="Y52" s="368"/>
      <c r="Z52" s="96"/>
      <c r="AA52" s="368"/>
      <c r="AB52" s="368"/>
      <c r="AC52" s="96"/>
      <c r="AD52" s="368"/>
      <c r="AE52" s="368"/>
      <c r="AF52" s="96"/>
      <c r="AG52" s="368"/>
      <c r="AH52" s="368"/>
      <c r="AI52" s="96"/>
      <c r="AJ52" s="368"/>
      <c r="AK52" s="368"/>
      <c r="AL52" s="96"/>
      <c r="AM52" s="368"/>
      <c r="AN52" s="368"/>
      <c r="AO52" s="96"/>
      <c r="AP52" s="368"/>
      <c r="AQ52" s="368"/>
      <c r="AR52" s="96"/>
      <c r="AS52" s="368"/>
      <c r="AT52" s="368"/>
      <c r="AU52" s="96"/>
      <c r="AV52" s="368"/>
      <c r="AW52" s="368"/>
      <c r="AX52" s="96"/>
      <c r="AY52" s="368"/>
      <c r="AZ52" s="368"/>
      <c r="BA52" s="96"/>
      <c r="BB52" s="368"/>
      <c r="BC52" s="368"/>
      <c r="BD52" s="96"/>
      <c r="BF52" s="376"/>
      <c r="BG52" s="376"/>
      <c r="BH52" s="376"/>
      <c r="BI52" s="376"/>
      <c r="BJ52" s="376"/>
    </row>
    <row r="53" spans="1:62" ht="15" customHeight="1">
      <c r="A53" s="14"/>
      <c r="B53" s="96"/>
      <c r="C53" s="96"/>
      <c r="D53" s="96"/>
      <c r="E53" s="368"/>
      <c r="F53" s="368"/>
      <c r="G53" s="368"/>
      <c r="H53" s="369"/>
      <c r="I53" s="368"/>
      <c r="J53" s="96"/>
      <c r="K53" s="370"/>
      <c r="L53" s="97"/>
      <c r="M53" s="368"/>
      <c r="N53" s="368"/>
      <c r="O53" s="96"/>
      <c r="P53" s="374"/>
      <c r="Q53" s="374"/>
      <c r="R53" s="368"/>
      <c r="S53" s="368"/>
      <c r="T53" s="96"/>
      <c r="U53" s="368"/>
      <c r="V53" s="368"/>
      <c r="W53" s="96"/>
      <c r="X53" s="368"/>
      <c r="Y53" s="368"/>
      <c r="Z53" s="96"/>
      <c r="AA53" s="368"/>
      <c r="AB53" s="368"/>
      <c r="AC53" s="96"/>
      <c r="AD53" s="368"/>
      <c r="AE53" s="368"/>
      <c r="AF53" s="96"/>
      <c r="AG53" s="368"/>
      <c r="AH53" s="368"/>
      <c r="AI53" s="96"/>
      <c r="AJ53" s="368"/>
      <c r="AK53" s="368"/>
      <c r="AL53" s="96"/>
      <c r="AM53" s="368"/>
      <c r="AN53" s="368"/>
      <c r="AO53" s="96"/>
      <c r="AP53" s="368"/>
      <c r="AQ53" s="368"/>
      <c r="AR53" s="96"/>
      <c r="AS53" s="368"/>
      <c r="AT53" s="368"/>
      <c r="AU53" s="96"/>
      <c r="AV53" s="368"/>
      <c r="AW53" s="368"/>
      <c r="AX53" s="96"/>
      <c r="AY53" s="368"/>
      <c r="AZ53" s="368"/>
      <c r="BA53" s="96"/>
      <c r="BB53" s="368"/>
      <c r="BC53" s="368"/>
      <c r="BD53" s="96"/>
      <c r="BF53" s="376"/>
      <c r="BG53" s="376"/>
      <c r="BH53" s="376"/>
      <c r="BI53" s="376"/>
      <c r="BJ53" s="376"/>
    </row>
    <row r="54" spans="1:62" ht="15" customHeight="1">
      <c r="A54" s="14"/>
      <c r="B54" s="96"/>
      <c r="C54" s="96"/>
      <c r="D54" s="96"/>
      <c r="E54" s="368"/>
      <c r="F54" s="368"/>
      <c r="G54" s="368"/>
      <c r="H54" s="369"/>
      <c r="I54" s="368"/>
      <c r="J54" s="96"/>
      <c r="K54" s="370"/>
      <c r="L54" s="97"/>
      <c r="M54" s="368"/>
      <c r="N54" s="368"/>
      <c r="O54" s="96"/>
      <c r="P54" s="374"/>
      <c r="Q54" s="374"/>
      <c r="R54" s="368"/>
      <c r="S54" s="368"/>
      <c r="T54" s="96"/>
      <c r="U54" s="368"/>
      <c r="V54" s="368"/>
      <c r="W54" s="96"/>
      <c r="X54" s="368"/>
      <c r="Y54" s="368"/>
      <c r="Z54" s="96"/>
      <c r="AA54" s="368"/>
      <c r="AB54" s="368"/>
      <c r="AC54" s="96"/>
      <c r="AD54" s="368"/>
      <c r="AE54" s="368"/>
      <c r="AF54" s="96"/>
      <c r="AG54" s="368"/>
      <c r="AH54" s="368"/>
      <c r="AI54" s="96"/>
      <c r="AJ54" s="368"/>
      <c r="AK54" s="368"/>
      <c r="AL54" s="96"/>
      <c r="AM54" s="368"/>
      <c r="AN54" s="368"/>
      <c r="AO54" s="96"/>
      <c r="AP54" s="368"/>
      <c r="AQ54" s="368"/>
      <c r="AR54" s="96"/>
      <c r="AS54" s="368"/>
      <c r="AT54" s="368"/>
      <c r="AU54" s="96"/>
      <c r="AV54" s="368"/>
      <c r="AW54" s="368"/>
      <c r="AX54" s="96"/>
      <c r="AY54" s="368"/>
      <c r="AZ54" s="368"/>
      <c r="BA54" s="96"/>
      <c r="BB54" s="368"/>
      <c r="BC54" s="368"/>
      <c r="BD54" s="96"/>
      <c r="BF54" s="376"/>
      <c r="BG54" s="376"/>
      <c r="BH54" s="376"/>
      <c r="BI54" s="376"/>
      <c r="BJ54" s="376"/>
    </row>
    <row r="55" spans="1:62" ht="15" customHeight="1">
      <c r="A55" s="14"/>
      <c r="B55" s="96"/>
      <c r="C55" s="96"/>
      <c r="D55" s="96"/>
      <c r="E55" s="368"/>
      <c r="F55" s="368"/>
      <c r="G55" s="368"/>
      <c r="H55" s="369"/>
      <c r="I55" s="368"/>
      <c r="J55" s="96"/>
      <c r="K55" s="370"/>
      <c r="L55" s="97"/>
      <c r="M55" s="368"/>
      <c r="N55" s="368"/>
      <c r="O55" s="96"/>
      <c r="P55" s="374"/>
      <c r="Q55" s="374"/>
      <c r="R55" s="368"/>
      <c r="S55" s="368"/>
      <c r="T55" s="96"/>
      <c r="U55" s="368"/>
      <c r="V55" s="368"/>
      <c r="W55" s="96"/>
      <c r="X55" s="368"/>
      <c r="Y55" s="368"/>
      <c r="Z55" s="96"/>
      <c r="AA55" s="368"/>
      <c r="AB55" s="368"/>
      <c r="AC55" s="96"/>
      <c r="AD55" s="368"/>
      <c r="AE55" s="368"/>
      <c r="AF55" s="96"/>
      <c r="AG55" s="368"/>
      <c r="AH55" s="368"/>
      <c r="AI55" s="96"/>
      <c r="AJ55" s="368"/>
      <c r="AK55" s="368"/>
      <c r="AL55" s="96"/>
      <c r="AM55" s="368"/>
      <c r="AN55" s="368"/>
      <c r="AO55" s="96"/>
      <c r="AP55" s="368"/>
      <c r="AQ55" s="368"/>
      <c r="AR55" s="96"/>
      <c r="AS55" s="368"/>
      <c r="AT55" s="368"/>
      <c r="AU55" s="96"/>
      <c r="AV55" s="368"/>
      <c r="AW55" s="368"/>
      <c r="AX55" s="96"/>
      <c r="AY55" s="368"/>
      <c r="AZ55" s="368"/>
      <c r="BA55" s="96"/>
      <c r="BB55" s="368"/>
      <c r="BC55" s="368"/>
      <c r="BD55" s="96"/>
      <c r="BF55" s="376"/>
      <c r="BG55" s="376"/>
      <c r="BH55" s="376"/>
      <c r="BI55" s="376"/>
      <c r="BJ55" s="376"/>
    </row>
    <row r="56" spans="1:62" ht="15" customHeight="1">
      <c r="A56" s="14"/>
      <c r="B56" s="96"/>
      <c r="C56" s="96"/>
      <c r="D56" s="96"/>
      <c r="E56" s="368"/>
      <c r="F56" s="368"/>
      <c r="G56" s="368"/>
      <c r="H56" s="369"/>
      <c r="I56" s="368"/>
      <c r="J56" s="96"/>
      <c r="K56" s="370"/>
      <c r="L56" s="97"/>
      <c r="M56" s="368"/>
      <c r="N56" s="368"/>
      <c r="O56" s="96"/>
      <c r="P56" s="374"/>
      <c r="Q56" s="374"/>
      <c r="R56" s="368"/>
      <c r="S56" s="368"/>
      <c r="T56" s="96"/>
      <c r="U56" s="368"/>
      <c r="V56" s="368"/>
      <c r="W56" s="96"/>
      <c r="X56" s="368"/>
      <c r="Y56" s="368"/>
      <c r="Z56" s="96"/>
      <c r="AA56" s="368"/>
      <c r="AB56" s="368"/>
      <c r="AC56" s="96"/>
      <c r="AD56" s="368"/>
      <c r="AE56" s="368"/>
      <c r="AF56" s="96"/>
      <c r="AG56" s="368"/>
      <c r="AH56" s="368"/>
      <c r="AI56" s="96"/>
      <c r="AJ56" s="368"/>
      <c r="AK56" s="368"/>
      <c r="AL56" s="96"/>
      <c r="AM56" s="368"/>
      <c r="AN56" s="368"/>
      <c r="AO56" s="96"/>
      <c r="AP56" s="368"/>
      <c r="AQ56" s="368"/>
      <c r="AR56" s="96"/>
      <c r="AS56" s="368"/>
      <c r="AT56" s="368"/>
      <c r="AU56" s="96"/>
      <c r="AV56" s="368"/>
      <c r="AW56" s="368"/>
      <c r="AX56" s="96"/>
      <c r="AY56" s="368"/>
      <c r="AZ56" s="368"/>
      <c r="BA56" s="96"/>
      <c r="BB56" s="368"/>
      <c r="BC56" s="368"/>
      <c r="BD56" s="96"/>
      <c r="BF56" s="376"/>
      <c r="BG56" s="376"/>
      <c r="BH56" s="376"/>
      <c r="BI56" s="376"/>
      <c r="BJ56" s="376"/>
    </row>
    <row r="57" spans="1:62" ht="15" customHeight="1">
      <c r="A57" s="14"/>
      <c r="B57" s="96"/>
      <c r="C57" s="96"/>
      <c r="D57" s="96"/>
      <c r="E57" s="368"/>
      <c r="F57" s="368"/>
      <c r="G57" s="368"/>
      <c r="H57" s="369"/>
      <c r="I57" s="368"/>
      <c r="J57" s="96"/>
      <c r="K57" s="370"/>
      <c r="L57" s="97"/>
      <c r="M57" s="368"/>
      <c r="N57" s="368"/>
      <c r="O57" s="96"/>
      <c r="P57" s="374"/>
      <c r="Q57" s="374"/>
      <c r="R57" s="368"/>
      <c r="S57" s="368"/>
      <c r="T57" s="96"/>
      <c r="U57" s="368"/>
      <c r="V57" s="368"/>
      <c r="W57" s="96"/>
      <c r="X57" s="368"/>
      <c r="Y57" s="368"/>
      <c r="Z57" s="96"/>
      <c r="AA57" s="368"/>
      <c r="AB57" s="368"/>
      <c r="AC57" s="96"/>
      <c r="AD57" s="368"/>
      <c r="AE57" s="368"/>
      <c r="AF57" s="96"/>
      <c r="AG57" s="368"/>
      <c r="AH57" s="368"/>
      <c r="AI57" s="96"/>
      <c r="AJ57" s="368"/>
      <c r="AK57" s="368"/>
      <c r="AL57" s="96"/>
      <c r="AM57" s="368"/>
      <c r="AN57" s="368"/>
      <c r="AO57" s="96"/>
      <c r="AP57" s="368"/>
      <c r="AQ57" s="368"/>
      <c r="AR57" s="96"/>
      <c r="AS57" s="368"/>
      <c r="AT57" s="368"/>
      <c r="AU57" s="96"/>
      <c r="AV57" s="368"/>
      <c r="AW57" s="368"/>
      <c r="AX57" s="96"/>
      <c r="AY57" s="368"/>
      <c r="AZ57" s="368"/>
      <c r="BA57" s="96"/>
      <c r="BB57" s="368"/>
      <c r="BC57" s="368"/>
      <c r="BD57" s="96"/>
      <c r="BF57" s="376"/>
      <c r="BG57" s="376"/>
      <c r="BH57" s="376"/>
      <c r="BI57" s="376"/>
      <c r="BJ57" s="376"/>
    </row>
    <row r="58" spans="1:62" ht="15" customHeight="1">
      <c r="A58" s="14"/>
      <c r="B58" s="96"/>
      <c r="C58" s="96"/>
      <c r="D58" s="96"/>
      <c r="E58" s="368"/>
      <c r="F58" s="368"/>
      <c r="G58" s="368"/>
      <c r="H58" s="369"/>
      <c r="I58" s="368"/>
      <c r="J58" s="96"/>
      <c r="K58" s="370"/>
      <c r="L58" s="97"/>
      <c r="M58" s="368"/>
      <c r="N58" s="368"/>
      <c r="O58" s="96"/>
      <c r="P58" s="374"/>
      <c r="Q58" s="374"/>
      <c r="R58" s="368"/>
      <c r="S58" s="368"/>
      <c r="T58" s="96"/>
      <c r="U58" s="368"/>
      <c r="V58" s="368"/>
      <c r="W58" s="96"/>
      <c r="X58" s="368"/>
      <c r="Y58" s="368"/>
      <c r="Z58" s="96"/>
      <c r="AA58" s="368"/>
      <c r="AB58" s="368"/>
      <c r="AC58" s="96"/>
      <c r="AD58" s="368"/>
      <c r="AE58" s="368"/>
      <c r="AF58" s="96"/>
      <c r="AG58" s="368"/>
      <c r="AH58" s="368"/>
      <c r="AI58" s="96"/>
      <c r="AJ58" s="368"/>
      <c r="AK58" s="368"/>
      <c r="AL58" s="96"/>
      <c r="AM58" s="368"/>
      <c r="AN58" s="368"/>
      <c r="AO58" s="96"/>
      <c r="AP58" s="368"/>
      <c r="AQ58" s="368"/>
      <c r="AR58" s="96"/>
      <c r="AS58" s="368"/>
      <c r="AT58" s="368"/>
      <c r="AU58" s="96"/>
      <c r="AV58" s="368"/>
      <c r="AW58" s="368"/>
      <c r="AX58" s="96"/>
      <c r="AY58" s="368"/>
      <c r="AZ58" s="368"/>
      <c r="BA58" s="96"/>
      <c r="BB58" s="368"/>
      <c r="BC58" s="368"/>
      <c r="BD58" s="96"/>
      <c r="BF58" s="376"/>
      <c r="BG58" s="376"/>
      <c r="BH58" s="376"/>
      <c r="BI58" s="376"/>
      <c r="BJ58" s="376"/>
    </row>
    <row r="59" spans="1:62" ht="15" customHeight="1">
      <c r="A59" s="14"/>
      <c r="B59" s="96"/>
      <c r="C59" s="96"/>
      <c r="D59" s="96"/>
      <c r="E59" s="368"/>
      <c r="F59" s="368"/>
      <c r="G59" s="368"/>
      <c r="H59" s="369"/>
      <c r="I59" s="368"/>
      <c r="J59" s="96"/>
      <c r="K59" s="370"/>
      <c r="L59" s="97"/>
      <c r="M59" s="368"/>
      <c r="N59" s="368"/>
      <c r="O59" s="96"/>
      <c r="P59" s="374"/>
      <c r="Q59" s="374"/>
      <c r="R59" s="368"/>
      <c r="S59" s="368"/>
      <c r="T59" s="96"/>
      <c r="U59" s="368"/>
      <c r="V59" s="368"/>
      <c r="W59" s="96"/>
      <c r="X59" s="368"/>
      <c r="Y59" s="368"/>
      <c r="Z59" s="96"/>
      <c r="AA59" s="368"/>
      <c r="AB59" s="368"/>
      <c r="AC59" s="96"/>
      <c r="AD59" s="368"/>
      <c r="AE59" s="368"/>
      <c r="AF59" s="96"/>
      <c r="AG59" s="368"/>
      <c r="AH59" s="368"/>
      <c r="AI59" s="96"/>
      <c r="AJ59" s="368"/>
      <c r="AK59" s="368"/>
      <c r="AL59" s="96"/>
      <c r="AM59" s="368"/>
      <c r="AN59" s="368"/>
      <c r="AO59" s="96"/>
      <c r="AP59" s="368"/>
      <c r="AQ59" s="368"/>
      <c r="AR59" s="96"/>
      <c r="AS59" s="368"/>
      <c r="AT59" s="368"/>
      <c r="AU59" s="96"/>
      <c r="AV59" s="368"/>
      <c r="AW59" s="368"/>
      <c r="AX59" s="96"/>
      <c r="AY59" s="368"/>
      <c r="AZ59" s="368"/>
      <c r="BA59" s="96"/>
      <c r="BB59" s="368"/>
      <c r="BC59" s="368"/>
      <c r="BD59" s="96"/>
      <c r="BF59" s="376"/>
      <c r="BG59" s="376"/>
      <c r="BH59" s="376"/>
      <c r="BI59" s="376"/>
      <c r="BJ59" s="376"/>
    </row>
    <row r="60" spans="1:62" ht="15" customHeight="1">
      <c r="A60" s="14"/>
      <c r="B60" s="96"/>
      <c r="C60" s="96"/>
      <c r="D60" s="96"/>
      <c r="E60" s="368"/>
      <c r="F60" s="368"/>
      <c r="G60" s="368"/>
      <c r="H60" s="369"/>
      <c r="I60" s="368"/>
      <c r="J60" s="96"/>
      <c r="K60" s="370"/>
      <c r="L60" s="97"/>
      <c r="M60" s="368"/>
      <c r="N60" s="368"/>
      <c r="O60" s="96"/>
      <c r="P60" s="374"/>
      <c r="Q60" s="374"/>
      <c r="R60" s="368"/>
      <c r="S60" s="368"/>
      <c r="T60" s="96"/>
      <c r="U60" s="368"/>
      <c r="V60" s="368"/>
      <c r="W60" s="96"/>
      <c r="X60" s="368"/>
      <c r="Y60" s="368"/>
      <c r="Z60" s="96"/>
      <c r="AA60" s="368"/>
      <c r="AB60" s="368"/>
      <c r="AC60" s="96"/>
      <c r="AD60" s="368"/>
      <c r="AE60" s="368"/>
      <c r="AF60" s="96"/>
      <c r="AG60" s="368"/>
      <c r="AH60" s="368"/>
      <c r="AI60" s="96"/>
      <c r="AJ60" s="368"/>
      <c r="AK60" s="368"/>
      <c r="AL60" s="96"/>
      <c r="AM60" s="368"/>
      <c r="AN60" s="368"/>
      <c r="AO60" s="96"/>
      <c r="AP60" s="368"/>
      <c r="AQ60" s="368"/>
      <c r="AR60" s="96"/>
      <c r="AS60" s="368"/>
      <c r="AT60" s="368"/>
      <c r="AU60" s="96"/>
      <c r="AV60" s="368"/>
      <c r="AW60" s="368"/>
      <c r="AX60" s="96"/>
      <c r="AY60" s="368"/>
      <c r="AZ60" s="368"/>
      <c r="BA60" s="96"/>
      <c r="BB60" s="368"/>
      <c r="BC60" s="368"/>
      <c r="BD60" s="96"/>
      <c r="BF60" s="376"/>
      <c r="BG60" s="376"/>
      <c r="BH60" s="376"/>
      <c r="BI60" s="376"/>
      <c r="BJ60" s="376"/>
    </row>
    <row r="61" spans="1:62" ht="15" customHeight="1">
      <c r="A61" s="14"/>
      <c r="B61" s="96"/>
      <c r="C61" s="96"/>
      <c r="D61" s="96"/>
      <c r="E61" s="368"/>
      <c r="F61" s="368"/>
      <c r="G61" s="368"/>
      <c r="H61" s="369"/>
      <c r="I61" s="368"/>
      <c r="J61" s="96"/>
      <c r="K61" s="370"/>
      <c r="L61" s="97"/>
      <c r="M61" s="368"/>
      <c r="N61" s="368"/>
      <c r="O61" s="96"/>
      <c r="P61" s="374"/>
      <c r="Q61" s="374"/>
      <c r="R61" s="368"/>
      <c r="S61" s="368"/>
      <c r="T61" s="96"/>
      <c r="U61" s="368"/>
      <c r="V61" s="368"/>
      <c r="W61" s="96"/>
      <c r="X61" s="368"/>
      <c r="Y61" s="368"/>
      <c r="Z61" s="96"/>
      <c r="AA61" s="368"/>
      <c r="AB61" s="368"/>
      <c r="AC61" s="96"/>
      <c r="AD61" s="368"/>
      <c r="AE61" s="368"/>
      <c r="AF61" s="96"/>
      <c r="AG61" s="368"/>
      <c r="AH61" s="368"/>
      <c r="AI61" s="96"/>
      <c r="AJ61" s="368"/>
      <c r="AK61" s="368"/>
      <c r="AL61" s="96"/>
      <c r="AM61" s="368"/>
      <c r="AN61" s="368"/>
      <c r="AO61" s="96"/>
      <c r="AP61" s="368"/>
      <c r="AQ61" s="368"/>
      <c r="AR61" s="96"/>
      <c r="AS61" s="368"/>
      <c r="AT61" s="368"/>
      <c r="AU61" s="96"/>
      <c r="AV61" s="368"/>
      <c r="AW61" s="368"/>
      <c r="AX61" s="96"/>
      <c r="AY61" s="368"/>
      <c r="AZ61" s="368"/>
      <c r="BA61" s="96"/>
      <c r="BB61" s="368"/>
      <c r="BC61" s="368"/>
      <c r="BD61" s="96"/>
      <c r="BF61" s="376"/>
      <c r="BG61" s="376"/>
      <c r="BH61" s="376"/>
      <c r="BI61" s="376"/>
      <c r="BJ61" s="376"/>
    </row>
    <row r="62" spans="1:62" ht="15" customHeight="1">
      <c r="A62" s="14"/>
      <c r="B62" s="96"/>
      <c r="C62" s="96"/>
      <c r="D62" s="96"/>
      <c r="E62" s="368"/>
      <c r="F62" s="368"/>
      <c r="G62" s="368"/>
      <c r="H62" s="369"/>
      <c r="I62" s="368"/>
      <c r="J62" s="96"/>
      <c r="K62" s="370"/>
      <c r="L62" s="97"/>
      <c r="M62" s="368"/>
      <c r="N62" s="368"/>
      <c r="O62" s="96"/>
      <c r="P62" s="374"/>
      <c r="Q62" s="374"/>
      <c r="R62" s="368"/>
      <c r="S62" s="368"/>
      <c r="T62" s="96"/>
      <c r="U62" s="368"/>
      <c r="V62" s="368"/>
      <c r="W62" s="96"/>
      <c r="X62" s="368"/>
      <c r="Y62" s="368"/>
      <c r="Z62" s="96"/>
      <c r="AA62" s="368"/>
      <c r="AB62" s="368"/>
      <c r="AC62" s="96"/>
      <c r="AD62" s="368"/>
      <c r="AE62" s="368"/>
      <c r="AF62" s="96"/>
      <c r="AG62" s="368"/>
      <c r="AH62" s="368"/>
      <c r="AI62" s="96"/>
      <c r="AJ62" s="368"/>
      <c r="AK62" s="368"/>
      <c r="AL62" s="96"/>
      <c r="AM62" s="368"/>
      <c r="AN62" s="368"/>
      <c r="AO62" s="96"/>
      <c r="AP62" s="368"/>
      <c r="AQ62" s="368"/>
      <c r="AR62" s="96"/>
      <c r="AS62" s="368"/>
      <c r="AT62" s="368"/>
      <c r="AU62" s="96"/>
      <c r="AV62" s="368"/>
      <c r="AW62" s="368"/>
      <c r="AX62" s="96"/>
      <c r="AY62" s="368"/>
      <c r="AZ62" s="368"/>
      <c r="BA62" s="96"/>
      <c r="BB62" s="368"/>
      <c r="BC62" s="368"/>
      <c r="BD62" s="96"/>
      <c r="BF62" s="376"/>
      <c r="BG62" s="376"/>
      <c r="BH62" s="376"/>
      <c r="BI62" s="376"/>
      <c r="BJ62" s="376"/>
    </row>
    <row r="63" spans="1:62" ht="15" customHeight="1">
      <c r="A63" s="14"/>
      <c r="B63" s="96"/>
      <c r="C63" s="96"/>
      <c r="D63" s="96"/>
      <c r="E63" s="368"/>
      <c r="F63" s="368"/>
      <c r="G63" s="368"/>
      <c r="H63" s="369"/>
      <c r="I63" s="368"/>
      <c r="J63" s="96"/>
      <c r="K63" s="370"/>
      <c r="L63" s="97"/>
      <c r="M63" s="368"/>
      <c r="N63" s="368"/>
      <c r="O63" s="96"/>
      <c r="P63" s="374"/>
      <c r="Q63" s="374"/>
      <c r="R63" s="368"/>
      <c r="S63" s="368"/>
      <c r="T63" s="96"/>
      <c r="U63" s="368"/>
      <c r="V63" s="368"/>
      <c r="W63" s="96"/>
      <c r="X63" s="368"/>
      <c r="Y63" s="368"/>
      <c r="Z63" s="96"/>
      <c r="AA63" s="368"/>
      <c r="AB63" s="368"/>
      <c r="AC63" s="96"/>
      <c r="AD63" s="368"/>
      <c r="AE63" s="368"/>
      <c r="AF63" s="96"/>
      <c r="AG63" s="368"/>
      <c r="AH63" s="368"/>
      <c r="AI63" s="96"/>
      <c r="AJ63" s="368"/>
      <c r="AK63" s="368"/>
      <c r="AL63" s="96"/>
      <c r="AM63" s="368"/>
      <c r="AN63" s="368"/>
      <c r="AO63" s="96"/>
      <c r="AP63" s="368"/>
      <c r="AQ63" s="368"/>
      <c r="AR63" s="96"/>
      <c r="AS63" s="368"/>
      <c r="AT63" s="368"/>
      <c r="AU63" s="96"/>
      <c r="AV63" s="368"/>
      <c r="AW63" s="368"/>
      <c r="AX63" s="96"/>
      <c r="AY63" s="368"/>
      <c r="AZ63" s="368"/>
      <c r="BA63" s="96"/>
      <c r="BB63" s="368"/>
      <c r="BC63" s="368"/>
      <c r="BD63" s="96"/>
      <c r="BF63" s="376"/>
      <c r="BG63" s="376"/>
      <c r="BH63" s="376"/>
      <c r="BI63" s="376"/>
      <c r="BJ63" s="376"/>
    </row>
    <row r="64" spans="1:62" ht="15" customHeight="1">
      <c r="A64" s="14"/>
      <c r="B64" s="96"/>
      <c r="C64" s="96"/>
      <c r="D64" s="96"/>
      <c r="E64" s="368"/>
      <c r="F64" s="368"/>
      <c r="G64" s="368"/>
      <c r="H64" s="369"/>
      <c r="I64" s="368"/>
      <c r="J64" s="96"/>
      <c r="K64" s="370"/>
      <c r="L64" s="97"/>
      <c r="M64" s="368"/>
      <c r="N64" s="368"/>
      <c r="O64" s="96"/>
      <c r="P64" s="374"/>
      <c r="Q64" s="374"/>
      <c r="R64" s="368"/>
      <c r="S64" s="368"/>
      <c r="T64" s="96"/>
      <c r="U64" s="368"/>
      <c r="V64" s="368"/>
      <c r="W64" s="96"/>
      <c r="X64" s="368"/>
      <c r="Y64" s="368"/>
      <c r="Z64" s="96"/>
      <c r="AA64" s="368"/>
      <c r="AB64" s="368"/>
      <c r="AC64" s="96"/>
      <c r="AD64" s="368"/>
      <c r="AE64" s="368"/>
      <c r="AF64" s="96"/>
      <c r="AG64" s="368"/>
      <c r="AH64" s="368"/>
      <c r="AI64" s="96"/>
      <c r="AJ64" s="368"/>
      <c r="AK64" s="368"/>
      <c r="AL64" s="96"/>
      <c r="AM64" s="368"/>
      <c r="AN64" s="368"/>
      <c r="AO64" s="96"/>
      <c r="AP64" s="368"/>
      <c r="AQ64" s="368"/>
      <c r="AR64" s="96"/>
      <c r="AS64" s="368"/>
      <c r="AT64" s="368"/>
      <c r="AU64" s="96"/>
      <c r="AV64" s="368"/>
      <c r="AW64" s="368"/>
      <c r="AX64" s="96"/>
      <c r="AY64" s="368"/>
      <c r="AZ64" s="368"/>
      <c r="BA64" s="96"/>
      <c r="BB64" s="368"/>
      <c r="BC64" s="368"/>
      <c r="BD64" s="96"/>
      <c r="BF64" s="376"/>
      <c r="BG64" s="376"/>
      <c r="BH64" s="376"/>
      <c r="BI64" s="376"/>
      <c r="BJ64" s="376"/>
    </row>
    <row r="65" spans="1:62" ht="15" customHeight="1">
      <c r="A65" s="14"/>
      <c r="B65" s="96"/>
      <c r="C65" s="96"/>
      <c r="D65" s="96"/>
      <c r="E65" s="368"/>
      <c r="F65" s="368"/>
      <c r="G65" s="368"/>
      <c r="H65" s="369"/>
      <c r="I65" s="368"/>
      <c r="J65" s="96"/>
      <c r="K65" s="370"/>
      <c r="L65" s="97"/>
      <c r="M65" s="368"/>
      <c r="N65" s="368"/>
      <c r="O65" s="96"/>
      <c r="P65" s="374"/>
      <c r="Q65" s="374"/>
      <c r="R65" s="368"/>
      <c r="S65" s="368"/>
      <c r="T65" s="96"/>
      <c r="U65" s="368"/>
      <c r="V65" s="368"/>
      <c r="W65" s="96"/>
      <c r="X65" s="368"/>
      <c r="Y65" s="368"/>
      <c r="Z65" s="96"/>
      <c r="AA65" s="368"/>
      <c r="AB65" s="368"/>
      <c r="AC65" s="96"/>
      <c r="AD65" s="368"/>
      <c r="AE65" s="368"/>
      <c r="AF65" s="96"/>
      <c r="AG65" s="368"/>
      <c r="AH65" s="368"/>
      <c r="AI65" s="96"/>
      <c r="AJ65" s="368"/>
      <c r="AK65" s="368"/>
      <c r="AL65" s="96"/>
      <c r="AM65" s="368"/>
      <c r="AN65" s="368"/>
      <c r="AO65" s="96"/>
      <c r="AP65" s="368"/>
      <c r="AQ65" s="368"/>
      <c r="AR65" s="96"/>
      <c r="AS65" s="368"/>
      <c r="AT65" s="368"/>
      <c r="AU65" s="96"/>
      <c r="AV65" s="368"/>
      <c r="AW65" s="368"/>
      <c r="AX65" s="96"/>
      <c r="AY65" s="368"/>
      <c r="AZ65" s="368"/>
      <c r="BA65" s="96"/>
      <c r="BB65" s="368"/>
      <c r="BC65" s="368"/>
      <c r="BD65" s="96"/>
      <c r="BF65" s="376"/>
      <c r="BG65" s="376"/>
      <c r="BH65" s="376"/>
      <c r="BI65" s="376"/>
      <c r="BJ65" s="376"/>
    </row>
    <row r="66" spans="1:62" ht="15" customHeight="1">
      <c r="A66" s="14"/>
      <c r="B66" s="96"/>
      <c r="C66" s="96"/>
      <c r="D66" s="96"/>
      <c r="E66" s="368"/>
      <c r="F66" s="368"/>
      <c r="G66" s="368"/>
      <c r="H66" s="369"/>
      <c r="I66" s="368"/>
      <c r="J66" s="96"/>
      <c r="K66" s="370"/>
      <c r="L66" s="97"/>
      <c r="M66" s="368"/>
      <c r="N66" s="368"/>
      <c r="O66" s="96"/>
      <c r="P66" s="374"/>
      <c r="Q66" s="374"/>
      <c r="R66" s="368"/>
      <c r="S66" s="368"/>
      <c r="T66" s="96"/>
      <c r="U66" s="368"/>
      <c r="V66" s="368"/>
      <c r="W66" s="96"/>
      <c r="X66" s="368"/>
      <c r="Y66" s="368"/>
      <c r="Z66" s="96"/>
      <c r="AA66" s="368"/>
      <c r="AB66" s="368"/>
      <c r="AC66" s="96"/>
      <c r="AD66" s="368"/>
      <c r="AE66" s="368"/>
      <c r="AF66" s="96"/>
      <c r="AG66" s="368"/>
      <c r="AH66" s="368"/>
      <c r="AI66" s="96"/>
      <c r="AJ66" s="368"/>
      <c r="AK66" s="368"/>
      <c r="AL66" s="96"/>
      <c r="AM66" s="368"/>
      <c r="AN66" s="368"/>
      <c r="AO66" s="96"/>
      <c r="AP66" s="368"/>
      <c r="AQ66" s="368"/>
      <c r="AR66" s="96"/>
      <c r="AS66" s="368"/>
      <c r="AT66" s="368"/>
      <c r="AU66" s="96"/>
      <c r="AV66" s="368"/>
      <c r="AW66" s="368"/>
      <c r="AX66" s="96"/>
      <c r="AY66" s="368"/>
      <c r="AZ66" s="368"/>
      <c r="BA66" s="96"/>
      <c r="BB66" s="368"/>
      <c r="BC66" s="368"/>
      <c r="BD66" s="96"/>
      <c r="BF66" s="376"/>
      <c r="BG66" s="376"/>
      <c r="BH66" s="376"/>
      <c r="BI66" s="376"/>
      <c r="BJ66" s="376"/>
    </row>
    <row r="67" spans="1:62" ht="15" customHeight="1">
      <c r="A67" s="14"/>
      <c r="B67" s="96"/>
      <c r="C67" s="96"/>
      <c r="D67" s="96"/>
      <c r="E67" s="368"/>
      <c r="F67" s="368"/>
      <c r="G67" s="368"/>
      <c r="H67" s="369"/>
      <c r="I67" s="368"/>
      <c r="J67" s="96"/>
      <c r="K67" s="370"/>
      <c r="L67" s="97"/>
      <c r="M67" s="368"/>
      <c r="N67" s="368"/>
      <c r="O67" s="96"/>
      <c r="P67" s="374"/>
      <c r="Q67" s="374"/>
      <c r="R67" s="368"/>
      <c r="S67" s="368"/>
      <c r="T67" s="96"/>
      <c r="U67" s="368"/>
      <c r="V67" s="368"/>
      <c r="W67" s="96"/>
      <c r="X67" s="368"/>
      <c r="Y67" s="368"/>
      <c r="Z67" s="96"/>
      <c r="AA67" s="368"/>
      <c r="AB67" s="368"/>
      <c r="AC67" s="96"/>
      <c r="AD67" s="368"/>
      <c r="AE67" s="368"/>
      <c r="AF67" s="96"/>
      <c r="AG67" s="368"/>
      <c r="AH67" s="368"/>
      <c r="AI67" s="96"/>
      <c r="AJ67" s="368"/>
      <c r="AK67" s="368"/>
      <c r="AL67" s="96"/>
      <c r="AM67" s="368"/>
      <c r="AN67" s="368"/>
      <c r="AO67" s="96"/>
      <c r="AP67" s="368"/>
      <c r="AQ67" s="368"/>
      <c r="AR67" s="96"/>
      <c r="AS67" s="368"/>
      <c r="AT67" s="368"/>
      <c r="AU67" s="96"/>
      <c r="AV67" s="368"/>
      <c r="AW67" s="368"/>
      <c r="AX67" s="96"/>
      <c r="AY67" s="368"/>
      <c r="AZ67" s="368"/>
      <c r="BA67" s="96"/>
      <c r="BB67" s="368"/>
      <c r="BC67" s="368"/>
      <c r="BD67" s="96"/>
      <c r="BF67" s="376"/>
      <c r="BG67" s="376"/>
      <c r="BH67" s="376"/>
      <c r="BI67" s="376"/>
      <c r="BJ67" s="376"/>
    </row>
    <row r="68" spans="1:62" ht="15" customHeight="1">
      <c r="A68" s="14"/>
      <c r="B68" s="96"/>
      <c r="C68" s="96"/>
      <c r="D68" s="96"/>
      <c r="E68" s="368"/>
      <c r="F68" s="368"/>
      <c r="G68" s="368"/>
      <c r="H68" s="369"/>
      <c r="I68" s="368"/>
      <c r="J68" s="96"/>
      <c r="K68" s="370"/>
      <c r="L68" s="97"/>
      <c r="M68" s="368"/>
      <c r="N68" s="368"/>
      <c r="O68" s="96"/>
      <c r="P68" s="374"/>
      <c r="Q68" s="374"/>
      <c r="R68" s="368"/>
      <c r="S68" s="368"/>
      <c r="T68" s="96"/>
      <c r="U68" s="368"/>
      <c r="V68" s="368"/>
      <c r="W68" s="96"/>
      <c r="X68" s="368"/>
      <c r="Y68" s="368"/>
      <c r="Z68" s="96"/>
      <c r="AA68" s="368"/>
      <c r="AB68" s="368"/>
      <c r="AC68" s="96"/>
      <c r="AD68" s="368"/>
      <c r="AE68" s="368"/>
      <c r="AF68" s="96"/>
      <c r="AG68" s="368"/>
      <c r="AH68" s="368"/>
      <c r="AI68" s="96"/>
      <c r="AJ68" s="368"/>
      <c r="AK68" s="368"/>
      <c r="AL68" s="96"/>
      <c r="AM68" s="368"/>
      <c r="AN68" s="368"/>
      <c r="AO68" s="96"/>
      <c r="AP68" s="368"/>
      <c r="AQ68" s="368"/>
      <c r="AR68" s="96"/>
      <c r="AS68" s="368"/>
      <c r="AT68" s="368"/>
      <c r="AU68" s="96"/>
      <c r="AV68" s="368"/>
      <c r="AW68" s="368"/>
      <c r="AX68" s="96"/>
      <c r="AY68" s="368"/>
      <c r="AZ68" s="368"/>
      <c r="BA68" s="96"/>
      <c r="BB68" s="368"/>
      <c r="BC68" s="368"/>
      <c r="BD68" s="96"/>
      <c r="BF68" s="376"/>
      <c r="BG68" s="376"/>
      <c r="BH68" s="376"/>
      <c r="BI68" s="376"/>
      <c r="BJ68" s="376"/>
    </row>
    <row r="69" spans="1:62" ht="15" customHeight="1">
      <c r="A69" s="14"/>
      <c r="B69" s="96"/>
      <c r="C69" s="96"/>
      <c r="D69" s="96"/>
      <c r="E69" s="368"/>
      <c r="F69" s="368"/>
      <c r="G69" s="368"/>
      <c r="H69" s="369"/>
      <c r="I69" s="368"/>
      <c r="J69" s="96"/>
      <c r="K69" s="370"/>
      <c r="L69" s="97"/>
      <c r="M69" s="368"/>
      <c r="N69" s="368"/>
      <c r="O69" s="96"/>
      <c r="P69" s="374"/>
      <c r="Q69" s="374"/>
      <c r="R69" s="368"/>
      <c r="S69" s="368"/>
      <c r="T69" s="96"/>
      <c r="U69" s="368"/>
      <c r="V69" s="368"/>
      <c r="W69" s="96"/>
      <c r="X69" s="368"/>
      <c r="Y69" s="368"/>
      <c r="Z69" s="96"/>
      <c r="AA69" s="368"/>
      <c r="AB69" s="368"/>
      <c r="AC69" s="96"/>
      <c r="AD69" s="368"/>
      <c r="AE69" s="368"/>
      <c r="AF69" s="96"/>
      <c r="AG69" s="368"/>
      <c r="AH69" s="368"/>
      <c r="AI69" s="96"/>
      <c r="AJ69" s="368"/>
      <c r="AK69" s="368"/>
      <c r="AL69" s="96"/>
      <c r="AM69" s="368"/>
      <c r="AN69" s="368"/>
      <c r="AO69" s="96"/>
      <c r="AP69" s="368"/>
      <c r="AQ69" s="368"/>
      <c r="AR69" s="96"/>
      <c r="AS69" s="368"/>
      <c r="AT69" s="368"/>
      <c r="AU69" s="96"/>
      <c r="AV69" s="368"/>
      <c r="AW69" s="368"/>
      <c r="AX69" s="96"/>
      <c r="AY69" s="368"/>
      <c r="AZ69" s="368"/>
      <c r="BA69" s="96"/>
      <c r="BB69" s="368"/>
      <c r="BC69" s="368"/>
      <c r="BD69" s="96"/>
      <c r="BF69" s="376"/>
      <c r="BG69" s="376"/>
      <c r="BH69" s="376"/>
      <c r="BI69" s="376"/>
      <c r="BJ69" s="376"/>
    </row>
    <row r="70" spans="1:62" ht="15" customHeight="1">
      <c r="A70" s="14"/>
      <c r="B70" s="96"/>
      <c r="C70" s="96"/>
      <c r="D70" s="96"/>
      <c r="E70" s="368"/>
      <c r="F70" s="368"/>
      <c r="G70" s="368"/>
      <c r="H70" s="369"/>
      <c r="I70" s="368"/>
      <c r="J70" s="96"/>
      <c r="K70" s="370"/>
      <c r="L70" s="97"/>
      <c r="M70" s="368"/>
      <c r="N70" s="368"/>
      <c r="O70" s="96"/>
      <c r="P70" s="374"/>
      <c r="Q70" s="374"/>
      <c r="R70" s="368"/>
      <c r="S70" s="368"/>
      <c r="T70" s="96"/>
      <c r="U70" s="368"/>
      <c r="V70" s="368"/>
      <c r="W70" s="96"/>
      <c r="X70" s="368"/>
      <c r="Y70" s="368"/>
      <c r="Z70" s="96"/>
      <c r="AA70" s="368"/>
      <c r="AB70" s="368"/>
      <c r="AC70" s="96"/>
      <c r="AD70" s="368"/>
      <c r="AE70" s="368"/>
      <c r="AF70" s="96"/>
      <c r="AG70" s="368"/>
      <c r="AH70" s="368"/>
      <c r="AI70" s="96"/>
      <c r="AJ70" s="368"/>
      <c r="AK70" s="368"/>
      <c r="AL70" s="96"/>
      <c r="AM70" s="368"/>
      <c r="AN70" s="368"/>
      <c r="AO70" s="96"/>
      <c r="AP70" s="368"/>
      <c r="AQ70" s="368"/>
      <c r="AR70" s="96"/>
      <c r="AS70" s="368"/>
      <c r="AT70" s="368"/>
      <c r="AU70" s="96"/>
      <c r="AV70" s="368"/>
      <c r="AW70" s="368"/>
      <c r="AX70" s="96"/>
      <c r="AY70" s="368"/>
      <c r="AZ70" s="368"/>
      <c r="BA70" s="96"/>
      <c r="BB70" s="368"/>
      <c r="BC70" s="368"/>
      <c r="BD70" s="96"/>
      <c r="BF70" s="376"/>
      <c r="BG70" s="376"/>
      <c r="BH70" s="376"/>
      <c r="BI70" s="376"/>
      <c r="BJ70" s="376"/>
    </row>
    <row r="71" spans="1:62" ht="15" customHeight="1">
      <c r="A71" s="14"/>
      <c r="B71" s="96"/>
      <c r="C71" s="96"/>
      <c r="D71" s="96"/>
      <c r="E71" s="368"/>
      <c r="F71" s="368"/>
      <c r="G71" s="368"/>
      <c r="H71" s="369"/>
      <c r="I71" s="368"/>
      <c r="J71" s="96"/>
      <c r="K71" s="370"/>
      <c r="L71" s="97"/>
      <c r="M71" s="368"/>
      <c r="N71" s="368"/>
      <c r="O71" s="96"/>
      <c r="P71" s="374"/>
      <c r="Q71" s="374"/>
      <c r="R71" s="368"/>
      <c r="S71" s="368"/>
      <c r="T71" s="96"/>
      <c r="U71" s="368"/>
      <c r="V71" s="368"/>
      <c r="W71" s="96"/>
      <c r="X71" s="368"/>
      <c r="Y71" s="368"/>
      <c r="Z71" s="96"/>
      <c r="AA71" s="368"/>
      <c r="AB71" s="368"/>
      <c r="AC71" s="96"/>
      <c r="AD71" s="368"/>
      <c r="AE71" s="368"/>
      <c r="AF71" s="96"/>
      <c r="AG71" s="368"/>
      <c r="AH71" s="368"/>
      <c r="AI71" s="96"/>
      <c r="AJ71" s="368"/>
      <c r="AK71" s="368"/>
      <c r="AL71" s="96"/>
      <c r="AM71" s="368"/>
      <c r="AN71" s="368"/>
      <c r="AO71" s="96"/>
      <c r="AP71" s="368"/>
      <c r="AQ71" s="368"/>
      <c r="AR71" s="96"/>
      <c r="AS71" s="368"/>
      <c r="AT71" s="368"/>
      <c r="AU71" s="96"/>
      <c r="AV71" s="368"/>
      <c r="AW71" s="368"/>
      <c r="AX71" s="96"/>
      <c r="AY71" s="368"/>
      <c r="AZ71" s="368"/>
      <c r="BA71" s="96"/>
      <c r="BB71" s="368"/>
      <c r="BC71" s="368"/>
      <c r="BD71" s="96"/>
      <c r="BF71" s="376"/>
      <c r="BG71" s="376"/>
      <c r="BH71" s="376"/>
      <c r="BI71" s="376"/>
      <c r="BJ71" s="376"/>
    </row>
    <row r="72" spans="1:62" ht="15" customHeight="1">
      <c r="A72" s="14"/>
      <c r="B72" s="96"/>
      <c r="C72" s="96"/>
      <c r="D72" s="96"/>
      <c r="E72" s="368"/>
      <c r="F72" s="368"/>
      <c r="G72" s="368"/>
      <c r="H72" s="369"/>
      <c r="I72" s="368"/>
      <c r="J72" s="96"/>
      <c r="K72" s="370"/>
      <c r="L72" s="97"/>
      <c r="M72" s="368"/>
      <c r="N72" s="368"/>
      <c r="O72" s="96"/>
      <c r="P72" s="374"/>
      <c r="Q72" s="374"/>
      <c r="R72" s="368"/>
      <c r="S72" s="368"/>
      <c r="T72" s="96"/>
      <c r="U72" s="368"/>
      <c r="V72" s="368"/>
      <c r="W72" s="96"/>
      <c r="X72" s="368"/>
      <c r="Y72" s="368"/>
      <c r="Z72" s="96"/>
      <c r="AA72" s="368"/>
      <c r="AB72" s="368"/>
      <c r="AC72" s="96"/>
      <c r="AD72" s="368"/>
      <c r="AE72" s="368"/>
      <c r="AF72" s="96"/>
      <c r="AG72" s="368"/>
      <c r="AH72" s="368"/>
      <c r="AI72" s="96"/>
      <c r="AJ72" s="368"/>
      <c r="AK72" s="368"/>
      <c r="AL72" s="96"/>
      <c r="AM72" s="368"/>
      <c r="AN72" s="368"/>
      <c r="AO72" s="96"/>
      <c r="AP72" s="368"/>
      <c r="AQ72" s="368"/>
      <c r="AR72" s="96"/>
      <c r="AS72" s="368"/>
      <c r="AT72" s="368"/>
      <c r="AU72" s="96"/>
      <c r="AV72" s="368"/>
      <c r="AW72" s="368"/>
      <c r="AX72" s="96"/>
      <c r="AY72" s="368"/>
      <c r="AZ72" s="368"/>
      <c r="BA72" s="96"/>
      <c r="BB72" s="368"/>
      <c r="BC72" s="368"/>
      <c r="BD72" s="96"/>
      <c r="BF72" s="376"/>
      <c r="BG72" s="376"/>
      <c r="BH72" s="376"/>
      <c r="BI72" s="376"/>
      <c r="BJ72" s="376"/>
    </row>
    <row r="73" spans="1:62" ht="15" customHeight="1">
      <c r="A73" s="14"/>
      <c r="B73" s="96"/>
      <c r="C73" s="96"/>
      <c r="D73" s="96"/>
      <c r="E73" s="368"/>
      <c r="F73" s="368"/>
      <c r="G73" s="368"/>
      <c r="H73" s="369"/>
      <c r="I73" s="368"/>
      <c r="J73" s="96"/>
      <c r="K73" s="370"/>
      <c r="L73" s="97"/>
      <c r="M73" s="368"/>
      <c r="N73" s="368"/>
      <c r="O73" s="96"/>
      <c r="P73" s="374"/>
      <c r="Q73" s="374"/>
      <c r="R73" s="368"/>
      <c r="S73" s="368"/>
      <c r="T73" s="96"/>
      <c r="U73" s="368"/>
      <c r="V73" s="368"/>
      <c r="W73" s="96"/>
      <c r="X73" s="368"/>
      <c r="Y73" s="368"/>
      <c r="Z73" s="96"/>
      <c r="AA73" s="368"/>
      <c r="AB73" s="368"/>
      <c r="AC73" s="96"/>
      <c r="AD73" s="368"/>
      <c r="AE73" s="368"/>
      <c r="AF73" s="96"/>
      <c r="AG73" s="368"/>
      <c r="AH73" s="368"/>
      <c r="AI73" s="96"/>
      <c r="AJ73" s="368"/>
      <c r="AK73" s="368"/>
      <c r="AL73" s="96"/>
      <c r="AM73" s="368"/>
      <c r="AN73" s="368"/>
      <c r="AO73" s="96"/>
      <c r="AP73" s="368"/>
      <c r="AQ73" s="368"/>
      <c r="AR73" s="96"/>
      <c r="AS73" s="368"/>
      <c r="AT73" s="368"/>
      <c r="AU73" s="96"/>
      <c r="AV73" s="368"/>
      <c r="AW73" s="368"/>
      <c r="AX73" s="96"/>
      <c r="AY73" s="368"/>
      <c r="AZ73" s="368"/>
      <c r="BA73" s="96"/>
      <c r="BB73" s="368"/>
      <c r="BC73" s="368"/>
      <c r="BD73" s="96"/>
      <c r="BF73" s="376"/>
      <c r="BG73" s="376"/>
      <c r="BH73" s="376"/>
      <c r="BI73" s="376"/>
      <c r="BJ73" s="376"/>
    </row>
    <row r="74" spans="1:62" ht="15" customHeight="1">
      <c r="A74" s="14"/>
      <c r="B74" s="96"/>
      <c r="C74" s="96"/>
      <c r="D74" s="96"/>
      <c r="E74" s="368"/>
      <c r="F74" s="368"/>
      <c r="G74" s="368"/>
      <c r="H74" s="369"/>
      <c r="I74" s="368"/>
      <c r="J74" s="96"/>
      <c r="K74" s="370"/>
      <c r="L74" s="97"/>
      <c r="M74" s="368"/>
      <c r="N74" s="368"/>
      <c r="O74" s="96"/>
      <c r="P74" s="374"/>
      <c r="Q74" s="374"/>
      <c r="R74" s="368"/>
      <c r="S74" s="368"/>
      <c r="T74" s="96"/>
      <c r="U74" s="368"/>
      <c r="V74" s="368"/>
      <c r="W74" s="96"/>
      <c r="X74" s="368"/>
      <c r="Y74" s="368"/>
      <c r="Z74" s="96"/>
      <c r="AA74" s="368"/>
      <c r="AB74" s="368"/>
      <c r="AC74" s="96"/>
      <c r="AD74" s="368"/>
      <c r="AE74" s="368"/>
      <c r="AF74" s="96"/>
      <c r="AG74" s="368"/>
      <c r="AH74" s="368"/>
      <c r="AI74" s="96"/>
      <c r="AJ74" s="368"/>
      <c r="AK74" s="368"/>
      <c r="AL74" s="96"/>
      <c r="AM74" s="368"/>
      <c r="AN74" s="368"/>
      <c r="AO74" s="96"/>
      <c r="AP74" s="368"/>
      <c r="AQ74" s="368"/>
      <c r="AR74" s="96"/>
      <c r="AS74" s="368"/>
      <c r="AT74" s="368"/>
      <c r="AU74" s="96"/>
      <c r="AV74" s="368"/>
      <c r="AW74" s="368"/>
      <c r="AX74" s="96"/>
      <c r="AY74" s="368"/>
      <c r="AZ74" s="368"/>
      <c r="BA74" s="96"/>
      <c r="BB74" s="368"/>
      <c r="BC74" s="368"/>
      <c r="BD74" s="96"/>
      <c r="BF74" s="376"/>
      <c r="BG74" s="376"/>
      <c r="BH74" s="376"/>
      <c r="BI74" s="376"/>
      <c r="BJ74" s="376"/>
    </row>
    <row r="75" spans="1:62" ht="15" customHeight="1">
      <c r="A75" s="14"/>
      <c r="B75" s="96"/>
      <c r="C75" s="96"/>
      <c r="D75" s="96"/>
      <c r="E75" s="368"/>
      <c r="F75" s="368"/>
      <c r="G75" s="368"/>
      <c r="H75" s="369"/>
      <c r="I75" s="368"/>
      <c r="J75" s="96"/>
      <c r="K75" s="370"/>
      <c r="L75" s="97"/>
      <c r="M75" s="368"/>
      <c r="N75" s="368"/>
      <c r="O75" s="96"/>
      <c r="P75" s="374"/>
      <c r="Q75" s="374"/>
      <c r="R75" s="368"/>
      <c r="S75" s="368"/>
      <c r="T75" s="96"/>
      <c r="U75" s="368"/>
      <c r="V75" s="368"/>
      <c r="W75" s="96"/>
      <c r="X75" s="368"/>
      <c r="Y75" s="368"/>
      <c r="Z75" s="96"/>
      <c r="AA75" s="368"/>
      <c r="AB75" s="368"/>
      <c r="AC75" s="96"/>
      <c r="AD75" s="368"/>
      <c r="AE75" s="368"/>
      <c r="AF75" s="96"/>
      <c r="AG75" s="368"/>
      <c r="AH75" s="368"/>
      <c r="AI75" s="96"/>
      <c r="AJ75" s="368"/>
      <c r="AK75" s="368"/>
      <c r="AL75" s="96"/>
      <c r="AM75" s="368"/>
      <c r="AN75" s="368"/>
      <c r="AO75" s="96"/>
      <c r="AP75" s="368"/>
      <c r="AQ75" s="368"/>
      <c r="AR75" s="96"/>
      <c r="AS75" s="368"/>
      <c r="AT75" s="368"/>
      <c r="AU75" s="96"/>
      <c r="AV75" s="368"/>
      <c r="AW75" s="368"/>
      <c r="AX75" s="96"/>
      <c r="AY75" s="368"/>
      <c r="AZ75" s="368"/>
      <c r="BA75" s="96"/>
      <c r="BB75" s="368"/>
      <c r="BC75" s="368"/>
      <c r="BD75" s="96"/>
      <c r="BF75" s="376"/>
      <c r="BG75" s="376"/>
      <c r="BH75" s="376"/>
      <c r="BI75" s="376"/>
      <c r="BJ75" s="376"/>
    </row>
    <row r="76" spans="1:62" ht="15" customHeight="1">
      <c r="A76" s="14"/>
      <c r="B76" s="96"/>
      <c r="C76" s="96"/>
      <c r="D76" s="96"/>
      <c r="E76" s="368"/>
      <c r="F76" s="368"/>
      <c r="G76" s="368"/>
      <c r="H76" s="369"/>
      <c r="I76" s="368"/>
      <c r="J76" s="96"/>
      <c r="K76" s="370"/>
      <c r="L76" s="97"/>
      <c r="M76" s="368"/>
      <c r="N76" s="368"/>
      <c r="O76" s="96"/>
      <c r="P76" s="374"/>
      <c r="Q76" s="374"/>
      <c r="R76" s="368"/>
      <c r="S76" s="368"/>
      <c r="T76" s="96"/>
      <c r="U76" s="368"/>
      <c r="V76" s="368"/>
      <c r="W76" s="96"/>
      <c r="X76" s="368"/>
      <c r="Y76" s="368"/>
      <c r="Z76" s="96"/>
      <c r="AA76" s="368"/>
      <c r="AB76" s="368"/>
      <c r="AC76" s="96"/>
      <c r="AD76" s="368"/>
      <c r="AE76" s="368"/>
      <c r="AF76" s="96"/>
      <c r="AG76" s="368"/>
      <c r="AH76" s="368"/>
      <c r="AI76" s="96"/>
      <c r="AJ76" s="368"/>
      <c r="AK76" s="368"/>
      <c r="AL76" s="96"/>
      <c r="AM76" s="368"/>
      <c r="AN76" s="368"/>
      <c r="AO76" s="96"/>
      <c r="AP76" s="368"/>
      <c r="AQ76" s="368"/>
      <c r="AR76" s="96"/>
      <c r="AS76" s="368"/>
      <c r="AT76" s="368"/>
      <c r="AU76" s="96"/>
      <c r="AV76" s="368"/>
      <c r="AW76" s="368"/>
      <c r="AX76" s="96"/>
      <c r="AY76" s="368"/>
      <c r="AZ76" s="368"/>
      <c r="BA76" s="96"/>
      <c r="BB76" s="368"/>
      <c r="BC76" s="368"/>
      <c r="BD76" s="96"/>
      <c r="BF76" s="376"/>
      <c r="BG76" s="376"/>
      <c r="BH76" s="376"/>
      <c r="BI76" s="376"/>
      <c r="BJ76" s="376"/>
    </row>
    <row r="77" spans="1:62" ht="15" customHeight="1">
      <c r="A77" s="14"/>
      <c r="B77" s="96"/>
      <c r="C77" s="96"/>
      <c r="D77" s="96"/>
      <c r="E77" s="368"/>
      <c r="F77" s="368"/>
      <c r="G77" s="368"/>
      <c r="H77" s="369"/>
      <c r="I77" s="368"/>
      <c r="J77" s="96"/>
      <c r="K77" s="370"/>
      <c r="L77" s="97"/>
      <c r="M77" s="368"/>
      <c r="N77" s="368"/>
      <c r="O77" s="96"/>
      <c r="P77" s="374"/>
      <c r="Q77" s="374"/>
      <c r="R77" s="368"/>
      <c r="S77" s="368"/>
      <c r="T77" s="96"/>
      <c r="U77" s="368"/>
      <c r="V77" s="368"/>
      <c r="W77" s="96"/>
      <c r="X77" s="368"/>
      <c r="Y77" s="368"/>
      <c r="Z77" s="96"/>
      <c r="AA77" s="368"/>
      <c r="AB77" s="368"/>
      <c r="AC77" s="96"/>
      <c r="AD77" s="368"/>
      <c r="AE77" s="368"/>
      <c r="AF77" s="96"/>
      <c r="AG77" s="368"/>
      <c r="AH77" s="368"/>
      <c r="AI77" s="96"/>
      <c r="AJ77" s="368"/>
      <c r="AK77" s="368"/>
      <c r="AL77" s="96"/>
      <c r="AM77" s="368"/>
      <c r="AN77" s="368"/>
      <c r="AO77" s="96"/>
      <c r="AP77" s="368"/>
      <c r="AQ77" s="368"/>
      <c r="AR77" s="96"/>
      <c r="AS77" s="368"/>
      <c r="AT77" s="368"/>
      <c r="AU77" s="96"/>
      <c r="AV77" s="368"/>
      <c r="AW77" s="368"/>
      <c r="AX77" s="96"/>
      <c r="AY77" s="368"/>
      <c r="AZ77" s="368"/>
      <c r="BA77" s="96"/>
      <c r="BB77" s="368"/>
      <c r="BC77" s="368"/>
      <c r="BD77" s="96"/>
      <c r="BF77" s="376"/>
      <c r="BG77" s="376"/>
      <c r="BH77" s="376"/>
      <c r="BI77" s="376"/>
      <c r="BJ77" s="376"/>
    </row>
    <row r="78" spans="1:62" ht="15" customHeight="1">
      <c r="A78" s="14"/>
      <c r="B78" s="96"/>
      <c r="C78" s="96"/>
      <c r="D78" s="96"/>
      <c r="E78" s="368"/>
      <c r="F78" s="368"/>
      <c r="G78" s="368"/>
      <c r="H78" s="369"/>
      <c r="I78" s="368"/>
      <c r="J78" s="96"/>
      <c r="K78" s="370"/>
      <c r="L78" s="97"/>
      <c r="M78" s="368"/>
      <c r="N78" s="368"/>
      <c r="O78" s="96"/>
      <c r="P78" s="374"/>
      <c r="Q78" s="374"/>
      <c r="R78" s="368"/>
      <c r="S78" s="368"/>
      <c r="T78" s="96"/>
      <c r="U78" s="368"/>
      <c r="V78" s="368"/>
      <c r="W78" s="96"/>
      <c r="X78" s="368"/>
      <c r="Y78" s="368"/>
      <c r="Z78" s="96"/>
      <c r="AA78" s="368"/>
      <c r="AB78" s="368"/>
      <c r="AC78" s="96"/>
      <c r="AD78" s="368"/>
      <c r="AE78" s="368"/>
      <c r="AF78" s="96"/>
      <c r="AG78" s="368"/>
      <c r="AH78" s="368"/>
      <c r="AI78" s="96"/>
      <c r="AJ78" s="368"/>
      <c r="AK78" s="368"/>
      <c r="AL78" s="96"/>
      <c r="AM78" s="368"/>
      <c r="AN78" s="368"/>
      <c r="AO78" s="96"/>
      <c r="AP78" s="368"/>
      <c r="AQ78" s="368"/>
      <c r="AR78" s="96"/>
      <c r="AS78" s="368"/>
      <c r="AT78" s="368"/>
      <c r="AU78" s="96"/>
      <c r="AV78" s="368"/>
      <c r="AW78" s="368"/>
      <c r="AX78" s="96"/>
      <c r="AY78" s="368"/>
      <c r="AZ78" s="368"/>
      <c r="BA78" s="96"/>
      <c r="BB78" s="368"/>
      <c r="BC78" s="368"/>
      <c r="BD78" s="96"/>
      <c r="BF78" s="376"/>
      <c r="BG78" s="376"/>
      <c r="BH78" s="376"/>
      <c r="BI78" s="376"/>
      <c r="BJ78" s="376"/>
    </row>
    <row r="79" spans="1:62" ht="15" customHeight="1">
      <c r="A79" s="14"/>
      <c r="B79" s="96"/>
      <c r="C79" s="96"/>
      <c r="D79" s="96"/>
      <c r="E79" s="368"/>
      <c r="F79" s="368"/>
      <c r="G79" s="368"/>
      <c r="H79" s="369"/>
      <c r="I79" s="368"/>
      <c r="J79" s="96"/>
      <c r="K79" s="370"/>
      <c r="L79" s="97"/>
      <c r="M79" s="368"/>
      <c r="N79" s="368"/>
      <c r="O79" s="96"/>
      <c r="P79" s="374"/>
      <c r="Q79" s="374"/>
      <c r="R79" s="368"/>
      <c r="S79" s="368"/>
      <c r="T79" s="96"/>
      <c r="U79" s="368"/>
      <c r="V79" s="368"/>
      <c r="W79" s="96"/>
      <c r="X79" s="368"/>
      <c r="Y79" s="368"/>
      <c r="Z79" s="96"/>
      <c r="AA79" s="368"/>
      <c r="AB79" s="368"/>
      <c r="AC79" s="96"/>
      <c r="AD79" s="368"/>
      <c r="AE79" s="368"/>
      <c r="AF79" s="96"/>
      <c r="AG79" s="368"/>
      <c r="AH79" s="368"/>
      <c r="AI79" s="96"/>
      <c r="AJ79" s="368"/>
      <c r="AK79" s="368"/>
      <c r="AL79" s="96"/>
      <c r="AM79" s="368"/>
      <c r="AN79" s="368"/>
      <c r="AO79" s="96"/>
      <c r="AP79" s="368"/>
      <c r="AQ79" s="368"/>
      <c r="AR79" s="96"/>
      <c r="AS79" s="368"/>
      <c r="AT79" s="368"/>
      <c r="AU79" s="96"/>
      <c r="AV79" s="368"/>
      <c r="AW79" s="368"/>
      <c r="AX79" s="96"/>
      <c r="AY79" s="368"/>
      <c r="AZ79" s="368"/>
      <c r="BA79" s="96"/>
      <c r="BB79" s="368"/>
      <c r="BC79" s="368"/>
      <c r="BD79" s="96"/>
      <c r="BF79" s="376"/>
      <c r="BG79" s="376"/>
      <c r="BH79" s="376"/>
      <c r="BI79" s="376"/>
      <c r="BJ79" s="376"/>
    </row>
    <row r="80" spans="1:62" ht="15" customHeight="1">
      <c r="A80" s="14"/>
      <c r="B80" s="96"/>
      <c r="C80" s="96"/>
      <c r="D80" s="96"/>
      <c r="E80" s="368"/>
      <c r="F80" s="368"/>
      <c r="G80" s="368"/>
      <c r="H80" s="369"/>
      <c r="I80" s="368"/>
      <c r="J80" s="96"/>
      <c r="K80" s="370"/>
      <c r="L80" s="97"/>
      <c r="M80" s="368"/>
      <c r="N80" s="368"/>
      <c r="O80" s="96"/>
      <c r="P80" s="374"/>
      <c r="Q80" s="374"/>
      <c r="R80" s="368"/>
      <c r="S80" s="368"/>
      <c r="T80" s="96"/>
      <c r="U80" s="368"/>
      <c r="V80" s="368"/>
      <c r="W80" s="96"/>
      <c r="X80" s="368"/>
      <c r="Y80" s="368"/>
      <c r="Z80" s="96"/>
      <c r="AA80" s="368"/>
      <c r="AB80" s="368"/>
      <c r="AC80" s="96"/>
      <c r="AD80" s="368"/>
      <c r="AE80" s="368"/>
      <c r="AF80" s="96"/>
      <c r="AG80" s="368"/>
      <c r="AH80" s="368"/>
      <c r="AI80" s="96"/>
      <c r="AJ80" s="368"/>
      <c r="AK80" s="368"/>
      <c r="AL80" s="96"/>
      <c r="AM80" s="368"/>
      <c r="AN80" s="368"/>
      <c r="AO80" s="96"/>
      <c r="AP80" s="368"/>
      <c r="AQ80" s="368"/>
      <c r="AR80" s="96"/>
      <c r="AS80" s="368"/>
      <c r="AT80" s="368"/>
      <c r="AU80" s="96"/>
      <c r="AV80" s="368"/>
      <c r="AW80" s="368"/>
      <c r="AX80" s="96"/>
      <c r="AY80" s="368"/>
      <c r="AZ80" s="368"/>
      <c r="BA80" s="96"/>
      <c r="BB80" s="368"/>
      <c r="BC80" s="368"/>
      <c r="BD80" s="96"/>
      <c r="BF80" s="376"/>
      <c r="BG80" s="376"/>
      <c r="BH80" s="376"/>
      <c r="BI80" s="376"/>
      <c r="BJ80" s="376"/>
    </row>
    <row r="81" spans="1:62" ht="15" customHeight="1">
      <c r="A81" s="14"/>
      <c r="B81" s="96"/>
      <c r="C81" s="96"/>
      <c r="D81" s="96"/>
      <c r="E81" s="368"/>
      <c r="F81" s="368"/>
      <c r="G81" s="368"/>
      <c r="H81" s="369"/>
      <c r="I81" s="368"/>
      <c r="J81" s="96"/>
      <c r="K81" s="370"/>
      <c r="L81" s="97"/>
      <c r="M81" s="368"/>
      <c r="N81" s="368"/>
      <c r="O81" s="96"/>
      <c r="P81" s="374"/>
      <c r="Q81" s="374"/>
      <c r="R81" s="368"/>
      <c r="S81" s="368"/>
      <c r="T81" s="96"/>
      <c r="U81" s="368"/>
      <c r="V81" s="368"/>
      <c r="W81" s="96"/>
      <c r="X81" s="368"/>
      <c r="Y81" s="368"/>
      <c r="Z81" s="96"/>
      <c r="AA81" s="368"/>
      <c r="AB81" s="368"/>
      <c r="AC81" s="96"/>
      <c r="AD81" s="368"/>
      <c r="AE81" s="368"/>
      <c r="AF81" s="96"/>
      <c r="AG81" s="368"/>
      <c r="AH81" s="368"/>
      <c r="AI81" s="96"/>
      <c r="AJ81" s="368"/>
      <c r="AK81" s="368"/>
      <c r="AL81" s="96"/>
      <c r="AM81" s="368"/>
      <c r="AN81" s="368"/>
      <c r="AO81" s="96"/>
      <c r="AP81" s="368"/>
      <c r="AQ81" s="368"/>
      <c r="AR81" s="96"/>
      <c r="AS81" s="368"/>
      <c r="AT81" s="368"/>
      <c r="AU81" s="96"/>
      <c r="AV81" s="368"/>
      <c r="AW81" s="368"/>
      <c r="AX81" s="96"/>
      <c r="AY81" s="368"/>
      <c r="AZ81" s="368"/>
      <c r="BA81" s="96"/>
      <c r="BB81" s="368"/>
      <c r="BC81" s="368"/>
      <c r="BD81" s="96"/>
      <c r="BF81" s="376"/>
      <c r="BG81" s="376"/>
      <c r="BH81" s="376"/>
      <c r="BI81" s="376"/>
      <c r="BJ81" s="376"/>
    </row>
    <row r="82" spans="1:62" ht="15" customHeight="1">
      <c r="A82" s="14"/>
      <c r="B82" s="96"/>
      <c r="C82" s="96"/>
      <c r="D82" s="96"/>
      <c r="E82" s="368"/>
      <c r="F82" s="368"/>
      <c r="G82" s="368"/>
      <c r="H82" s="369"/>
      <c r="I82" s="368"/>
      <c r="J82" s="96"/>
      <c r="K82" s="370"/>
      <c r="L82" s="97"/>
      <c r="M82" s="368"/>
      <c r="N82" s="368"/>
      <c r="O82" s="96"/>
      <c r="P82" s="374"/>
      <c r="Q82" s="374"/>
      <c r="R82" s="368"/>
      <c r="S82" s="368"/>
      <c r="T82" s="96"/>
      <c r="U82" s="368"/>
      <c r="V82" s="368"/>
      <c r="W82" s="96"/>
      <c r="X82" s="368"/>
      <c r="Y82" s="368"/>
      <c r="Z82" s="96"/>
      <c r="AA82" s="368"/>
      <c r="AB82" s="368"/>
      <c r="AC82" s="96"/>
      <c r="AD82" s="368"/>
      <c r="AE82" s="368"/>
      <c r="AF82" s="96"/>
      <c r="AG82" s="368"/>
      <c r="AH82" s="368"/>
      <c r="AI82" s="96"/>
      <c r="AJ82" s="368"/>
      <c r="AK82" s="368"/>
      <c r="AL82" s="96"/>
      <c r="AM82" s="368"/>
      <c r="AN82" s="368"/>
      <c r="AO82" s="96"/>
      <c r="AP82" s="368"/>
      <c r="AQ82" s="368"/>
      <c r="AR82" s="96"/>
      <c r="AS82" s="368"/>
      <c r="AT82" s="368"/>
      <c r="AU82" s="96"/>
      <c r="AV82" s="368"/>
      <c r="AW82" s="368"/>
      <c r="AX82" s="96"/>
      <c r="AY82" s="368"/>
      <c r="AZ82" s="368"/>
      <c r="BA82" s="96"/>
      <c r="BB82" s="368"/>
      <c r="BC82" s="368"/>
      <c r="BD82" s="96"/>
      <c r="BF82" s="376"/>
      <c r="BG82" s="376"/>
      <c r="BH82" s="376"/>
      <c r="BI82" s="376"/>
      <c r="BJ82" s="376"/>
    </row>
    <row r="83" spans="1:62" ht="15" customHeight="1">
      <c r="A83" s="14"/>
      <c r="B83" s="96"/>
      <c r="C83" s="96"/>
      <c r="D83" s="96"/>
      <c r="E83" s="368"/>
      <c r="F83" s="368"/>
      <c r="G83" s="368"/>
      <c r="H83" s="369"/>
      <c r="I83" s="368"/>
      <c r="J83" s="96"/>
      <c r="K83" s="370"/>
      <c r="L83" s="97"/>
      <c r="M83" s="368"/>
      <c r="N83" s="368"/>
      <c r="O83" s="96"/>
      <c r="P83" s="374"/>
      <c r="Q83" s="374"/>
      <c r="R83" s="368"/>
      <c r="S83" s="368"/>
      <c r="T83" s="96"/>
      <c r="U83" s="368"/>
      <c r="V83" s="368"/>
      <c r="W83" s="96"/>
      <c r="X83" s="368"/>
      <c r="Y83" s="368"/>
      <c r="Z83" s="96"/>
      <c r="AA83" s="368"/>
      <c r="AB83" s="368"/>
      <c r="AC83" s="96"/>
      <c r="AD83" s="368"/>
      <c r="AE83" s="368"/>
      <c r="AF83" s="96"/>
      <c r="AG83" s="368"/>
      <c r="AH83" s="368"/>
      <c r="AI83" s="96"/>
      <c r="AJ83" s="368"/>
      <c r="AK83" s="368"/>
      <c r="AL83" s="96"/>
      <c r="AM83" s="368"/>
      <c r="AN83" s="368"/>
      <c r="AO83" s="96"/>
      <c r="AP83" s="368"/>
      <c r="AQ83" s="368"/>
      <c r="AR83" s="96"/>
      <c r="AS83" s="368"/>
      <c r="AT83" s="368"/>
      <c r="AU83" s="96"/>
      <c r="AV83" s="368"/>
      <c r="AW83" s="368"/>
      <c r="AX83" s="96"/>
      <c r="AY83" s="368"/>
      <c r="AZ83" s="368"/>
      <c r="BA83" s="96"/>
      <c r="BB83" s="368"/>
      <c r="BC83" s="368"/>
      <c r="BD83" s="96"/>
      <c r="BF83" s="376"/>
      <c r="BG83" s="376"/>
      <c r="BH83" s="376"/>
      <c r="BI83" s="376"/>
      <c r="BJ83" s="376"/>
    </row>
    <row r="84" spans="1:62" ht="15" customHeight="1">
      <c r="A84" s="14"/>
      <c r="B84" s="96"/>
      <c r="C84" s="96"/>
      <c r="D84" s="96"/>
      <c r="E84" s="368"/>
      <c r="F84" s="368"/>
      <c r="G84" s="368"/>
      <c r="H84" s="369"/>
      <c r="I84" s="368"/>
      <c r="J84" s="96"/>
      <c r="K84" s="370"/>
      <c r="L84" s="97"/>
      <c r="M84" s="368"/>
      <c r="N84" s="368"/>
      <c r="O84" s="96"/>
      <c r="P84" s="374"/>
      <c r="Q84" s="374"/>
      <c r="R84" s="368"/>
      <c r="S84" s="368"/>
      <c r="T84" s="96"/>
      <c r="U84" s="368"/>
      <c r="V84" s="368"/>
      <c r="W84" s="96"/>
      <c r="X84" s="368"/>
      <c r="Y84" s="368"/>
      <c r="Z84" s="96"/>
      <c r="AA84" s="368"/>
      <c r="AB84" s="368"/>
      <c r="AC84" s="96"/>
      <c r="AD84" s="368"/>
      <c r="AE84" s="368"/>
      <c r="AF84" s="96"/>
      <c r="AG84" s="368"/>
      <c r="AH84" s="368"/>
      <c r="AI84" s="96"/>
      <c r="AJ84" s="368"/>
      <c r="AK84" s="368"/>
      <c r="AL84" s="96"/>
      <c r="AM84" s="368"/>
      <c r="AN84" s="368"/>
      <c r="AO84" s="96"/>
      <c r="AP84" s="368"/>
      <c r="AQ84" s="368"/>
      <c r="AR84" s="96"/>
      <c r="AS84" s="368"/>
      <c r="AT84" s="368"/>
      <c r="AU84" s="96"/>
      <c r="AV84" s="368"/>
      <c r="AW84" s="368"/>
      <c r="AX84" s="96"/>
      <c r="AY84" s="368"/>
      <c r="AZ84" s="368"/>
      <c r="BA84" s="96"/>
      <c r="BB84" s="368"/>
      <c r="BC84" s="368"/>
      <c r="BD84" s="96"/>
      <c r="BF84" s="376"/>
      <c r="BG84" s="376"/>
      <c r="BH84" s="376"/>
      <c r="BI84" s="376"/>
      <c r="BJ84" s="376"/>
    </row>
    <row r="85" spans="1:62" ht="15" customHeight="1">
      <c r="A85" s="14"/>
      <c r="B85" s="96"/>
      <c r="C85" s="96"/>
      <c r="D85" s="96"/>
      <c r="E85" s="368"/>
      <c r="F85" s="368"/>
      <c r="G85" s="368"/>
      <c r="H85" s="369"/>
      <c r="I85" s="368"/>
      <c r="J85" s="96"/>
      <c r="K85" s="370"/>
      <c r="L85" s="97"/>
      <c r="M85" s="368"/>
      <c r="N85" s="368"/>
      <c r="O85" s="96"/>
      <c r="P85" s="374"/>
      <c r="Q85" s="374"/>
      <c r="R85" s="368"/>
      <c r="S85" s="368"/>
      <c r="T85" s="96"/>
      <c r="U85" s="368"/>
      <c r="V85" s="368"/>
      <c r="W85" s="96"/>
      <c r="X85" s="368"/>
      <c r="Y85" s="368"/>
      <c r="Z85" s="96"/>
      <c r="AA85" s="368"/>
      <c r="AB85" s="368"/>
      <c r="AC85" s="96"/>
      <c r="AD85" s="368"/>
      <c r="AE85" s="368"/>
      <c r="AF85" s="96"/>
      <c r="AG85" s="368"/>
      <c r="AH85" s="368"/>
      <c r="AI85" s="96"/>
      <c r="AJ85" s="368"/>
      <c r="AK85" s="368"/>
      <c r="AL85" s="96"/>
      <c r="AM85" s="368"/>
      <c r="AN85" s="368"/>
      <c r="AO85" s="96"/>
      <c r="AP85" s="368"/>
      <c r="AQ85" s="368"/>
      <c r="AR85" s="96"/>
      <c r="AS85" s="368"/>
      <c r="AT85" s="368"/>
      <c r="AU85" s="96"/>
      <c r="AV85" s="368"/>
      <c r="AW85" s="368"/>
      <c r="AX85" s="96"/>
      <c r="AY85" s="368"/>
      <c r="AZ85" s="368"/>
      <c r="BA85" s="96"/>
      <c r="BB85" s="368"/>
      <c r="BC85" s="368"/>
      <c r="BD85" s="96"/>
      <c r="BF85" s="376"/>
      <c r="BG85" s="376"/>
      <c r="BH85" s="376"/>
      <c r="BI85" s="376"/>
      <c r="BJ85" s="376"/>
    </row>
    <row r="86" spans="1:62" ht="15" customHeight="1">
      <c r="A86" s="14"/>
      <c r="B86" s="96"/>
      <c r="C86" s="96"/>
      <c r="D86" s="96"/>
      <c r="E86" s="368"/>
      <c r="F86" s="368"/>
      <c r="G86" s="368"/>
      <c r="H86" s="369"/>
      <c r="I86" s="368"/>
      <c r="J86" s="96"/>
      <c r="K86" s="370"/>
      <c r="L86" s="97"/>
      <c r="M86" s="368"/>
      <c r="N86" s="368"/>
      <c r="O86" s="96"/>
      <c r="P86" s="374"/>
      <c r="Q86" s="374"/>
      <c r="R86" s="368"/>
      <c r="S86" s="368"/>
      <c r="T86" s="96"/>
      <c r="U86" s="368"/>
      <c r="V86" s="368"/>
      <c r="W86" s="96"/>
      <c r="X86" s="368"/>
      <c r="Y86" s="368"/>
      <c r="Z86" s="96"/>
      <c r="AA86" s="368"/>
      <c r="AB86" s="368"/>
      <c r="AC86" s="96"/>
      <c r="AD86" s="368"/>
      <c r="AE86" s="368"/>
      <c r="AF86" s="96"/>
      <c r="AG86" s="368"/>
      <c r="AH86" s="368"/>
      <c r="AI86" s="96"/>
      <c r="AJ86" s="368"/>
      <c r="AK86" s="368"/>
      <c r="AL86" s="96"/>
      <c r="AM86" s="368"/>
      <c r="AN86" s="368"/>
      <c r="AO86" s="96"/>
      <c r="AP86" s="368"/>
      <c r="AQ86" s="368"/>
      <c r="AR86" s="96"/>
      <c r="AS86" s="368"/>
      <c r="AT86" s="368"/>
      <c r="AU86" s="96"/>
      <c r="AV86" s="368"/>
      <c r="AW86" s="368"/>
      <c r="AX86" s="96"/>
      <c r="AY86" s="368"/>
      <c r="AZ86" s="368"/>
      <c r="BA86" s="96"/>
      <c r="BB86" s="368"/>
      <c r="BC86" s="368"/>
      <c r="BD86" s="96"/>
      <c r="BF86" s="376"/>
      <c r="BG86" s="376"/>
      <c r="BH86" s="376"/>
      <c r="BI86" s="376"/>
      <c r="BJ86" s="376"/>
    </row>
    <row r="87" spans="1:62" ht="15" customHeight="1">
      <c r="A87" s="14"/>
      <c r="B87" s="96"/>
      <c r="C87" s="96"/>
      <c r="D87" s="96"/>
      <c r="E87" s="368"/>
      <c r="F87" s="368"/>
      <c r="G87" s="368"/>
      <c r="H87" s="369"/>
      <c r="I87" s="368"/>
      <c r="J87" s="96"/>
      <c r="K87" s="370"/>
      <c r="L87" s="97"/>
      <c r="M87" s="368"/>
      <c r="N87" s="368"/>
      <c r="O87" s="96"/>
      <c r="P87" s="374"/>
      <c r="Q87" s="374"/>
      <c r="R87" s="368"/>
      <c r="S87" s="368"/>
      <c r="T87" s="96"/>
      <c r="U87" s="368"/>
      <c r="V87" s="368"/>
      <c r="W87" s="96"/>
      <c r="X87" s="368"/>
      <c r="Y87" s="368"/>
      <c r="Z87" s="96"/>
      <c r="AA87" s="368"/>
      <c r="AB87" s="368"/>
      <c r="AC87" s="96"/>
      <c r="AD87" s="368"/>
      <c r="AE87" s="368"/>
      <c r="AF87" s="96"/>
      <c r="AG87" s="368"/>
      <c r="AH87" s="368"/>
      <c r="AI87" s="96"/>
      <c r="AJ87" s="368"/>
      <c r="AK87" s="368"/>
      <c r="AL87" s="96"/>
      <c r="AM87" s="368"/>
      <c r="AN87" s="368"/>
      <c r="AO87" s="96"/>
      <c r="AP87" s="368"/>
      <c r="AQ87" s="368"/>
      <c r="AR87" s="96"/>
      <c r="AS87" s="368"/>
      <c r="AT87" s="368"/>
      <c r="AU87" s="96"/>
      <c r="AV87" s="368"/>
      <c r="AW87" s="368"/>
      <c r="AX87" s="96"/>
      <c r="AY87" s="368"/>
      <c r="AZ87" s="368"/>
      <c r="BA87" s="96"/>
      <c r="BB87" s="368"/>
      <c r="BC87" s="368"/>
      <c r="BD87" s="96"/>
      <c r="BF87" s="376"/>
      <c r="BG87" s="376"/>
      <c r="BH87" s="376"/>
      <c r="BI87" s="376"/>
      <c r="BJ87" s="376"/>
    </row>
    <row r="88" spans="1:62" ht="15" customHeight="1">
      <c r="A88" s="14"/>
      <c r="B88" s="96"/>
      <c r="C88" s="96"/>
      <c r="D88" s="96"/>
      <c r="E88" s="368"/>
      <c r="F88" s="368"/>
      <c r="G88" s="368"/>
      <c r="H88" s="369"/>
      <c r="I88" s="368"/>
      <c r="J88" s="96"/>
      <c r="K88" s="370"/>
      <c r="L88" s="97"/>
      <c r="M88" s="368"/>
      <c r="N88" s="368"/>
      <c r="O88" s="96"/>
      <c r="P88" s="374"/>
      <c r="Q88" s="374"/>
      <c r="R88" s="368"/>
      <c r="S88" s="368"/>
      <c r="T88" s="96"/>
      <c r="U88" s="368"/>
      <c r="V88" s="368"/>
      <c r="W88" s="96"/>
      <c r="X88" s="368"/>
      <c r="Y88" s="368"/>
      <c r="Z88" s="96"/>
      <c r="AA88" s="368"/>
      <c r="AB88" s="368"/>
      <c r="AC88" s="96"/>
      <c r="AD88" s="368"/>
      <c r="AE88" s="368"/>
      <c r="AF88" s="96"/>
      <c r="AG88" s="368"/>
      <c r="AH88" s="368"/>
      <c r="AI88" s="96"/>
      <c r="AJ88" s="368"/>
      <c r="AK88" s="368"/>
      <c r="AL88" s="96"/>
      <c r="AM88" s="368"/>
      <c r="AN88" s="368"/>
      <c r="AO88" s="96"/>
      <c r="AP88" s="368"/>
      <c r="AQ88" s="368"/>
      <c r="AR88" s="96"/>
      <c r="AS88" s="368"/>
      <c r="AT88" s="368"/>
      <c r="AU88" s="96"/>
      <c r="AV88" s="368"/>
      <c r="AW88" s="368"/>
      <c r="AX88" s="96"/>
      <c r="AY88" s="368"/>
      <c r="AZ88" s="368"/>
      <c r="BA88" s="96"/>
      <c r="BB88" s="368"/>
      <c r="BC88" s="368"/>
      <c r="BD88" s="96"/>
      <c r="BF88" s="376"/>
      <c r="BG88" s="376"/>
      <c r="BH88" s="376"/>
      <c r="BI88" s="376"/>
      <c r="BJ88" s="376"/>
    </row>
    <row r="89" spans="1:62" ht="15" customHeight="1">
      <c r="A89" s="14"/>
      <c r="B89" s="96"/>
      <c r="C89" s="96"/>
      <c r="D89" s="96"/>
      <c r="E89" s="368"/>
      <c r="F89" s="368"/>
      <c r="G89" s="368"/>
      <c r="H89" s="369"/>
      <c r="I89" s="368"/>
      <c r="J89" s="96"/>
      <c r="K89" s="370"/>
      <c r="L89" s="97"/>
      <c r="M89" s="368"/>
      <c r="N89" s="368"/>
      <c r="O89" s="96"/>
      <c r="P89" s="374"/>
      <c r="Q89" s="374"/>
      <c r="R89" s="368"/>
      <c r="S89" s="368"/>
      <c r="T89" s="96"/>
      <c r="U89" s="368"/>
      <c r="V89" s="368"/>
      <c r="W89" s="96"/>
      <c r="X89" s="368"/>
      <c r="Y89" s="368"/>
      <c r="Z89" s="96"/>
      <c r="AA89" s="368"/>
      <c r="AB89" s="368"/>
      <c r="AC89" s="96"/>
      <c r="AD89" s="368"/>
      <c r="AE89" s="368"/>
      <c r="AF89" s="96"/>
      <c r="AG89" s="368"/>
      <c r="AH89" s="368"/>
      <c r="AI89" s="96"/>
      <c r="AJ89" s="368"/>
      <c r="AK89" s="368"/>
      <c r="AL89" s="96"/>
      <c r="AM89" s="368"/>
      <c r="AN89" s="368"/>
      <c r="AO89" s="96"/>
      <c r="AP89" s="368"/>
      <c r="AQ89" s="368"/>
      <c r="AR89" s="96"/>
      <c r="AS89" s="368"/>
      <c r="AT89" s="368"/>
      <c r="AU89" s="96"/>
      <c r="AV89" s="368"/>
      <c r="AW89" s="368"/>
      <c r="AX89" s="96"/>
      <c r="AY89" s="368"/>
      <c r="AZ89" s="368"/>
      <c r="BA89" s="96"/>
      <c r="BB89" s="368"/>
      <c r="BC89" s="368"/>
      <c r="BD89" s="96"/>
      <c r="BF89" s="376"/>
      <c r="BG89" s="376"/>
      <c r="BH89" s="376"/>
      <c r="BI89" s="376"/>
      <c r="BJ89" s="376"/>
    </row>
    <row r="90" spans="1:62" ht="15" customHeight="1">
      <c r="A90" s="14"/>
      <c r="B90" s="96"/>
      <c r="C90" s="96"/>
      <c r="D90" s="96"/>
      <c r="E90" s="368"/>
      <c r="F90" s="368"/>
      <c r="G90" s="368"/>
      <c r="H90" s="369"/>
      <c r="I90" s="368"/>
      <c r="J90" s="96"/>
      <c r="K90" s="370"/>
      <c r="L90" s="97"/>
      <c r="M90" s="368"/>
      <c r="N90" s="368"/>
      <c r="O90" s="96"/>
      <c r="P90" s="374"/>
      <c r="Q90" s="374"/>
      <c r="R90" s="368"/>
      <c r="S90" s="368"/>
      <c r="T90" s="96"/>
      <c r="U90" s="368"/>
      <c r="V90" s="368"/>
      <c r="W90" s="96"/>
      <c r="X90" s="368"/>
      <c r="Y90" s="368"/>
      <c r="Z90" s="96"/>
      <c r="AA90" s="368"/>
      <c r="AB90" s="368"/>
      <c r="AC90" s="96"/>
      <c r="AD90" s="368"/>
      <c r="AE90" s="368"/>
      <c r="AF90" s="96"/>
      <c r="AG90" s="368"/>
      <c r="AH90" s="368"/>
      <c r="AI90" s="96"/>
      <c r="AJ90" s="368"/>
      <c r="AK90" s="368"/>
      <c r="AL90" s="96"/>
      <c r="AM90" s="368"/>
      <c r="AN90" s="368"/>
      <c r="AO90" s="96"/>
      <c r="AP90" s="368"/>
      <c r="AQ90" s="368"/>
      <c r="AR90" s="96"/>
      <c r="AS90" s="368"/>
      <c r="AT90" s="368"/>
      <c r="AU90" s="96"/>
      <c r="AV90" s="368"/>
      <c r="AW90" s="368"/>
      <c r="AX90" s="96"/>
      <c r="AY90" s="368"/>
      <c r="AZ90" s="368"/>
      <c r="BA90" s="96"/>
      <c r="BB90" s="368"/>
      <c r="BC90" s="368"/>
      <c r="BD90" s="96"/>
      <c r="BF90" s="376"/>
      <c r="BG90" s="376"/>
      <c r="BH90" s="376"/>
      <c r="BI90" s="376"/>
      <c r="BJ90" s="376"/>
    </row>
    <row r="91" spans="1:62" ht="15" customHeight="1">
      <c r="A91" s="14"/>
      <c r="B91" s="96"/>
      <c r="C91" s="96"/>
      <c r="D91" s="96"/>
      <c r="E91" s="368"/>
      <c r="F91" s="368"/>
      <c r="G91" s="368"/>
      <c r="H91" s="369"/>
      <c r="I91" s="368"/>
      <c r="J91" s="96"/>
      <c r="K91" s="370"/>
      <c r="L91" s="97"/>
      <c r="M91" s="368"/>
      <c r="N91" s="368"/>
      <c r="O91" s="96"/>
      <c r="P91" s="374"/>
      <c r="Q91" s="374"/>
      <c r="R91" s="368"/>
      <c r="S91" s="368"/>
      <c r="T91" s="96"/>
      <c r="U91" s="368"/>
      <c r="V91" s="368"/>
      <c r="W91" s="96"/>
      <c r="X91" s="368"/>
      <c r="Y91" s="368"/>
      <c r="Z91" s="96"/>
      <c r="AA91" s="368"/>
      <c r="AB91" s="368"/>
      <c r="AC91" s="96"/>
      <c r="AD91" s="368"/>
      <c r="AE91" s="368"/>
      <c r="AF91" s="96"/>
      <c r="AG91" s="368"/>
      <c r="AH91" s="368"/>
      <c r="AI91" s="96"/>
      <c r="AJ91" s="368"/>
      <c r="AK91" s="368"/>
      <c r="AL91" s="96"/>
      <c r="AM91" s="368"/>
      <c r="AN91" s="368"/>
      <c r="AO91" s="96"/>
      <c r="AP91" s="368"/>
      <c r="AQ91" s="368"/>
      <c r="AR91" s="96"/>
      <c r="AS91" s="368"/>
      <c r="AT91" s="368"/>
      <c r="AU91" s="96"/>
      <c r="AV91" s="368"/>
      <c r="AW91" s="368"/>
      <c r="AX91" s="96"/>
      <c r="AY91" s="368"/>
      <c r="AZ91" s="368"/>
      <c r="BA91" s="96"/>
      <c r="BB91" s="368"/>
      <c r="BC91" s="368"/>
      <c r="BD91" s="96"/>
      <c r="BF91" s="376"/>
      <c r="BG91" s="376"/>
      <c r="BH91" s="376"/>
      <c r="BI91" s="376"/>
      <c r="BJ91" s="376"/>
    </row>
    <row r="92" spans="1:62" ht="15" customHeight="1">
      <c r="A92" s="14"/>
      <c r="B92" s="96"/>
      <c r="C92" s="96"/>
      <c r="D92" s="96"/>
      <c r="E92" s="368"/>
      <c r="F92" s="368"/>
      <c r="G92" s="368"/>
      <c r="H92" s="369"/>
      <c r="I92" s="368"/>
      <c r="J92" s="96"/>
      <c r="K92" s="370"/>
      <c r="L92" s="97"/>
      <c r="M92" s="368"/>
      <c r="N92" s="368"/>
      <c r="O92" s="96"/>
      <c r="P92" s="374"/>
      <c r="Q92" s="374"/>
      <c r="R92" s="368"/>
      <c r="S92" s="368"/>
      <c r="T92" s="96"/>
      <c r="U92" s="368"/>
      <c r="V92" s="368"/>
      <c r="W92" s="96"/>
      <c r="X92" s="368"/>
      <c r="Y92" s="368"/>
      <c r="Z92" s="96"/>
      <c r="AA92" s="368"/>
      <c r="AB92" s="368"/>
      <c r="AC92" s="96"/>
      <c r="AD92" s="368"/>
      <c r="AE92" s="368"/>
      <c r="AF92" s="96"/>
      <c r="AG92" s="368"/>
      <c r="AH92" s="368"/>
      <c r="AI92" s="96"/>
      <c r="AJ92" s="368"/>
      <c r="AK92" s="368"/>
      <c r="AL92" s="96"/>
      <c r="AM92" s="368"/>
      <c r="AN92" s="368"/>
      <c r="AO92" s="96"/>
      <c r="AP92" s="368"/>
      <c r="AQ92" s="368"/>
      <c r="AR92" s="96"/>
      <c r="AS92" s="368"/>
      <c r="AT92" s="368"/>
      <c r="AU92" s="96"/>
      <c r="AV92" s="368"/>
      <c r="AW92" s="368"/>
      <c r="AX92" s="96"/>
      <c r="AY92" s="368"/>
      <c r="AZ92" s="368"/>
      <c r="BA92" s="96"/>
      <c r="BB92" s="368"/>
      <c r="BC92" s="368"/>
      <c r="BD92" s="96"/>
      <c r="BF92" s="376"/>
      <c r="BG92" s="376"/>
      <c r="BH92" s="376"/>
      <c r="BI92" s="376"/>
      <c r="BJ92" s="376"/>
    </row>
    <row r="93" spans="1:62" ht="15" customHeight="1">
      <c r="A93" s="14"/>
      <c r="B93" s="96"/>
      <c r="C93" s="96"/>
      <c r="D93" s="96"/>
      <c r="E93" s="368"/>
      <c r="F93" s="368"/>
      <c r="G93" s="368"/>
      <c r="H93" s="369"/>
      <c r="I93" s="368"/>
      <c r="J93" s="96"/>
      <c r="K93" s="370"/>
      <c r="L93" s="97"/>
      <c r="M93" s="368"/>
      <c r="N93" s="368"/>
      <c r="O93" s="96"/>
      <c r="P93" s="374"/>
      <c r="Q93" s="374"/>
      <c r="R93" s="368"/>
      <c r="S93" s="368"/>
      <c r="T93" s="96"/>
      <c r="U93" s="368"/>
      <c r="V93" s="368"/>
      <c r="W93" s="96"/>
      <c r="X93" s="368"/>
      <c r="Y93" s="368"/>
      <c r="Z93" s="96"/>
      <c r="AA93" s="368"/>
      <c r="AB93" s="368"/>
      <c r="AC93" s="96"/>
      <c r="AD93" s="368"/>
      <c r="AE93" s="368"/>
      <c r="AF93" s="96"/>
      <c r="AG93" s="368"/>
      <c r="AH93" s="368"/>
      <c r="AI93" s="96"/>
      <c r="AJ93" s="368"/>
      <c r="AK93" s="368"/>
      <c r="AL93" s="96"/>
      <c r="AM93" s="368"/>
      <c r="AN93" s="368"/>
      <c r="AO93" s="96"/>
      <c r="AP93" s="368"/>
      <c r="AQ93" s="368"/>
      <c r="AR93" s="96"/>
      <c r="AS93" s="368"/>
      <c r="AT93" s="368"/>
      <c r="AU93" s="96"/>
      <c r="AV93" s="368"/>
      <c r="AW93" s="368"/>
      <c r="AX93" s="96"/>
      <c r="AY93" s="368"/>
      <c r="AZ93" s="368"/>
      <c r="BA93" s="96"/>
      <c r="BB93" s="368"/>
      <c r="BC93" s="368"/>
      <c r="BD93" s="96"/>
      <c r="BF93" s="376"/>
      <c r="BG93" s="376"/>
      <c r="BH93" s="376"/>
      <c r="BI93" s="376"/>
      <c r="BJ93" s="376"/>
    </row>
    <row r="94" spans="1:62" ht="15" customHeight="1">
      <c r="A94" s="14"/>
      <c r="B94" s="96"/>
      <c r="C94" s="96"/>
      <c r="D94" s="96"/>
      <c r="E94" s="368"/>
      <c r="F94" s="368"/>
      <c r="G94" s="368"/>
      <c r="H94" s="369"/>
      <c r="I94" s="368"/>
      <c r="J94" s="96"/>
      <c r="K94" s="370"/>
      <c r="L94" s="97"/>
      <c r="M94" s="368"/>
      <c r="N94" s="368"/>
      <c r="O94" s="96"/>
      <c r="P94" s="374"/>
      <c r="Q94" s="374"/>
      <c r="R94" s="368"/>
      <c r="S94" s="368"/>
      <c r="T94" s="96"/>
      <c r="U94" s="368"/>
      <c r="V94" s="368"/>
      <c r="W94" s="96"/>
      <c r="X94" s="368"/>
      <c r="Y94" s="368"/>
      <c r="Z94" s="96"/>
      <c r="AA94" s="368"/>
      <c r="AB94" s="368"/>
      <c r="AC94" s="96"/>
      <c r="AD94" s="368"/>
      <c r="AE94" s="368"/>
      <c r="AF94" s="96"/>
      <c r="AG94" s="368"/>
      <c r="AH94" s="368"/>
      <c r="AI94" s="96"/>
      <c r="AJ94" s="368"/>
      <c r="AK94" s="368"/>
      <c r="AL94" s="96"/>
      <c r="AM94" s="368"/>
      <c r="AN94" s="368"/>
      <c r="AO94" s="96"/>
      <c r="AP94" s="368"/>
      <c r="AQ94" s="368"/>
      <c r="AR94" s="96"/>
      <c r="AS94" s="368"/>
      <c r="AT94" s="368"/>
      <c r="AU94" s="96"/>
      <c r="AV94" s="368"/>
      <c r="AW94" s="368"/>
      <c r="AX94" s="96"/>
      <c r="AY94" s="368"/>
      <c r="AZ94" s="368"/>
      <c r="BA94" s="96"/>
      <c r="BB94" s="368"/>
      <c r="BC94" s="368"/>
      <c r="BD94" s="96"/>
      <c r="BF94" s="376"/>
      <c r="BG94" s="376"/>
      <c r="BH94" s="376"/>
      <c r="BI94" s="376"/>
      <c r="BJ94" s="376"/>
    </row>
    <row r="95" spans="1:62" ht="15" customHeight="1">
      <c r="A95" s="14"/>
      <c r="B95" s="96"/>
      <c r="C95" s="96"/>
      <c r="D95" s="96"/>
      <c r="E95" s="368"/>
      <c r="F95" s="368"/>
      <c r="G95" s="368"/>
      <c r="H95" s="369"/>
      <c r="I95" s="368"/>
      <c r="J95" s="96"/>
      <c r="K95" s="370"/>
      <c r="L95" s="97"/>
      <c r="M95" s="368"/>
      <c r="N95" s="368"/>
      <c r="O95" s="96"/>
      <c r="P95" s="374"/>
      <c r="Q95" s="374"/>
      <c r="R95" s="368"/>
      <c r="S95" s="368"/>
      <c r="T95" s="96"/>
      <c r="U95" s="368"/>
      <c r="V95" s="368"/>
      <c r="W95" s="96"/>
      <c r="X95" s="368"/>
      <c r="Y95" s="368"/>
      <c r="Z95" s="96"/>
      <c r="AA95" s="368"/>
      <c r="AB95" s="368"/>
      <c r="AC95" s="96"/>
      <c r="AD95" s="368"/>
      <c r="AE95" s="368"/>
      <c r="AF95" s="96"/>
      <c r="AG95" s="368"/>
      <c r="AH95" s="368"/>
      <c r="AI95" s="96"/>
      <c r="AJ95" s="368"/>
      <c r="AK95" s="368"/>
      <c r="AL95" s="96"/>
      <c r="AM95" s="368"/>
      <c r="AN95" s="368"/>
      <c r="AO95" s="96"/>
      <c r="AP95" s="368"/>
      <c r="AQ95" s="368"/>
      <c r="AR95" s="96"/>
      <c r="AS95" s="368"/>
      <c r="AT95" s="368"/>
      <c r="AU95" s="96"/>
      <c r="AV95" s="368"/>
      <c r="AW95" s="368"/>
      <c r="AX95" s="96"/>
      <c r="AY95" s="368"/>
      <c r="AZ95" s="368"/>
      <c r="BA95" s="96"/>
      <c r="BB95" s="368"/>
      <c r="BC95" s="368"/>
      <c r="BD95" s="96"/>
      <c r="BF95" s="376"/>
      <c r="BG95" s="376"/>
      <c r="BH95" s="376"/>
      <c r="BI95" s="376"/>
      <c r="BJ95" s="376"/>
    </row>
    <row r="96" spans="1:62" ht="15" customHeight="1">
      <c r="A96" s="14"/>
      <c r="B96" s="96"/>
      <c r="C96" s="96"/>
      <c r="D96" s="96"/>
      <c r="E96" s="368"/>
      <c r="F96" s="368"/>
      <c r="G96" s="368"/>
      <c r="H96" s="369"/>
      <c r="I96" s="368"/>
      <c r="J96" s="96"/>
      <c r="K96" s="370"/>
      <c r="L96" s="97"/>
      <c r="M96" s="368"/>
      <c r="N96" s="368"/>
      <c r="O96" s="96"/>
      <c r="P96" s="374"/>
      <c r="Q96" s="374"/>
      <c r="R96" s="368"/>
      <c r="S96" s="368"/>
      <c r="T96" s="96"/>
      <c r="U96" s="368"/>
      <c r="V96" s="368"/>
      <c r="W96" s="96"/>
      <c r="X96" s="368"/>
      <c r="Y96" s="368"/>
      <c r="Z96" s="96"/>
      <c r="AA96" s="368"/>
      <c r="AB96" s="368"/>
      <c r="AC96" s="96"/>
      <c r="AD96" s="368"/>
      <c r="AE96" s="368"/>
      <c r="AF96" s="96"/>
      <c r="AG96" s="368"/>
      <c r="AH96" s="368"/>
      <c r="AI96" s="96"/>
      <c r="AJ96" s="368"/>
      <c r="AK96" s="368"/>
      <c r="AL96" s="96"/>
      <c r="AM96" s="368"/>
      <c r="AN96" s="368"/>
      <c r="AO96" s="96"/>
      <c r="AP96" s="368"/>
      <c r="AQ96" s="368"/>
      <c r="AR96" s="96"/>
      <c r="AS96" s="368"/>
      <c r="AT96" s="368"/>
      <c r="AU96" s="96"/>
      <c r="AV96" s="368"/>
      <c r="AW96" s="368"/>
      <c r="AX96" s="96"/>
      <c r="AY96" s="368"/>
      <c r="AZ96" s="368"/>
      <c r="BA96" s="96"/>
      <c r="BB96" s="368"/>
      <c r="BC96" s="368"/>
      <c r="BD96" s="96"/>
      <c r="BF96" s="376"/>
      <c r="BG96" s="376"/>
      <c r="BH96" s="376"/>
      <c r="BI96" s="376"/>
      <c r="BJ96" s="376"/>
    </row>
    <row r="97" spans="1:62" ht="15" customHeight="1">
      <c r="A97" s="14"/>
      <c r="B97" s="96"/>
      <c r="C97" s="96"/>
      <c r="D97" s="96"/>
      <c r="E97" s="368"/>
      <c r="F97" s="368"/>
      <c r="G97" s="368"/>
      <c r="H97" s="369"/>
      <c r="I97" s="368"/>
      <c r="J97" s="96"/>
      <c r="K97" s="370"/>
      <c r="L97" s="97"/>
      <c r="M97" s="368"/>
      <c r="N97" s="368"/>
      <c r="O97" s="96"/>
      <c r="P97" s="374"/>
      <c r="Q97" s="374"/>
      <c r="R97" s="368"/>
      <c r="S97" s="368"/>
      <c r="T97" s="96"/>
      <c r="U97" s="368"/>
      <c r="V97" s="368"/>
      <c r="W97" s="96"/>
      <c r="X97" s="368"/>
      <c r="Y97" s="368"/>
      <c r="Z97" s="96"/>
      <c r="AA97" s="368"/>
      <c r="AB97" s="368"/>
      <c r="AC97" s="96"/>
      <c r="AD97" s="368"/>
      <c r="AE97" s="368"/>
      <c r="AF97" s="96"/>
      <c r="AG97" s="368"/>
      <c r="AH97" s="368"/>
      <c r="AI97" s="96"/>
      <c r="AJ97" s="368"/>
      <c r="AK97" s="368"/>
      <c r="AL97" s="96"/>
      <c r="AM97" s="368"/>
      <c r="AN97" s="368"/>
      <c r="AO97" s="96"/>
      <c r="AP97" s="368"/>
      <c r="AQ97" s="368"/>
      <c r="AR97" s="96"/>
      <c r="AS97" s="368"/>
      <c r="AT97" s="368"/>
      <c r="AU97" s="96"/>
      <c r="AV97" s="368"/>
      <c r="AW97" s="368"/>
      <c r="AX97" s="96"/>
      <c r="AY97" s="368"/>
      <c r="AZ97" s="368"/>
      <c r="BA97" s="96"/>
      <c r="BB97" s="368"/>
      <c r="BC97" s="368"/>
      <c r="BD97" s="96"/>
      <c r="BF97" s="376"/>
      <c r="BG97" s="376"/>
      <c r="BH97" s="376"/>
      <c r="BI97" s="376"/>
      <c r="BJ97" s="376"/>
    </row>
    <row r="98" spans="1:62" ht="15" customHeight="1">
      <c r="A98" s="14"/>
      <c r="B98" s="96"/>
      <c r="C98" s="96"/>
      <c r="D98" s="96"/>
      <c r="E98" s="368"/>
      <c r="F98" s="368"/>
      <c r="G98" s="368"/>
      <c r="H98" s="369"/>
      <c r="I98" s="368"/>
      <c r="J98" s="96"/>
      <c r="K98" s="370"/>
      <c r="L98" s="97"/>
      <c r="M98" s="368"/>
      <c r="N98" s="368"/>
      <c r="O98" s="96"/>
      <c r="P98" s="374"/>
      <c r="Q98" s="374"/>
      <c r="R98" s="368"/>
      <c r="S98" s="368"/>
      <c r="T98" s="96"/>
      <c r="U98" s="368"/>
      <c r="V98" s="368"/>
      <c r="W98" s="96"/>
      <c r="X98" s="368"/>
      <c r="Y98" s="368"/>
      <c r="Z98" s="96"/>
      <c r="AA98" s="368"/>
      <c r="AB98" s="368"/>
      <c r="AC98" s="96"/>
      <c r="AD98" s="368"/>
      <c r="AE98" s="368"/>
      <c r="AF98" s="96"/>
      <c r="AG98" s="368"/>
      <c r="AH98" s="368"/>
      <c r="AI98" s="96"/>
      <c r="AJ98" s="368"/>
      <c r="AK98" s="368"/>
      <c r="AL98" s="96"/>
      <c r="AM98" s="368"/>
      <c r="AN98" s="368"/>
      <c r="AO98" s="96"/>
      <c r="AP98" s="368"/>
      <c r="AQ98" s="368"/>
      <c r="AR98" s="96"/>
      <c r="AS98" s="368"/>
      <c r="AT98" s="368"/>
      <c r="AU98" s="96"/>
      <c r="AV98" s="368"/>
      <c r="AW98" s="368"/>
      <c r="AX98" s="96"/>
      <c r="AY98" s="368"/>
      <c r="AZ98" s="368"/>
      <c r="BA98" s="96"/>
      <c r="BB98" s="368"/>
      <c r="BC98" s="368"/>
      <c r="BD98" s="96"/>
      <c r="BF98" s="376"/>
      <c r="BG98" s="376"/>
      <c r="BH98" s="376"/>
      <c r="BI98" s="376"/>
      <c r="BJ98" s="376"/>
    </row>
    <row r="99" spans="1:62" ht="15" customHeight="1" thickBot="1">
      <c r="A99" s="377"/>
      <c r="B99" s="389" t="s">
        <v>22</v>
      </c>
      <c r="C99" s="390"/>
      <c r="D99" s="391">
        <f>SUBTOTAL(103,'NC-RTR'!$D$27:$D$43)</f>
        <v>0</v>
      </c>
      <c r="E99" s="392">
        <f>SUBTOTAL(109,'NC-RTR'!$E$27:$E$43)</f>
        <v>0</v>
      </c>
      <c r="F99" s="392">
        <f>SUBTOTAL(109,'NC-RTR'!$F$27:$F$43)</f>
        <v>0</v>
      </c>
      <c r="G99" s="393">
        <f>SUBTOTAL(109,'NC-RTR'!$G$27:$G$43)</f>
        <v>0</v>
      </c>
      <c r="H99" s="390"/>
      <c r="I99" s="392">
        <f>SUBTOTAL(109,'NC-RTR'!$I$27:$I$43)</f>
        <v>0</v>
      </c>
      <c r="J99" s="390"/>
      <c r="K99" s="390"/>
      <c r="L99" s="390">
        <f>COUNTIF(L27:L43,"Yes")</f>
        <v>0</v>
      </c>
      <c r="M99" s="392">
        <f>SUBTOTAL(109,'NC-RTR'!$M$27:$M$43)</f>
        <v>0</v>
      </c>
      <c r="N99" s="392"/>
      <c r="O99" s="391">
        <f>SUMPRODUCT((O27:O43&lt;&gt;"")/COUNTIF(O27:O43,O27:O43&amp;""))</f>
        <v>0</v>
      </c>
      <c r="P99" s="392">
        <f>SUBTOTAL(109,'NC-RTR'!$P$27:$P$43)</f>
        <v>0</v>
      </c>
      <c r="Q99" s="392"/>
      <c r="R99" s="392">
        <f>SUBTOTAL(109,'NC-RTR'!$R$27:$R$43)</f>
        <v>0</v>
      </c>
      <c r="S99" s="392" t="str">
        <f>IFERROR(SUBTOTAL(101,S27:S43),"")</f>
        <v/>
      </c>
      <c r="T99" s="392">
        <f>SUBTOTAL(103,'NC-RTR'!$T$27:$T$43)</f>
        <v>0</v>
      </c>
      <c r="U99" s="392">
        <f>SUBTOTAL(109,'NC-RTR'!$U$27:$U$43)</f>
        <v>0</v>
      </c>
      <c r="V99" s="392" t="str">
        <f>IFERROR(SUBTOTAL(101,V27:V43),"")</f>
        <v/>
      </c>
      <c r="W99" s="392">
        <f>SUBTOTAL(103,'NC-RTR'!$W$27:$W$43)</f>
        <v>0</v>
      </c>
      <c r="X99" s="392">
        <f>SUBTOTAL(109,'NC-RTR'!$X$27:$X$43)</f>
        <v>0</v>
      </c>
      <c r="Y99" s="392" t="str">
        <f>IFERROR(SUBTOTAL(101,Y27:Y43),"")</f>
        <v/>
      </c>
      <c r="Z99" s="392">
        <f>SUBTOTAL(103,'NC-RTR'!$Z$27:$Z$43)</f>
        <v>0</v>
      </c>
      <c r="AA99" s="392">
        <f>SUBTOTAL(109,'NC-RTR'!$AA$27:$AA$43)</f>
        <v>0</v>
      </c>
      <c r="AB99" s="392" t="str">
        <f>IFERROR(SUBTOTAL(101,AB27:AB43),"")</f>
        <v/>
      </c>
      <c r="AC99" s="392">
        <f>SUBTOTAL(103,'NC-RTR'!$AC$27:$AC$43)</f>
        <v>0</v>
      </c>
      <c r="AD99" s="392">
        <f>SUBTOTAL(109,'NC-RTR'!$AD$27:$AD$43)</f>
        <v>0</v>
      </c>
      <c r="AE99" s="392" t="str">
        <f>IFERROR(SUBTOTAL(101,AE27:AE43),"")</f>
        <v/>
      </c>
      <c r="AF99" s="392">
        <f>SUBTOTAL(103,'NC-RTR'!$AF$27:$AF$43)</f>
        <v>0</v>
      </c>
      <c r="AG99" s="392">
        <f>SUBTOTAL(109,'NC-RTR'!$AG$27:$AG$43)</f>
        <v>0</v>
      </c>
      <c r="AH99" s="392" t="str">
        <f>IFERROR(SUBTOTAL(101,AH27:AH43),"")</f>
        <v/>
      </c>
      <c r="AI99" s="392">
        <f>SUBTOTAL(103,'NC-RTR'!$AI$27:$AI$43)</f>
        <v>0</v>
      </c>
      <c r="AJ99" s="392">
        <f>SUBTOTAL(109,'NC-RTR'!$AJ$27:$AJ$43)</f>
        <v>0</v>
      </c>
      <c r="AK99" s="392" t="str">
        <f>IFERROR(SUBTOTAL(101,AK27:AK43),"")</f>
        <v/>
      </c>
      <c r="AL99" s="392">
        <f>SUBTOTAL(103,'NC-RTR'!$AL$27:$AL$43)</f>
        <v>0</v>
      </c>
      <c r="AM99" s="392">
        <f>SUBTOTAL(109,'NC-RTR'!$AM$27:$AM$43)</f>
        <v>0</v>
      </c>
      <c r="AN99" s="392" t="str">
        <f>IFERROR(SUBTOTAL(101,AN27:AN43),"")</f>
        <v/>
      </c>
      <c r="AO99" s="392">
        <f>SUBTOTAL(103,'NC-RTR'!$AO$27:$AO$43)</f>
        <v>0</v>
      </c>
      <c r="AP99" s="392">
        <f>SUBTOTAL(109,'NC-RTR'!$AP$27:$AP$43)</f>
        <v>0</v>
      </c>
      <c r="AQ99" s="392" t="str">
        <f>IFERROR(SUBTOTAL(101,AQ27:AQ43),"")</f>
        <v/>
      </c>
      <c r="AR99" s="392">
        <f>SUBTOTAL(103,'NC-RTR'!$AR$27:$AR$43)</f>
        <v>0</v>
      </c>
      <c r="AS99" s="392">
        <f>SUBTOTAL(109,'NC-RTR'!$AS$27:$AS$43)</f>
        <v>0</v>
      </c>
      <c r="AT99" s="392" t="str">
        <f>IFERROR(SUBTOTAL(101,AT27:AT43),"")</f>
        <v/>
      </c>
      <c r="AU99" s="392">
        <f>SUBTOTAL(103,'NC-RTR'!$AU$27:$AU$43)</f>
        <v>0</v>
      </c>
      <c r="AV99" s="392">
        <f>SUBTOTAL(109,'NC-RTR'!$AV$27:$AV$43)</f>
        <v>0</v>
      </c>
      <c r="AW99" s="392" t="str">
        <f>IFERROR(SUBTOTAL(101,AW27:AW43),"")</f>
        <v/>
      </c>
      <c r="AX99" s="392">
        <f>SUBTOTAL(103,'NC-RTR'!$AX$27:$AX$43)</f>
        <v>0</v>
      </c>
      <c r="AY99" s="392">
        <f>SUBTOTAL(109,'NC-RTR'!$AY$27:$AY$43)</f>
        <v>0</v>
      </c>
      <c r="AZ99" s="392" t="str">
        <f>IFERROR(SUBTOTAL(101,AZ27:AZ43),"")</f>
        <v/>
      </c>
      <c r="BA99" s="392">
        <f>SUBTOTAL(103,'NC-RTR'!$BA$27:$BA$43)</f>
        <v>0</v>
      </c>
      <c r="BB99" s="392">
        <f>SUBTOTAL(109,'NC-RTR'!$BB$27:$BB$43)</f>
        <v>0</v>
      </c>
      <c r="BC99" s="392" t="str">
        <f>IFERROR(SUBTOTAL(101,BC27:BC43),"")</f>
        <v/>
      </c>
      <c r="BD99" s="394">
        <f>SUBTOTAL(103,'NC-RTR'!$BD$27:$BD$43)</f>
        <v>0</v>
      </c>
      <c r="BE99" s="378"/>
      <c r="BF99" s="376"/>
      <c r="BG99" s="376"/>
      <c r="BH99" s="376"/>
      <c r="BI99" s="376"/>
      <c r="BJ99" s="376"/>
    </row>
    <row r="100" spans="1:62" ht="15" customHeight="1">
      <c r="A100" s="377"/>
      <c r="B100" s="378"/>
      <c r="C100" s="378"/>
      <c r="D100" s="378"/>
      <c r="E100" s="378"/>
      <c r="F100" s="378"/>
      <c r="G100" s="378"/>
      <c r="H100" s="378"/>
      <c r="I100" s="378"/>
      <c r="J100" s="378"/>
      <c r="K100" s="378"/>
      <c r="L100" s="378"/>
      <c r="M100" s="378"/>
      <c r="N100" s="235"/>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J100" s="378"/>
      <c r="AK100" s="378"/>
      <c r="AL100" s="378"/>
      <c r="AM100" s="378"/>
      <c r="AN100" s="378"/>
      <c r="AO100" s="378"/>
      <c r="AP100" s="378"/>
      <c r="AQ100" s="378"/>
      <c r="AR100" s="378"/>
      <c r="AS100" s="378"/>
      <c r="AT100" s="378"/>
      <c r="AU100" s="378"/>
      <c r="AV100" s="378"/>
      <c r="AW100" s="378"/>
      <c r="AX100" s="378"/>
      <c r="AY100" s="378"/>
      <c r="AZ100" s="378"/>
      <c r="BA100" s="378"/>
      <c r="BB100" s="378"/>
      <c r="BC100" s="378"/>
      <c r="BD100" s="378"/>
      <c r="BE100" s="378"/>
      <c r="BF100" s="376"/>
      <c r="BG100" s="376"/>
      <c r="BH100" s="376"/>
      <c r="BI100" s="376"/>
      <c r="BJ100" s="376"/>
    </row>
    <row r="101" spans="1:62" ht="15" customHeight="1">
      <c r="A101" s="377"/>
      <c r="B101" s="378"/>
      <c r="C101" s="378"/>
      <c r="D101" s="378"/>
      <c r="E101" s="378"/>
      <c r="F101" s="378"/>
      <c r="G101" s="378"/>
      <c r="H101" s="378"/>
      <c r="I101" s="378"/>
      <c r="J101" s="378"/>
      <c r="K101" s="378"/>
      <c r="L101" s="378"/>
      <c r="M101" s="378"/>
      <c r="N101" s="235"/>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J101" s="378"/>
      <c r="AK101" s="378"/>
      <c r="AL101" s="378"/>
      <c r="AM101" s="378"/>
      <c r="AN101" s="378"/>
      <c r="AO101" s="378"/>
      <c r="AP101" s="378"/>
      <c r="AQ101" s="378"/>
      <c r="AR101" s="378"/>
      <c r="AS101" s="378"/>
      <c r="AT101" s="378"/>
      <c r="AU101" s="378"/>
      <c r="AV101" s="378"/>
      <c r="AW101" s="378"/>
      <c r="AX101" s="378"/>
      <c r="AY101" s="378"/>
      <c r="AZ101" s="378"/>
      <c r="BA101" s="378"/>
      <c r="BB101" s="378"/>
      <c r="BC101" s="378"/>
      <c r="BD101" s="378"/>
      <c r="BE101" s="378"/>
      <c r="BF101" s="376"/>
      <c r="BG101" s="376"/>
      <c r="BH101" s="376"/>
      <c r="BI101" s="376"/>
      <c r="BJ101" s="376"/>
    </row>
    <row r="102" spans="1:62" ht="15" customHeight="1">
      <c r="A102" s="377"/>
      <c r="B102" s="378"/>
      <c r="C102" s="378"/>
      <c r="D102" s="378"/>
      <c r="E102" s="378"/>
      <c r="F102" s="378"/>
      <c r="G102" s="378"/>
      <c r="H102" s="378"/>
      <c r="I102" s="378"/>
      <c r="J102" s="378"/>
      <c r="K102" s="378"/>
      <c r="L102" s="378"/>
      <c r="M102" s="378"/>
      <c r="N102" s="235"/>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6"/>
      <c r="BG102" s="376"/>
      <c r="BH102" s="376"/>
      <c r="BI102" s="376"/>
      <c r="BJ102" s="376"/>
    </row>
    <row r="103" spans="1:62" ht="15" customHeight="1">
      <c r="A103" s="377"/>
      <c r="B103" s="378"/>
      <c r="C103" s="378"/>
      <c r="D103" s="378"/>
      <c r="E103" s="378"/>
      <c r="F103" s="378"/>
      <c r="G103" s="378"/>
      <c r="H103" s="378"/>
      <c r="I103" s="378"/>
      <c r="J103" s="378"/>
      <c r="K103" s="378"/>
      <c r="L103" s="378"/>
      <c r="M103" s="378"/>
      <c r="N103" s="235"/>
      <c r="O103" s="378"/>
      <c r="P103" s="378"/>
      <c r="Q103" s="378"/>
      <c r="R103" s="378"/>
      <c r="S103" s="378"/>
      <c r="T103" s="378"/>
      <c r="U103" s="378"/>
      <c r="V103" s="378"/>
      <c r="W103" s="378"/>
      <c r="X103" s="378"/>
      <c r="Y103" s="378"/>
      <c r="Z103" s="378"/>
      <c r="AA103" s="378"/>
      <c r="AB103" s="378"/>
      <c r="AC103" s="378"/>
      <c r="AD103" s="378"/>
      <c r="AE103" s="378"/>
      <c r="AF103" s="378"/>
      <c r="AG103" s="378"/>
      <c r="AH103" s="378"/>
      <c r="AI103" s="378"/>
      <c r="AJ103" s="378"/>
      <c r="AK103" s="378"/>
      <c r="AL103" s="378"/>
      <c r="AM103" s="378"/>
      <c r="AN103" s="378"/>
      <c r="AO103" s="378"/>
      <c r="AP103" s="378"/>
      <c r="AQ103" s="378"/>
      <c r="AR103" s="378"/>
      <c r="AS103" s="378"/>
      <c r="AT103" s="378"/>
      <c r="AU103" s="378"/>
      <c r="AV103" s="378"/>
      <c r="AW103" s="378"/>
      <c r="AX103" s="378"/>
      <c r="AY103" s="378"/>
      <c r="AZ103" s="378"/>
      <c r="BA103" s="378"/>
      <c r="BB103" s="378"/>
      <c r="BC103" s="378"/>
      <c r="BD103" s="378"/>
      <c r="BE103" s="378"/>
      <c r="BF103" s="376"/>
      <c r="BG103" s="376"/>
      <c r="BH103" s="376"/>
      <c r="BI103" s="376"/>
      <c r="BJ103" s="376"/>
    </row>
    <row r="104" spans="1:62" ht="15" customHeight="1">
      <c r="A104" s="377"/>
      <c r="B104" s="378"/>
      <c r="C104" s="378"/>
      <c r="D104" s="378"/>
      <c r="E104" s="378"/>
      <c r="F104" s="378"/>
      <c r="G104" s="378"/>
      <c r="H104" s="378"/>
      <c r="I104" s="378"/>
      <c r="J104" s="378"/>
      <c r="K104" s="378"/>
      <c r="L104" s="378"/>
      <c r="M104" s="378"/>
      <c r="N104" s="235"/>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378"/>
      <c r="BC104" s="378"/>
      <c r="BD104" s="378"/>
      <c r="BE104" s="378"/>
      <c r="BF104" s="376"/>
      <c r="BG104" s="376"/>
      <c r="BH104" s="376"/>
      <c r="BI104" s="376"/>
      <c r="BJ104" s="376"/>
    </row>
    <row r="105" spans="1:62" ht="15" customHeight="1">
      <c r="A105" s="377"/>
      <c r="B105" s="378"/>
      <c r="C105" s="378"/>
      <c r="D105" s="378"/>
      <c r="E105" s="378"/>
      <c r="F105" s="378"/>
      <c r="G105" s="378"/>
      <c r="H105" s="378"/>
      <c r="I105" s="378"/>
      <c r="J105" s="378"/>
      <c r="K105" s="378"/>
      <c r="L105" s="378"/>
      <c r="M105" s="378"/>
      <c r="N105" s="235"/>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378"/>
      <c r="BC105" s="378"/>
      <c r="BD105" s="378"/>
      <c r="BE105" s="378"/>
      <c r="BF105" s="376"/>
      <c r="BG105" s="376"/>
      <c r="BH105" s="376"/>
      <c r="BI105" s="376"/>
      <c r="BJ105" s="376"/>
    </row>
    <row r="106" spans="1:62" ht="15" customHeight="1">
      <c r="A106" s="377"/>
      <c r="B106" s="378"/>
      <c r="C106" s="378"/>
      <c r="D106" s="378"/>
      <c r="E106" s="378"/>
      <c r="F106" s="378"/>
      <c r="G106" s="378"/>
      <c r="H106" s="378"/>
      <c r="I106" s="378"/>
      <c r="J106" s="378"/>
      <c r="K106" s="378"/>
      <c r="L106" s="378"/>
      <c r="M106" s="378"/>
      <c r="N106" s="235"/>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8"/>
      <c r="BF106" s="376"/>
      <c r="BG106" s="376"/>
      <c r="BH106" s="376"/>
      <c r="BI106" s="376"/>
      <c r="BJ106" s="376"/>
    </row>
    <row r="107" spans="1:62" ht="15" customHeight="1">
      <c r="A107" s="377"/>
      <c r="B107" s="378"/>
      <c r="C107" s="378"/>
      <c r="D107" s="378"/>
      <c r="E107" s="378"/>
      <c r="F107" s="378"/>
      <c r="G107" s="378"/>
      <c r="H107" s="378"/>
      <c r="I107" s="378"/>
      <c r="J107" s="378"/>
      <c r="K107" s="378"/>
      <c r="L107" s="378"/>
      <c r="M107" s="378"/>
      <c r="N107" s="235"/>
      <c r="O107" s="378"/>
      <c r="P107" s="378"/>
      <c r="Q107" s="378"/>
      <c r="R107" s="378"/>
      <c r="S107" s="378"/>
      <c r="T107" s="378"/>
      <c r="U107" s="378"/>
      <c r="V107" s="378"/>
      <c r="W107" s="378"/>
      <c r="X107" s="378"/>
      <c r="Y107" s="378"/>
      <c r="Z107" s="378"/>
      <c r="AA107" s="378"/>
      <c r="AB107" s="378"/>
      <c r="AC107" s="378"/>
      <c r="AD107" s="378"/>
      <c r="AE107" s="378"/>
      <c r="AF107" s="378"/>
      <c r="AG107" s="378"/>
      <c r="AH107" s="378"/>
      <c r="AI107" s="378"/>
      <c r="AJ107" s="378"/>
      <c r="AK107" s="378"/>
      <c r="AL107" s="378"/>
      <c r="AM107" s="378"/>
      <c r="AN107" s="378"/>
      <c r="AO107" s="378"/>
      <c r="AP107" s="378"/>
      <c r="AQ107" s="378"/>
      <c r="AR107" s="378"/>
      <c r="AS107" s="378"/>
      <c r="AT107" s="378"/>
      <c r="AU107" s="378"/>
      <c r="AV107" s="378"/>
      <c r="AW107" s="378"/>
      <c r="AX107" s="378"/>
      <c r="AY107" s="378"/>
      <c r="AZ107" s="378"/>
      <c r="BA107" s="378"/>
      <c r="BB107" s="378"/>
      <c r="BC107" s="378"/>
      <c r="BD107" s="378"/>
      <c r="BE107" s="378"/>
      <c r="BF107" s="376"/>
      <c r="BG107" s="376"/>
      <c r="BH107" s="376"/>
      <c r="BI107" s="376"/>
      <c r="BJ107" s="376"/>
    </row>
    <row r="108" spans="1:62" ht="15.75" customHeight="1">
      <c r="A108" s="377"/>
      <c r="B108" s="378"/>
      <c r="C108" s="378"/>
      <c r="D108" s="378"/>
      <c r="E108" s="378"/>
      <c r="F108" s="378"/>
      <c r="G108" s="378"/>
      <c r="H108" s="378"/>
      <c r="I108" s="378"/>
      <c r="J108" s="378"/>
      <c r="K108" s="378"/>
      <c r="L108" s="378"/>
      <c r="M108" s="378"/>
      <c r="N108" s="235"/>
      <c r="O108" s="378"/>
      <c r="P108" s="378"/>
      <c r="Q108" s="378"/>
      <c r="R108" s="378"/>
      <c r="S108" s="378"/>
      <c r="T108" s="378"/>
      <c r="U108" s="378"/>
      <c r="V108" s="378"/>
      <c r="W108" s="378"/>
      <c r="X108" s="378"/>
      <c r="Y108" s="378"/>
      <c r="Z108" s="378"/>
      <c r="AA108" s="378"/>
      <c r="AB108" s="378"/>
      <c r="AC108" s="378"/>
      <c r="AD108" s="378"/>
      <c r="AE108" s="378"/>
      <c r="AF108" s="378"/>
      <c r="AG108" s="378"/>
      <c r="AH108" s="378"/>
      <c r="AI108" s="378"/>
      <c r="AJ108" s="378"/>
      <c r="AK108" s="378"/>
      <c r="AL108" s="378"/>
      <c r="AM108" s="378"/>
      <c r="AN108" s="378"/>
      <c r="AO108" s="378"/>
      <c r="AP108" s="378"/>
      <c r="AQ108" s="378"/>
      <c r="AR108" s="378"/>
      <c r="AS108" s="378"/>
      <c r="AT108" s="378"/>
      <c r="AU108" s="378"/>
      <c r="AV108" s="378"/>
      <c r="AW108" s="378"/>
      <c r="AX108" s="378"/>
      <c r="AY108" s="378"/>
      <c r="AZ108" s="378"/>
      <c r="BA108" s="378"/>
      <c r="BB108" s="378"/>
      <c r="BC108" s="378"/>
      <c r="BD108" s="378"/>
      <c r="BE108" s="378"/>
      <c r="BF108" s="376"/>
      <c r="BG108" s="376"/>
      <c r="BH108" s="376"/>
      <c r="BI108" s="376"/>
      <c r="BJ108" s="376"/>
    </row>
    <row r="109" spans="1:62" ht="15.75" customHeight="1">
      <c r="A109" s="377"/>
      <c r="B109" s="378"/>
      <c r="C109" s="378"/>
      <c r="D109" s="378"/>
      <c r="E109" s="378"/>
      <c r="F109" s="378"/>
      <c r="G109" s="378"/>
      <c r="H109" s="378"/>
      <c r="I109" s="378"/>
      <c r="J109" s="378"/>
      <c r="K109" s="378"/>
      <c r="L109" s="378"/>
      <c r="M109" s="378"/>
      <c r="N109" s="235"/>
      <c r="O109" s="378"/>
      <c r="P109" s="378"/>
      <c r="Q109" s="378"/>
      <c r="R109" s="378"/>
      <c r="S109" s="378"/>
      <c r="T109" s="378"/>
      <c r="U109" s="378"/>
      <c r="V109" s="378"/>
      <c r="W109" s="378"/>
      <c r="X109" s="378"/>
      <c r="Y109" s="378"/>
      <c r="Z109" s="378"/>
      <c r="AA109" s="378"/>
      <c r="AB109" s="378"/>
      <c r="AC109" s="378"/>
      <c r="AD109" s="378"/>
      <c r="AE109" s="378"/>
      <c r="AF109" s="378"/>
      <c r="AG109" s="378"/>
      <c r="AH109" s="378"/>
      <c r="AI109" s="378"/>
      <c r="AJ109" s="378"/>
      <c r="AK109" s="378"/>
      <c r="AL109" s="378"/>
      <c r="AM109" s="378"/>
      <c r="AN109" s="378"/>
      <c r="AO109" s="378"/>
      <c r="AP109" s="378"/>
      <c r="AQ109" s="378"/>
      <c r="AR109" s="378"/>
      <c r="AS109" s="378"/>
      <c r="AT109" s="378"/>
      <c r="AU109" s="378"/>
      <c r="AV109" s="378"/>
      <c r="AW109" s="378"/>
      <c r="AX109" s="378"/>
      <c r="AY109" s="378"/>
      <c r="AZ109" s="378"/>
      <c r="BA109" s="378"/>
      <c r="BB109" s="378"/>
      <c r="BC109" s="378"/>
      <c r="BD109" s="378"/>
      <c r="BE109" s="378"/>
      <c r="BF109" s="376"/>
      <c r="BG109" s="376"/>
      <c r="BH109" s="376"/>
      <c r="BI109" s="376"/>
      <c r="BJ109" s="376"/>
    </row>
    <row r="110" spans="1:62" ht="15.75" customHeight="1">
      <c r="A110" s="377"/>
      <c r="B110" s="378"/>
      <c r="C110" s="378"/>
      <c r="D110" s="378"/>
      <c r="E110" s="378"/>
      <c r="F110" s="378"/>
      <c r="G110" s="378"/>
      <c r="H110" s="378"/>
      <c r="I110" s="378"/>
      <c r="J110" s="378"/>
      <c r="K110" s="378"/>
      <c r="L110" s="378"/>
      <c r="M110" s="378"/>
      <c r="N110" s="235"/>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J110" s="378"/>
      <c r="AK110" s="378"/>
      <c r="AL110" s="378"/>
      <c r="AM110" s="378"/>
      <c r="AN110" s="378"/>
      <c r="AO110" s="378"/>
      <c r="AP110" s="378"/>
      <c r="AQ110" s="378"/>
      <c r="AR110" s="378"/>
      <c r="AS110" s="378"/>
      <c r="AT110" s="378"/>
      <c r="AU110" s="378"/>
      <c r="AV110" s="378"/>
      <c r="AW110" s="378"/>
      <c r="AX110" s="378"/>
      <c r="AY110" s="378"/>
      <c r="AZ110" s="378"/>
      <c r="BA110" s="378"/>
      <c r="BB110" s="378"/>
      <c r="BC110" s="378"/>
      <c r="BD110" s="378"/>
      <c r="BE110" s="378"/>
      <c r="BF110" s="376"/>
      <c r="BG110" s="376"/>
      <c r="BH110" s="376"/>
      <c r="BI110" s="376"/>
      <c r="BJ110" s="376"/>
    </row>
    <row r="111" spans="1:62" ht="15.75" customHeight="1">
      <c r="A111" s="377"/>
      <c r="B111" s="378"/>
      <c r="C111" s="378"/>
      <c r="D111" s="378"/>
      <c r="E111" s="378"/>
      <c r="F111" s="378"/>
      <c r="G111" s="378"/>
      <c r="H111" s="378"/>
      <c r="I111" s="378"/>
      <c r="J111" s="378"/>
      <c r="K111" s="378"/>
      <c r="L111" s="378"/>
      <c r="M111" s="378"/>
      <c r="N111" s="235"/>
      <c r="O111" s="378"/>
      <c r="P111" s="378"/>
      <c r="Q111" s="378"/>
      <c r="R111" s="378"/>
      <c r="S111" s="378"/>
      <c r="T111" s="378"/>
      <c r="U111" s="378"/>
      <c r="V111" s="378"/>
      <c r="W111" s="378"/>
      <c r="X111" s="378"/>
      <c r="Y111" s="378"/>
      <c r="Z111" s="378"/>
      <c r="AA111" s="378"/>
      <c r="AB111" s="378"/>
      <c r="AC111" s="378"/>
      <c r="AD111" s="378"/>
      <c r="AE111" s="378"/>
      <c r="AF111" s="378"/>
      <c r="AG111" s="378"/>
      <c r="AH111" s="378"/>
      <c r="AI111" s="378"/>
      <c r="AJ111" s="378"/>
      <c r="AK111" s="378"/>
      <c r="AL111" s="378"/>
      <c r="AM111" s="378"/>
      <c r="AN111" s="378"/>
      <c r="AO111" s="378"/>
      <c r="AP111" s="378"/>
      <c r="AQ111" s="378"/>
      <c r="AR111" s="378"/>
      <c r="AS111" s="378"/>
      <c r="AT111" s="378"/>
      <c r="AU111" s="378"/>
      <c r="AV111" s="378"/>
      <c r="AW111" s="378"/>
      <c r="AX111" s="378"/>
      <c r="AY111" s="378"/>
      <c r="AZ111" s="378"/>
      <c r="BA111" s="378"/>
      <c r="BB111" s="378"/>
      <c r="BC111" s="378"/>
      <c r="BD111" s="378"/>
      <c r="BE111" s="378"/>
      <c r="BF111" s="376"/>
      <c r="BG111" s="376"/>
      <c r="BH111" s="376"/>
      <c r="BI111" s="376"/>
      <c r="BJ111" s="376"/>
    </row>
    <row r="112" spans="1:62" ht="15.75" customHeight="1">
      <c r="A112" s="377"/>
      <c r="B112" s="378"/>
      <c r="C112" s="378"/>
      <c r="D112" s="378"/>
      <c r="E112" s="378"/>
      <c r="F112" s="378"/>
      <c r="G112" s="378"/>
      <c r="H112" s="378"/>
      <c r="I112" s="378"/>
      <c r="J112" s="378"/>
      <c r="K112" s="378"/>
      <c r="L112" s="378"/>
      <c r="M112" s="378"/>
      <c r="N112" s="235"/>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J112" s="378"/>
      <c r="AK112" s="378"/>
      <c r="AL112" s="378"/>
      <c r="AM112" s="378"/>
      <c r="AN112" s="378"/>
      <c r="AO112" s="378"/>
      <c r="AP112" s="378"/>
      <c r="AQ112" s="378"/>
      <c r="AR112" s="378"/>
      <c r="AS112" s="378"/>
      <c r="AT112" s="378"/>
      <c r="AU112" s="378"/>
      <c r="AV112" s="378"/>
      <c r="AW112" s="378"/>
      <c r="AX112" s="378"/>
      <c r="AY112" s="378"/>
      <c r="AZ112" s="378"/>
      <c r="BA112" s="378"/>
      <c r="BB112" s="378"/>
      <c r="BC112" s="378"/>
      <c r="BD112" s="378"/>
      <c r="BE112" s="378"/>
      <c r="BF112" s="376"/>
      <c r="BG112" s="376"/>
      <c r="BH112" s="376"/>
      <c r="BI112" s="376"/>
      <c r="BJ112" s="376"/>
    </row>
    <row r="113" spans="1:62" ht="15.75" customHeight="1">
      <c r="A113" s="377"/>
      <c r="B113" s="378"/>
      <c r="C113" s="378"/>
      <c r="D113" s="378"/>
      <c r="E113" s="378"/>
      <c r="F113" s="378"/>
      <c r="G113" s="378"/>
      <c r="H113" s="378"/>
      <c r="I113" s="378"/>
      <c r="J113" s="378"/>
      <c r="K113" s="378"/>
      <c r="L113" s="378"/>
      <c r="M113" s="378"/>
      <c r="N113" s="235"/>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c r="AK113" s="378"/>
      <c r="AL113" s="378"/>
      <c r="AM113" s="378"/>
      <c r="AN113" s="378"/>
      <c r="AO113" s="378"/>
      <c r="AP113" s="378"/>
      <c r="AQ113" s="378"/>
      <c r="AR113" s="378"/>
      <c r="AS113" s="378"/>
      <c r="AT113" s="378"/>
      <c r="AU113" s="378"/>
      <c r="AV113" s="378"/>
      <c r="AW113" s="378"/>
      <c r="AX113" s="378"/>
      <c r="AY113" s="378"/>
      <c r="AZ113" s="378"/>
      <c r="BA113" s="378"/>
      <c r="BB113" s="378"/>
      <c r="BC113" s="378"/>
      <c r="BD113" s="378"/>
      <c r="BE113" s="378"/>
      <c r="BF113" s="376"/>
      <c r="BG113" s="376"/>
      <c r="BH113" s="376"/>
      <c r="BI113" s="376"/>
      <c r="BJ113" s="376"/>
    </row>
    <row r="114" spans="1:62" ht="15.75" customHeight="1">
      <c r="A114" s="377"/>
      <c r="B114" s="378"/>
      <c r="C114" s="378"/>
      <c r="D114" s="378"/>
      <c r="E114" s="378"/>
      <c r="F114" s="378"/>
      <c r="G114" s="378"/>
      <c r="H114" s="378"/>
      <c r="I114" s="378"/>
      <c r="J114" s="378"/>
      <c r="K114" s="378"/>
      <c r="L114" s="378"/>
      <c r="M114" s="378"/>
      <c r="N114" s="235"/>
      <c r="O114" s="378"/>
      <c r="P114" s="378"/>
      <c r="Q114" s="378"/>
      <c r="R114" s="378"/>
      <c r="S114" s="378"/>
      <c r="T114" s="378"/>
      <c r="U114" s="378"/>
      <c r="V114" s="378"/>
      <c r="W114" s="378"/>
      <c r="X114" s="378"/>
      <c r="Y114" s="378"/>
      <c r="Z114" s="378"/>
      <c r="AA114" s="378"/>
      <c r="AB114" s="378"/>
      <c r="AC114" s="378"/>
      <c r="AD114" s="378"/>
      <c r="AE114" s="378"/>
      <c r="AF114" s="378"/>
      <c r="AG114" s="378"/>
      <c r="AH114" s="378"/>
      <c r="AI114" s="378"/>
      <c r="AJ114" s="378"/>
      <c r="AK114" s="378"/>
      <c r="AL114" s="378"/>
      <c r="AM114" s="378"/>
      <c r="AN114" s="378"/>
      <c r="AO114" s="378"/>
      <c r="AP114" s="378"/>
      <c r="AQ114" s="378"/>
      <c r="AR114" s="378"/>
      <c r="AS114" s="378"/>
      <c r="AT114" s="378"/>
      <c r="AU114" s="378"/>
      <c r="AV114" s="378"/>
      <c r="AW114" s="378"/>
      <c r="AX114" s="378"/>
      <c r="AY114" s="378"/>
      <c r="AZ114" s="378"/>
      <c r="BA114" s="378"/>
      <c r="BB114" s="378"/>
      <c r="BC114" s="378"/>
      <c r="BD114" s="378"/>
      <c r="BE114" s="378"/>
      <c r="BF114" s="376"/>
      <c r="BG114" s="376"/>
      <c r="BH114" s="376"/>
      <c r="BI114" s="376"/>
      <c r="BJ114" s="376"/>
    </row>
    <row r="115" spans="1:62" ht="15.75" customHeight="1">
      <c r="A115" s="377"/>
      <c r="B115" s="378"/>
      <c r="C115" s="378"/>
      <c r="D115" s="378"/>
      <c r="E115" s="378"/>
      <c r="F115" s="378"/>
      <c r="G115" s="378"/>
      <c r="H115" s="378"/>
      <c r="I115" s="378"/>
      <c r="J115" s="378"/>
      <c r="K115" s="378"/>
      <c r="L115" s="378"/>
      <c r="M115" s="378"/>
      <c r="N115" s="235"/>
      <c r="O115" s="378"/>
      <c r="P115" s="378"/>
      <c r="Q115" s="378"/>
      <c r="R115" s="378"/>
      <c r="S115" s="378"/>
      <c r="T115" s="378"/>
      <c r="U115" s="378"/>
      <c r="V115" s="378"/>
      <c r="W115" s="378"/>
      <c r="X115" s="378"/>
      <c r="Y115" s="378"/>
      <c r="Z115" s="378"/>
      <c r="AA115" s="378"/>
      <c r="AB115" s="378"/>
      <c r="AC115" s="378"/>
      <c r="AD115" s="378"/>
      <c r="AE115" s="378"/>
      <c r="AF115" s="378"/>
      <c r="AG115" s="378"/>
      <c r="AH115" s="378"/>
      <c r="AI115" s="378"/>
      <c r="AJ115" s="378"/>
      <c r="AK115" s="378"/>
      <c r="AL115" s="378"/>
      <c r="AM115" s="378"/>
      <c r="AN115" s="378"/>
      <c r="AO115" s="378"/>
      <c r="AP115" s="378"/>
      <c r="AQ115" s="378"/>
      <c r="AR115" s="378"/>
      <c r="AS115" s="378"/>
      <c r="AT115" s="378"/>
      <c r="AU115" s="378"/>
      <c r="AV115" s="378"/>
      <c r="AW115" s="378"/>
      <c r="AX115" s="378"/>
      <c r="AY115" s="378"/>
      <c r="AZ115" s="378"/>
      <c r="BA115" s="378"/>
      <c r="BB115" s="378"/>
      <c r="BC115" s="378"/>
      <c r="BD115" s="378"/>
      <c r="BE115" s="378"/>
      <c r="BF115" s="376"/>
      <c r="BG115" s="376"/>
      <c r="BH115" s="376"/>
      <c r="BI115" s="376"/>
      <c r="BJ115" s="376"/>
    </row>
    <row r="116" spans="1:62" ht="15.75" customHeight="1">
      <c r="A116" s="377"/>
      <c r="B116" s="378"/>
      <c r="C116" s="378"/>
      <c r="D116" s="378"/>
      <c r="E116" s="378"/>
      <c r="F116" s="378"/>
      <c r="G116" s="378"/>
      <c r="H116" s="378"/>
      <c r="I116" s="378"/>
      <c r="J116" s="378"/>
      <c r="K116" s="378"/>
      <c r="L116" s="378"/>
      <c r="M116" s="378"/>
      <c r="N116" s="235"/>
      <c r="O116" s="378"/>
      <c r="P116" s="378"/>
      <c r="Q116" s="378"/>
      <c r="R116" s="378"/>
      <c r="S116" s="378"/>
      <c r="T116" s="378"/>
      <c r="U116" s="378"/>
      <c r="V116" s="378"/>
      <c r="W116" s="378"/>
      <c r="X116" s="378"/>
      <c r="Y116" s="378"/>
      <c r="Z116" s="378"/>
      <c r="AA116" s="378"/>
      <c r="AB116" s="378"/>
      <c r="AC116" s="378"/>
      <c r="AD116" s="378"/>
      <c r="AE116" s="378"/>
      <c r="AF116" s="378"/>
      <c r="AG116" s="378"/>
      <c r="AH116" s="378"/>
      <c r="AI116" s="378"/>
      <c r="AJ116" s="378"/>
      <c r="AK116" s="378"/>
      <c r="AL116" s="378"/>
      <c r="AM116" s="378"/>
      <c r="AN116" s="378"/>
      <c r="AO116" s="378"/>
      <c r="AP116" s="378"/>
      <c r="AQ116" s="378"/>
      <c r="AR116" s="378"/>
      <c r="AS116" s="378"/>
      <c r="AT116" s="378"/>
      <c r="AU116" s="378"/>
      <c r="AV116" s="378"/>
      <c r="AW116" s="378"/>
      <c r="AX116" s="378"/>
      <c r="AY116" s="378"/>
      <c r="AZ116" s="378"/>
      <c r="BA116" s="378"/>
      <c r="BB116" s="378"/>
      <c r="BC116" s="378"/>
      <c r="BD116" s="378"/>
      <c r="BE116" s="378"/>
      <c r="BF116" s="376"/>
      <c r="BG116" s="376"/>
      <c r="BH116" s="376"/>
      <c r="BI116" s="376"/>
      <c r="BJ116" s="376"/>
    </row>
    <row r="117" spans="1:62" ht="15.75" customHeight="1">
      <c r="A117" s="377"/>
      <c r="B117" s="378"/>
      <c r="C117" s="378"/>
      <c r="D117" s="378"/>
      <c r="E117" s="378"/>
      <c r="F117" s="378"/>
      <c r="G117" s="378"/>
      <c r="H117" s="378"/>
      <c r="I117" s="378"/>
      <c r="J117" s="378"/>
      <c r="K117" s="378"/>
      <c r="L117" s="378"/>
      <c r="M117" s="378"/>
      <c r="N117" s="235"/>
      <c r="O117" s="378"/>
      <c r="P117" s="378"/>
      <c r="Q117" s="378"/>
      <c r="R117" s="378"/>
      <c r="S117" s="378"/>
      <c r="T117" s="378"/>
      <c r="U117" s="378"/>
      <c r="V117" s="378"/>
      <c r="W117" s="378"/>
      <c r="X117" s="378"/>
      <c r="Y117" s="378"/>
      <c r="Z117" s="378"/>
      <c r="AA117" s="378"/>
      <c r="AB117" s="378"/>
      <c r="AC117" s="378"/>
      <c r="AD117" s="378"/>
      <c r="AE117" s="378"/>
      <c r="AF117" s="378"/>
      <c r="AG117" s="378"/>
      <c r="AH117" s="378"/>
      <c r="AI117" s="378"/>
      <c r="AJ117" s="378"/>
      <c r="AK117" s="378"/>
      <c r="AL117" s="378"/>
      <c r="AM117" s="378"/>
      <c r="AN117" s="378"/>
      <c r="AO117" s="378"/>
      <c r="AP117" s="378"/>
      <c r="AQ117" s="378"/>
      <c r="AR117" s="378"/>
      <c r="AS117" s="378"/>
      <c r="AT117" s="378"/>
      <c r="AU117" s="378"/>
      <c r="AV117" s="378"/>
      <c r="AW117" s="378"/>
      <c r="AX117" s="378"/>
      <c r="AY117" s="378"/>
      <c r="AZ117" s="378"/>
      <c r="BA117" s="378"/>
      <c r="BB117" s="378"/>
      <c r="BC117" s="378"/>
      <c r="BD117" s="378"/>
      <c r="BE117" s="378"/>
      <c r="BF117" s="376"/>
      <c r="BG117" s="376"/>
      <c r="BH117" s="376"/>
      <c r="BI117" s="376"/>
      <c r="BJ117" s="376"/>
    </row>
    <row r="118" spans="1:62" ht="15.75" customHeight="1">
      <c r="A118" s="377"/>
      <c r="B118" s="378"/>
      <c r="C118" s="378"/>
      <c r="D118" s="378"/>
      <c r="E118" s="378"/>
      <c r="F118" s="378"/>
      <c r="G118" s="378"/>
      <c r="H118" s="378"/>
      <c r="I118" s="378"/>
      <c r="J118" s="378"/>
      <c r="K118" s="378"/>
      <c r="L118" s="378"/>
      <c r="M118" s="378"/>
      <c r="N118" s="235"/>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J118" s="378"/>
      <c r="AK118" s="378"/>
      <c r="AL118" s="378"/>
      <c r="AM118" s="378"/>
      <c r="AN118" s="378"/>
      <c r="AO118" s="378"/>
      <c r="AP118" s="378"/>
      <c r="AQ118" s="378"/>
      <c r="AR118" s="378"/>
      <c r="AS118" s="378"/>
      <c r="AT118" s="378"/>
      <c r="AU118" s="378"/>
      <c r="AV118" s="378"/>
      <c r="AW118" s="378"/>
      <c r="AX118" s="378"/>
      <c r="AY118" s="378"/>
      <c r="AZ118" s="378"/>
      <c r="BA118" s="378"/>
      <c r="BB118" s="378"/>
      <c r="BC118" s="378"/>
      <c r="BD118" s="378"/>
      <c r="BE118" s="378"/>
      <c r="BF118" s="376"/>
      <c r="BG118" s="376"/>
      <c r="BH118" s="376"/>
      <c r="BI118" s="376"/>
      <c r="BJ118" s="376"/>
    </row>
    <row r="119" spans="1:62" ht="15.75" customHeight="1">
      <c r="A119" s="377"/>
      <c r="B119" s="378"/>
      <c r="C119" s="378"/>
      <c r="D119" s="378"/>
      <c r="E119" s="378"/>
      <c r="F119" s="378"/>
      <c r="G119" s="378"/>
      <c r="H119" s="378"/>
      <c r="I119" s="378"/>
      <c r="J119" s="378"/>
      <c r="K119" s="378"/>
      <c r="L119" s="378"/>
      <c r="M119" s="378"/>
      <c r="N119" s="235"/>
      <c r="O119" s="378"/>
      <c r="P119" s="378"/>
      <c r="Q119" s="378"/>
      <c r="R119" s="378"/>
      <c r="S119" s="378"/>
      <c r="T119" s="378"/>
      <c r="U119" s="378"/>
      <c r="V119" s="378"/>
      <c r="W119" s="378"/>
      <c r="X119" s="378"/>
      <c r="Y119" s="378"/>
      <c r="Z119" s="378"/>
      <c r="AA119" s="378"/>
      <c r="AB119" s="378"/>
      <c r="AC119" s="378"/>
      <c r="AD119" s="378"/>
      <c r="AE119" s="378"/>
      <c r="AF119" s="378"/>
      <c r="AG119" s="378"/>
      <c r="AH119" s="378"/>
      <c r="AI119" s="378"/>
      <c r="AJ119" s="378"/>
      <c r="AK119" s="378"/>
      <c r="AL119" s="378"/>
      <c r="AM119" s="378"/>
      <c r="AN119" s="378"/>
      <c r="AO119" s="378"/>
      <c r="AP119" s="378"/>
      <c r="AQ119" s="378"/>
      <c r="AR119" s="378"/>
      <c r="AS119" s="378"/>
      <c r="AT119" s="378"/>
      <c r="AU119" s="378"/>
      <c r="AV119" s="378"/>
      <c r="AW119" s="378"/>
      <c r="AX119" s="378"/>
      <c r="AY119" s="378"/>
      <c r="AZ119" s="378"/>
      <c r="BA119" s="378"/>
      <c r="BB119" s="378"/>
      <c r="BC119" s="378"/>
      <c r="BD119" s="378"/>
      <c r="BE119" s="378"/>
      <c r="BF119" s="376"/>
      <c r="BG119" s="376"/>
      <c r="BH119" s="376"/>
      <c r="BI119" s="376"/>
      <c r="BJ119" s="376"/>
    </row>
    <row r="120" spans="1:62" ht="15.75" customHeight="1">
      <c r="A120" s="377"/>
      <c r="B120" s="378"/>
      <c r="C120" s="378"/>
      <c r="D120" s="378"/>
      <c r="E120" s="378"/>
      <c r="F120" s="378"/>
      <c r="G120" s="378"/>
      <c r="H120" s="378"/>
      <c r="I120" s="378"/>
      <c r="J120" s="378"/>
      <c r="K120" s="378"/>
      <c r="L120" s="378"/>
      <c r="M120" s="378"/>
      <c r="N120" s="235"/>
      <c r="O120" s="378"/>
      <c r="P120" s="378"/>
      <c r="Q120" s="378"/>
      <c r="R120" s="378"/>
      <c r="S120" s="378"/>
      <c r="T120" s="378"/>
      <c r="U120" s="378"/>
      <c r="V120" s="378"/>
      <c r="W120" s="378"/>
      <c r="X120" s="378"/>
      <c r="Y120" s="378"/>
      <c r="Z120" s="378"/>
      <c r="AA120" s="378"/>
      <c r="AB120" s="378"/>
      <c r="AC120" s="378"/>
      <c r="AD120" s="378"/>
      <c r="AE120" s="378"/>
      <c r="AF120" s="378"/>
      <c r="AG120" s="378"/>
      <c r="AH120" s="378"/>
      <c r="AI120" s="378"/>
      <c r="AJ120" s="378"/>
      <c r="AK120" s="378"/>
      <c r="AL120" s="378"/>
      <c r="AM120" s="378"/>
      <c r="AN120" s="378"/>
      <c r="AO120" s="378"/>
      <c r="AP120" s="378"/>
      <c r="AQ120" s="378"/>
      <c r="AR120" s="378"/>
      <c r="AS120" s="378"/>
      <c r="AT120" s="378"/>
      <c r="AU120" s="378"/>
      <c r="AV120" s="378"/>
      <c r="AW120" s="378"/>
      <c r="AX120" s="378"/>
      <c r="AY120" s="378"/>
      <c r="AZ120" s="378"/>
      <c r="BA120" s="378"/>
      <c r="BB120" s="378"/>
      <c r="BC120" s="378"/>
      <c r="BD120" s="378"/>
      <c r="BE120" s="378"/>
      <c r="BF120" s="376"/>
      <c r="BG120" s="376"/>
      <c r="BH120" s="376"/>
      <c r="BI120" s="376"/>
      <c r="BJ120" s="376"/>
    </row>
    <row r="121" spans="1:62" ht="15.75" customHeight="1">
      <c r="A121" s="377"/>
      <c r="B121" s="378"/>
      <c r="C121" s="378"/>
      <c r="D121" s="378"/>
      <c r="E121" s="378"/>
      <c r="F121" s="378"/>
      <c r="G121" s="378"/>
      <c r="H121" s="378"/>
      <c r="I121" s="378"/>
      <c r="J121" s="378"/>
      <c r="K121" s="378"/>
      <c r="L121" s="378"/>
      <c r="M121" s="378"/>
      <c r="N121" s="235"/>
      <c r="O121" s="378"/>
      <c r="P121" s="378"/>
      <c r="Q121" s="378"/>
      <c r="R121" s="378"/>
      <c r="S121" s="378"/>
      <c r="T121" s="378"/>
      <c r="U121" s="378"/>
      <c r="V121" s="378"/>
      <c r="W121" s="378"/>
      <c r="X121" s="378"/>
      <c r="Y121" s="378"/>
      <c r="Z121" s="378"/>
      <c r="AA121" s="378"/>
      <c r="AB121" s="378"/>
      <c r="AC121" s="378"/>
      <c r="AD121" s="378"/>
      <c r="AE121" s="378"/>
      <c r="AF121" s="378"/>
      <c r="AG121" s="378"/>
      <c r="AH121" s="378"/>
      <c r="AI121" s="378"/>
      <c r="AJ121" s="378"/>
      <c r="AK121" s="378"/>
      <c r="AL121" s="378"/>
      <c r="AM121" s="378"/>
      <c r="AN121" s="378"/>
      <c r="AO121" s="378"/>
      <c r="AP121" s="378"/>
      <c r="AQ121" s="378"/>
      <c r="AR121" s="378"/>
      <c r="AS121" s="378"/>
      <c r="AT121" s="378"/>
      <c r="AU121" s="378"/>
      <c r="AV121" s="378"/>
      <c r="AW121" s="378"/>
      <c r="AX121" s="378"/>
      <c r="AY121" s="378"/>
      <c r="AZ121" s="378"/>
      <c r="BA121" s="378"/>
      <c r="BB121" s="378"/>
      <c r="BC121" s="378"/>
      <c r="BD121" s="378"/>
      <c r="BE121" s="378"/>
      <c r="BF121" s="376"/>
      <c r="BG121" s="376"/>
      <c r="BH121" s="376"/>
      <c r="BI121" s="376"/>
      <c r="BJ121" s="376"/>
    </row>
    <row r="122" spans="1:62" ht="15.75" customHeight="1">
      <c r="A122" s="377"/>
      <c r="B122" s="378"/>
      <c r="C122" s="378"/>
      <c r="D122" s="378"/>
      <c r="E122" s="378"/>
      <c r="F122" s="378"/>
      <c r="G122" s="378"/>
      <c r="H122" s="378"/>
      <c r="I122" s="378"/>
      <c r="J122" s="378"/>
      <c r="K122" s="378"/>
      <c r="L122" s="378"/>
      <c r="M122" s="378"/>
      <c r="N122" s="235"/>
      <c r="O122" s="378"/>
      <c r="P122" s="378"/>
      <c r="Q122" s="378"/>
      <c r="R122" s="378"/>
      <c r="S122" s="378"/>
      <c r="T122" s="378"/>
      <c r="U122" s="378"/>
      <c r="V122" s="378"/>
      <c r="W122" s="378"/>
      <c r="X122" s="378"/>
      <c r="Y122" s="378"/>
      <c r="Z122" s="378"/>
      <c r="AA122" s="378"/>
      <c r="AB122" s="378"/>
      <c r="AC122" s="378"/>
      <c r="AD122" s="378"/>
      <c r="AE122" s="378"/>
      <c r="AF122" s="378"/>
      <c r="AG122" s="378"/>
      <c r="AH122" s="378"/>
      <c r="AI122" s="378"/>
      <c r="AJ122" s="378"/>
      <c r="AK122" s="378"/>
      <c r="AL122" s="378"/>
      <c r="AM122" s="378"/>
      <c r="AN122" s="378"/>
      <c r="AO122" s="378"/>
      <c r="AP122" s="378"/>
      <c r="AQ122" s="378"/>
      <c r="AR122" s="378"/>
      <c r="AS122" s="378"/>
      <c r="AT122" s="378"/>
      <c r="AU122" s="378"/>
      <c r="AV122" s="378"/>
      <c r="AW122" s="378"/>
      <c r="AX122" s="378"/>
      <c r="AY122" s="378"/>
      <c r="AZ122" s="378"/>
      <c r="BA122" s="378"/>
      <c r="BB122" s="378"/>
      <c r="BC122" s="378"/>
      <c r="BD122" s="378"/>
      <c r="BE122" s="378"/>
      <c r="BF122" s="376"/>
      <c r="BG122" s="376"/>
      <c r="BH122" s="376"/>
      <c r="BI122" s="376"/>
      <c r="BJ122" s="376"/>
    </row>
    <row r="123" spans="1:62" ht="15.75" customHeight="1">
      <c r="A123" s="377"/>
      <c r="B123" s="378"/>
      <c r="C123" s="378"/>
      <c r="D123" s="378"/>
      <c r="E123" s="378"/>
      <c r="F123" s="378"/>
      <c r="G123" s="378"/>
      <c r="H123" s="378"/>
      <c r="I123" s="378"/>
      <c r="J123" s="378"/>
      <c r="K123" s="378"/>
      <c r="L123" s="378"/>
      <c r="M123" s="378"/>
      <c r="N123" s="235"/>
      <c r="O123" s="378"/>
      <c r="P123" s="378"/>
      <c r="Q123" s="378"/>
      <c r="R123" s="378"/>
      <c r="S123" s="378"/>
      <c r="T123" s="378"/>
      <c r="U123" s="378"/>
      <c r="V123" s="378"/>
      <c r="W123" s="378"/>
      <c r="X123" s="378"/>
      <c r="Y123" s="378"/>
      <c r="Z123" s="378"/>
      <c r="AA123" s="378"/>
      <c r="AB123" s="378"/>
      <c r="AC123" s="378"/>
      <c r="AD123" s="378"/>
      <c r="AE123" s="378"/>
      <c r="AF123" s="378"/>
      <c r="AG123" s="378"/>
      <c r="AH123" s="378"/>
      <c r="AI123" s="378"/>
      <c r="AJ123" s="378"/>
      <c r="AK123" s="378"/>
      <c r="AL123" s="378"/>
      <c r="AM123" s="378"/>
      <c r="AN123" s="378"/>
      <c r="AO123" s="378"/>
      <c r="AP123" s="378"/>
      <c r="AQ123" s="378"/>
      <c r="AR123" s="378"/>
      <c r="AS123" s="378"/>
      <c r="AT123" s="378"/>
      <c r="AU123" s="378"/>
      <c r="AV123" s="378"/>
      <c r="AW123" s="378"/>
      <c r="AX123" s="378"/>
      <c r="AY123" s="378"/>
      <c r="AZ123" s="378"/>
      <c r="BA123" s="378"/>
      <c r="BB123" s="378"/>
      <c r="BC123" s="378"/>
      <c r="BD123" s="378"/>
      <c r="BE123" s="378"/>
      <c r="BF123" s="376"/>
      <c r="BG123" s="376"/>
      <c r="BH123" s="376"/>
      <c r="BI123" s="376"/>
      <c r="BJ123" s="376"/>
    </row>
    <row r="124" spans="1:62" ht="15.75" customHeight="1">
      <c r="A124" s="377"/>
      <c r="B124" s="378"/>
      <c r="C124" s="378"/>
      <c r="D124" s="378"/>
      <c r="E124" s="378"/>
      <c r="F124" s="378"/>
      <c r="G124" s="378"/>
      <c r="H124" s="378"/>
      <c r="I124" s="378"/>
      <c r="J124" s="378"/>
      <c r="K124" s="378"/>
      <c r="L124" s="378"/>
      <c r="M124" s="378"/>
      <c r="N124" s="235"/>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6"/>
      <c r="BG124" s="376"/>
      <c r="BH124" s="376"/>
      <c r="BI124" s="376"/>
      <c r="BJ124" s="376"/>
    </row>
    <row r="125" spans="1:62" ht="15.75" customHeight="1">
      <c r="A125" s="377"/>
      <c r="B125" s="378"/>
      <c r="C125" s="378"/>
      <c r="D125" s="378"/>
      <c r="E125" s="378"/>
      <c r="F125" s="378"/>
      <c r="G125" s="378"/>
      <c r="H125" s="378"/>
      <c r="I125" s="378"/>
      <c r="J125" s="378"/>
      <c r="K125" s="378"/>
      <c r="L125" s="378"/>
      <c r="M125" s="378"/>
      <c r="N125" s="235"/>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378"/>
      <c r="BC125" s="378"/>
      <c r="BD125" s="378"/>
      <c r="BE125" s="378"/>
      <c r="BF125" s="376"/>
      <c r="BG125" s="376"/>
      <c r="BH125" s="376"/>
      <c r="BI125" s="376"/>
      <c r="BJ125" s="376"/>
    </row>
    <row r="126" spans="1:62" ht="15.75" customHeight="1">
      <c r="A126" s="377"/>
      <c r="B126" s="378"/>
      <c r="C126" s="378"/>
      <c r="D126" s="378"/>
      <c r="E126" s="378"/>
      <c r="F126" s="378"/>
      <c r="G126" s="378"/>
      <c r="H126" s="378"/>
      <c r="I126" s="378"/>
      <c r="J126" s="378"/>
      <c r="K126" s="378"/>
      <c r="L126" s="378"/>
      <c r="M126" s="378"/>
      <c r="N126" s="235"/>
      <c r="O126" s="378"/>
      <c r="P126" s="378"/>
      <c r="Q126" s="378"/>
      <c r="R126" s="378"/>
      <c r="S126" s="378"/>
      <c r="T126" s="378"/>
      <c r="U126" s="378"/>
      <c r="V126" s="378"/>
      <c r="W126" s="378"/>
      <c r="X126" s="378"/>
      <c r="Y126" s="378"/>
      <c r="Z126" s="378"/>
      <c r="AA126" s="378"/>
      <c r="AB126" s="378"/>
      <c r="AC126" s="378"/>
      <c r="AD126" s="378"/>
      <c r="AE126" s="378"/>
      <c r="AF126" s="378"/>
      <c r="AG126" s="378"/>
      <c r="AH126" s="378"/>
      <c r="AI126" s="378"/>
      <c r="AJ126" s="378"/>
      <c r="AK126" s="378"/>
      <c r="AL126" s="378"/>
      <c r="AM126" s="378"/>
      <c r="AN126" s="378"/>
      <c r="AO126" s="378"/>
      <c r="AP126" s="378"/>
      <c r="AQ126" s="378"/>
      <c r="AR126" s="378"/>
      <c r="AS126" s="378"/>
      <c r="AT126" s="378"/>
      <c r="AU126" s="378"/>
      <c r="AV126" s="378"/>
      <c r="AW126" s="378"/>
      <c r="AX126" s="378"/>
      <c r="AY126" s="378"/>
      <c r="AZ126" s="378"/>
      <c r="BA126" s="378"/>
      <c r="BB126" s="378"/>
      <c r="BC126" s="378"/>
      <c r="BD126" s="378"/>
      <c r="BE126" s="378"/>
      <c r="BF126" s="376"/>
      <c r="BG126" s="376"/>
      <c r="BH126" s="376"/>
      <c r="BI126" s="376"/>
      <c r="BJ126" s="376"/>
    </row>
    <row r="127" spans="1:62" ht="15.75" customHeight="1">
      <c r="A127" s="377"/>
      <c r="B127" s="378"/>
      <c r="C127" s="378"/>
      <c r="D127" s="378"/>
      <c r="E127" s="378"/>
      <c r="F127" s="378"/>
      <c r="G127" s="378"/>
      <c r="H127" s="378"/>
      <c r="I127" s="378"/>
      <c r="J127" s="378"/>
      <c r="K127" s="378"/>
      <c r="L127" s="378"/>
      <c r="M127" s="378"/>
      <c r="N127" s="235"/>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J127" s="378"/>
      <c r="AK127" s="378"/>
      <c r="AL127" s="378"/>
      <c r="AM127" s="378"/>
      <c r="AN127" s="378"/>
      <c r="AO127" s="378"/>
      <c r="AP127" s="378"/>
      <c r="AQ127" s="378"/>
      <c r="AR127" s="378"/>
      <c r="AS127" s="378"/>
      <c r="AT127" s="378"/>
      <c r="AU127" s="378"/>
      <c r="AV127" s="378"/>
      <c r="AW127" s="378"/>
      <c r="AX127" s="378"/>
      <c r="AY127" s="378"/>
      <c r="AZ127" s="378"/>
      <c r="BA127" s="378"/>
      <c r="BB127" s="378"/>
      <c r="BC127" s="378"/>
      <c r="BD127" s="378"/>
      <c r="BE127" s="378"/>
      <c r="BF127" s="376"/>
      <c r="BG127" s="376"/>
      <c r="BH127" s="376"/>
      <c r="BI127" s="376"/>
      <c r="BJ127" s="376"/>
    </row>
    <row r="128" spans="1:62" ht="15.75" customHeight="1">
      <c r="A128" s="377"/>
      <c r="B128" s="378"/>
      <c r="C128" s="378"/>
      <c r="D128" s="378"/>
      <c r="E128" s="378"/>
      <c r="F128" s="378"/>
      <c r="G128" s="378"/>
      <c r="H128" s="378"/>
      <c r="I128" s="378"/>
      <c r="J128" s="378"/>
      <c r="K128" s="378"/>
      <c r="L128" s="378"/>
      <c r="M128" s="378"/>
      <c r="N128" s="235"/>
      <c r="O128" s="378"/>
      <c r="P128" s="378"/>
      <c r="Q128" s="378"/>
      <c r="R128" s="378"/>
      <c r="S128" s="378"/>
      <c r="T128" s="378"/>
      <c r="U128" s="378"/>
      <c r="V128" s="378"/>
      <c r="W128" s="378"/>
      <c r="X128" s="378"/>
      <c r="Y128" s="378"/>
      <c r="Z128" s="378"/>
      <c r="AA128" s="378"/>
      <c r="AB128" s="378"/>
      <c r="AC128" s="378"/>
      <c r="AD128" s="378"/>
      <c r="AE128" s="378"/>
      <c r="AF128" s="378"/>
      <c r="AG128" s="378"/>
      <c r="AH128" s="378"/>
      <c r="AI128" s="378"/>
      <c r="AJ128" s="378"/>
      <c r="AK128" s="378"/>
      <c r="AL128" s="378"/>
      <c r="AM128" s="378"/>
      <c r="AN128" s="378"/>
      <c r="AO128" s="378"/>
      <c r="AP128" s="378"/>
      <c r="AQ128" s="378"/>
      <c r="AR128" s="378"/>
      <c r="AS128" s="378"/>
      <c r="AT128" s="378"/>
      <c r="AU128" s="378"/>
      <c r="AV128" s="378"/>
      <c r="AW128" s="378"/>
      <c r="AX128" s="378"/>
      <c r="AY128" s="378"/>
      <c r="AZ128" s="378"/>
      <c r="BA128" s="378"/>
      <c r="BB128" s="378"/>
      <c r="BC128" s="378"/>
      <c r="BD128" s="378"/>
      <c r="BE128" s="378"/>
      <c r="BF128" s="376"/>
      <c r="BG128" s="376"/>
      <c r="BH128" s="376"/>
      <c r="BI128" s="376"/>
      <c r="BJ128" s="376"/>
    </row>
    <row r="129" spans="1:62" ht="15.75" customHeight="1">
      <c r="A129" s="377"/>
      <c r="B129" s="378"/>
      <c r="C129" s="378"/>
      <c r="D129" s="378"/>
      <c r="E129" s="378"/>
      <c r="F129" s="378"/>
      <c r="G129" s="378"/>
      <c r="H129" s="378"/>
      <c r="I129" s="378"/>
      <c r="J129" s="378"/>
      <c r="K129" s="378"/>
      <c r="L129" s="378"/>
      <c r="M129" s="378"/>
      <c r="N129" s="235"/>
      <c r="O129" s="378"/>
      <c r="P129" s="378"/>
      <c r="Q129" s="378"/>
      <c r="R129" s="378"/>
      <c r="S129" s="378"/>
      <c r="T129" s="378"/>
      <c r="U129" s="378"/>
      <c r="V129" s="378"/>
      <c r="W129" s="378"/>
      <c r="X129" s="378"/>
      <c r="Y129" s="378"/>
      <c r="Z129" s="378"/>
      <c r="AA129" s="378"/>
      <c r="AB129" s="378"/>
      <c r="AC129" s="378"/>
      <c r="AD129" s="378"/>
      <c r="AE129" s="378"/>
      <c r="AF129" s="378"/>
      <c r="AG129" s="378"/>
      <c r="AH129" s="378"/>
      <c r="AI129" s="378"/>
      <c r="AJ129" s="378"/>
      <c r="AK129" s="378"/>
      <c r="AL129" s="378"/>
      <c r="AM129" s="378"/>
      <c r="AN129" s="378"/>
      <c r="AO129" s="378"/>
      <c r="AP129" s="378"/>
      <c r="AQ129" s="378"/>
      <c r="AR129" s="378"/>
      <c r="AS129" s="378"/>
      <c r="AT129" s="378"/>
      <c r="AU129" s="378"/>
      <c r="AV129" s="378"/>
      <c r="AW129" s="378"/>
      <c r="AX129" s="378"/>
      <c r="AY129" s="378"/>
      <c r="AZ129" s="378"/>
      <c r="BA129" s="378"/>
      <c r="BB129" s="378"/>
      <c r="BC129" s="378"/>
      <c r="BD129" s="378"/>
      <c r="BE129" s="378"/>
      <c r="BF129" s="376"/>
      <c r="BG129" s="376"/>
      <c r="BH129" s="376"/>
      <c r="BI129" s="376"/>
      <c r="BJ129" s="376"/>
    </row>
    <row r="130" spans="1:62" ht="15.75" customHeight="1">
      <c r="A130" s="377"/>
      <c r="B130" s="378"/>
      <c r="C130" s="378"/>
      <c r="D130" s="378"/>
      <c r="E130" s="378"/>
      <c r="F130" s="378"/>
      <c r="G130" s="378"/>
      <c r="H130" s="378"/>
      <c r="I130" s="378"/>
      <c r="J130" s="378"/>
      <c r="K130" s="378"/>
      <c r="L130" s="378"/>
      <c r="M130" s="378"/>
      <c r="N130" s="235"/>
      <c r="O130" s="378"/>
      <c r="P130" s="378"/>
      <c r="Q130" s="378"/>
      <c r="R130" s="378"/>
      <c r="S130" s="378"/>
      <c r="T130" s="378"/>
      <c r="U130" s="378"/>
      <c r="V130" s="378"/>
      <c r="W130" s="378"/>
      <c r="X130" s="378"/>
      <c r="Y130" s="378"/>
      <c r="Z130" s="378"/>
      <c r="AA130" s="378"/>
      <c r="AB130" s="378"/>
      <c r="AC130" s="378"/>
      <c r="AD130" s="378"/>
      <c r="AE130" s="378"/>
      <c r="AF130" s="378"/>
      <c r="AG130" s="378"/>
      <c r="AH130" s="378"/>
      <c r="AI130" s="378"/>
      <c r="AJ130" s="378"/>
      <c r="AK130" s="378"/>
      <c r="AL130" s="378"/>
      <c r="AM130" s="378"/>
      <c r="AN130" s="378"/>
      <c r="AO130" s="378"/>
      <c r="AP130" s="378"/>
      <c r="AQ130" s="378"/>
      <c r="AR130" s="378"/>
      <c r="AS130" s="378"/>
      <c r="AT130" s="378"/>
      <c r="AU130" s="378"/>
      <c r="AV130" s="378"/>
      <c r="AW130" s="378"/>
      <c r="AX130" s="378"/>
      <c r="AY130" s="378"/>
      <c r="AZ130" s="378"/>
      <c r="BA130" s="378"/>
      <c r="BB130" s="378"/>
      <c r="BC130" s="378"/>
      <c r="BD130" s="378"/>
      <c r="BE130" s="378"/>
      <c r="BF130" s="376"/>
      <c r="BG130" s="376"/>
      <c r="BH130" s="376"/>
      <c r="BI130" s="376"/>
      <c r="BJ130" s="376"/>
    </row>
    <row r="131" spans="1:62" ht="15.75" customHeight="1">
      <c r="A131" s="377"/>
      <c r="B131" s="378"/>
      <c r="C131" s="378"/>
      <c r="D131" s="378"/>
      <c r="E131" s="378"/>
      <c r="F131" s="378"/>
      <c r="G131" s="378"/>
      <c r="H131" s="378"/>
      <c r="I131" s="378"/>
      <c r="J131" s="378"/>
      <c r="K131" s="378"/>
      <c r="L131" s="378"/>
      <c r="M131" s="378"/>
      <c r="N131" s="235"/>
      <c r="O131" s="378"/>
      <c r="P131" s="378"/>
      <c r="Q131" s="378"/>
      <c r="R131" s="378"/>
      <c r="S131" s="378"/>
      <c r="T131" s="378"/>
      <c r="U131" s="378"/>
      <c r="V131" s="378"/>
      <c r="W131" s="378"/>
      <c r="X131" s="378"/>
      <c r="Y131" s="378"/>
      <c r="Z131" s="378"/>
      <c r="AA131" s="378"/>
      <c r="AB131" s="378"/>
      <c r="AC131" s="378"/>
      <c r="AD131" s="378"/>
      <c r="AE131" s="378"/>
      <c r="AF131" s="378"/>
      <c r="AG131" s="378"/>
      <c r="AH131" s="378"/>
      <c r="AI131" s="378"/>
      <c r="AJ131" s="378"/>
      <c r="AK131" s="378"/>
      <c r="AL131" s="378"/>
      <c r="AM131" s="378"/>
      <c r="AN131" s="378"/>
      <c r="AO131" s="378"/>
      <c r="AP131" s="378"/>
      <c r="AQ131" s="378"/>
      <c r="AR131" s="378"/>
      <c r="AS131" s="378"/>
      <c r="AT131" s="378"/>
      <c r="AU131" s="378"/>
      <c r="AV131" s="378"/>
      <c r="AW131" s="378"/>
      <c r="AX131" s="378"/>
      <c r="AY131" s="378"/>
      <c r="AZ131" s="378"/>
      <c r="BA131" s="378"/>
      <c r="BB131" s="378"/>
      <c r="BC131" s="378"/>
      <c r="BD131" s="378"/>
      <c r="BE131" s="378"/>
      <c r="BF131" s="376"/>
      <c r="BG131" s="376"/>
      <c r="BH131" s="376"/>
      <c r="BI131" s="376"/>
      <c r="BJ131" s="376"/>
    </row>
    <row r="132" spans="1:62" ht="15.75" customHeight="1">
      <c r="A132" s="377"/>
      <c r="B132" s="378"/>
      <c r="C132" s="378"/>
      <c r="D132" s="378"/>
      <c r="E132" s="378"/>
      <c r="F132" s="378"/>
      <c r="G132" s="378"/>
      <c r="H132" s="378"/>
      <c r="I132" s="378"/>
      <c r="J132" s="378"/>
      <c r="K132" s="378"/>
      <c r="L132" s="378"/>
      <c r="M132" s="378"/>
      <c r="N132" s="235"/>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J132" s="378"/>
      <c r="AK132" s="378"/>
      <c r="AL132" s="378"/>
      <c r="AM132" s="378"/>
      <c r="AN132" s="378"/>
      <c r="AO132" s="378"/>
      <c r="AP132" s="378"/>
      <c r="AQ132" s="378"/>
      <c r="AR132" s="378"/>
      <c r="AS132" s="378"/>
      <c r="AT132" s="378"/>
      <c r="AU132" s="378"/>
      <c r="AV132" s="378"/>
      <c r="AW132" s="378"/>
      <c r="AX132" s="378"/>
      <c r="AY132" s="378"/>
      <c r="AZ132" s="378"/>
      <c r="BA132" s="378"/>
      <c r="BB132" s="378"/>
      <c r="BC132" s="378"/>
      <c r="BD132" s="378"/>
      <c r="BE132" s="378"/>
      <c r="BF132" s="376"/>
      <c r="BG132" s="376"/>
      <c r="BH132" s="376"/>
      <c r="BI132" s="376"/>
      <c r="BJ132" s="376"/>
    </row>
    <row r="133" spans="1:62" ht="15.75" customHeight="1">
      <c r="A133" s="377"/>
      <c r="B133" s="378"/>
      <c r="C133" s="378"/>
      <c r="D133" s="378"/>
      <c r="E133" s="378"/>
      <c r="F133" s="378"/>
      <c r="G133" s="378"/>
      <c r="H133" s="378"/>
      <c r="I133" s="378"/>
      <c r="J133" s="378"/>
      <c r="K133" s="378"/>
      <c r="L133" s="378"/>
      <c r="M133" s="378"/>
      <c r="N133" s="235"/>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c r="AK133" s="378"/>
      <c r="AL133" s="378"/>
      <c r="AM133" s="378"/>
      <c r="AN133" s="378"/>
      <c r="AO133" s="378"/>
      <c r="AP133" s="378"/>
      <c r="AQ133" s="378"/>
      <c r="AR133" s="378"/>
      <c r="AS133" s="378"/>
      <c r="AT133" s="378"/>
      <c r="AU133" s="378"/>
      <c r="AV133" s="378"/>
      <c r="AW133" s="378"/>
      <c r="AX133" s="378"/>
      <c r="AY133" s="378"/>
      <c r="AZ133" s="378"/>
      <c r="BA133" s="378"/>
      <c r="BB133" s="378"/>
      <c r="BC133" s="378"/>
      <c r="BD133" s="378"/>
      <c r="BE133" s="378"/>
      <c r="BF133" s="376"/>
      <c r="BG133" s="376"/>
      <c r="BH133" s="376"/>
      <c r="BI133" s="376"/>
      <c r="BJ133" s="376"/>
    </row>
    <row r="134" spans="1:62" ht="15.75" customHeight="1">
      <c r="A134" s="377"/>
      <c r="B134" s="378"/>
      <c r="C134" s="378"/>
      <c r="D134" s="378"/>
      <c r="E134" s="378"/>
      <c r="F134" s="378"/>
      <c r="G134" s="378"/>
      <c r="H134" s="378"/>
      <c r="I134" s="378"/>
      <c r="J134" s="378"/>
      <c r="K134" s="378"/>
      <c r="L134" s="378"/>
      <c r="M134" s="378"/>
      <c r="N134" s="235"/>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378"/>
      <c r="BC134" s="378"/>
      <c r="BD134" s="378"/>
      <c r="BE134" s="378"/>
      <c r="BF134" s="376"/>
      <c r="BG134" s="376"/>
      <c r="BH134" s="376"/>
      <c r="BI134" s="376"/>
      <c r="BJ134" s="376"/>
    </row>
    <row r="135" spans="1:62" ht="15.75" customHeight="1">
      <c r="A135" s="377"/>
      <c r="B135" s="378"/>
      <c r="C135" s="378"/>
      <c r="D135" s="378"/>
      <c r="E135" s="378"/>
      <c r="F135" s="378"/>
      <c r="G135" s="378"/>
      <c r="H135" s="378"/>
      <c r="I135" s="378"/>
      <c r="J135" s="378"/>
      <c r="K135" s="378"/>
      <c r="L135" s="378"/>
      <c r="M135" s="378"/>
      <c r="N135" s="235"/>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378"/>
      <c r="BC135" s="378"/>
      <c r="BD135" s="378"/>
      <c r="BE135" s="378"/>
      <c r="BF135" s="376"/>
      <c r="BG135" s="376"/>
      <c r="BH135" s="376"/>
      <c r="BI135" s="376"/>
      <c r="BJ135" s="376"/>
    </row>
    <row r="136" spans="1:62" ht="15.75" customHeight="1">
      <c r="A136" s="377"/>
      <c r="B136" s="378"/>
      <c r="C136" s="378"/>
      <c r="D136" s="378"/>
      <c r="E136" s="378"/>
      <c r="F136" s="378"/>
      <c r="G136" s="378"/>
      <c r="H136" s="378"/>
      <c r="I136" s="378"/>
      <c r="J136" s="378"/>
      <c r="K136" s="378"/>
      <c r="L136" s="378"/>
      <c r="M136" s="378"/>
      <c r="N136" s="235"/>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J136" s="378"/>
      <c r="AK136" s="378"/>
      <c r="AL136" s="378"/>
      <c r="AM136" s="378"/>
      <c r="AN136" s="378"/>
      <c r="AO136" s="378"/>
      <c r="AP136" s="378"/>
      <c r="AQ136" s="378"/>
      <c r="AR136" s="378"/>
      <c r="AS136" s="378"/>
      <c r="AT136" s="378"/>
      <c r="AU136" s="378"/>
      <c r="AV136" s="378"/>
      <c r="AW136" s="378"/>
      <c r="AX136" s="378"/>
      <c r="AY136" s="378"/>
      <c r="AZ136" s="378"/>
      <c r="BA136" s="378"/>
      <c r="BB136" s="378"/>
      <c r="BC136" s="378"/>
      <c r="BD136" s="378"/>
      <c r="BE136" s="378"/>
      <c r="BF136" s="376"/>
      <c r="BG136" s="376"/>
      <c r="BH136" s="376"/>
      <c r="BI136" s="376"/>
      <c r="BJ136" s="376"/>
    </row>
    <row r="137" spans="1:62" ht="15.75" customHeight="1">
      <c r="A137" s="377"/>
      <c r="B137" s="378"/>
      <c r="C137" s="378"/>
      <c r="D137" s="378"/>
      <c r="E137" s="378"/>
      <c r="F137" s="378"/>
      <c r="G137" s="378"/>
      <c r="H137" s="378"/>
      <c r="I137" s="378"/>
      <c r="J137" s="378"/>
      <c r="K137" s="378"/>
      <c r="L137" s="378"/>
      <c r="M137" s="378"/>
      <c r="N137" s="235"/>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J137" s="378"/>
      <c r="AK137" s="378"/>
      <c r="AL137" s="378"/>
      <c r="AM137" s="378"/>
      <c r="AN137" s="378"/>
      <c r="AO137" s="378"/>
      <c r="AP137" s="378"/>
      <c r="AQ137" s="378"/>
      <c r="AR137" s="378"/>
      <c r="AS137" s="378"/>
      <c r="AT137" s="378"/>
      <c r="AU137" s="378"/>
      <c r="AV137" s="378"/>
      <c r="AW137" s="378"/>
      <c r="AX137" s="378"/>
      <c r="AY137" s="378"/>
      <c r="AZ137" s="378"/>
      <c r="BA137" s="378"/>
      <c r="BB137" s="378"/>
      <c r="BC137" s="378"/>
      <c r="BD137" s="378"/>
      <c r="BE137" s="378"/>
      <c r="BF137" s="376"/>
      <c r="BG137" s="376"/>
      <c r="BH137" s="376"/>
      <c r="BI137" s="376"/>
      <c r="BJ137" s="376"/>
    </row>
    <row r="138" spans="1:62" ht="15.75" customHeight="1">
      <c r="A138" s="377"/>
      <c r="B138" s="378"/>
      <c r="C138" s="378"/>
      <c r="D138" s="378"/>
      <c r="E138" s="378"/>
      <c r="F138" s="378"/>
      <c r="G138" s="378"/>
      <c r="H138" s="378"/>
      <c r="I138" s="378"/>
      <c r="J138" s="378"/>
      <c r="K138" s="378"/>
      <c r="L138" s="378"/>
      <c r="M138" s="378"/>
      <c r="N138" s="235"/>
      <c r="O138" s="378"/>
      <c r="P138" s="378"/>
      <c r="Q138" s="378"/>
      <c r="R138" s="378"/>
      <c r="S138" s="378"/>
      <c r="T138" s="378"/>
      <c r="U138" s="378"/>
      <c r="V138" s="378"/>
      <c r="W138" s="378"/>
      <c r="X138" s="378"/>
      <c r="Y138" s="378"/>
      <c r="Z138" s="378"/>
      <c r="AA138" s="378"/>
      <c r="AB138" s="378"/>
      <c r="AC138" s="378"/>
      <c r="AD138" s="378"/>
      <c r="AE138" s="378"/>
      <c r="AF138" s="378"/>
      <c r="AG138" s="378"/>
      <c r="AH138" s="378"/>
      <c r="AI138" s="378"/>
      <c r="AJ138" s="378"/>
      <c r="AK138" s="378"/>
      <c r="AL138" s="378"/>
      <c r="AM138" s="378"/>
      <c r="AN138" s="378"/>
      <c r="AO138" s="378"/>
      <c r="AP138" s="378"/>
      <c r="AQ138" s="378"/>
      <c r="AR138" s="378"/>
      <c r="AS138" s="378"/>
      <c r="AT138" s="378"/>
      <c r="AU138" s="378"/>
      <c r="AV138" s="378"/>
      <c r="AW138" s="378"/>
      <c r="AX138" s="378"/>
      <c r="AY138" s="378"/>
      <c r="AZ138" s="378"/>
      <c r="BA138" s="378"/>
      <c r="BB138" s="378"/>
      <c r="BC138" s="378"/>
      <c r="BD138" s="378"/>
      <c r="BE138" s="378"/>
      <c r="BF138" s="376"/>
      <c r="BG138" s="376"/>
      <c r="BH138" s="376"/>
      <c r="BI138" s="376"/>
      <c r="BJ138" s="376"/>
    </row>
    <row r="139" spans="1:62" ht="15.75" customHeight="1">
      <c r="A139" s="377"/>
      <c r="B139" s="378"/>
      <c r="C139" s="378"/>
      <c r="D139" s="378"/>
      <c r="E139" s="378"/>
      <c r="F139" s="378"/>
      <c r="G139" s="378"/>
      <c r="H139" s="378"/>
      <c r="I139" s="378"/>
      <c r="J139" s="378"/>
      <c r="K139" s="378"/>
      <c r="L139" s="378"/>
      <c r="M139" s="378"/>
      <c r="N139" s="235"/>
      <c r="O139" s="378"/>
      <c r="P139" s="378"/>
      <c r="Q139" s="378"/>
      <c r="R139" s="378"/>
      <c r="S139" s="378"/>
      <c r="T139" s="378"/>
      <c r="U139" s="378"/>
      <c r="V139" s="378"/>
      <c r="W139" s="378"/>
      <c r="X139" s="378"/>
      <c r="Y139" s="378"/>
      <c r="Z139" s="378"/>
      <c r="AA139" s="378"/>
      <c r="AB139" s="378"/>
      <c r="AC139" s="378"/>
      <c r="AD139" s="378"/>
      <c r="AE139" s="378"/>
      <c r="AF139" s="378"/>
      <c r="AG139" s="378"/>
      <c r="AH139" s="378"/>
      <c r="AI139" s="378"/>
      <c r="AJ139" s="378"/>
      <c r="AK139" s="378"/>
      <c r="AL139" s="378"/>
      <c r="AM139" s="378"/>
      <c r="AN139" s="378"/>
      <c r="AO139" s="378"/>
      <c r="AP139" s="378"/>
      <c r="AQ139" s="378"/>
      <c r="AR139" s="378"/>
      <c r="AS139" s="378"/>
      <c r="AT139" s="378"/>
      <c r="AU139" s="378"/>
      <c r="AV139" s="378"/>
      <c r="AW139" s="378"/>
      <c r="AX139" s="378"/>
      <c r="AY139" s="378"/>
      <c r="AZ139" s="378"/>
      <c r="BA139" s="378"/>
      <c r="BB139" s="378"/>
      <c r="BC139" s="378"/>
      <c r="BD139" s="378"/>
      <c r="BE139" s="378"/>
      <c r="BF139" s="376"/>
      <c r="BG139" s="376"/>
      <c r="BH139" s="376"/>
      <c r="BI139" s="376"/>
      <c r="BJ139" s="376"/>
    </row>
    <row r="140" spans="1:62" ht="15.75" customHeight="1">
      <c r="A140" s="377"/>
      <c r="B140" s="378"/>
      <c r="C140" s="378"/>
      <c r="D140" s="378"/>
      <c r="E140" s="378"/>
      <c r="F140" s="378"/>
      <c r="G140" s="378"/>
      <c r="H140" s="378"/>
      <c r="I140" s="378"/>
      <c r="J140" s="378"/>
      <c r="K140" s="378"/>
      <c r="L140" s="378"/>
      <c r="M140" s="378"/>
      <c r="N140" s="235"/>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J140" s="378"/>
      <c r="AK140" s="378"/>
      <c r="AL140" s="378"/>
      <c r="AM140" s="378"/>
      <c r="AN140" s="378"/>
      <c r="AO140" s="378"/>
      <c r="AP140" s="378"/>
      <c r="AQ140" s="378"/>
      <c r="AR140" s="378"/>
      <c r="AS140" s="378"/>
      <c r="AT140" s="378"/>
      <c r="AU140" s="378"/>
      <c r="AV140" s="378"/>
      <c r="AW140" s="378"/>
      <c r="AX140" s="378"/>
      <c r="AY140" s="378"/>
      <c r="AZ140" s="378"/>
      <c r="BA140" s="378"/>
      <c r="BB140" s="378"/>
      <c r="BC140" s="378"/>
      <c r="BD140" s="378"/>
      <c r="BE140" s="378"/>
      <c r="BF140" s="376"/>
      <c r="BG140" s="376"/>
      <c r="BH140" s="376"/>
      <c r="BI140" s="376"/>
      <c r="BJ140" s="376"/>
    </row>
    <row r="141" spans="1:62" ht="15.75" customHeight="1">
      <c r="A141" s="377"/>
      <c r="B141" s="378"/>
      <c r="C141" s="378"/>
      <c r="D141" s="378"/>
      <c r="E141" s="378"/>
      <c r="F141" s="378"/>
      <c r="G141" s="378"/>
      <c r="H141" s="378"/>
      <c r="I141" s="378"/>
      <c r="J141" s="378"/>
      <c r="K141" s="378"/>
      <c r="L141" s="378"/>
      <c r="M141" s="378"/>
      <c r="N141" s="235"/>
      <c r="O141" s="378"/>
      <c r="P141" s="378"/>
      <c r="Q141" s="378"/>
      <c r="R141" s="378"/>
      <c r="S141" s="378"/>
      <c r="T141" s="378"/>
      <c r="U141" s="378"/>
      <c r="V141" s="378"/>
      <c r="W141" s="378"/>
      <c r="X141" s="378"/>
      <c r="Y141" s="378"/>
      <c r="Z141" s="378"/>
      <c r="AA141" s="378"/>
      <c r="AB141" s="378"/>
      <c r="AC141" s="378"/>
      <c r="AD141" s="378"/>
      <c r="AE141" s="378"/>
      <c r="AF141" s="378"/>
      <c r="AG141" s="378"/>
      <c r="AH141" s="378"/>
      <c r="AI141" s="378"/>
      <c r="AJ141" s="378"/>
      <c r="AK141" s="378"/>
      <c r="AL141" s="378"/>
      <c r="AM141" s="378"/>
      <c r="AN141" s="378"/>
      <c r="AO141" s="378"/>
      <c r="AP141" s="378"/>
      <c r="AQ141" s="378"/>
      <c r="AR141" s="378"/>
      <c r="AS141" s="378"/>
      <c r="AT141" s="378"/>
      <c r="AU141" s="378"/>
      <c r="AV141" s="378"/>
      <c r="AW141" s="378"/>
      <c r="AX141" s="378"/>
      <c r="AY141" s="378"/>
      <c r="AZ141" s="378"/>
      <c r="BA141" s="378"/>
      <c r="BB141" s="378"/>
      <c r="BC141" s="378"/>
      <c r="BD141" s="378"/>
      <c r="BE141" s="378"/>
      <c r="BF141" s="376"/>
      <c r="BG141" s="376"/>
      <c r="BH141" s="376"/>
      <c r="BI141" s="376"/>
      <c r="BJ141" s="376"/>
    </row>
    <row r="142" spans="1:62" ht="15.75" customHeight="1">
      <c r="A142" s="377"/>
      <c r="B142" s="378"/>
      <c r="C142" s="378"/>
      <c r="D142" s="378"/>
      <c r="E142" s="378"/>
      <c r="F142" s="378"/>
      <c r="G142" s="378"/>
      <c r="H142" s="378"/>
      <c r="I142" s="378"/>
      <c r="J142" s="378"/>
      <c r="K142" s="378"/>
      <c r="L142" s="378"/>
      <c r="M142" s="378"/>
      <c r="N142" s="235"/>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J142" s="378"/>
      <c r="AK142" s="378"/>
      <c r="AL142" s="378"/>
      <c r="AM142" s="378"/>
      <c r="AN142" s="378"/>
      <c r="AO142" s="378"/>
      <c r="AP142" s="378"/>
      <c r="AQ142" s="378"/>
      <c r="AR142" s="378"/>
      <c r="AS142" s="378"/>
      <c r="AT142" s="378"/>
      <c r="AU142" s="378"/>
      <c r="AV142" s="378"/>
      <c r="AW142" s="378"/>
      <c r="AX142" s="378"/>
      <c r="AY142" s="378"/>
      <c r="AZ142" s="378"/>
      <c r="BA142" s="378"/>
      <c r="BB142" s="378"/>
      <c r="BC142" s="378"/>
      <c r="BD142" s="378"/>
      <c r="BE142" s="378"/>
      <c r="BF142" s="376"/>
      <c r="BG142" s="376"/>
      <c r="BH142" s="376"/>
      <c r="BI142" s="376"/>
      <c r="BJ142" s="376"/>
    </row>
    <row r="143" spans="1:62" ht="15.75" customHeight="1">
      <c r="A143" s="377"/>
      <c r="B143" s="378"/>
      <c r="C143" s="378"/>
      <c r="D143" s="378"/>
      <c r="E143" s="378"/>
      <c r="F143" s="378"/>
      <c r="G143" s="378"/>
      <c r="H143" s="378"/>
      <c r="I143" s="378"/>
      <c r="J143" s="378"/>
      <c r="K143" s="378"/>
      <c r="L143" s="378"/>
      <c r="M143" s="378"/>
      <c r="N143" s="235"/>
      <c r="O143" s="378"/>
      <c r="P143" s="378"/>
      <c r="Q143" s="378"/>
      <c r="R143" s="378"/>
      <c r="S143" s="378"/>
      <c r="T143" s="378"/>
      <c r="U143" s="378"/>
      <c r="V143" s="378"/>
      <c r="W143" s="378"/>
      <c r="X143" s="378"/>
      <c r="Y143" s="378"/>
      <c r="Z143" s="378"/>
      <c r="AA143" s="378"/>
      <c r="AB143" s="378"/>
      <c r="AC143" s="378"/>
      <c r="AD143" s="378"/>
      <c r="AE143" s="378"/>
      <c r="AF143" s="378"/>
      <c r="AG143" s="378"/>
      <c r="AH143" s="378"/>
      <c r="AI143" s="378"/>
      <c r="AJ143" s="378"/>
      <c r="AK143" s="378"/>
      <c r="AL143" s="378"/>
      <c r="AM143" s="378"/>
      <c r="AN143" s="378"/>
      <c r="AO143" s="378"/>
      <c r="AP143" s="378"/>
      <c r="AQ143" s="378"/>
      <c r="AR143" s="378"/>
      <c r="AS143" s="378"/>
      <c r="AT143" s="378"/>
      <c r="AU143" s="378"/>
      <c r="AV143" s="378"/>
      <c r="AW143" s="378"/>
      <c r="AX143" s="378"/>
      <c r="AY143" s="378"/>
      <c r="AZ143" s="378"/>
      <c r="BA143" s="378"/>
      <c r="BB143" s="378"/>
      <c r="BC143" s="378"/>
      <c r="BD143" s="378"/>
      <c r="BE143" s="378"/>
      <c r="BF143" s="376"/>
      <c r="BG143" s="376"/>
      <c r="BH143" s="376"/>
      <c r="BI143" s="376"/>
      <c r="BJ143" s="376"/>
    </row>
    <row r="144" spans="1:62" ht="15.75" customHeight="1">
      <c r="A144" s="377"/>
      <c r="B144" s="378"/>
      <c r="C144" s="378"/>
      <c r="D144" s="378"/>
      <c r="E144" s="378"/>
      <c r="F144" s="378"/>
      <c r="G144" s="378"/>
      <c r="H144" s="378"/>
      <c r="I144" s="378"/>
      <c r="J144" s="378"/>
      <c r="K144" s="378"/>
      <c r="L144" s="378"/>
      <c r="M144" s="378"/>
      <c r="N144" s="235"/>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378"/>
      <c r="BC144" s="378"/>
      <c r="BD144" s="378"/>
      <c r="BE144" s="378"/>
      <c r="BF144" s="376"/>
      <c r="BG144" s="376"/>
      <c r="BH144" s="376"/>
      <c r="BI144" s="376"/>
      <c r="BJ144" s="376"/>
    </row>
    <row r="145" spans="1:62" ht="15.75" customHeight="1">
      <c r="A145" s="377"/>
      <c r="B145" s="378"/>
      <c r="C145" s="378"/>
      <c r="D145" s="378"/>
      <c r="E145" s="378"/>
      <c r="F145" s="378"/>
      <c r="G145" s="378"/>
      <c r="H145" s="378"/>
      <c r="I145" s="378"/>
      <c r="J145" s="378"/>
      <c r="K145" s="378"/>
      <c r="L145" s="378"/>
      <c r="M145" s="378"/>
      <c r="N145" s="235"/>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378"/>
      <c r="BC145" s="378"/>
      <c r="BD145" s="378"/>
      <c r="BE145" s="378"/>
      <c r="BF145" s="376"/>
      <c r="BG145" s="376"/>
      <c r="BH145" s="376"/>
      <c r="BI145" s="376"/>
      <c r="BJ145" s="376"/>
    </row>
    <row r="146" spans="1:62" ht="15.75" customHeight="1">
      <c r="A146" s="377"/>
      <c r="B146" s="378"/>
      <c r="C146" s="378"/>
      <c r="D146" s="378"/>
      <c r="E146" s="378"/>
      <c r="F146" s="378"/>
      <c r="G146" s="378"/>
      <c r="H146" s="378"/>
      <c r="I146" s="378"/>
      <c r="J146" s="378"/>
      <c r="K146" s="378"/>
      <c r="L146" s="378"/>
      <c r="M146" s="378"/>
      <c r="N146" s="235"/>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J146" s="378"/>
      <c r="AK146" s="378"/>
      <c r="AL146" s="378"/>
      <c r="AM146" s="378"/>
      <c r="AN146" s="378"/>
      <c r="AO146" s="378"/>
      <c r="AP146" s="378"/>
      <c r="AQ146" s="378"/>
      <c r="AR146" s="378"/>
      <c r="AS146" s="378"/>
      <c r="AT146" s="378"/>
      <c r="AU146" s="378"/>
      <c r="AV146" s="378"/>
      <c r="AW146" s="378"/>
      <c r="AX146" s="378"/>
      <c r="AY146" s="378"/>
      <c r="AZ146" s="378"/>
      <c r="BA146" s="378"/>
      <c r="BB146" s="378"/>
      <c r="BC146" s="378"/>
      <c r="BD146" s="378"/>
      <c r="BE146" s="378"/>
      <c r="BF146" s="376"/>
      <c r="BG146" s="376"/>
      <c r="BH146" s="376"/>
      <c r="BI146" s="376"/>
      <c r="BJ146" s="376"/>
    </row>
    <row r="147" spans="1:62" ht="15.75" customHeight="1">
      <c r="A147" s="377"/>
      <c r="B147" s="378"/>
      <c r="C147" s="378"/>
      <c r="D147" s="378"/>
      <c r="E147" s="378"/>
      <c r="F147" s="378"/>
      <c r="G147" s="378"/>
      <c r="H147" s="378"/>
      <c r="I147" s="378"/>
      <c r="J147" s="378"/>
      <c r="K147" s="378"/>
      <c r="L147" s="378"/>
      <c r="M147" s="378"/>
      <c r="N147" s="235"/>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c r="AK147" s="378"/>
      <c r="AL147" s="378"/>
      <c r="AM147" s="378"/>
      <c r="AN147" s="378"/>
      <c r="AO147" s="378"/>
      <c r="AP147" s="378"/>
      <c r="AQ147" s="378"/>
      <c r="AR147" s="378"/>
      <c r="AS147" s="378"/>
      <c r="AT147" s="378"/>
      <c r="AU147" s="378"/>
      <c r="AV147" s="378"/>
      <c r="AW147" s="378"/>
      <c r="AX147" s="378"/>
      <c r="AY147" s="378"/>
      <c r="AZ147" s="378"/>
      <c r="BA147" s="378"/>
      <c r="BB147" s="378"/>
      <c r="BC147" s="378"/>
      <c r="BD147" s="378"/>
      <c r="BE147" s="378"/>
      <c r="BF147" s="376"/>
      <c r="BG147" s="376"/>
      <c r="BH147" s="376"/>
      <c r="BI147" s="376"/>
      <c r="BJ147" s="376"/>
    </row>
    <row r="148" spans="1:62" ht="15.75" customHeight="1">
      <c r="A148" s="377"/>
      <c r="B148" s="378"/>
      <c r="C148" s="378"/>
      <c r="D148" s="378"/>
      <c r="E148" s="378"/>
      <c r="F148" s="378"/>
      <c r="G148" s="378"/>
      <c r="H148" s="378"/>
      <c r="I148" s="378"/>
      <c r="J148" s="378"/>
      <c r="K148" s="378"/>
      <c r="L148" s="378"/>
      <c r="M148" s="378"/>
      <c r="N148" s="235"/>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6"/>
      <c r="BG148" s="376"/>
      <c r="BH148" s="376"/>
      <c r="BI148" s="376"/>
      <c r="BJ148" s="376"/>
    </row>
    <row r="149" spans="1:62" ht="15.75" customHeight="1">
      <c r="A149" s="377"/>
      <c r="B149" s="378"/>
      <c r="C149" s="378"/>
      <c r="D149" s="378"/>
      <c r="E149" s="378"/>
      <c r="F149" s="378"/>
      <c r="G149" s="378"/>
      <c r="H149" s="378"/>
      <c r="I149" s="378"/>
      <c r="J149" s="378"/>
      <c r="K149" s="378"/>
      <c r="L149" s="378"/>
      <c r="M149" s="378"/>
      <c r="N149" s="235"/>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J149" s="378"/>
      <c r="AK149" s="378"/>
      <c r="AL149" s="378"/>
      <c r="AM149" s="378"/>
      <c r="AN149" s="378"/>
      <c r="AO149" s="378"/>
      <c r="AP149" s="378"/>
      <c r="AQ149" s="378"/>
      <c r="AR149" s="378"/>
      <c r="AS149" s="378"/>
      <c r="AT149" s="378"/>
      <c r="AU149" s="378"/>
      <c r="AV149" s="378"/>
      <c r="AW149" s="378"/>
      <c r="AX149" s="378"/>
      <c r="AY149" s="378"/>
      <c r="AZ149" s="378"/>
      <c r="BA149" s="378"/>
      <c r="BB149" s="378"/>
      <c r="BC149" s="378"/>
      <c r="BD149" s="378"/>
      <c r="BE149" s="378"/>
      <c r="BF149" s="376"/>
      <c r="BG149" s="376"/>
      <c r="BH149" s="376"/>
      <c r="BI149" s="376"/>
      <c r="BJ149" s="376"/>
    </row>
    <row r="150" spans="1:62" ht="15.75" customHeight="1">
      <c r="A150" s="377"/>
      <c r="B150" s="378"/>
      <c r="C150" s="378"/>
      <c r="D150" s="378"/>
      <c r="E150" s="378"/>
      <c r="F150" s="378"/>
      <c r="G150" s="378"/>
      <c r="H150" s="378"/>
      <c r="I150" s="378"/>
      <c r="J150" s="378"/>
      <c r="K150" s="378"/>
      <c r="L150" s="378"/>
      <c r="M150" s="378"/>
      <c r="N150" s="235"/>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J150" s="378"/>
      <c r="AK150" s="378"/>
      <c r="AL150" s="378"/>
      <c r="AM150" s="378"/>
      <c r="AN150" s="378"/>
      <c r="AO150" s="378"/>
      <c r="AP150" s="378"/>
      <c r="AQ150" s="378"/>
      <c r="AR150" s="378"/>
      <c r="AS150" s="378"/>
      <c r="AT150" s="378"/>
      <c r="AU150" s="378"/>
      <c r="AV150" s="378"/>
      <c r="AW150" s="378"/>
      <c r="AX150" s="378"/>
      <c r="AY150" s="378"/>
      <c r="AZ150" s="378"/>
      <c r="BA150" s="378"/>
      <c r="BB150" s="378"/>
      <c r="BC150" s="378"/>
      <c r="BD150" s="378"/>
      <c r="BE150" s="378"/>
      <c r="BF150" s="376"/>
      <c r="BG150" s="376"/>
      <c r="BH150" s="376"/>
      <c r="BI150" s="376"/>
      <c r="BJ150" s="376"/>
    </row>
    <row r="151" spans="1:62" ht="15.75" customHeight="1">
      <c r="A151" s="377"/>
      <c r="B151" s="378"/>
      <c r="C151" s="378"/>
      <c r="D151" s="378"/>
      <c r="E151" s="378"/>
      <c r="F151" s="378"/>
      <c r="G151" s="378"/>
      <c r="H151" s="378"/>
      <c r="I151" s="378"/>
      <c r="J151" s="378"/>
      <c r="K151" s="378"/>
      <c r="L151" s="378"/>
      <c r="M151" s="378"/>
      <c r="N151" s="235"/>
      <c r="O151" s="378"/>
      <c r="P151" s="378"/>
      <c r="Q151" s="378"/>
      <c r="R151" s="378"/>
      <c r="S151" s="378"/>
      <c r="T151" s="378"/>
      <c r="U151" s="378"/>
      <c r="V151" s="378"/>
      <c r="W151" s="378"/>
      <c r="X151" s="378"/>
      <c r="Y151" s="378"/>
      <c r="Z151" s="378"/>
      <c r="AA151" s="378"/>
      <c r="AB151" s="378"/>
      <c r="AC151" s="378"/>
      <c r="AD151" s="378"/>
      <c r="AE151" s="378"/>
      <c r="AF151" s="378"/>
      <c r="AG151" s="378"/>
      <c r="AH151" s="378"/>
      <c r="AI151" s="378"/>
      <c r="AJ151" s="378"/>
      <c r="AK151" s="378"/>
      <c r="AL151" s="378"/>
      <c r="AM151" s="378"/>
      <c r="AN151" s="378"/>
      <c r="AO151" s="378"/>
      <c r="AP151" s="378"/>
      <c r="AQ151" s="378"/>
      <c r="AR151" s="378"/>
      <c r="AS151" s="378"/>
      <c r="AT151" s="378"/>
      <c r="AU151" s="378"/>
      <c r="AV151" s="378"/>
      <c r="AW151" s="378"/>
      <c r="AX151" s="378"/>
      <c r="AY151" s="378"/>
      <c r="AZ151" s="378"/>
      <c r="BA151" s="378"/>
      <c r="BB151" s="378"/>
      <c r="BC151" s="378"/>
      <c r="BD151" s="378"/>
      <c r="BE151" s="378"/>
      <c r="BF151" s="376"/>
      <c r="BG151" s="376"/>
      <c r="BH151" s="376"/>
      <c r="BI151" s="376"/>
      <c r="BJ151" s="376"/>
    </row>
    <row r="152" spans="1:62" ht="15.75" customHeight="1">
      <c r="A152" s="377"/>
      <c r="B152" s="378"/>
      <c r="C152" s="378"/>
      <c r="D152" s="378"/>
      <c r="E152" s="378"/>
      <c r="F152" s="378"/>
      <c r="G152" s="378"/>
      <c r="H152" s="378"/>
      <c r="I152" s="378"/>
      <c r="J152" s="378"/>
      <c r="K152" s="378"/>
      <c r="L152" s="378"/>
      <c r="M152" s="378"/>
      <c r="N152" s="235"/>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J152" s="378"/>
      <c r="AK152" s="378"/>
      <c r="AL152" s="378"/>
      <c r="AM152" s="378"/>
      <c r="AN152" s="378"/>
      <c r="AO152" s="378"/>
      <c r="AP152" s="378"/>
      <c r="AQ152" s="378"/>
      <c r="AR152" s="378"/>
      <c r="AS152" s="378"/>
      <c r="AT152" s="378"/>
      <c r="AU152" s="378"/>
      <c r="AV152" s="378"/>
      <c r="AW152" s="378"/>
      <c r="AX152" s="378"/>
      <c r="AY152" s="378"/>
      <c r="AZ152" s="378"/>
      <c r="BA152" s="378"/>
      <c r="BB152" s="378"/>
      <c r="BC152" s="378"/>
      <c r="BD152" s="378"/>
      <c r="BE152" s="378"/>
      <c r="BF152" s="376"/>
      <c r="BG152" s="376"/>
      <c r="BH152" s="376"/>
      <c r="BI152" s="376"/>
      <c r="BJ152" s="376"/>
    </row>
    <row r="153" spans="1:62" ht="15.75" customHeight="1">
      <c r="A153" s="377"/>
      <c r="B153" s="378"/>
      <c r="C153" s="378"/>
      <c r="D153" s="378"/>
      <c r="E153" s="378"/>
      <c r="F153" s="378"/>
      <c r="G153" s="378"/>
      <c r="H153" s="378"/>
      <c r="I153" s="378"/>
      <c r="J153" s="378"/>
      <c r="K153" s="378"/>
      <c r="L153" s="378"/>
      <c r="M153" s="378"/>
      <c r="N153" s="235"/>
      <c r="O153" s="378"/>
      <c r="P153" s="378"/>
      <c r="Q153" s="378"/>
      <c r="R153" s="378"/>
      <c r="S153" s="378"/>
      <c r="T153" s="378"/>
      <c r="U153" s="378"/>
      <c r="V153" s="378"/>
      <c r="W153" s="378"/>
      <c r="X153" s="378"/>
      <c r="Y153" s="378"/>
      <c r="Z153" s="378"/>
      <c r="AA153" s="378"/>
      <c r="AB153" s="378"/>
      <c r="AC153" s="378"/>
      <c r="AD153" s="378"/>
      <c r="AE153" s="378"/>
      <c r="AF153" s="378"/>
      <c r="AG153" s="378"/>
      <c r="AH153" s="378"/>
      <c r="AI153" s="378"/>
      <c r="AJ153" s="378"/>
      <c r="AK153" s="378"/>
      <c r="AL153" s="378"/>
      <c r="AM153" s="378"/>
      <c r="AN153" s="378"/>
      <c r="AO153" s="378"/>
      <c r="AP153" s="378"/>
      <c r="AQ153" s="378"/>
      <c r="AR153" s="378"/>
      <c r="AS153" s="378"/>
      <c r="AT153" s="378"/>
      <c r="AU153" s="378"/>
      <c r="AV153" s="378"/>
      <c r="AW153" s="378"/>
      <c r="AX153" s="378"/>
      <c r="AY153" s="378"/>
      <c r="AZ153" s="378"/>
      <c r="BA153" s="378"/>
      <c r="BB153" s="378"/>
      <c r="BC153" s="378"/>
      <c r="BD153" s="378"/>
      <c r="BE153" s="378"/>
      <c r="BF153" s="376"/>
      <c r="BG153" s="376"/>
      <c r="BH153" s="376"/>
      <c r="BI153" s="376"/>
      <c r="BJ153" s="376"/>
    </row>
    <row r="154" spans="1:62" ht="15.75" customHeight="1">
      <c r="A154" s="377"/>
      <c r="B154" s="378"/>
      <c r="C154" s="378"/>
      <c r="D154" s="378"/>
      <c r="E154" s="378"/>
      <c r="F154" s="378"/>
      <c r="G154" s="378"/>
      <c r="H154" s="378"/>
      <c r="I154" s="378"/>
      <c r="J154" s="378"/>
      <c r="K154" s="378"/>
      <c r="L154" s="378"/>
      <c r="M154" s="378"/>
      <c r="N154" s="235"/>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378"/>
      <c r="BC154" s="378"/>
      <c r="BD154" s="378"/>
      <c r="BE154" s="378"/>
      <c r="BF154" s="376"/>
      <c r="BG154" s="376"/>
      <c r="BH154" s="376"/>
      <c r="BI154" s="376"/>
      <c r="BJ154" s="376"/>
    </row>
    <row r="155" spans="1:62" ht="15.75" customHeight="1">
      <c r="A155" s="377"/>
      <c r="B155" s="378"/>
      <c r="C155" s="378"/>
      <c r="D155" s="378"/>
      <c r="E155" s="378"/>
      <c r="F155" s="378"/>
      <c r="G155" s="378"/>
      <c r="H155" s="378"/>
      <c r="I155" s="378"/>
      <c r="J155" s="378"/>
      <c r="K155" s="378"/>
      <c r="L155" s="378"/>
      <c r="M155" s="378"/>
      <c r="N155" s="235"/>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378"/>
      <c r="BB155" s="378"/>
      <c r="BC155" s="378"/>
      <c r="BD155" s="378"/>
      <c r="BE155" s="378"/>
      <c r="BF155" s="376"/>
      <c r="BG155" s="376"/>
      <c r="BH155" s="376"/>
      <c r="BI155" s="376"/>
      <c r="BJ155" s="376"/>
    </row>
    <row r="156" spans="1:62" ht="15.75" customHeight="1">
      <c r="A156" s="377"/>
      <c r="B156" s="378"/>
      <c r="C156" s="378"/>
      <c r="D156" s="378"/>
      <c r="E156" s="378"/>
      <c r="F156" s="378"/>
      <c r="G156" s="378"/>
      <c r="H156" s="378"/>
      <c r="I156" s="378"/>
      <c r="J156" s="378"/>
      <c r="K156" s="378"/>
      <c r="L156" s="378"/>
      <c r="M156" s="378"/>
      <c r="N156" s="235"/>
      <c r="O156" s="378"/>
      <c r="P156" s="378"/>
      <c r="Q156" s="378"/>
      <c r="R156" s="378"/>
      <c r="S156" s="378"/>
      <c r="T156" s="378"/>
      <c r="U156" s="378"/>
      <c r="V156" s="378"/>
      <c r="W156" s="378"/>
      <c r="X156" s="378"/>
      <c r="Y156" s="378"/>
      <c r="Z156" s="378"/>
      <c r="AA156" s="378"/>
      <c r="AB156" s="378"/>
      <c r="AC156" s="378"/>
      <c r="AD156" s="378"/>
      <c r="AE156" s="378"/>
      <c r="AF156" s="378"/>
      <c r="AG156" s="378"/>
      <c r="AH156" s="378"/>
      <c r="AI156" s="378"/>
      <c r="AJ156" s="378"/>
      <c r="AK156" s="378"/>
      <c r="AL156" s="378"/>
      <c r="AM156" s="378"/>
      <c r="AN156" s="378"/>
      <c r="AO156" s="378"/>
      <c r="AP156" s="378"/>
      <c r="AQ156" s="378"/>
      <c r="AR156" s="378"/>
      <c r="AS156" s="378"/>
      <c r="AT156" s="378"/>
      <c r="AU156" s="378"/>
      <c r="AV156" s="378"/>
      <c r="AW156" s="378"/>
      <c r="AX156" s="378"/>
      <c r="AY156" s="378"/>
      <c r="AZ156" s="378"/>
      <c r="BA156" s="378"/>
      <c r="BB156" s="378"/>
      <c r="BC156" s="378"/>
      <c r="BD156" s="378"/>
      <c r="BE156" s="378"/>
      <c r="BF156" s="376"/>
      <c r="BG156" s="376"/>
      <c r="BH156" s="376"/>
      <c r="BI156" s="376"/>
      <c r="BJ156" s="376"/>
    </row>
    <row r="157" spans="1:62" ht="15.75" customHeight="1">
      <c r="A157" s="377"/>
      <c r="B157" s="378"/>
      <c r="C157" s="378"/>
      <c r="D157" s="378"/>
      <c r="E157" s="378"/>
      <c r="F157" s="378"/>
      <c r="G157" s="378"/>
      <c r="H157" s="378"/>
      <c r="I157" s="378"/>
      <c r="J157" s="378"/>
      <c r="K157" s="378"/>
      <c r="L157" s="378"/>
      <c r="M157" s="378"/>
      <c r="N157" s="235"/>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J157" s="378"/>
      <c r="AK157" s="378"/>
      <c r="AL157" s="378"/>
      <c r="AM157" s="378"/>
      <c r="AN157" s="378"/>
      <c r="AO157" s="378"/>
      <c r="AP157" s="378"/>
      <c r="AQ157" s="378"/>
      <c r="AR157" s="378"/>
      <c r="AS157" s="378"/>
      <c r="AT157" s="378"/>
      <c r="AU157" s="378"/>
      <c r="AV157" s="378"/>
      <c r="AW157" s="378"/>
      <c r="AX157" s="378"/>
      <c r="AY157" s="378"/>
      <c r="AZ157" s="378"/>
      <c r="BA157" s="378"/>
      <c r="BB157" s="378"/>
      <c r="BC157" s="378"/>
      <c r="BD157" s="378"/>
      <c r="BE157" s="378"/>
      <c r="BF157" s="376"/>
      <c r="BG157" s="376"/>
      <c r="BH157" s="376"/>
      <c r="BI157" s="376"/>
      <c r="BJ157" s="376"/>
    </row>
    <row r="158" spans="1:62" ht="15.75" customHeight="1">
      <c r="A158" s="377"/>
      <c r="B158" s="378"/>
      <c r="C158" s="378"/>
      <c r="D158" s="378"/>
      <c r="E158" s="378"/>
      <c r="F158" s="378"/>
      <c r="G158" s="378"/>
      <c r="H158" s="378"/>
      <c r="I158" s="378"/>
      <c r="J158" s="378"/>
      <c r="K158" s="378"/>
      <c r="L158" s="378"/>
      <c r="M158" s="378"/>
      <c r="N158" s="235"/>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J158" s="378"/>
      <c r="AK158" s="378"/>
      <c r="AL158" s="378"/>
      <c r="AM158" s="378"/>
      <c r="AN158" s="378"/>
      <c r="AO158" s="378"/>
      <c r="AP158" s="378"/>
      <c r="AQ158" s="378"/>
      <c r="AR158" s="378"/>
      <c r="AS158" s="378"/>
      <c r="AT158" s="378"/>
      <c r="AU158" s="378"/>
      <c r="AV158" s="378"/>
      <c r="AW158" s="378"/>
      <c r="AX158" s="378"/>
      <c r="AY158" s="378"/>
      <c r="AZ158" s="378"/>
      <c r="BA158" s="378"/>
      <c r="BB158" s="378"/>
      <c r="BC158" s="378"/>
      <c r="BD158" s="378"/>
      <c r="BE158" s="378"/>
      <c r="BF158" s="376"/>
      <c r="BG158" s="376"/>
      <c r="BH158" s="376"/>
      <c r="BI158" s="376"/>
      <c r="BJ158" s="376"/>
    </row>
    <row r="159" spans="1:62" ht="15.75" customHeight="1">
      <c r="A159" s="377"/>
      <c r="B159" s="378"/>
      <c r="C159" s="378"/>
      <c r="D159" s="378"/>
      <c r="E159" s="378"/>
      <c r="F159" s="378"/>
      <c r="G159" s="378"/>
      <c r="H159" s="378"/>
      <c r="I159" s="378"/>
      <c r="J159" s="378"/>
      <c r="K159" s="378"/>
      <c r="L159" s="378"/>
      <c r="M159" s="378"/>
      <c r="N159" s="235"/>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c r="AK159" s="378"/>
      <c r="AL159" s="378"/>
      <c r="AM159" s="378"/>
      <c r="AN159" s="378"/>
      <c r="AO159" s="378"/>
      <c r="AP159" s="378"/>
      <c r="AQ159" s="378"/>
      <c r="AR159" s="378"/>
      <c r="AS159" s="378"/>
      <c r="AT159" s="378"/>
      <c r="AU159" s="378"/>
      <c r="AV159" s="378"/>
      <c r="AW159" s="378"/>
      <c r="AX159" s="378"/>
      <c r="AY159" s="378"/>
      <c r="AZ159" s="378"/>
      <c r="BA159" s="378"/>
      <c r="BB159" s="378"/>
      <c r="BC159" s="378"/>
      <c r="BD159" s="378"/>
      <c r="BE159" s="378"/>
      <c r="BF159" s="376"/>
      <c r="BG159" s="376"/>
      <c r="BH159" s="376"/>
      <c r="BI159" s="376"/>
      <c r="BJ159" s="376"/>
    </row>
    <row r="160" spans="1:62" ht="15.75" customHeight="1">
      <c r="A160" s="377"/>
      <c r="B160" s="378"/>
      <c r="C160" s="378"/>
      <c r="D160" s="378"/>
      <c r="E160" s="378"/>
      <c r="F160" s="378"/>
      <c r="G160" s="378"/>
      <c r="H160" s="378"/>
      <c r="I160" s="378"/>
      <c r="J160" s="378"/>
      <c r="K160" s="378"/>
      <c r="L160" s="378"/>
      <c r="M160" s="378"/>
      <c r="N160" s="235"/>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J160" s="378"/>
      <c r="AK160" s="378"/>
      <c r="AL160" s="378"/>
      <c r="AM160" s="378"/>
      <c r="AN160" s="378"/>
      <c r="AO160" s="378"/>
      <c r="AP160" s="378"/>
      <c r="AQ160" s="378"/>
      <c r="AR160" s="378"/>
      <c r="AS160" s="378"/>
      <c r="AT160" s="378"/>
      <c r="AU160" s="378"/>
      <c r="AV160" s="378"/>
      <c r="AW160" s="378"/>
      <c r="AX160" s="378"/>
      <c r="AY160" s="378"/>
      <c r="AZ160" s="378"/>
      <c r="BA160" s="378"/>
      <c r="BB160" s="378"/>
      <c r="BC160" s="378"/>
      <c r="BD160" s="378"/>
      <c r="BE160" s="378"/>
      <c r="BF160" s="376"/>
      <c r="BG160" s="376"/>
      <c r="BH160" s="376"/>
      <c r="BI160" s="376"/>
      <c r="BJ160" s="376"/>
    </row>
    <row r="161" spans="1:62" ht="15.75" customHeight="1">
      <c r="A161" s="377"/>
      <c r="B161" s="378"/>
      <c r="C161" s="378"/>
      <c r="D161" s="378"/>
      <c r="E161" s="378"/>
      <c r="F161" s="378"/>
      <c r="G161" s="378"/>
      <c r="H161" s="378"/>
      <c r="I161" s="378"/>
      <c r="J161" s="378"/>
      <c r="K161" s="378"/>
      <c r="L161" s="378"/>
      <c r="M161" s="378"/>
      <c r="N161" s="235"/>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J161" s="378"/>
      <c r="AK161" s="378"/>
      <c r="AL161" s="378"/>
      <c r="AM161" s="378"/>
      <c r="AN161" s="378"/>
      <c r="AO161" s="378"/>
      <c r="AP161" s="378"/>
      <c r="AQ161" s="378"/>
      <c r="AR161" s="378"/>
      <c r="AS161" s="378"/>
      <c r="AT161" s="378"/>
      <c r="AU161" s="378"/>
      <c r="AV161" s="378"/>
      <c r="AW161" s="378"/>
      <c r="AX161" s="378"/>
      <c r="AY161" s="378"/>
      <c r="AZ161" s="378"/>
      <c r="BA161" s="378"/>
      <c r="BB161" s="378"/>
      <c r="BC161" s="378"/>
      <c r="BD161" s="378"/>
      <c r="BE161" s="378"/>
      <c r="BF161" s="376"/>
      <c r="BG161" s="376"/>
      <c r="BH161" s="376"/>
      <c r="BI161" s="376"/>
      <c r="BJ161" s="376"/>
    </row>
    <row r="162" spans="1:62" ht="15.75" customHeight="1">
      <c r="A162" s="377"/>
      <c r="B162" s="378"/>
      <c r="C162" s="378"/>
      <c r="D162" s="378"/>
      <c r="E162" s="378"/>
      <c r="F162" s="378"/>
      <c r="G162" s="378"/>
      <c r="H162" s="378"/>
      <c r="I162" s="378"/>
      <c r="J162" s="378"/>
      <c r="K162" s="378"/>
      <c r="L162" s="378"/>
      <c r="M162" s="378"/>
      <c r="N162" s="235"/>
      <c r="O162" s="378"/>
      <c r="P162" s="378"/>
      <c r="Q162" s="378"/>
      <c r="R162" s="378"/>
      <c r="S162" s="378"/>
      <c r="T162" s="378"/>
      <c r="U162" s="378"/>
      <c r="V162" s="378"/>
      <c r="W162" s="378"/>
      <c r="X162" s="378"/>
      <c r="Y162" s="378"/>
      <c r="Z162" s="378"/>
      <c r="AA162" s="378"/>
      <c r="AB162" s="378"/>
      <c r="AC162" s="378"/>
      <c r="AD162" s="378"/>
      <c r="AE162" s="378"/>
      <c r="AF162" s="378"/>
      <c r="AG162" s="378"/>
      <c r="AH162" s="378"/>
      <c r="AI162" s="378"/>
      <c r="AJ162" s="378"/>
      <c r="AK162" s="378"/>
      <c r="AL162" s="378"/>
      <c r="AM162" s="378"/>
      <c r="AN162" s="378"/>
      <c r="AO162" s="378"/>
      <c r="AP162" s="378"/>
      <c r="AQ162" s="378"/>
      <c r="AR162" s="378"/>
      <c r="AS162" s="378"/>
      <c r="AT162" s="378"/>
      <c r="AU162" s="378"/>
      <c r="AV162" s="378"/>
      <c r="AW162" s="378"/>
      <c r="AX162" s="378"/>
      <c r="AY162" s="378"/>
      <c r="AZ162" s="378"/>
      <c r="BA162" s="378"/>
      <c r="BB162" s="378"/>
      <c r="BC162" s="378"/>
      <c r="BD162" s="378"/>
      <c r="BE162" s="378"/>
      <c r="BF162" s="376"/>
      <c r="BG162" s="376"/>
      <c r="BH162" s="376"/>
      <c r="BI162" s="376"/>
      <c r="BJ162" s="376"/>
    </row>
    <row r="163" spans="1:62" ht="15.75" customHeight="1">
      <c r="A163" s="377"/>
      <c r="B163" s="378"/>
      <c r="C163" s="378"/>
      <c r="D163" s="378"/>
      <c r="E163" s="378"/>
      <c r="F163" s="378"/>
      <c r="G163" s="378"/>
      <c r="H163" s="378"/>
      <c r="I163" s="378"/>
      <c r="J163" s="378"/>
      <c r="K163" s="378"/>
      <c r="L163" s="378"/>
      <c r="M163" s="378"/>
      <c r="N163" s="235"/>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J163" s="378"/>
      <c r="AK163" s="378"/>
      <c r="AL163" s="378"/>
      <c r="AM163" s="378"/>
      <c r="AN163" s="378"/>
      <c r="AO163" s="378"/>
      <c r="AP163" s="378"/>
      <c r="AQ163" s="378"/>
      <c r="AR163" s="378"/>
      <c r="AS163" s="378"/>
      <c r="AT163" s="378"/>
      <c r="AU163" s="378"/>
      <c r="AV163" s="378"/>
      <c r="AW163" s="378"/>
      <c r="AX163" s="378"/>
      <c r="AY163" s="378"/>
      <c r="AZ163" s="378"/>
      <c r="BA163" s="378"/>
      <c r="BB163" s="378"/>
      <c r="BC163" s="378"/>
      <c r="BD163" s="378"/>
      <c r="BE163" s="378"/>
      <c r="BF163" s="376"/>
      <c r="BG163" s="376"/>
      <c r="BH163" s="376"/>
      <c r="BI163" s="376"/>
      <c r="BJ163" s="376"/>
    </row>
    <row r="164" spans="1:62" ht="15.75" customHeight="1">
      <c r="A164" s="377"/>
      <c r="B164" s="378"/>
      <c r="C164" s="378"/>
      <c r="D164" s="378"/>
      <c r="E164" s="378"/>
      <c r="F164" s="378"/>
      <c r="G164" s="378"/>
      <c r="H164" s="378"/>
      <c r="I164" s="378"/>
      <c r="J164" s="378"/>
      <c r="K164" s="378"/>
      <c r="L164" s="378"/>
      <c r="M164" s="378"/>
      <c r="N164" s="235"/>
      <c r="O164" s="378"/>
      <c r="P164" s="378"/>
      <c r="Q164" s="378"/>
      <c r="R164" s="378"/>
      <c r="S164" s="378"/>
      <c r="T164" s="378"/>
      <c r="U164" s="378"/>
      <c r="V164" s="378"/>
      <c r="W164" s="378"/>
      <c r="X164" s="378"/>
      <c r="Y164" s="378"/>
      <c r="Z164" s="378"/>
      <c r="AA164" s="378"/>
      <c r="AB164" s="378"/>
      <c r="AC164" s="378"/>
      <c r="AD164" s="378"/>
      <c r="AE164" s="378"/>
      <c r="AF164" s="378"/>
      <c r="AG164" s="378"/>
      <c r="AH164" s="378"/>
      <c r="AI164" s="378"/>
      <c r="AJ164" s="378"/>
      <c r="AK164" s="378"/>
      <c r="AL164" s="378"/>
      <c r="AM164" s="378"/>
      <c r="AN164" s="378"/>
      <c r="AO164" s="378"/>
      <c r="AP164" s="378"/>
      <c r="AQ164" s="378"/>
      <c r="AR164" s="378"/>
      <c r="AS164" s="378"/>
      <c r="AT164" s="378"/>
      <c r="AU164" s="378"/>
      <c r="AV164" s="378"/>
      <c r="AW164" s="378"/>
      <c r="AX164" s="378"/>
      <c r="AY164" s="378"/>
      <c r="AZ164" s="378"/>
      <c r="BA164" s="378"/>
      <c r="BB164" s="378"/>
      <c r="BC164" s="378"/>
      <c r="BD164" s="378"/>
      <c r="BE164" s="378"/>
      <c r="BF164" s="376"/>
      <c r="BG164" s="376"/>
      <c r="BH164" s="376"/>
      <c r="BI164" s="376"/>
      <c r="BJ164" s="376"/>
    </row>
    <row r="165" spans="1:62" ht="15.75" customHeight="1">
      <c r="A165" s="377"/>
      <c r="B165" s="378"/>
      <c r="C165" s="378"/>
      <c r="D165" s="378"/>
      <c r="E165" s="378"/>
      <c r="F165" s="378"/>
      <c r="G165" s="378"/>
      <c r="H165" s="378"/>
      <c r="I165" s="378"/>
      <c r="J165" s="378"/>
      <c r="K165" s="378"/>
      <c r="L165" s="378"/>
      <c r="M165" s="378"/>
      <c r="N165" s="235"/>
      <c r="O165" s="378"/>
      <c r="P165" s="378"/>
      <c r="Q165" s="378"/>
      <c r="R165" s="378"/>
      <c r="S165" s="378"/>
      <c r="T165" s="378"/>
      <c r="U165" s="378"/>
      <c r="V165" s="378"/>
      <c r="W165" s="378"/>
      <c r="X165" s="378"/>
      <c r="Y165" s="378"/>
      <c r="Z165" s="378"/>
      <c r="AA165" s="378"/>
      <c r="AB165" s="378"/>
      <c r="AC165" s="378"/>
      <c r="AD165" s="378"/>
      <c r="AE165" s="378"/>
      <c r="AF165" s="378"/>
      <c r="AG165" s="378"/>
      <c r="AH165" s="378"/>
      <c r="AI165" s="378"/>
      <c r="AJ165" s="378"/>
      <c r="AK165" s="378"/>
      <c r="AL165" s="378"/>
      <c r="AM165" s="378"/>
      <c r="AN165" s="378"/>
      <c r="AO165" s="378"/>
      <c r="AP165" s="378"/>
      <c r="AQ165" s="378"/>
      <c r="AR165" s="378"/>
      <c r="AS165" s="378"/>
      <c r="AT165" s="378"/>
      <c r="AU165" s="378"/>
      <c r="AV165" s="378"/>
      <c r="AW165" s="378"/>
      <c r="AX165" s="378"/>
      <c r="AY165" s="378"/>
      <c r="AZ165" s="378"/>
      <c r="BA165" s="378"/>
      <c r="BB165" s="378"/>
      <c r="BC165" s="378"/>
      <c r="BD165" s="378"/>
      <c r="BE165" s="378"/>
      <c r="BF165" s="376"/>
      <c r="BG165" s="376"/>
      <c r="BH165" s="376"/>
      <c r="BI165" s="376"/>
      <c r="BJ165" s="376"/>
    </row>
    <row r="166" spans="1:62" ht="15.75" customHeight="1">
      <c r="A166" s="377"/>
      <c r="B166" s="378"/>
      <c r="C166" s="378"/>
      <c r="D166" s="378"/>
      <c r="E166" s="378"/>
      <c r="F166" s="378"/>
      <c r="G166" s="378"/>
      <c r="H166" s="378"/>
      <c r="I166" s="378"/>
      <c r="J166" s="378"/>
      <c r="K166" s="378"/>
      <c r="L166" s="378"/>
      <c r="M166" s="378"/>
      <c r="N166" s="235"/>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J166" s="378"/>
      <c r="AK166" s="378"/>
      <c r="AL166" s="378"/>
      <c r="AM166" s="378"/>
      <c r="AN166" s="378"/>
      <c r="AO166" s="378"/>
      <c r="AP166" s="378"/>
      <c r="AQ166" s="378"/>
      <c r="AR166" s="378"/>
      <c r="AS166" s="378"/>
      <c r="AT166" s="378"/>
      <c r="AU166" s="378"/>
      <c r="AV166" s="378"/>
      <c r="AW166" s="378"/>
      <c r="AX166" s="378"/>
      <c r="AY166" s="378"/>
      <c r="AZ166" s="378"/>
      <c r="BA166" s="378"/>
      <c r="BB166" s="378"/>
      <c r="BC166" s="378"/>
      <c r="BD166" s="378"/>
      <c r="BE166" s="378"/>
      <c r="BF166" s="376"/>
      <c r="BG166" s="376"/>
      <c r="BH166" s="376"/>
      <c r="BI166" s="376"/>
      <c r="BJ166" s="376"/>
    </row>
    <row r="167" spans="1:62" ht="15.75" customHeight="1">
      <c r="A167" s="377"/>
      <c r="B167" s="378"/>
      <c r="C167" s="378"/>
      <c r="D167" s="378"/>
      <c r="E167" s="378"/>
      <c r="F167" s="378"/>
      <c r="G167" s="378"/>
      <c r="H167" s="378"/>
      <c r="I167" s="378"/>
      <c r="J167" s="378"/>
      <c r="K167" s="378"/>
      <c r="L167" s="378"/>
      <c r="M167" s="378"/>
      <c r="N167" s="235"/>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J167" s="378"/>
      <c r="AK167" s="378"/>
      <c r="AL167" s="378"/>
      <c r="AM167" s="378"/>
      <c r="AN167" s="378"/>
      <c r="AO167" s="378"/>
      <c r="AP167" s="378"/>
      <c r="AQ167" s="378"/>
      <c r="AR167" s="378"/>
      <c r="AS167" s="378"/>
      <c r="AT167" s="378"/>
      <c r="AU167" s="378"/>
      <c r="AV167" s="378"/>
      <c r="AW167" s="378"/>
      <c r="AX167" s="378"/>
      <c r="AY167" s="378"/>
      <c r="AZ167" s="378"/>
      <c r="BA167" s="378"/>
      <c r="BB167" s="378"/>
      <c r="BC167" s="378"/>
      <c r="BD167" s="378"/>
      <c r="BE167" s="378"/>
      <c r="BF167" s="376"/>
      <c r="BG167" s="376"/>
      <c r="BH167" s="376"/>
      <c r="BI167" s="376"/>
      <c r="BJ167" s="376"/>
    </row>
    <row r="168" spans="1:62" ht="15.75" customHeight="1">
      <c r="A168" s="377"/>
      <c r="B168" s="378"/>
      <c r="C168" s="378"/>
      <c r="D168" s="378"/>
      <c r="E168" s="378"/>
      <c r="F168" s="378"/>
      <c r="G168" s="378"/>
      <c r="H168" s="378"/>
      <c r="I168" s="378"/>
      <c r="J168" s="378"/>
      <c r="K168" s="378"/>
      <c r="L168" s="378"/>
      <c r="M168" s="378"/>
      <c r="N168" s="235"/>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J168" s="378"/>
      <c r="AK168" s="378"/>
      <c r="AL168" s="378"/>
      <c r="AM168" s="378"/>
      <c r="AN168" s="378"/>
      <c r="AO168" s="378"/>
      <c r="AP168" s="378"/>
      <c r="AQ168" s="378"/>
      <c r="AR168" s="378"/>
      <c r="AS168" s="378"/>
      <c r="AT168" s="378"/>
      <c r="AU168" s="378"/>
      <c r="AV168" s="378"/>
      <c r="AW168" s="378"/>
      <c r="AX168" s="378"/>
      <c r="AY168" s="378"/>
      <c r="AZ168" s="378"/>
      <c r="BA168" s="378"/>
      <c r="BB168" s="378"/>
      <c r="BC168" s="378"/>
      <c r="BD168" s="378"/>
      <c r="BE168" s="378"/>
      <c r="BF168" s="376"/>
      <c r="BG168" s="376"/>
      <c r="BH168" s="376"/>
      <c r="BI168" s="376"/>
      <c r="BJ168" s="376"/>
    </row>
    <row r="169" spans="1:62" ht="15.75" customHeight="1">
      <c r="A169" s="377"/>
      <c r="B169" s="378"/>
      <c r="C169" s="378"/>
      <c r="D169" s="378"/>
      <c r="E169" s="378"/>
      <c r="F169" s="378"/>
      <c r="G169" s="378"/>
      <c r="H169" s="378"/>
      <c r="I169" s="378"/>
      <c r="J169" s="378"/>
      <c r="K169" s="378"/>
      <c r="L169" s="378"/>
      <c r="M169" s="378"/>
      <c r="N169" s="235"/>
      <c r="O169" s="378"/>
      <c r="P169" s="378"/>
      <c r="Q169" s="378"/>
      <c r="R169" s="378"/>
      <c r="S169" s="378"/>
      <c r="T169" s="378"/>
      <c r="U169" s="378"/>
      <c r="V169" s="378"/>
      <c r="W169" s="378"/>
      <c r="X169" s="378"/>
      <c r="Y169" s="378"/>
      <c r="Z169" s="378"/>
      <c r="AA169" s="378"/>
      <c r="AB169" s="378"/>
      <c r="AC169" s="378"/>
      <c r="AD169" s="378"/>
      <c r="AE169" s="378"/>
      <c r="AF169" s="378"/>
      <c r="AG169" s="378"/>
      <c r="AH169" s="378"/>
      <c r="AI169" s="378"/>
      <c r="AJ169" s="378"/>
      <c r="AK169" s="378"/>
      <c r="AL169" s="378"/>
      <c r="AM169" s="378"/>
      <c r="AN169" s="378"/>
      <c r="AO169" s="378"/>
      <c r="AP169" s="378"/>
      <c r="AQ169" s="378"/>
      <c r="AR169" s="378"/>
      <c r="AS169" s="378"/>
      <c r="AT169" s="378"/>
      <c r="AU169" s="378"/>
      <c r="AV169" s="378"/>
      <c r="AW169" s="378"/>
      <c r="AX169" s="378"/>
      <c r="AY169" s="378"/>
      <c r="AZ169" s="378"/>
      <c r="BA169" s="378"/>
      <c r="BB169" s="378"/>
      <c r="BC169" s="378"/>
      <c r="BD169" s="378"/>
      <c r="BE169" s="378"/>
      <c r="BF169" s="376"/>
      <c r="BG169" s="376"/>
      <c r="BH169" s="376"/>
      <c r="BI169" s="376"/>
      <c r="BJ169" s="376"/>
    </row>
    <row r="170" spans="1:62" ht="15.75" customHeight="1">
      <c r="A170" s="377"/>
      <c r="B170" s="378"/>
      <c r="C170" s="378"/>
      <c r="D170" s="378"/>
      <c r="E170" s="378"/>
      <c r="F170" s="378"/>
      <c r="G170" s="378"/>
      <c r="H170" s="378"/>
      <c r="I170" s="378"/>
      <c r="J170" s="378"/>
      <c r="K170" s="378"/>
      <c r="L170" s="378"/>
      <c r="M170" s="378"/>
      <c r="N170" s="235"/>
      <c r="O170" s="378"/>
      <c r="P170" s="378"/>
      <c r="Q170" s="378"/>
      <c r="R170" s="378"/>
      <c r="S170" s="378"/>
      <c r="T170" s="378"/>
      <c r="U170" s="378"/>
      <c r="V170" s="378"/>
      <c r="W170" s="378"/>
      <c r="X170" s="378"/>
      <c r="Y170" s="378"/>
      <c r="Z170" s="378"/>
      <c r="AA170" s="378"/>
      <c r="AB170" s="378"/>
      <c r="AC170" s="378"/>
      <c r="AD170" s="378"/>
      <c r="AE170" s="378"/>
      <c r="AF170" s="378"/>
      <c r="AG170" s="378"/>
      <c r="AH170" s="378"/>
      <c r="AI170" s="378"/>
      <c r="AJ170" s="378"/>
      <c r="AK170" s="378"/>
      <c r="AL170" s="378"/>
      <c r="AM170" s="378"/>
      <c r="AN170" s="378"/>
      <c r="AO170" s="378"/>
      <c r="AP170" s="378"/>
      <c r="AQ170" s="378"/>
      <c r="AR170" s="378"/>
      <c r="AS170" s="378"/>
      <c r="AT170" s="378"/>
      <c r="AU170" s="378"/>
      <c r="AV170" s="378"/>
      <c r="AW170" s="378"/>
      <c r="AX170" s="378"/>
      <c r="AY170" s="378"/>
      <c r="AZ170" s="378"/>
      <c r="BA170" s="378"/>
      <c r="BB170" s="378"/>
      <c r="BC170" s="378"/>
      <c r="BD170" s="378"/>
      <c r="BE170" s="378"/>
      <c r="BF170" s="376"/>
      <c r="BG170" s="376"/>
      <c r="BH170" s="376"/>
      <c r="BI170" s="376"/>
      <c r="BJ170" s="376"/>
    </row>
    <row r="171" spans="1:62" ht="15.75" customHeight="1">
      <c r="A171" s="377"/>
      <c r="B171" s="378"/>
      <c r="C171" s="378"/>
      <c r="D171" s="378"/>
      <c r="E171" s="378"/>
      <c r="F171" s="378"/>
      <c r="G171" s="378"/>
      <c r="H171" s="378"/>
      <c r="I171" s="378"/>
      <c r="J171" s="378"/>
      <c r="K171" s="378"/>
      <c r="L171" s="378"/>
      <c r="M171" s="378"/>
      <c r="N171" s="235"/>
      <c r="O171" s="378"/>
      <c r="P171" s="378"/>
      <c r="Q171" s="378"/>
      <c r="R171" s="378"/>
      <c r="S171" s="378"/>
      <c r="T171" s="378"/>
      <c r="U171" s="378"/>
      <c r="V171" s="378"/>
      <c r="W171" s="378"/>
      <c r="X171" s="378"/>
      <c r="Y171" s="378"/>
      <c r="Z171" s="378"/>
      <c r="AA171" s="378"/>
      <c r="AB171" s="378"/>
      <c r="AC171" s="378"/>
      <c r="AD171" s="378"/>
      <c r="AE171" s="378"/>
      <c r="AF171" s="378"/>
      <c r="AG171" s="378"/>
      <c r="AH171" s="378"/>
      <c r="AI171" s="378"/>
      <c r="AJ171" s="378"/>
      <c r="AK171" s="378"/>
      <c r="AL171" s="378"/>
      <c r="AM171" s="378"/>
      <c r="AN171" s="378"/>
      <c r="AO171" s="378"/>
      <c r="AP171" s="378"/>
      <c r="AQ171" s="378"/>
      <c r="AR171" s="378"/>
      <c r="AS171" s="378"/>
      <c r="AT171" s="378"/>
      <c r="AU171" s="378"/>
      <c r="AV171" s="378"/>
      <c r="AW171" s="378"/>
      <c r="AX171" s="378"/>
      <c r="AY171" s="378"/>
      <c r="AZ171" s="378"/>
      <c r="BA171" s="378"/>
      <c r="BB171" s="378"/>
      <c r="BC171" s="378"/>
      <c r="BD171" s="378"/>
      <c r="BE171" s="378"/>
      <c r="BF171" s="376"/>
      <c r="BG171" s="376"/>
      <c r="BH171" s="376"/>
      <c r="BI171" s="376"/>
      <c r="BJ171" s="376"/>
    </row>
    <row r="172" spans="1:62" ht="15.75" customHeight="1">
      <c r="A172" s="377"/>
      <c r="B172" s="378"/>
      <c r="C172" s="378"/>
      <c r="D172" s="378"/>
      <c r="E172" s="378"/>
      <c r="F172" s="378"/>
      <c r="G172" s="378"/>
      <c r="H172" s="378"/>
      <c r="I172" s="378"/>
      <c r="J172" s="378"/>
      <c r="K172" s="378"/>
      <c r="L172" s="378"/>
      <c r="M172" s="378"/>
      <c r="N172" s="235"/>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c r="AK172" s="378"/>
      <c r="AL172" s="378"/>
      <c r="AM172" s="378"/>
      <c r="AN172" s="378"/>
      <c r="AO172" s="378"/>
      <c r="AP172" s="378"/>
      <c r="AQ172" s="378"/>
      <c r="AR172" s="378"/>
      <c r="AS172" s="378"/>
      <c r="AT172" s="378"/>
      <c r="AU172" s="378"/>
      <c r="AV172" s="378"/>
      <c r="AW172" s="378"/>
      <c r="AX172" s="378"/>
      <c r="AY172" s="378"/>
      <c r="AZ172" s="378"/>
      <c r="BA172" s="378"/>
      <c r="BB172" s="378"/>
      <c r="BC172" s="378"/>
      <c r="BD172" s="378"/>
      <c r="BE172" s="378"/>
      <c r="BF172" s="376"/>
      <c r="BG172" s="376"/>
      <c r="BH172" s="376"/>
      <c r="BI172" s="376"/>
      <c r="BJ172" s="376"/>
    </row>
    <row r="173" spans="1:62" ht="15.75" customHeight="1">
      <c r="A173" s="377"/>
      <c r="B173" s="378"/>
      <c r="C173" s="378"/>
      <c r="D173" s="378"/>
      <c r="E173" s="378"/>
      <c r="F173" s="378"/>
      <c r="G173" s="378"/>
      <c r="H173" s="378"/>
      <c r="I173" s="378"/>
      <c r="J173" s="378"/>
      <c r="K173" s="378"/>
      <c r="L173" s="378"/>
      <c r="M173" s="378"/>
      <c r="N173" s="235"/>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J173" s="378"/>
      <c r="AK173" s="378"/>
      <c r="AL173" s="378"/>
      <c r="AM173" s="378"/>
      <c r="AN173" s="378"/>
      <c r="AO173" s="378"/>
      <c r="AP173" s="378"/>
      <c r="AQ173" s="378"/>
      <c r="AR173" s="378"/>
      <c r="AS173" s="378"/>
      <c r="AT173" s="378"/>
      <c r="AU173" s="378"/>
      <c r="AV173" s="378"/>
      <c r="AW173" s="378"/>
      <c r="AX173" s="378"/>
      <c r="AY173" s="378"/>
      <c r="AZ173" s="378"/>
      <c r="BA173" s="378"/>
      <c r="BB173" s="378"/>
      <c r="BC173" s="378"/>
      <c r="BD173" s="378"/>
      <c r="BE173" s="378"/>
      <c r="BF173" s="376"/>
      <c r="BG173" s="376"/>
      <c r="BH173" s="376"/>
      <c r="BI173" s="376"/>
      <c r="BJ173" s="376"/>
    </row>
    <row r="174" spans="1:62" ht="15.75" customHeight="1">
      <c r="A174" s="377"/>
      <c r="B174" s="378"/>
      <c r="C174" s="378"/>
      <c r="D174" s="378"/>
      <c r="E174" s="378"/>
      <c r="F174" s="378"/>
      <c r="G174" s="378"/>
      <c r="H174" s="378"/>
      <c r="I174" s="378"/>
      <c r="J174" s="378"/>
      <c r="K174" s="378"/>
      <c r="L174" s="378"/>
      <c r="M174" s="378"/>
      <c r="N174" s="235"/>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J174" s="378"/>
      <c r="AK174" s="378"/>
      <c r="AL174" s="378"/>
      <c r="AM174" s="378"/>
      <c r="AN174" s="378"/>
      <c r="AO174" s="378"/>
      <c r="AP174" s="378"/>
      <c r="AQ174" s="378"/>
      <c r="AR174" s="378"/>
      <c r="AS174" s="378"/>
      <c r="AT174" s="378"/>
      <c r="AU174" s="378"/>
      <c r="AV174" s="378"/>
      <c r="AW174" s="378"/>
      <c r="AX174" s="378"/>
      <c r="AY174" s="378"/>
      <c r="AZ174" s="378"/>
      <c r="BA174" s="378"/>
      <c r="BB174" s="378"/>
      <c r="BC174" s="378"/>
      <c r="BD174" s="378"/>
      <c r="BE174" s="378"/>
      <c r="BF174" s="376"/>
      <c r="BG174" s="376"/>
      <c r="BH174" s="376"/>
      <c r="BI174" s="376"/>
      <c r="BJ174" s="376"/>
    </row>
    <row r="175" spans="1:62" ht="15.75" customHeight="1">
      <c r="A175" s="377"/>
      <c r="B175" s="378"/>
      <c r="C175" s="378"/>
      <c r="D175" s="378"/>
      <c r="E175" s="378"/>
      <c r="F175" s="378"/>
      <c r="G175" s="378"/>
      <c r="H175" s="378"/>
      <c r="I175" s="378"/>
      <c r="J175" s="378"/>
      <c r="K175" s="378"/>
      <c r="L175" s="378"/>
      <c r="M175" s="378"/>
      <c r="N175" s="235"/>
      <c r="O175" s="378"/>
      <c r="P175" s="378"/>
      <c r="Q175" s="378"/>
      <c r="R175" s="378"/>
      <c r="S175" s="378"/>
      <c r="T175" s="378"/>
      <c r="U175" s="378"/>
      <c r="V175" s="378"/>
      <c r="W175" s="378"/>
      <c r="X175" s="378"/>
      <c r="Y175" s="378"/>
      <c r="Z175" s="378"/>
      <c r="AA175" s="378"/>
      <c r="AB175" s="378"/>
      <c r="AC175" s="378"/>
      <c r="AD175" s="378"/>
      <c r="AE175" s="378"/>
      <c r="AF175" s="378"/>
      <c r="AG175" s="378"/>
      <c r="AH175" s="378"/>
      <c r="AI175" s="378"/>
      <c r="AJ175" s="378"/>
      <c r="AK175" s="378"/>
      <c r="AL175" s="378"/>
      <c r="AM175" s="378"/>
      <c r="AN175" s="378"/>
      <c r="AO175" s="378"/>
      <c r="AP175" s="378"/>
      <c r="AQ175" s="378"/>
      <c r="AR175" s="378"/>
      <c r="AS175" s="378"/>
      <c r="AT175" s="378"/>
      <c r="AU175" s="378"/>
      <c r="AV175" s="378"/>
      <c r="AW175" s="378"/>
      <c r="AX175" s="378"/>
      <c r="AY175" s="378"/>
      <c r="AZ175" s="378"/>
      <c r="BA175" s="378"/>
      <c r="BB175" s="378"/>
      <c r="BC175" s="378"/>
      <c r="BD175" s="378"/>
      <c r="BE175" s="378"/>
      <c r="BF175" s="376"/>
      <c r="BG175" s="376"/>
      <c r="BH175" s="376"/>
      <c r="BI175" s="376"/>
      <c r="BJ175" s="376"/>
    </row>
    <row r="176" spans="1:62" ht="15.75" customHeight="1">
      <c r="A176" s="377"/>
      <c r="B176" s="378"/>
      <c r="C176" s="378"/>
      <c r="D176" s="378"/>
      <c r="E176" s="378"/>
      <c r="F176" s="378"/>
      <c r="G176" s="378"/>
      <c r="H176" s="378"/>
      <c r="I176" s="378"/>
      <c r="J176" s="378"/>
      <c r="K176" s="378"/>
      <c r="L176" s="378"/>
      <c r="M176" s="378"/>
      <c r="N176" s="235"/>
      <c r="O176" s="378"/>
      <c r="P176" s="378"/>
      <c r="Q176" s="378"/>
      <c r="R176" s="378"/>
      <c r="S176" s="378"/>
      <c r="T176" s="378"/>
      <c r="U176" s="378"/>
      <c r="V176" s="378"/>
      <c r="W176" s="378"/>
      <c r="X176" s="378"/>
      <c r="Y176" s="378"/>
      <c r="Z176" s="378"/>
      <c r="AA176" s="378"/>
      <c r="AB176" s="378"/>
      <c r="AC176" s="378"/>
      <c r="AD176" s="378"/>
      <c r="AE176" s="378"/>
      <c r="AF176" s="378"/>
      <c r="AG176" s="378"/>
      <c r="AH176" s="378"/>
      <c r="AI176" s="378"/>
      <c r="AJ176" s="378"/>
      <c r="AK176" s="378"/>
      <c r="AL176" s="378"/>
      <c r="AM176" s="378"/>
      <c r="AN176" s="378"/>
      <c r="AO176" s="378"/>
      <c r="AP176" s="378"/>
      <c r="AQ176" s="378"/>
      <c r="AR176" s="378"/>
      <c r="AS176" s="378"/>
      <c r="AT176" s="378"/>
      <c r="AU176" s="378"/>
      <c r="AV176" s="378"/>
      <c r="AW176" s="378"/>
      <c r="AX176" s="378"/>
      <c r="AY176" s="378"/>
      <c r="AZ176" s="378"/>
      <c r="BA176" s="378"/>
      <c r="BB176" s="378"/>
      <c r="BC176" s="378"/>
      <c r="BD176" s="378"/>
      <c r="BE176" s="378"/>
      <c r="BF176" s="376"/>
      <c r="BG176" s="376"/>
      <c r="BH176" s="376"/>
      <c r="BI176" s="376"/>
      <c r="BJ176" s="376"/>
    </row>
    <row r="177" spans="1:62" ht="15.75" customHeight="1">
      <c r="A177" s="377"/>
      <c r="B177" s="378"/>
      <c r="C177" s="378"/>
      <c r="D177" s="378"/>
      <c r="E177" s="378"/>
      <c r="F177" s="378"/>
      <c r="G177" s="378"/>
      <c r="H177" s="378"/>
      <c r="I177" s="378"/>
      <c r="J177" s="378"/>
      <c r="K177" s="378"/>
      <c r="L177" s="378"/>
      <c r="M177" s="378"/>
      <c r="N177" s="235"/>
      <c r="O177" s="378"/>
      <c r="P177" s="378"/>
      <c r="Q177" s="378"/>
      <c r="R177" s="378"/>
      <c r="S177" s="378"/>
      <c r="T177" s="378"/>
      <c r="U177" s="378"/>
      <c r="V177" s="378"/>
      <c r="W177" s="378"/>
      <c r="X177" s="378"/>
      <c r="Y177" s="378"/>
      <c r="Z177" s="378"/>
      <c r="AA177" s="378"/>
      <c r="AB177" s="378"/>
      <c r="AC177" s="378"/>
      <c r="AD177" s="378"/>
      <c r="AE177" s="378"/>
      <c r="AF177" s="378"/>
      <c r="AG177" s="378"/>
      <c r="AH177" s="378"/>
      <c r="AI177" s="378"/>
      <c r="AJ177" s="378"/>
      <c r="AK177" s="378"/>
      <c r="AL177" s="378"/>
      <c r="AM177" s="378"/>
      <c r="AN177" s="378"/>
      <c r="AO177" s="378"/>
      <c r="AP177" s="378"/>
      <c r="AQ177" s="378"/>
      <c r="AR177" s="378"/>
      <c r="AS177" s="378"/>
      <c r="AT177" s="378"/>
      <c r="AU177" s="378"/>
      <c r="AV177" s="378"/>
      <c r="AW177" s="378"/>
      <c r="AX177" s="378"/>
      <c r="AY177" s="378"/>
      <c r="AZ177" s="378"/>
      <c r="BA177" s="378"/>
      <c r="BB177" s="378"/>
      <c r="BC177" s="378"/>
      <c r="BD177" s="378"/>
      <c r="BE177" s="378"/>
      <c r="BF177" s="376"/>
      <c r="BG177" s="376"/>
      <c r="BH177" s="376"/>
      <c r="BI177" s="376"/>
      <c r="BJ177" s="376"/>
    </row>
    <row r="178" spans="1:62" ht="15.75" customHeight="1">
      <c r="A178" s="377"/>
      <c r="B178" s="378"/>
      <c r="C178" s="378"/>
      <c r="D178" s="378"/>
      <c r="E178" s="378"/>
      <c r="F178" s="378"/>
      <c r="G178" s="378"/>
      <c r="H178" s="378"/>
      <c r="I178" s="378"/>
      <c r="J178" s="378"/>
      <c r="K178" s="378"/>
      <c r="L178" s="378"/>
      <c r="M178" s="378"/>
      <c r="N178" s="235"/>
      <c r="O178" s="378"/>
      <c r="P178" s="378"/>
      <c r="Q178" s="378"/>
      <c r="R178" s="378"/>
      <c r="S178" s="378"/>
      <c r="T178" s="378"/>
      <c r="U178" s="378"/>
      <c r="V178" s="378"/>
      <c r="W178" s="378"/>
      <c r="X178" s="378"/>
      <c r="Y178" s="378"/>
      <c r="Z178" s="378"/>
      <c r="AA178" s="378"/>
      <c r="AB178" s="378"/>
      <c r="AC178" s="378"/>
      <c r="AD178" s="378"/>
      <c r="AE178" s="378"/>
      <c r="AF178" s="378"/>
      <c r="AG178" s="378"/>
      <c r="AH178" s="378"/>
      <c r="AI178" s="378"/>
      <c r="AJ178" s="378"/>
      <c r="AK178" s="378"/>
      <c r="AL178" s="378"/>
      <c r="AM178" s="378"/>
      <c r="AN178" s="378"/>
      <c r="AO178" s="378"/>
      <c r="AP178" s="378"/>
      <c r="AQ178" s="378"/>
      <c r="AR178" s="378"/>
      <c r="AS178" s="378"/>
      <c r="AT178" s="378"/>
      <c r="AU178" s="378"/>
      <c r="AV178" s="378"/>
      <c r="AW178" s="378"/>
      <c r="AX178" s="378"/>
      <c r="AY178" s="378"/>
      <c r="AZ178" s="378"/>
      <c r="BA178" s="378"/>
      <c r="BB178" s="378"/>
      <c r="BC178" s="378"/>
      <c r="BD178" s="378"/>
      <c r="BE178" s="378"/>
      <c r="BF178" s="376"/>
      <c r="BG178" s="376"/>
      <c r="BH178" s="376"/>
      <c r="BI178" s="376"/>
      <c r="BJ178" s="376"/>
    </row>
    <row r="179" spans="1:62" ht="15.75" customHeight="1">
      <c r="A179" s="377"/>
      <c r="B179" s="378"/>
      <c r="C179" s="378"/>
      <c r="D179" s="378"/>
      <c r="E179" s="378"/>
      <c r="F179" s="378"/>
      <c r="G179" s="378"/>
      <c r="H179" s="378"/>
      <c r="I179" s="378"/>
      <c r="J179" s="378"/>
      <c r="K179" s="378"/>
      <c r="L179" s="378"/>
      <c r="M179" s="378"/>
      <c r="N179" s="235"/>
      <c r="O179" s="378"/>
      <c r="P179" s="378"/>
      <c r="Q179" s="378"/>
      <c r="R179" s="378"/>
      <c r="S179" s="378"/>
      <c r="T179" s="378"/>
      <c r="U179" s="378"/>
      <c r="V179" s="378"/>
      <c r="W179" s="378"/>
      <c r="X179" s="378"/>
      <c r="Y179" s="378"/>
      <c r="Z179" s="378"/>
      <c r="AA179" s="378"/>
      <c r="AB179" s="378"/>
      <c r="AC179" s="378"/>
      <c r="AD179" s="378"/>
      <c r="AE179" s="378"/>
      <c r="AF179" s="378"/>
      <c r="AG179" s="378"/>
      <c r="AH179" s="378"/>
      <c r="AI179" s="378"/>
      <c r="AJ179" s="378"/>
      <c r="AK179" s="378"/>
      <c r="AL179" s="378"/>
      <c r="AM179" s="378"/>
      <c r="AN179" s="378"/>
      <c r="AO179" s="378"/>
      <c r="AP179" s="378"/>
      <c r="AQ179" s="378"/>
      <c r="AR179" s="378"/>
      <c r="AS179" s="378"/>
      <c r="AT179" s="378"/>
      <c r="AU179" s="378"/>
      <c r="AV179" s="378"/>
      <c r="AW179" s="378"/>
      <c r="AX179" s="378"/>
      <c r="AY179" s="378"/>
      <c r="AZ179" s="378"/>
      <c r="BA179" s="378"/>
      <c r="BB179" s="378"/>
      <c r="BC179" s="378"/>
      <c r="BD179" s="378"/>
      <c r="BE179" s="378"/>
      <c r="BF179" s="376"/>
      <c r="BG179" s="376"/>
      <c r="BH179" s="376"/>
      <c r="BI179" s="376"/>
      <c r="BJ179" s="376"/>
    </row>
    <row r="180" spans="1:62" ht="15.75" customHeight="1">
      <c r="A180" s="377"/>
      <c r="B180" s="378"/>
      <c r="C180" s="378"/>
      <c r="D180" s="378"/>
      <c r="E180" s="378"/>
      <c r="F180" s="378"/>
      <c r="G180" s="378"/>
      <c r="H180" s="378"/>
      <c r="I180" s="378"/>
      <c r="J180" s="378"/>
      <c r="K180" s="378"/>
      <c r="L180" s="378"/>
      <c r="M180" s="378"/>
      <c r="N180" s="235"/>
      <c r="O180" s="378"/>
      <c r="P180" s="378"/>
      <c r="Q180" s="378"/>
      <c r="R180" s="378"/>
      <c r="S180" s="378"/>
      <c r="T180" s="378"/>
      <c r="U180" s="378"/>
      <c r="V180" s="378"/>
      <c r="W180" s="378"/>
      <c r="X180" s="378"/>
      <c r="Y180" s="378"/>
      <c r="Z180" s="378"/>
      <c r="AA180" s="378"/>
      <c r="AB180" s="378"/>
      <c r="AC180" s="378"/>
      <c r="AD180" s="378"/>
      <c r="AE180" s="378"/>
      <c r="AF180" s="378"/>
      <c r="AG180" s="378"/>
      <c r="AH180" s="378"/>
      <c r="AI180" s="378"/>
      <c r="AJ180" s="378"/>
      <c r="AK180" s="378"/>
      <c r="AL180" s="378"/>
      <c r="AM180" s="378"/>
      <c r="AN180" s="378"/>
      <c r="AO180" s="378"/>
      <c r="AP180" s="378"/>
      <c r="AQ180" s="378"/>
      <c r="AR180" s="378"/>
      <c r="AS180" s="378"/>
      <c r="AT180" s="378"/>
      <c r="AU180" s="378"/>
      <c r="AV180" s="378"/>
      <c r="AW180" s="378"/>
      <c r="AX180" s="378"/>
      <c r="AY180" s="378"/>
      <c r="AZ180" s="378"/>
      <c r="BA180" s="378"/>
      <c r="BB180" s="378"/>
      <c r="BC180" s="378"/>
      <c r="BD180" s="378"/>
      <c r="BE180" s="378"/>
      <c r="BF180" s="376"/>
      <c r="BG180" s="376"/>
      <c r="BH180" s="376"/>
      <c r="BI180" s="376"/>
      <c r="BJ180" s="376"/>
    </row>
    <row r="181" spans="1:62" ht="15.75" customHeight="1">
      <c r="A181" s="377"/>
      <c r="B181" s="378"/>
      <c r="C181" s="378"/>
      <c r="D181" s="378"/>
      <c r="E181" s="378"/>
      <c r="F181" s="378"/>
      <c r="G181" s="378"/>
      <c r="H181" s="378"/>
      <c r="I181" s="378"/>
      <c r="J181" s="378"/>
      <c r="K181" s="378"/>
      <c r="L181" s="378"/>
      <c r="M181" s="378"/>
      <c r="N181" s="235"/>
      <c r="O181" s="378"/>
      <c r="P181" s="378"/>
      <c r="Q181" s="378"/>
      <c r="R181" s="378"/>
      <c r="S181" s="378"/>
      <c r="T181" s="378"/>
      <c r="U181" s="378"/>
      <c r="V181" s="378"/>
      <c r="W181" s="378"/>
      <c r="X181" s="378"/>
      <c r="Y181" s="378"/>
      <c r="Z181" s="378"/>
      <c r="AA181" s="378"/>
      <c r="AB181" s="378"/>
      <c r="AC181" s="378"/>
      <c r="AD181" s="378"/>
      <c r="AE181" s="378"/>
      <c r="AF181" s="378"/>
      <c r="AG181" s="378"/>
      <c r="AH181" s="378"/>
      <c r="AI181" s="378"/>
      <c r="AJ181" s="378"/>
      <c r="AK181" s="378"/>
      <c r="AL181" s="378"/>
      <c r="AM181" s="378"/>
      <c r="AN181" s="378"/>
      <c r="AO181" s="378"/>
      <c r="AP181" s="378"/>
      <c r="AQ181" s="378"/>
      <c r="AR181" s="378"/>
      <c r="AS181" s="378"/>
      <c r="AT181" s="378"/>
      <c r="AU181" s="378"/>
      <c r="AV181" s="378"/>
      <c r="AW181" s="378"/>
      <c r="AX181" s="378"/>
      <c r="AY181" s="378"/>
      <c r="AZ181" s="378"/>
      <c r="BA181" s="378"/>
      <c r="BB181" s="378"/>
      <c r="BC181" s="378"/>
      <c r="BD181" s="378"/>
      <c r="BE181" s="378"/>
      <c r="BF181" s="376"/>
      <c r="BG181" s="376"/>
      <c r="BH181" s="376"/>
      <c r="BI181" s="376"/>
      <c r="BJ181" s="376"/>
    </row>
    <row r="182" spans="1:62" ht="15.75" customHeight="1">
      <c r="A182" s="377"/>
      <c r="B182" s="378"/>
      <c r="C182" s="378"/>
      <c r="D182" s="378"/>
      <c r="E182" s="378"/>
      <c r="F182" s="378"/>
      <c r="G182" s="378"/>
      <c r="H182" s="378"/>
      <c r="I182" s="378"/>
      <c r="J182" s="378"/>
      <c r="K182" s="378"/>
      <c r="L182" s="378"/>
      <c r="M182" s="378"/>
      <c r="N182" s="235"/>
      <c r="O182" s="378"/>
      <c r="P182" s="378"/>
      <c r="Q182" s="378"/>
      <c r="R182" s="378"/>
      <c r="S182" s="378"/>
      <c r="T182" s="378"/>
      <c r="U182" s="378"/>
      <c r="V182" s="378"/>
      <c r="W182" s="378"/>
      <c r="X182" s="378"/>
      <c r="Y182" s="378"/>
      <c r="Z182" s="378"/>
      <c r="AA182" s="378"/>
      <c r="AB182" s="378"/>
      <c r="AC182" s="378"/>
      <c r="AD182" s="378"/>
      <c r="AE182" s="378"/>
      <c r="AF182" s="378"/>
      <c r="AG182" s="378"/>
      <c r="AH182" s="378"/>
      <c r="AI182" s="378"/>
      <c r="AJ182" s="378"/>
      <c r="AK182" s="378"/>
      <c r="AL182" s="378"/>
      <c r="AM182" s="378"/>
      <c r="AN182" s="378"/>
      <c r="AO182" s="378"/>
      <c r="AP182" s="378"/>
      <c r="AQ182" s="378"/>
      <c r="AR182" s="378"/>
      <c r="AS182" s="378"/>
      <c r="AT182" s="378"/>
      <c r="AU182" s="378"/>
      <c r="AV182" s="378"/>
      <c r="AW182" s="378"/>
      <c r="AX182" s="378"/>
      <c r="AY182" s="378"/>
      <c r="AZ182" s="378"/>
      <c r="BA182" s="378"/>
      <c r="BB182" s="378"/>
      <c r="BC182" s="378"/>
      <c r="BD182" s="378"/>
      <c r="BE182" s="378"/>
      <c r="BF182" s="376"/>
      <c r="BG182" s="376"/>
      <c r="BH182" s="376"/>
      <c r="BI182" s="376"/>
      <c r="BJ182" s="376"/>
    </row>
    <row r="183" spans="1:62" ht="15.75" customHeight="1">
      <c r="A183" s="377"/>
      <c r="B183" s="378"/>
      <c r="C183" s="378"/>
      <c r="D183" s="378"/>
      <c r="E183" s="378"/>
      <c r="F183" s="378"/>
      <c r="G183" s="378"/>
      <c r="H183" s="378"/>
      <c r="I183" s="378"/>
      <c r="J183" s="378"/>
      <c r="K183" s="378"/>
      <c r="L183" s="378"/>
      <c r="M183" s="378"/>
      <c r="N183" s="235"/>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J183" s="378"/>
      <c r="AK183" s="378"/>
      <c r="AL183" s="378"/>
      <c r="AM183" s="378"/>
      <c r="AN183" s="378"/>
      <c r="AO183" s="378"/>
      <c r="AP183" s="378"/>
      <c r="AQ183" s="378"/>
      <c r="AR183" s="378"/>
      <c r="AS183" s="378"/>
      <c r="AT183" s="378"/>
      <c r="AU183" s="378"/>
      <c r="AV183" s="378"/>
      <c r="AW183" s="378"/>
      <c r="AX183" s="378"/>
      <c r="AY183" s="378"/>
      <c r="AZ183" s="378"/>
      <c r="BA183" s="378"/>
      <c r="BB183" s="378"/>
      <c r="BC183" s="378"/>
      <c r="BD183" s="378"/>
      <c r="BE183" s="378"/>
      <c r="BF183" s="376"/>
      <c r="BG183" s="376"/>
      <c r="BH183" s="376"/>
      <c r="BI183" s="376"/>
      <c r="BJ183" s="376"/>
    </row>
    <row r="184" spans="1:62" ht="15.75" customHeight="1">
      <c r="A184" s="377"/>
      <c r="B184" s="378"/>
      <c r="C184" s="378"/>
      <c r="D184" s="378"/>
      <c r="E184" s="378"/>
      <c r="F184" s="378"/>
      <c r="G184" s="378"/>
      <c r="H184" s="378"/>
      <c r="I184" s="378"/>
      <c r="J184" s="378"/>
      <c r="K184" s="378"/>
      <c r="L184" s="378"/>
      <c r="M184" s="378"/>
      <c r="N184" s="235"/>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J184" s="378"/>
      <c r="AK184" s="378"/>
      <c r="AL184" s="378"/>
      <c r="AM184" s="378"/>
      <c r="AN184" s="378"/>
      <c r="AO184" s="378"/>
      <c r="AP184" s="378"/>
      <c r="AQ184" s="378"/>
      <c r="AR184" s="378"/>
      <c r="AS184" s="378"/>
      <c r="AT184" s="378"/>
      <c r="AU184" s="378"/>
      <c r="AV184" s="378"/>
      <c r="AW184" s="378"/>
      <c r="AX184" s="378"/>
      <c r="AY184" s="378"/>
      <c r="AZ184" s="378"/>
      <c r="BA184" s="378"/>
      <c r="BB184" s="378"/>
      <c r="BC184" s="378"/>
      <c r="BD184" s="378"/>
      <c r="BE184" s="378"/>
      <c r="BF184" s="376"/>
      <c r="BG184" s="376"/>
      <c r="BH184" s="376"/>
      <c r="BI184" s="376"/>
      <c r="BJ184" s="376"/>
    </row>
    <row r="185" spans="1:62" ht="15.75" customHeight="1">
      <c r="A185" s="377"/>
      <c r="B185" s="378"/>
      <c r="C185" s="378"/>
      <c r="D185" s="378"/>
      <c r="E185" s="378"/>
      <c r="F185" s="378"/>
      <c r="G185" s="378"/>
      <c r="H185" s="378"/>
      <c r="I185" s="378"/>
      <c r="J185" s="378"/>
      <c r="K185" s="378"/>
      <c r="L185" s="378"/>
      <c r="M185" s="378"/>
      <c r="N185" s="235"/>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J185" s="378"/>
      <c r="AK185" s="378"/>
      <c r="AL185" s="378"/>
      <c r="AM185" s="378"/>
      <c r="AN185" s="378"/>
      <c r="AO185" s="378"/>
      <c r="AP185" s="378"/>
      <c r="AQ185" s="378"/>
      <c r="AR185" s="378"/>
      <c r="AS185" s="378"/>
      <c r="AT185" s="378"/>
      <c r="AU185" s="378"/>
      <c r="AV185" s="378"/>
      <c r="AW185" s="378"/>
      <c r="AX185" s="378"/>
      <c r="AY185" s="378"/>
      <c r="AZ185" s="378"/>
      <c r="BA185" s="378"/>
      <c r="BB185" s="378"/>
      <c r="BC185" s="378"/>
      <c r="BD185" s="378"/>
      <c r="BE185" s="378"/>
      <c r="BF185" s="376"/>
      <c r="BG185" s="376"/>
      <c r="BH185" s="376"/>
      <c r="BI185" s="376"/>
      <c r="BJ185" s="376"/>
    </row>
    <row r="186" spans="1:62" ht="15.75" customHeight="1">
      <c r="A186" s="377"/>
      <c r="B186" s="378"/>
      <c r="C186" s="378"/>
      <c r="D186" s="378"/>
      <c r="E186" s="378"/>
      <c r="F186" s="378"/>
      <c r="G186" s="378"/>
      <c r="H186" s="378"/>
      <c r="I186" s="378"/>
      <c r="J186" s="378"/>
      <c r="K186" s="378"/>
      <c r="L186" s="378"/>
      <c r="M186" s="378"/>
      <c r="N186" s="235"/>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6"/>
      <c r="BG186" s="376"/>
      <c r="BH186" s="376"/>
      <c r="BI186" s="376"/>
      <c r="BJ186" s="376"/>
    </row>
    <row r="187" spans="1:62" ht="15.75" customHeight="1">
      <c r="A187" s="377"/>
      <c r="B187" s="378"/>
      <c r="C187" s="378"/>
      <c r="D187" s="378"/>
      <c r="E187" s="378"/>
      <c r="F187" s="378"/>
      <c r="G187" s="378"/>
      <c r="H187" s="378"/>
      <c r="I187" s="378"/>
      <c r="J187" s="378"/>
      <c r="K187" s="378"/>
      <c r="L187" s="378"/>
      <c r="M187" s="378"/>
      <c r="N187" s="235"/>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6"/>
      <c r="BG187" s="376"/>
      <c r="BH187" s="376"/>
      <c r="BI187" s="376"/>
      <c r="BJ187" s="376"/>
    </row>
    <row r="188" spans="1:62" ht="15.75" customHeight="1">
      <c r="A188" s="377"/>
      <c r="B188" s="378"/>
      <c r="C188" s="378"/>
      <c r="D188" s="378"/>
      <c r="E188" s="378"/>
      <c r="F188" s="378"/>
      <c r="G188" s="378"/>
      <c r="H188" s="378"/>
      <c r="I188" s="378"/>
      <c r="J188" s="378"/>
      <c r="K188" s="378"/>
      <c r="L188" s="378"/>
      <c r="M188" s="378"/>
      <c r="N188" s="235"/>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6"/>
      <c r="BG188" s="376"/>
      <c r="BH188" s="376"/>
      <c r="BI188" s="376"/>
      <c r="BJ188" s="376"/>
    </row>
    <row r="189" spans="1:62" ht="15.75" customHeight="1">
      <c r="A189" s="377"/>
      <c r="B189" s="378"/>
      <c r="C189" s="378"/>
      <c r="D189" s="378"/>
      <c r="E189" s="378"/>
      <c r="F189" s="378"/>
      <c r="G189" s="378"/>
      <c r="H189" s="378"/>
      <c r="I189" s="378"/>
      <c r="J189" s="378"/>
      <c r="K189" s="378"/>
      <c r="L189" s="378"/>
      <c r="M189" s="378"/>
      <c r="N189" s="235"/>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6"/>
      <c r="BG189" s="376"/>
      <c r="BH189" s="376"/>
      <c r="BI189" s="376"/>
      <c r="BJ189" s="376"/>
    </row>
    <row r="190" spans="1:62" ht="15.75" customHeight="1">
      <c r="A190" s="377"/>
      <c r="B190" s="378"/>
      <c r="C190" s="378"/>
      <c r="D190" s="378"/>
      <c r="E190" s="378"/>
      <c r="F190" s="378"/>
      <c r="G190" s="378"/>
      <c r="H190" s="378"/>
      <c r="I190" s="378"/>
      <c r="J190" s="378"/>
      <c r="K190" s="378"/>
      <c r="L190" s="378"/>
      <c r="M190" s="378"/>
      <c r="N190" s="235"/>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6"/>
      <c r="BG190" s="376"/>
      <c r="BH190" s="376"/>
      <c r="BI190" s="376"/>
      <c r="BJ190" s="376"/>
    </row>
    <row r="191" spans="1:62" ht="15.75" customHeight="1">
      <c r="A191" s="377"/>
      <c r="B191" s="378"/>
      <c r="C191" s="378"/>
      <c r="D191" s="378"/>
      <c r="E191" s="378"/>
      <c r="F191" s="378"/>
      <c r="G191" s="378"/>
      <c r="H191" s="378"/>
      <c r="I191" s="378"/>
      <c r="J191" s="378"/>
      <c r="K191" s="378"/>
      <c r="L191" s="378"/>
      <c r="M191" s="378"/>
      <c r="N191" s="235"/>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6"/>
      <c r="BG191" s="376"/>
      <c r="BH191" s="376"/>
      <c r="BI191" s="376"/>
      <c r="BJ191" s="376"/>
    </row>
    <row r="192" spans="1:62" ht="15.75" customHeight="1">
      <c r="A192" s="377"/>
      <c r="B192" s="378"/>
      <c r="C192" s="378"/>
      <c r="D192" s="378"/>
      <c r="E192" s="378"/>
      <c r="F192" s="378"/>
      <c r="G192" s="378"/>
      <c r="H192" s="378"/>
      <c r="I192" s="378"/>
      <c r="J192" s="378"/>
      <c r="K192" s="378"/>
      <c r="L192" s="378"/>
      <c r="M192" s="378"/>
      <c r="N192" s="235"/>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6"/>
      <c r="BG192" s="376"/>
      <c r="BH192" s="376"/>
      <c r="BI192" s="376"/>
      <c r="BJ192" s="376"/>
    </row>
    <row r="193" spans="1:62" ht="15.75" customHeight="1">
      <c r="A193" s="377"/>
      <c r="B193" s="378"/>
      <c r="C193" s="378"/>
      <c r="D193" s="378"/>
      <c r="E193" s="378"/>
      <c r="F193" s="378"/>
      <c r="G193" s="378"/>
      <c r="H193" s="378"/>
      <c r="I193" s="378"/>
      <c r="J193" s="378"/>
      <c r="K193" s="378"/>
      <c r="L193" s="378"/>
      <c r="M193" s="378"/>
      <c r="N193" s="235"/>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6"/>
      <c r="BG193" s="376"/>
      <c r="BH193" s="376"/>
      <c r="BI193" s="376"/>
      <c r="BJ193" s="376"/>
    </row>
    <row r="194" spans="1:62" ht="15.75" customHeight="1">
      <c r="A194" s="377"/>
      <c r="B194" s="378"/>
      <c r="C194" s="378"/>
      <c r="D194" s="378"/>
      <c r="E194" s="378"/>
      <c r="F194" s="378"/>
      <c r="G194" s="378"/>
      <c r="H194" s="378"/>
      <c r="I194" s="378"/>
      <c r="J194" s="378"/>
      <c r="K194" s="378"/>
      <c r="L194" s="378"/>
      <c r="M194" s="378"/>
      <c r="N194" s="235"/>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6"/>
      <c r="BG194" s="376"/>
      <c r="BH194" s="376"/>
      <c r="BI194" s="376"/>
      <c r="BJ194" s="376"/>
    </row>
    <row r="195" spans="1:62" ht="15.75" customHeight="1">
      <c r="A195" s="377"/>
      <c r="B195" s="378"/>
      <c r="C195" s="378"/>
      <c r="D195" s="378"/>
      <c r="E195" s="378"/>
      <c r="F195" s="378"/>
      <c r="G195" s="378"/>
      <c r="H195" s="378"/>
      <c r="I195" s="378"/>
      <c r="J195" s="378"/>
      <c r="K195" s="378"/>
      <c r="L195" s="378"/>
      <c r="M195" s="378"/>
      <c r="N195" s="235"/>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6"/>
      <c r="BG195" s="376"/>
      <c r="BH195" s="376"/>
      <c r="BI195" s="376"/>
      <c r="BJ195" s="376"/>
    </row>
    <row r="196" spans="1:62" ht="15.75" customHeight="1">
      <c r="A196" s="377"/>
      <c r="B196" s="378"/>
      <c r="C196" s="378"/>
      <c r="D196" s="378"/>
      <c r="E196" s="378"/>
      <c r="F196" s="378"/>
      <c r="G196" s="378"/>
      <c r="H196" s="378"/>
      <c r="I196" s="378"/>
      <c r="J196" s="378"/>
      <c r="K196" s="378"/>
      <c r="L196" s="378"/>
      <c r="M196" s="378"/>
      <c r="N196" s="235"/>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6"/>
      <c r="BG196" s="376"/>
      <c r="BH196" s="376"/>
      <c r="BI196" s="376"/>
      <c r="BJ196" s="376"/>
    </row>
    <row r="197" spans="1:62" ht="15.75" customHeight="1">
      <c r="A197" s="377"/>
      <c r="B197" s="378"/>
      <c r="C197" s="378"/>
      <c r="D197" s="378"/>
      <c r="E197" s="378"/>
      <c r="F197" s="378"/>
      <c r="G197" s="378"/>
      <c r="H197" s="378"/>
      <c r="I197" s="378"/>
      <c r="J197" s="378"/>
      <c r="K197" s="378"/>
      <c r="L197" s="378"/>
      <c r="M197" s="378"/>
      <c r="N197" s="235"/>
      <c r="O197" s="378"/>
      <c r="P197" s="378"/>
      <c r="Q197" s="378"/>
      <c r="R197" s="378"/>
      <c r="S197" s="378"/>
      <c r="T197" s="378"/>
      <c r="U197" s="378"/>
      <c r="V197" s="378"/>
      <c r="W197" s="378"/>
      <c r="X197" s="378"/>
      <c r="Y197" s="378"/>
      <c r="Z197" s="378"/>
      <c r="AA197" s="378"/>
      <c r="AB197" s="378"/>
      <c r="AC197" s="378"/>
      <c r="AD197" s="378"/>
      <c r="AE197" s="378"/>
      <c r="AF197" s="378"/>
      <c r="AG197" s="378"/>
      <c r="AH197" s="378"/>
      <c r="AI197" s="378"/>
      <c r="AJ197" s="378"/>
      <c r="AK197" s="378"/>
      <c r="AL197" s="378"/>
      <c r="AM197" s="378"/>
      <c r="AN197" s="378"/>
      <c r="AO197" s="378"/>
      <c r="AP197" s="378"/>
      <c r="AQ197" s="378"/>
      <c r="AR197" s="378"/>
      <c r="AS197" s="378"/>
      <c r="AT197" s="378"/>
      <c r="AU197" s="378"/>
      <c r="AV197" s="378"/>
      <c r="AW197" s="378"/>
      <c r="AX197" s="378"/>
      <c r="AY197" s="378"/>
      <c r="AZ197" s="378"/>
      <c r="BA197" s="378"/>
      <c r="BB197" s="378"/>
      <c r="BC197" s="378"/>
      <c r="BD197" s="378"/>
      <c r="BE197" s="378"/>
      <c r="BF197" s="376"/>
      <c r="BG197" s="376"/>
      <c r="BH197" s="376"/>
      <c r="BI197" s="376"/>
      <c r="BJ197" s="376"/>
    </row>
    <row r="198" spans="1:62" ht="15.75" customHeight="1">
      <c r="A198" s="377"/>
      <c r="B198" s="378"/>
      <c r="C198" s="378"/>
      <c r="D198" s="378"/>
      <c r="E198" s="378"/>
      <c r="F198" s="378"/>
      <c r="G198" s="378"/>
      <c r="H198" s="378"/>
      <c r="I198" s="378"/>
      <c r="J198" s="378"/>
      <c r="K198" s="378"/>
      <c r="L198" s="378"/>
      <c r="M198" s="378"/>
      <c r="N198" s="235"/>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J198" s="378"/>
      <c r="AK198" s="378"/>
      <c r="AL198" s="378"/>
      <c r="AM198" s="378"/>
      <c r="AN198" s="378"/>
      <c r="AO198" s="378"/>
      <c r="AP198" s="378"/>
      <c r="AQ198" s="378"/>
      <c r="AR198" s="378"/>
      <c r="AS198" s="378"/>
      <c r="AT198" s="378"/>
      <c r="AU198" s="378"/>
      <c r="AV198" s="378"/>
      <c r="AW198" s="378"/>
      <c r="AX198" s="378"/>
      <c r="AY198" s="378"/>
      <c r="AZ198" s="378"/>
      <c r="BA198" s="378"/>
      <c r="BB198" s="378"/>
      <c r="BC198" s="378"/>
      <c r="BD198" s="378"/>
      <c r="BE198" s="378"/>
      <c r="BF198" s="376"/>
      <c r="BG198" s="376"/>
      <c r="BH198" s="376"/>
      <c r="BI198" s="376"/>
      <c r="BJ198" s="376"/>
    </row>
    <row r="199" spans="1:62" ht="15.75" customHeight="1">
      <c r="A199" s="377"/>
      <c r="B199" s="378"/>
      <c r="C199" s="378"/>
      <c r="D199" s="378"/>
      <c r="E199" s="378"/>
      <c r="F199" s="378"/>
      <c r="G199" s="378"/>
      <c r="H199" s="378"/>
      <c r="I199" s="378"/>
      <c r="J199" s="378"/>
      <c r="K199" s="378"/>
      <c r="L199" s="378"/>
      <c r="M199" s="378"/>
      <c r="N199" s="235"/>
      <c r="O199" s="378"/>
      <c r="P199" s="378"/>
      <c r="Q199" s="378"/>
      <c r="R199" s="378"/>
      <c r="S199" s="378"/>
      <c r="T199" s="378"/>
      <c r="U199" s="378"/>
      <c r="V199" s="378"/>
      <c r="W199" s="378"/>
      <c r="X199" s="378"/>
      <c r="Y199" s="378"/>
      <c r="Z199" s="378"/>
      <c r="AA199" s="378"/>
      <c r="AB199" s="378"/>
      <c r="AC199" s="378"/>
      <c r="AD199" s="378"/>
      <c r="AE199" s="378"/>
      <c r="AF199" s="378"/>
      <c r="AG199" s="378"/>
      <c r="AH199" s="378"/>
      <c r="AI199" s="378"/>
      <c r="AJ199" s="378"/>
      <c r="AK199" s="378"/>
      <c r="AL199" s="378"/>
      <c r="AM199" s="378"/>
      <c r="AN199" s="378"/>
      <c r="AO199" s="378"/>
      <c r="AP199" s="378"/>
      <c r="AQ199" s="378"/>
      <c r="AR199" s="378"/>
      <c r="AS199" s="378"/>
      <c r="AT199" s="378"/>
      <c r="AU199" s="378"/>
      <c r="AV199" s="378"/>
      <c r="AW199" s="378"/>
      <c r="AX199" s="378"/>
      <c r="AY199" s="378"/>
      <c r="AZ199" s="378"/>
      <c r="BA199" s="378"/>
      <c r="BB199" s="378"/>
      <c r="BC199" s="378"/>
      <c r="BD199" s="378"/>
      <c r="BE199" s="378"/>
      <c r="BF199" s="376"/>
      <c r="BG199" s="376"/>
      <c r="BH199" s="376"/>
      <c r="BI199" s="376"/>
      <c r="BJ199" s="376"/>
    </row>
    <row r="200" spans="1:62" ht="15.75" customHeight="1">
      <c r="A200" s="377"/>
      <c r="B200" s="378"/>
      <c r="C200" s="378"/>
      <c r="D200" s="378"/>
      <c r="E200" s="378"/>
      <c r="F200" s="378"/>
      <c r="G200" s="378"/>
      <c r="H200" s="378"/>
      <c r="I200" s="378"/>
      <c r="J200" s="378"/>
      <c r="K200" s="378"/>
      <c r="L200" s="378"/>
      <c r="M200" s="378"/>
      <c r="N200" s="235"/>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J200" s="378"/>
      <c r="AK200" s="378"/>
      <c r="AL200" s="378"/>
      <c r="AM200" s="378"/>
      <c r="AN200" s="378"/>
      <c r="AO200" s="378"/>
      <c r="AP200" s="378"/>
      <c r="AQ200" s="378"/>
      <c r="AR200" s="378"/>
      <c r="AS200" s="378"/>
      <c r="AT200" s="378"/>
      <c r="AU200" s="378"/>
      <c r="AV200" s="378"/>
      <c r="AW200" s="378"/>
      <c r="AX200" s="378"/>
      <c r="AY200" s="378"/>
      <c r="AZ200" s="378"/>
      <c r="BA200" s="378"/>
      <c r="BB200" s="378"/>
      <c r="BC200" s="378"/>
      <c r="BD200" s="378"/>
      <c r="BE200" s="378"/>
      <c r="BF200" s="376"/>
      <c r="BG200" s="376"/>
      <c r="BH200" s="376"/>
      <c r="BI200" s="376"/>
      <c r="BJ200" s="376"/>
    </row>
    <row r="201" spans="1:62" ht="15.75" customHeight="1">
      <c r="A201" s="377"/>
      <c r="B201" s="378"/>
      <c r="C201" s="378"/>
      <c r="D201" s="378"/>
      <c r="E201" s="378"/>
      <c r="F201" s="378"/>
      <c r="G201" s="378"/>
      <c r="H201" s="378"/>
      <c r="I201" s="378"/>
      <c r="J201" s="378"/>
      <c r="K201" s="378"/>
      <c r="L201" s="378"/>
      <c r="M201" s="378"/>
      <c r="N201" s="235"/>
      <c r="O201" s="378"/>
      <c r="P201" s="378"/>
      <c r="Q201" s="378"/>
      <c r="R201" s="378"/>
      <c r="S201" s="378"/>
      <c r="T201" s="378"/>
      <c r="U201" s="378"/>
      <c r="V201" s="378"/>
      <c r="W201" s="378"/>
      <c r="X201" s="378"/>
      <c r="Y201" s="378"/>
      <c r="Z201" s="378"/>
      <c r="AA201" s="378"/>
      <c r="AB201" s="378"/>
      <c r="AC201" s="378"/>
      <c r="AD201" s="378"/>
      <c r="AE201" s="378"/>
      <c r="AF201" s="378"/>
      <c r="AG201" s="378"/>
      <c r="AH201" s="378"/>
      <c r="AI201" s="378"/>
      <c r="AJ201" s="378"/>
      <c r="AK201" s="378"/>
      <c r="AL201" s="378"/>
      <c r="AM201" s="378"/>
      <c r="AN201" s="378"/>
      <c r="AO201" s="378"/>
      <c r="AP201" s="378"/>
      <c r="AQ201" s="378"/>
      <c r="AR201" s="378"/>
      <c r="AS201" s="378"/>
      <c r="AT201" s="378"/>
      <c r="AU201" s="378"/>
      <c r="AV201" s="378"/>
      <c r="AW201" s="378"/>
      <c r="AX201" s="378"/>
      <c r="AY201" s="378"/>
      <c r="AZ201" s="378"/>
      <c r="BA201" s="378"/>
      <c r="BB201" s="378"/>
      <c r="BC201" s="378"/>
      <c r="BD201" s="378"/>
      <c r="BE201" s="378"/>
      <c r="BF201" s="376"/>
      <c r="BG201" s="376"/>
      <c r="BH201" s="376"/>
      <c r="BI201" s="376"/>
      <c r="BJ201" s="376"/>
    </row>
    <row r="202" spans="1:62" ht="15.75" customHeight="1">
      <c r="A202" s="377"/>
      <c r="B202" s="378"/>
      <c r="C202" s="378"/>
      <c r="D202" s="378"/>
      <c r="E202" s="378"/>
      <c r="F202" s="378"/>
      <c r="G202" s="378"/>
      <c r="H202" s="378"/>
      <c r="I202" s="378"/>
      <c r="J202" s="378"/>
      <c r="K202" s="378"/>
      <c r="L202" s="378"/>
      <c r="M202" s="378"/>
      <c r="N202" s="235"/>
      <c r="O202" s="378"/>
      <c r="P202" s="378"/>
      <c r="Q202" s="378"/>
      <c r="R202" s="378"/>
      <c r="S202" s="378"/>
      <c r="T202" s="378"/>
      <c r="U202" s="378"/>
      <c r="V202" s="378"/>
      <c r="W202" s="378"/>
      <c r="X202" s="378"/>
      <c r="Y202" s="378"/>
      <c r="Z202" s="378"/>
      <c r="AA202" s="378"/>
      <c r="AB202" s="378"/>
      <c r="AC202" s="378"/>
      <c r="AD202" s="378"/>
      <c r="AE202" s="378"/>
      <c r="AF202" s="378"/>
      <c r="AG202" s="378"/>
      <c r="AH202" s="378"/>
      <c r="AI202" s="378"/>
      <c r="AJ202" s="378"/>
      <c r="AK202" s="378"/>
      <c r="AL202" s="378"/>
      <c r="AM202" s="378"/>
      <c r="AN202" s="378"/>
      <c r="AO202" s="378"/>
      <c r="AP202" s="378"/>
      <c r="AQ202" s="378"/>
      <c r="AR202" s="378"/>
      <c r="AS202" s="378"/>
      <c r="AT202" s="378"/>
      <c r="AU202" s="378"/>
      <c r="AV202" s="378"/>
      <c r="AW202" s="378"/>
      <c r="AX202" s="378"/>
      <c r="AY202" s="378"/>
      <c r="AZ202" s="378"/>
      <c r="BA202" s="378"/>
      <c r="BB202" s="378"/>
      <c r="BC202" s="378"/>
      <c r="BD202" s="378"/>
      <c r="BE202" s="378"/>
      <c r="BF202" s="376"/>
      <c r="BG202" s="376"/>
      <c r="BH202" s="376"/>
      <c r="BI202" s="376"/>
      <c r="BJ202" s="376"/>
    </row>
    <row r="203" spans="1:62" ht="15.75" customHeight="1">
      <c r="A203" s="377"/>
      <c r="B203" s="378"/>
      <c r="C203" s="378"/>
      <c r="D203" s="378"/>
      <c r="E203" s="378"/>
      <c r="F203" s="378"/>
      <c r="G203" s="378"/>
      <c r="H203" s="378"/>
      <c r="I203" s="378"/>
      <c r="J203" s="378"/>
      <c r="K203" s="378"/>
      <c r="L203" s="378"/>
      <c r="M203" s="378"/>
      <c r="N203" s="235"/>
      <c r="O203" s="378"/>
      <c r="P203" s="378"/>
      <c r="Q203" s="378"/>
      <c r="R203" s="378"/>
      <c r="S203" s="378"/>
      <c r="T203" s="378"/>
      <c r="U203" s="378"/>
      <c r="V203" s="378"/>
      <c r="W203" s="378"/>
      <c r="X203" s="378"/>
      <c r="Y203" s="378"/>
      <c r="Z203" s="378"/>
      <c r="AA203" s="378"/>
      <c r="AB203" s="378"/>
      <c r="AC203" s="378"/>
      <c r="AD203" s="378"/>
      <c r="AE203" s="378"/>
      <c r="AF203" s="378"/>
      <c r="AG203" s="378"/>
      <c r="AH203" s="378"/>
      <c r="AI203" s="378"/>
      <c r="AJ203" s="378"/>
      <c r="AK203" s="378"/>
      <c r="AL203" s="378"/>
      <c r="AM203" s="378"/>
      <c r="AN203" s="378"/>
      <c r="AO203" s="378"/>
      <c r="AP203" s="378"/>
      <c r="AQ203" s="378"/>
      <c r="AR203" s="378"/>
      <c r="AS203" s="378"/>
      <c r="AT203" s="378"/>
      <c r="AU203" s="378"/>
      <c r="AV203" s="378"/>
      <c r="AW203" s="378"/>
      <c r="AX203" s="378"/>
      <c r="AY203" s="378"/>
      <c r="AZ203" s="378"/>
      <c r="BA203" s="378"/>
      <c r="BB203" s="378"/>
      <c r="BC203" s="378"/>
      <c r="BD203" s="378"/>
      <c r="BE203" s="378"/>
      <c r="BF203" s="376"/>
      <c r="BG203" s="376"/>
      <c r="BH203" s="376"/>
      <c r="BI203" s="376"/>
      <c r="BJ203" s="376"/>
    </row>
    <row r="204" spans="1:62" ht="15.75" customHeight="1">
      <c r="A204" s="377"/>
      <c r="B204" s="378"/>
      <c r="C204" s="378"/>
      <c r="D204" s="378"/>
      <c r="E204" s="378"/>
      <c r="F204" s="378"/>
      <c r="G204" s="378"/>
      <c r="H204" s="378"/>
      <c r="I204" s="378"/>
      <c r="J204" s="378"/>
      <c r="K204" s="378"/>
      <c r="L204" s="378"/>
      <c r="M204" s="378"/>
      <c r="N204" s="235"/>
      <c r="O204" s="378"/>
      <c r="P204" s="378"/>
      <c r="Q204" s="378"/>
      <c r="R204" s="378"/>
      <c r="S204" s="378"/>
      <c r="T204" s="378"/>
      <c r="U204" s="378"/>
      <c r="V204" s="378"/>
      <c r="W204" s="378"/>
      <c r="X204" s="378"/>
      <c r="Y204" s="378"/>
      <c r="Z204" s="378"/>
      <c r="AA204" s="378"/>
      <c r="AB204" s="378"/>
      <c r="AC204" s="378"/>
      <c r="AD204" s="378"/>
      <c r="AE204" s="378"/>
      <c r="AF204" s="378"/>
      <c r="AG204" s="378"/>
      <c r="AH204" s="378"/>
      <c r="AI204" s="378"/>
      <c r="AJ204" s="378"/>
      <c r="AK204" s="378"/>
      <c r="AL204" s="378"/>
      <c r="AM204" s="378"/>
      <c r="AN204" s="378"/>
      <c r="AO204" s="378"/>
      <c r="AP204" s="378"/>
      <c r="AQ204" s="378"/>
      <c r="AR204" s="378"/>
      <c r="AS204" s="378"/>
      <c r="AT204" s="378"/>
      <c r="AU204" s="378"/>
      <c r="AV204" s="378"/>
      <c r="AW204" s="378"/>
      <c r="AX204" s="378"/>
      <c r="AY204" s="378"/>
      <c r="AZ204" s="378"/>
      <c r="BA204" s="378"/>
      <c r="BB204" s="378"/>
      <c r="BC204" s="378"/>
      <c r="BD204" s="378"/>
      <c r="BE204" s="378"/>
      <c r="BF204" s="376"/>
      <c r="BG204" s="376"/>
      <c r="BH204" s="376"/>
      <c r="BI204" s="376"/>
      <c r="BJ204" s="376"/>
    </row>
    <row r="205" spans="1:62" ht="15.75" customHeight="1">
      <c r="A205" s="377"/>
      <c r="B205" s="378"/>
      <c r="C205" s="378"/>
      <c r="D205" s="378"/>
      <c r="E205" s="378"/>
      <c r="F205" s="378"/>
      <c r="G205" s="378"/>
      <c r="H205" s="378"/>
      <c r="I205" s="378"/>
      <c r="J205" s="378"/>
      <c r="K205" s="378"/>
      <c r="L205" s="378"/>
      <c r="M205" s="378"/>
      <c r="N205" s="235"/>
      <c r="O205" s="378"/>
      <c r="P205" s="378"/>
      <c r="Q205" s="378"/>
      <c r="R205" s="378"/>
      <c r="S205" s="378"/>
      <c r="T205" s="378"/>
      <c r="U205" s="378"/>
      <c r="V205" s="378"/>
      <c r="W205" s="378"/>
      <c r="X205" s="378"/>
      <c r="Y205" s="378"/>
      <c r="Z205" s="378"/>
      <c r="AA205" s="378"/>
      <c r="AB205" s="378"/>
      <c r="AC205" s="378"/>
      <c r="AD205" s="378"/>
      <c r="AE205" s="378"/>
      <c r="AF205" s="378"/>
      <c r="AG205" s="378"/>
      <c r="AH205" s="378"/>
      <c r="AI205" s="378"/>
      <c r="AJ205" s="378"/>
      <c r="AK205" s="378"/>
      <c r="AL205" s="378"/>
      <c r="AM205" s="378"/>
      <c r="AN205" s="378"/>
      <c r="AO205" s="378"/>
      <c r="AP205" s="378"/>
      <c r="AQ205" s="378"/>
      <c r="AR205" s="378"/>
      <c r="AS205" s="378"/>
      <c r="AT205" s="378"/>
      <c r="AU205" s="378"/>
      <c r="AV205" s="378"/>
      <c r="AW205" s="378"/>
      <c r="AX205" s="378"/>
      <c r="AY205" s="378"/>
      <c r="AZ205" s="378"/>
      <c r="BA205" s="378"/>
      <c r="BB205" s="378"/>
      <c r="BC205" s="378"/>
      <c r="BD205" s="378"/>
      <c r="BE205" s="378"/>
      <c r="BF205" s="376"/>
      <c r="BG205" s="376"/>
      <c r="BH205" s="376"/>
      <c r="BI205" s="376"/>
      <c r="BJ205" s="376"/>
    </row>
    <row r="206" spans="1:62" ht="15.75" customHeight="1">
      <c r="A206" s="377"/>
      <c r="B206" s="378"/>
      <c r="C206" s="378"/>
      <c r="D206" s="378"/>
      <c r="E206" s="378"/>
      <c r="F206" s="378"/>
      <c r="G206" s="378"/>
      <c r="H206" s="378"/>
      <c r="I206" s="378"/>
      <c r="J206" s="378"/>
      <c r="K206" s="378"/>
      <c r="L206" s="378"/>
      <c r="M206" s="378"/>
      <c r="N206" s="235"/>
      <c r="O206" s="378"/>
      <c r="P206" s="378"/>
      <c r="Q206" s="378"/>
      <c r="R206" s="378"/>
      <c r="S206" s="378"/>
      <c r="T206" s="378"/>
      <c r="U206" s="378"/>
      <c r="V206" s="378"/>
      <c r="W206" s="378"/>
      <c r="X206" s="378"/>
      <c r="Y206" s="378"/>
      <c r="Z206" s="378"/>
      <c r="AA206" s="378"/>
      <c r="AB206" s="378"/>
      <c r="AC206" s="378"/>
      <c r="AD206" s="378"/>
      <c r="AE206" s="378"/>
      <c r="AF206" s="378"/>
      <c r="AG206" s="378"/>
      <c r="AH206" s="378"/>
      <c r="AI206" s="378"/>
      <c r="AJ206" s="378"/>
      <c r="AK206" s="378"/>
      <c r="AL206" s="378"/>
      <c r="AM206" s="378"/>
      <c r="AN206" s="378"/>
      <c r="AO206" s="378"/>
      <c r="AP206" s="378"/>
      <c r="AQ206" s="378"/>
      <c r="AR206" s="378"/>
      <c r="AS206" s="378"/>
      <c r="AT206" s="378"/>
      <c r="AU206" s="378"/>
      <c r="AV206" s="378"/>
      <c r="AW206" s="378"/>
      <c r="AX206" s="378"/>
      <c r="AY206" s="378"/>
      <c r="AZ206" s="378"/>
      <c r="BA206" s="378"/>
      <c r="BB206" s="378"/>
      <c r="BC206" s="378"/>
      <c r="BD206" s="378"/>
      <c r="BE206" s="378"/>
      <c r="BF206" s="376"/>
      <c r="BG206" s="376"/>
      <c r="BH206" s="376"/>
      <c r="BI206" s="376"/>
      <c r="BJ206" s="376"/>
    </row>
    <row r="207" spans="1:62" ht="15.75" customHeight="1">
      <c r="A207" s="377"/>
      <c r="B207" s="378"/>
      <c r="C207" s="378"/>
      <c r="D207" s="378"/>
      <c r="E207" s="378"/>
      <c r="F207" s="378"/>
      <c r="G207" s="378"/>
      <c r="H207" s="378"/>
      <c r="I207" s="378"/>
      <c r="J207" s="378"/>
      <c r="K207" s="378"/>
      <c r="L207" s="378"/>
      <c r="M207" s="378"/>
      <c r="N207" s="235"/>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J207" s="378"/>
      <c r="AK207" s="378"/>
      <c r="AL207" s="378"/>
      <c r="AM207" s="378"/>
      <c r="AN207" s="378"/>
      <c r="AO207" s="378"/>
      <c r="AP207" s="378"/>
      <c r="AQ207" s="378"/>
      <c r="AR207" s="378"/>
      <c r="AS207" s="378"/>
      <c r="AT207" s="378"/>
      <c r="AU207" s="378"/>
      <c r="AV207" s="378"/>
      <c r="AW207" s="378"/>
      <c r="AX207" s="378"/>
      <c r="AY207" s="378"/>
      <c r="AZ207" s="378"/>
      <c r="BA207" s="378"/>
      <c r="BB207" s="378"/>
      <c r="BC207" s="378"/>
      <c r="BD207" s="378"/>
      <c r="BE207" s="378"/>
      <c r="BF207" s="376"/>
      <c r="BG207" s="376"/>
      <c r="BH207" s="376"/>
      <c r="BI207" s="376"/>
      <c r="BJ207" s="376"/>
    </row>
    <row r="208" spans="1:62" ht="15.75" customHeight="1">
      <c r="A208" s="377"/>
      <c r="B208" s="378"/>
      <c r="C208" s="378"/>
      <c r="D208" s="378"/>
      <c r="E208" s="378"/>
      <c r="F208" s="378"/>
      <c r="G208" s="378"/>
      <c r="H208" s="378"/>
      <c r="I208" s="378"/>
      <c r="J208" s="378"/>
      <c r="K208" s="378"/>
      <c r="L208" s="378"/>
      <c r="M208" s="378"/>
      <c r="N208" s="235"/>
      <c r="O208" s="378"/>
      <c r="P208" s="378"/>
      <c r="Q208" s="378"/>
      <c r="R208" s="378"/>
      <c r="S208" s="378"/>
      <c r="T208" s="378"/>
      <c r="U208" s="378"/>
      <c r="V208" s="378"/>
      <c r="W208" s="378"/>
      <c r="X208" s="378"/>
      <c r="Y208" s="378"/>
      <c r="Z208" s="378"/>
      <c r="AA208" s="378"/>
      <c r="AB208" s="378"/>
      <c r="AC208" s="378"/>
      <c r="AD208" s="378"/>
      <c r="AE208" s="378"/>
      <c r="AF208" s="378"/>
      <c r="AG208" s="378"/>
      <c r="AH208" s="378"/>
      <c r="AI208" s="378"/>
      <c r="AJ208" s="378"/>
      <c r="AK208" s="378"/>
      <c r="AL208" s="378"/>
      <c r="AM208" s="378"/>
      <c r="AN208" s="378"/>
      <c r="AO208" s="378"/>
      <c r="AP208" s="378"/>
      <c r="AQ208" s="378"/>
      <c r="AR208" s="378"/>
      <c r="AS208" s="378"/>
      <c r="AT208" s="378"/>
      <c r="AU208" s="378"/>
      <c r="AV208" s="378"/>
      <c r="AW208" s="378"/>
      <c r="AX208" s="378"/>
      <c r="AY208" s="378"/>
      <c r="AZ208" s="378"/>
      <c r="BA208" s="378"/>
      <c r="BB208" s="378"/>
      <c r="BC208" s="378"/>
      <c r="BD208" s="378"/>
      <c r="BE208" s="378"/>
      <c r="BF208" s="376"/>
      <c r="BG208" s="376"/>
      <c r="BH208" s="376"/>
      <c r="BI208" s="376"/>
      <c r="BJ208" s="376"/>
    </row>
    <row r="209" spans="1:62" ht="15.75" customHeight="1">
      <c r="A209" s="377"/>
      <c r="B209" s="378"/>
      <c r="C209" s="378"/>
      <c r="D209" s="378"/>
      <c r="E209" s="378"/>
      <c r="F209" s="378"/>
      <c r="G209" s="378"/>
      <c r="H209" s="378"/>
      <c r="I209" s="378"/>
      <c r="J209" s="378"/>
      <c r="K209" s="378"/>
      <c r="L209" s="378"/>
      <c r="M209" s="378"/>
      <c r="N209" s="235"/>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J209" s="378"/>
      <c r="AK209" s="378"/>
      <c r="AL209" s="378"/>
      <c r="AM209" s="378"/>
      <c r="AN209" s="378"/>
      <c r="AO209" s="378"/>
      <c r="AP209" s="378"/>
      <c r="AQ209" s="378"/>
      <c r="AR209" s="378"/>
      <c r="AS209" s="378"/>
      <c r="AT209" s="378"/>
      <c r="AU209" s="378"/>
      <c r="AV209" s="378"/>
      <c r="AW209" s="378"/>
      <c r="AX209" s="378"/>
      <c r="AY209" s="378"/>
      <c r="AZ209" s="378"/>
      <c r="BA209" s="378"/>
      <c r="BB209" s="378"/>
      <c r="BC209" s="378"/>
      <c r="BD209" s="378"/>
      <c r="BE209" s="378"/>
      <c r="BF209" s="376"/>
      <c r="BG209" s="376"/>
      <c r="BH209" s="376"/>
      <c r="BI209" s="376"/>
      <c r="BJ209" s="376"/>
    </row>
    <row r="210" spans="1:62" ht="15.75" customHeight="1">
      <c r="A210" s="377"/>
      <c r="B210" s="378"/>
      <c r="C210" s="378"/>
      <c r="D210" s="378"/>
      <c r="E210" s="378"/>
      <c r="F210" s="378"/>
      <c r="G210" s="378"/>
      <c r="H210" s="378"/>
      <c r="I210" s="378"/>
      <c r="J210" s="378"/>
      <c r="K210" s="378"/>
      <c r="L210" s="378"/>
      <c r="M210" s="378"/>
      <c r="N210" s="235"/>
      <c r="O210" s="378"/>
      <c r="P210" s="378"/>
      <c r="Q210" s="378"/>
      <c r="R210" s="378"/>
      <c r="S210" s="378"/>
      <c r="T210" s="378"/>
      <c r="U210" s="378"/>
      <c r="V210" s="378"/>
      <c r="W210" s="378"/>
      <c r="X210" s="378"/>
      <c r="Y210" s="378"/>
      <c r="Z210" s="378"/>
      <c r="AA210" s="378"/>
      <c r="AB210" s="378"/>
      <c r="AC210" s="378"/>
      <c r="AD210" s="378"/>
      <c r="AE210" s="378"/>
      <c r="AF210" s="378"/>
      <c r="AG210" s="378"/>
      <c r="AH210" s="378"/>
      <c r="AI210" s="378"/>
      <c r="AJ210" s="378"/>
      <c r="AK210" s="378"/>
      <c r="AL210" s="378"/>
      <c r="AM210" s="378"/>
      <c r="AN210" s="378"/>
      <c r="AO210" s="378"/>
      <c r="AP210" s="378"/>
      <c r="AQ210" s="378"/>
      <c r="AR210" s="378"/>
      <c r="AS210" s="378"/>
      <c r="AT210" s="378"/>
      <c r="AU210" s="378"/>
      <c r="AV210" s="378"/>
      <c r="AW210" s="378"/>
      <c r="AX210" s="378"/>
      <c r="AY210" s="378"/>
      <c r="AZ210" s="378"/>
      <c r="BA210" s="378"/>
      <c r="BB210" s="378"/>
      <c r="BC210" s="378"/>
      <c r="BD210" s="378"/>
      <c r="BE210" s="378"/>
      <c r="BF210" s="376"/>
      <c r="BG210" s="376"/>
      <c r="BH210" s="376"/>
      <c r="BI210" s="376"/>
      <c r="BJ210" s="376"/>
    </row>
    <row r="211" spans="1:62" ht="15.75" customHeight="1">
      <c r="A211" s="377"/>
      <c r="B211" s="378"/>
      <c r="C211" s="378"/>
      <c r="D211" s="378"/>
      <c r="E211" s="378"/>
      <c r="F211" s="378"/>
      <c r="G211" s="378"/>
      <c r="H211" s="378"/>
      <c r="I211" s="378"/>
      <c r="J211" s="378"/>
      <c r="K211" s="378"/>
      <c r="L211" s="378"/>
      <c r="M211" s="378"/>
      <c r="N211" s="235"/>
      <c r="O211" s="378"/>
      <c r="P211" s="378"/>
      <c r="Q211" s="378"/>
      <c r="R211" s="378"/>
      <c r="S211" s="378"/>
      <c r="T211" s="378"/>
      <c r="U211" s="378"/>
      <c r="V211" s="378"/>
      <c r="W211" s="378"/>
      <c r="X211" s="378"/>
      <c r="Y211" s="378"/>
      <c r="Z211" s="378"/>
      <c r="AA211" s="378"/>
      <c r="AB211" s="378"/>
      <c r="AC211" s="378"/>
      <c r="AD211" s="378"/>
      <c r="AE211" s="378"/>
      <c r="AF211" s="378"/>
      <c r="AG211" s="378"/>
      <c r="AH211" s="378"/>
      <c r="AI211" s="378"/>
      <c r="AJ211" s="378"/>
      <c r="AK211" s="378"/>
      <c r="AL211" s="378"/>
      <c r="AM211" s="378"/>
      <c r="AN211" s="378"/>
      <c r="AO211" s="378"/>
      <c r="AP211" s="378"/>
      <c r="AQ211" s="378"/>
      <c r="AR211" s="378"/>
      <c r="AS211" s="378"/>
      <c r="AT211" s="378"/>
      <c r="AU211" s="378"/>
      <c r="AV211" s="378"/>
      <c r="AW211" s="378"/>
      <c r="AX211" s="378"/>
      <c r="AY211" s="378"/>
      <c r="AZ211" s="378"/>
      <c r="BA211" s="378"/>
      <c r="BB211" s="378"/>
      <c r="BC211" s="378"/>
      <c r="BD211" s="378"/>
      <c r="BE211" s="378"/>
      <c r="BF211" s="376"/>
      <c r="BG211" s="376"/>
      <c r="BH211" s="376"/>
      <c r="BI211" s="376"/>
      <c r="BJ211" s="376"/>
    </row>
    <row r="212" spans="1:62" ht="15.75" customHeight="1">
      <c r="A212" s="377"/>
      <c r="B212" s="378"/>
      <c r="C212" s="378"/>
      <c r="D212" s="378"/>
      <c r="E212" s="378"/>
      <c r="F212" s="378"/>
      <c r="G212" s="378"/>
      <c r="H212" s="378"/>
      <c r="I212" s="378"/>
      <c r="J212" s="378"/>
      <c r="K212" s="378"/>
      <c r="L212" s="378"/>
      <c r="M212" s="378"/>
      <c r="N212" s="235"/>
      <c r="O212" s="378"/>
      <c r="P212" s="378"/>
      <c r="Q212" s="378"/>
      <c r="R212" s="378"/>
      <c r="S212" s="378"/>
      <c r="T212" s="378"/>
      <c r="U212" s="378"/>
      <c r="V212" s="378"/>
      <c r="W212" s="378"/>
      <c r="X212" s="378"/>
      <c r="Y212" s="378"/>
      <c r="Z212" s="378"/>
      <c r="AA212" s="378"/>
      <c r="AB212" s="378"/>
      <c r="AC212" s="378"/>
      <c r="AD212" s="378"/>
      <c r="AE212" s="378"/>
      <c r="AF212" s="378"/>
      <c r="AG212" s="378"/>
      <c r="AH212" s="378"/>
      <c r="AI212" s="378"/>
      <c r="AJ212" s="378"/>
      <c r="AK212" s="378"/>
      <c r="AL212" s="378"/>
      <c r="AM212" s="378"/>
      <c r="AN212" s="378"/>
      <c r="AO212" s="378"/>
      <c r="AP212" s="378"/>
      <c r="AQ212" s="378"/>
      <c r="AR212" s="378"/>
      <c r="AS212" s="378"/>
      <c r="AT212" s="378"/>
      <c r="AU212" s="378"/>
      <c r="AV212" s="378"/>
      <c r="AW212" s="378"/>
      <c r="AX212" s="378"/>
      <c r="AY212" s="378"/>
      <c r="AZ212" s="378"/>
      <c r="BA212" s="378"/>
      <c r="BB212" s="378"/>
      <c r="BC212" s="378"/>
      <c r="BD212" s="378"/>
      <c r="BE212" s="378"/>
      <c r="BF212" s="376"/>
      <c r="BG212" s="376"/>
      <c r="BH212" s="376"/>
      <c r="BI212" s="376"/>
      <c r="BJ212" s="376"/>
    </row>
    <row r="213" spans="1:62" ht="15.75" customHeight="1">
      <c r="A213" s="377"/>
      <c r="B213" s="378"/>
      <c r="C213" s="378"/>
      <c r="D213" s="378"/>
      <c r="E213" s="378"/>
      <c r="F213" s="378"/>
      <c r="G213" s="378"/>
      <c r="H213" s="378"/>
      <c r="I213" s="378"/>
      <c r="J213" s="378"/>
      <c r="K213" s="378"/>
      <c r="L213" s="378"/>
      <c r="M213" s="378"/>
      <c r="N213" s="235"/>
      <c r="O213" s="378"/>
      <c r="P213" s="378"/>
      <c r="Q213" s="378"/>
      <c r="R213" s="378"/>
      <c r="S213" s="378"/>
      <c r="T213" s="378"/>
      <c r="U213" s="378"/>
      <c r="V213" s="378"/>
      <c r="W213" s="378"/>
      <c r="X213" s="378"/>
      <c r="Y213" s="378"/>
      <c r="Z213" s="378"/>
      <c r="AA213" s="378"/>
      <c r="AB213" s="378"/>
      <c r="AC213" s="378"/>
      <c r="AD213" s="378"/>
      <c r="AE213" s="378"/>
      <c r="AF213" s="378"/>
      <c r="AG213" s="378"/>
      <c r="AH213" s="378"/>
      <c r="AI213" s="378"/>
      <c r="AJ213" s="378"/>
      <c r="AK213" s="378"/>
      <c r="AL213" s="378"/>
      <c r="AM213" s="378"/>
      <c r="AN213" s="378"/>
      <c r="AO213" s="378"/>
      <c r="AP213" s="378"/>
      <c r="AQ213" s="378"/>
      <c r="AR213" s="378"/>
      <c r="AS213" s="378"/>
      <c r="AT213" s="378"/>
      <c r="AU213" s="378"/>
      <c r="AV213" s="378"/>
      <c r="AW213" s="378"/>
      <c r="AX213" s="378"/>
      <c r="AY213" s="378"/>
      <c r="AZ213" s="378"/>
      <c r="BA213" s="378"/>
      <c r="BB213" s="378"/>
      <c r="BC213" s="378"/>
      <c r="BD213" s="378"/>
      <c r="BE213" s="378"/>
      <c r="BF213" s="376"/>
      <c r="BG213" s="376"/>
      <c r="BH213" s="376"/>
      <c r="BI213" s="376"/>
      <c r="BJ213" s="376"/>
    </row>
    <row r="214" spans="1:62" ht="15.75" customHeight="1">
      <c r="A214" s="377"/>
      <c r="B214" s="378"/>
      <c r="C214" s="378"/>
      <c r="D214" s="378"/>
      <c r="E214" s="378"/>
      <c r="F214" s="378"/>
      <c r="G214" s="378"/>
      <c r="H214" s="378"/>
      <c r="I214" s="378"/>
      <c r="J214" s="378"/>
      <c r="K214" s="378"/>
      <c r="L214" s="378"/>
      <c r="M214" s="378"/>
      <c r="N214" s="235"/>
      <c r="O214" s="378"/>
      <c r="P214" s="378"/>
      <c r="Q214" s="378"/>
      <c r="R214" s="378"/>
      <c r="S214" s="378"/>
      <c r="T214" s="378"/>
      <c r="U214" s="378"/>
      <c r="V214" s="378"/>
      <c r="W214" s="378"/>
      <c r="X214" s="378"/>
      <c r="Y214" s="378"/>
      <c r="Z214" s="378"/>
      <c r="AA214" s="378"/>
      <c r="AB214" s="378"/>
      <c r="AC214" s="378"/>
      <c r="AD214" s="378"/>
      <c r="AE214" s="378"/>
      <c r="AF214" s="378"/>
      <c r="AG214" s="378"/>
      <c r="AH214" s="378"/>
      <c r="AI214" s="378"/>
      <c r="AJ214" s="378"/>
      <c r="AK214" s="378"/>
      <c r="AL214" s="378"/>
      <c r="AM214" s="378"/>
      <c r="AN214" s="378"/>
      <c r="AO214" s="378"/>
      <c r="AP214" s="378"/>
      <c r="AQ214" s="378"/>
      <c r="AR214" s="378"/>
      <c r="AS214" s="378"/>
      <c r="AT214" s="378"/>
      <c r="AU214" s="378"/>
      <c r="AV214" s="378"/>
      <c r="AW214" s="378"/>
      <c r="AX214" s="378"/>
      <c r="AY214" s="378"/>
      <c r="AZ214" s="378"/>
      <c r="BA214" s="378"/>
      <c r="BB214" s="378"/>
      <c r="BC214" s="378"/>
      <c r="BD214" s="378"/>
      <c r="BE214" s="378"/>
      <c r="BF214" s="376"/>
      <c r="BG214" s="376"/>
      <c r="BH214" s="376"/>
      <c r="BI214" s="376"/>
      <c r="BJ214" s="376"/>
    </row>
    <row r="215" spans="1:62" ht="15.75" customHeight="1">
      <c r="A215" s="377"/>
      <c r="B215" s="378"/>
      <c r="C215" s="378"/>
      <c r="D215" s="378"/>
      <c r="E215" s="378"/>
      <c r="F215" s="378"/>
      <c r="G215" s="378"/>
      <c r="H215" s="378"/>
      <c r="I215" s="378"/>
      <c r="J215" s="378"/>
      <c r="K215" s="378"/>
      <c r="L215" s="378"/>
      <c r="M215" s="378"/>
      <c r="N215" s="235"/>
      <c r="O215" s="378"/>
      <c r="P215" s="378"/>
      <c r="Q215" s="378"/>
      <c r="R215" s="378"/>
      <c r="S215" s="378"/>
      <c r="T215" s="378"/>
      <c r="U215" s="378"/>
      <c r="V215" s="378"/>
      <c r="W215" s="378"/>
      <c r="X215" s="378"/>
      <c r="Y215" s="378"/>
      <c r="Z215" s="378"/>
      <c r="AA215" s="378"/>
      <c r="AB215" s="378"/>
      <c r="AC215" s="378"/>
      <c r="AD215" s="378"/>
      <c r="AE215" s="378"/>
      <c r="AF215" s="378"/>
      <c r="AG215" s="378"/>
      <c r="AH215" s="378"/>
      <c r="AI215" s="378"/>
      <c r="AJ215" s="378"/>
      <c r="AK215" s="378"/>
      <c r="AL215" s="378"/>
      <c r="AM215" s="378"/>
      <c r="AN215" s="378"/>
      <c r="AO215" s="378"/>
      <c r="AP215" s="378"/>
      <c r="AQ215" s="378"/>
      <c r="AR215" s="378"/>
      <c r="AS215" s="378"/>
      <c r="AT215" s="378"/>
      <c r="AU215" s="378"/>
      <c r="AV215" s="378"/>
      <c r="AW215" s="378"/>
      <c r="AX215" s="378"/>
      <c r="AY215" s="378"/>
      <c r="AZ215" s="378"/>
      <c r="BA215" s="378"/>
      <c r="BB215" s="378"/>
      <c r="BC215" s="378"/>
      <c r="BD215" s="378"/>
      <c r="BE215" s="378"/>
      <c r="BF215" s="376"/>
      <c r="BG215" s="376"/>
      <c r="BH215" s="376"/>
      <c r="BI215" s="376"/>
      <c r="BJ215" s="376"/>
    </row>
    <row r="216" spans="1:62" ht="15.75" customHeight="1">
      <c r="A216" s="377"/>
      <c r="B216" s="378"/>
      <c r="C216" s="378"/>
      <c r="D216" s="378"/>
      <c r="E216" s="378"/>
      <c r="F216" s="378"/>
      <c r="G216" s="378"/>
      <c r="H216" s="378"/>
      <c r="I216" s="378"/>
      <c r="J216" s="378"/>
      <c r="K216" s="378"/>
      <c r="L216" s="378"/>
      <c r="M216" s="378"/>
      <c r="N216" s="235"/>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6"/>
      <c r="BG216" s="376"/>
      <c r="BH216" s="376"/>
      <c r="BI216" s="376"/>
      <c r="BJ216" s="376"/>
    </row>
    <row r="217" spans="1:62" ht="15.75" customHeight="1">
      <c r="A217" s="377"/>
      <c r="B217" s="378"/>
      <c r="C217" s="378"/>
      <c r="D217" s="378"/>
      <c r="E217" s="378"/>
      <c r="F217" s="378"/>
      <c r="G217" s="378"/>
      <c r="H217" s="378"/>
      <c r="I217" s="378"/>
      <c r="J217" s="378"/>
      <c r="K217" s="378"/>
      <c r="L217" s="378"/>
      <c r="M217" s="378"/>
      <c r="N217" s="235"/>
      <c r="O217" s="378"/>
      <c r="P217" s="378"/>
      <c r="Q217" s="378"/>
      <c r="R217" s="378"/>
      <c r="S217" s="378"/>
      <c r="T217" s="378"/>
      <c r="U217" s="378"/>
      <c r="V217" s="378"/>
      <c r="W217" s="378"/>
      <c r="X217" s="378"/>
      <c r="Y217" s="378"/>
      <c r="Z217" s="378"/>
      <c r="AA217" s="378"/>
      <c r="AB217" s="378"/>
      <c r="AC217" s="378"/>
      <c r="AD217" s="378"/>
      <c r="AE217" s="378"/>
      <c r="AF217" s="378"/>
      <c r="AG217" s="378"/>
      <c r="AH217" s="378"/>
      <c r="AI217" s="378"/>
      <c r="AJ217" s="378"/>
      <c r="AK217" s="378"/>
      <c r="AL217" s="378"/>
      <c r="AM217" s="378"/>
      <c r="AN217" s="378"/>
      <c r="AO217" s="378"/>
      <c r="AP217" s="378"/>
      <c r="AQ217" s="378"/>
      <c r="AR217" s="378"/>
      <c r="AS217" s="378"/>
      <c r="AT217" s="378"/>
      <c r="AU217" s="378"/>
      <c r="AV217" s="378"/>
      <c r="AW217" s="378"/>
      <c r="AX217" s="378"/>
      <c r="AY217" s="378"/>
      <c r="AZ217" s="378"/>
      <c r="BA217" s="378"/>
      <c r="BB217" s="378"/>
      <c r="BC217" s="378"/>
      <c r="BD217" s="378"/>
      <c r="BE217" s="378"/>
      <c r="BF217" s="376"/>
      <c r="BG217" s="376"/>
      <c r="BH217" s="376"/>
      <c r="BI217" s="376"/>
      <c r="BJ217" s="376"/>
    </row>
    <row r="218" spans="1:62" ht="15.75" customHeight="1">
      <c r="A218" s="377"/>
      <c r="B218" s="378"/>
      <c r="C218" s="378"/>
      <c r="D218" s="378"/>
      <c r="E218" s="378"/>
      <c r="F218" s="378"/>
      <c r="G218" s="378"/>
      <c r="H218" s="378"/>
      <c r="I218" s="378"/>
      <c r="J218" s="378"/>
      <c r="K218" s="378"/>
      <c r="L218" s="378"/>
      <c r="M218" s="378"/>
      <c r="N218" s="235"/>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6"/>
      <c r="BG218" s="376"/>
      <c r="BH218" s="376"/>
      <c r="BI218" s="376"/>
      <c r="BJ218" s="376"/>
    </row>
    <row r="219" spans="1:62" ht="15.75" customHeight="1">
      <c r="A219" s="377"/>
      <c r="B219" s="378"/>
      <c r="C219" s="378"/>
      <c r="D219" s="378"/>
      <c r="E219" s="378"/>
      <c r="F219" s="378"/>
      <c r="G219" s="378"/>
      <c r="H219" s="378"/>
      <c r="I219" s="378"/>
      <c r="J219" s="378"/>
      <c r="K219" s="378"/>
      <c r="L219" s="378"/>
      <c r="M219" s="378"/>
      <c r="N219" s="235"/>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6"/>
      <c r="BG219" s="376"/>
      <c r="BH219" s="376"/>
      <c r="BI219" s="376"/>
      <c r="BJ219" s="376"/>
    </row>
    <row r="220" spans="1:62" ht="15.75" customHeight="1">
      <c r="A220" s="377"/>
      <c r="B220" s="378"/>
      <c r="C220" s="378"/>
      <c r="D220" s="378"/>
      <c r="E220" s="378"/>
      <c r="F220" s="378"/>
      <c r="G220" s="378"/>
      <c r="H220" s="378"/>
      <c r="I220" s="378"/>
      <c r="J220" s="378"/>
      <c r="K220" s="378"/>
      <c r="L220" s="378"/>
      <c r="M220" s="378"/>
      <c r="N220" s="235"/>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6"/>
      <c r="BG220" s="376"/>
      <c r="BH220" s="376"/>
      <c r="BI220" s="376"/>
      <c r="BJ220" s="376"/>
    </row>
    <row r="221" spans="1:62" ht="15.75" customHeight="1">
      <c r="A221" s="377"/>
      <c r="B221" s="378"/>
      <c r="C221" s="378"/>
      <c r="D221" s="378"/>
      <c r="E221" s="378"/>
      <c r="F221" s="378"/>
      <c r="G221" s="378"/>
      <c r="H221" s="378"/>
      <c r="I221" s="378"/>
      <c r="J221" s="378"/>
      <c r="K221" s="378"/>
      <c r="L221" s="378"/>
      <c r="M221" s="378"/>
      <c r="N221" s="235"/>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6"/>
      <c r="BG221" s="376"/>
      <c r="BH221" s="376"/>
      <c r="BI221" s="376"/>
      <c r="BJ221" s="376"/>
    </row>
    <row r="222" spans="1:62" ht="15.75" customHeight="1">
      <c r="A222" s="377"/>
      <c r="B222" s="378"/>
      <c r="C222" s="378"/>
      <c r="D222" s="378"/>
      <c r="E222" s="378"/>
      <c r="F222" s="378"/>
      <c r="G222" s="378"/>
      <c r="H222" s="378"/>
      <c r="I222" s="378"/>
      <c r="J222" s="378"/>
      <c r="K222" s="378"/>
      <c r="L222" s="378"/>
      <c r="M222" s="378"/>
      <c r="N222" s="235"/>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6"/>
      <c r="BG222" s="376"/>
      <c r="BH222" s="376"/>
      <c r="BI222" s="376"/>
      <c r="BJ222" s="376"/>
    </row>
    <row r="223" spans="1:62" ht="15.75" customHeight="1">
      <c r="A223" s="377"/>
      <c r="B223" s="378"/>
      <c r="C223" s="378"/>
      <c r="D223" s="378"/>
      <c r="E223" s="378"/>
      <c r="F223" s="378"/>
      <c r="G223" s="378"/>
      <c r="H223" s="378"/>
      <c r="I223" s="378"/>
      <c r="J223" s="378"/>
      <c r="K223" s="378"/>
      <c r="L223" s="378"/>
      <c r="M223" s="378"/>
      <c r="N223" s="235"/>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6"/>
      <c r="BG223" s="376"/>
      <c r="BH223" s="376"/>
      <c r="BI223" s="376"/>
      <c r="BJ223" s="376"/>
    </row>
    <row r="224" spans="1:62" ht="15.75" customHeight="1">
      <c r="A224" s="377"/>
      <c r="B224" s="378"/>
      <c r="C224" s="378"/>
      <c r="D224" s="378"/>
      <c r="E224" s="378"/>
      <c r="F224" s="378"/>
      <c r="G224" s="378"/>
      <c r="H224" s="378"/>
      <c r="I224" s="378"/>
      <c r="J224" s="378"/>
      <c r="K224" s="378"/>
      <c r="L224" s="378"/>
      <c r="M224" s="378"/>
      <c r="N224" s="235"/>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6"/>
      <c r="BG224" s="376"/>
      <c r="BH224" s="376"/>
      <c r="BI224" s="376"/>
      <c r="BJ224" s="376"/>
    </row>
    <row r="225" spans="1:62" ht="15.75" customHeight="1">
      <c r="A225" s="377"/>
      <c r="B225" s="378"/>
      <c r="C225" s="378"/>
      <c r="D225" s="378"/>
      <c r="E225" s="378"/>
      <c r="F225" s="378"/>
      <c r="G225" s="378"/>
      <c r="H225" s="378"/>
      <c r="I225" s="378"/>
      <c r="J225" s="378"/>
      <c r="K225" s="378"/>
      <c r="L225" s="378"/>
      <c r="M225" s="378"/>
      <c r="N225" s="235"/>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6"/>
      <c r="BG225" s="376"/>
      <c r="BH225" s="376"/>
      <c r="BI225" s="376"/>
      <c r="BJ225" s="376"/>
    </row>
    <row r="226" spans="1:62" ht="15.75" customHeight="1">
      <c r="A226" s="377"/>
      <c r="B226" s="378"/>
      <c r="C226" s="378"/>
      <c r="D226" s="378"/>
      <c r="E226" s="378"/>
      <c r="F226" s="378"/>
      <c r="G226" s="378"/>
      <c r="H226" s="378"/>
      <c r="I226" s="378"/>
      <c r="J226" s="378"/>
      <c r="K226" s="378"/>
      <c r="L226" s="378"/>
      <c r="M226" s="378"/>
      <c r="N226" s="235"/>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6"/>
      <c r="BG226" s="376"/>
      <c r="BH226" s="376"/>
      <c r="BI226" s="376"/>
      <c r="BJ226" s="376"/>
    </row>
    <row r="227" spans="1:62" ht="15.75" customHeight="1">
      <c r="A227" s="377"/>
      <c r="B227" s="378"/>
      <c r="C227" s="378"/>
      <c r="D227" s="378"/>
      <c r="E227" s="378"/>
      <c r="F227" s="378"/>
      <c r="G227" s="378"/>
      <c r="H227" s="378"/>
      <c r="I227" s="378"/>
      <c r="J227" s="378"/>
      <c r="K227" s="378"/>
      <c r="L227" s="378"/>
      <c r="M227" s="378"/>
      <c r="N227" s="235"/>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6"/>
      <c r="BG227" s="376"/>
      <c r="BH227" s="376"/>
      <c r="BI227" s="376"/>
      <c r="BJ227" s="376"/>
    </row>
    <row r="228" spans="1:62" ht="15.75" customHeight="1">
      <c r="A228" s="377"/>
      <c r="B228" s="378"/>
      <c r="C228" s="378"/>
      <c r="D228" s="378"/>
      <c r="E228" s="378"/>
      <c r="F228" s="378"/>
      <c r="G228" s="378"/>
      <c r="H228" s="378"/>
      <c r="I228" s="378"/>
      <c r="J228" s="378"/>
      <c r="K228" s="378"/>
      <c r="L228" s="378"/>
      <c r="M228" s="378"/>
      <c r="N228" s="235"/>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6"/>
      <c r="BG228" s="376"/>
      <c r="BH228" s="376"/>
      <c r="BI228" s="376"/>
      <c r="BJ228" s="376"/>
    </row>
    <row r="229" spans="1:62" ht="15.75" customHeight="1">
      <c r="A229" s="377"/>
      <c r="B229" s="378"/>
      <c r="C229" s="378"/>
      <c r="D229" s="378"/>
      <c r="E229" s="378"/>
      <c r="F229" s="378"/>
      <c r="G229" s="378"/>
      <c r="H229" s="378"/>
      <c r="I229" s="378"/>
      <c r="J229" s="378"/>
      <c r="K229" s="378"/>
      <c r="L229" s="378"/>
      <c r="M229" s="378"/>
      <c r="N229" s="235"/>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6"/>
      <c r="BG229" s="376"/>
      <c r="BH229" s="376"/>
      <c r="BI229" s="376"/>
      <c r="BJ229" s="376"/>
    </row>
    <row r="230" spans="1:62" ht="15.75" customHeight="1">
      <c r="A230" s="377"/>
      <c r="B230" s="378"/>
      <c r="C230" s="378"/>
      <c r="D230" s="378"/>
      <c r="E230" s="378"/>
      <c r="F230" s="378"/>
      <c r="G230" s="378"/>
      <c r="H230" s="378"/>
      <c r="I230" s="378"/>
      <c r="J230" s="378"/>
      <c r="K230" s="378"/>
      <c r="L230" s="378"/>
      <c r="M230" s="378"/>
      <c r="N230" s="235"/>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6"/>
      <c r="BG230" s="376"/>
      <c r="BH230" s="376"/>
      <c r="BI230" s="376"/>
      <c r="BJ230" s="376"/>
    </row>
    <row r="231" spans="1:62" ht="15.75" customHeight="1">
      <c r="A231" s="377"/>
      <c r="B231" s="378"/>
      <c r="C231" s="378"/>
      <c r="D231" s="378"/>
      <c r="E231" s="378"/>
      <c r="F231" s="378"/>
      <c r="G231" s="378"/>
      <c r="H231" s="378"/>
      <c r="I231" s="378"/>
      <c r="J231" s="378"/>
      <c r="K231" s="378"/>
      <c r="L231" s="378"/>
      <c r="M231" s="378"/>
      <c r="N231" s="235"/>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6"/>
      <c r="BG231" s="376"/>
      <c r="BH231" s="376"/>
      <c r="BI231" s="376"/>
      <c r="BJ231" s="376"/>
    </row>
    <row r="232" spans="1:62" ht="15.75" customHeight="1">
      <c r="A232" s="377"/>
      <c r="B232" s="378"/>
      <c r="C232" s="378"/>
      <c r="D232" s="378"/>
      <c r="E232" s="378"/>
      <c r="F232" s="378"/>
      <c r="G232" s="378"/>
      <c r="H232" s="378"/>
      <c r="I232" s="378"/>
      <c r="J232" s="378"/>
      <c r="K232" s="378"/>
      <c r="L232" s="378"/>
      <c r="M232" s="378"/>
      <c r="N232" s="235"/>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6"/>
      <c r="BG232" s="376"/>
      <c r="BH232" s="376"/>
      <c r="BI232" s="376"/>
      <c r="BJ232" s="376"/>
    </row>
    <row r="233" spans="1:62" ht="15.75" customHeight="1">
      <c r="A233" s="377"/>
      <c r="B233" s="378"/>
      <c r="C233" s="378"/>
      <c r="D233" s="378"/>
      <c r="E233" s="378"/>
      <c r="F233" s="378"/>
      <c r="G233" s="378"/>
      <c r="H233" s="378"/>
      <c r="I233" s="378"/>
      <c r="J233" s="378"/>
      <c r="K233" s="378"/>
      <c r="L233" s="378"/>
      <c r="M233" s="378"/>
      <c r="N233" s="235"/>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6"/>
      <c r="BG233" s="376"/>
      <c r="BH233" s="376"/>
      <c r="BI233" s="376"/>
      <c r="BJ233" s="376"/>
    </row>
    <row r="234" spans="1:62" ht="15.75" customHeight="1">
      <c r="A234" s="377"/>
      <c r="B234" s="378"/>
      <c r="C234" s="378"/>
      <c r="D234" s="378"/>
      <c r="E234" s="378"/>
      <c r="F234" s="378"/>
      <c r="G234" s="378"/>
      <c r="H234" s="378"/>
      <c r="I234" s="378"/>
      <c r="J234" s="378"/>
      <c r="K234" s="378"/>
      <c r="L234" s="378"/>
      <c r="M234" s="378"/>
      <c r="N234" s="235"/>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6"/>
      <c r="BG234" s="376"/>
      <c r="BH234" s="376"/>
      <c r="BI234" s="376"/>
      <c r="BJ234" s="376"/>
    </row>
    <row r="235" spans="1:62" ht="15.75" customHeight="1">
      <c r="A235" s="377"/>
      <c r="B235" s="378"/>
      <c r="C235" s="378"/>
      <c r="D235" s="378"/>
      <c r="E235" s="378"/>
      <c r="F235" s="378"/>
      <c r="G235" s="378"/>
      <c r="H235" s="378"/>
      <c r="I235" s="378"/>
      <c r="J235" s="378"/>
      <c r="K235" s="378"/>
      <c r="L235" s="378"/>
      <c r="M235" s="378"/>
      <c r="N235" s="235"/>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6"/>
      <c r="BG235" s="376"/>
      <c r="BH235" s="376"/>
      <c r="BI235" s="376"/>
      <c r="BJ235" s="376"/>
    </row>
    <row r="236" spans="1:62" ht="15.75" customHeight="1">
      <c r="A236" s="377"/>
      <c r="B236" s="378"/>
      <c r="C236" s="378"/>
      <c r="D236" s="378"/>
      <c r="E236" s="378"/>
      <c r="F236" s="378"/>
      <c r="G236" s="378"/>
      <c r="H236" s="378"/>
      <c r="I236" s="378"/>
      <c r="J236" s="378"/>
      <c r="K236" s="378"/>
      <c r="L236" s="378"/>
      <c r="M236" s="378"/>
      <c r="N236" s="235"/>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6"/>
      <c r="BG236" s="376"/>
      <c r="BH236" s="376"/>
      <c r="BI236" s="376"/>
      <c r="BJ236" s="376"/>
    </row>
    <row r="237" spans="1:62" ht="15.75" customHeight="1">
      <c r="A237" s="377"/>
      <c r="B237" s="378"/>
      <c r="C237" s="378"/>
      <c r="D237" s="378"/>
      <c r="E237" s="378"/>
      <c r="F237" s="378"/>
      <c r="G237" s="378"/>
      <c r="H237" s="378"/>
      <c r="I237" s="378"/>
      <c r="J237" s="378"/>
      <c r="K237" s="378"/>
      <c r="L237" s="378"/>
      <c r="M237" s="378"/>
      <c r="N237" s="235"/>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6"/>
      <c r="BG237" s="376"/>
      <c r="BH237" s="376"/>
      <c r="BI237" s="376"/>
      <c r="BJ237" s="376"/>
    </row>
    <row r="238" spans="1:62" ht="15.75" customHeight="1">
      <c r="A238" s="377"/>
      <c r="B238" s="378"/>
      <c r="C238" s="378"/>
      <c r="D238" s="378"/>
      <c r="E238" s="378"/>
      <c r="F238" s="378"/>
      <c r="G238" s="378"/>
      <c r="H238" s="378"/>
      <c r="I238" s="378"/>
      <c r="J238" s="378"/>
      <c r="K238" s="378"/>
      <c r="L238" s="378"/>
      <c r="M238" s="378"/>
      <c r="N238" s="235"/>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6"/>
      <c r="BG238" s="376"/>
      <c r="BH238" s="376"/>
      <c r="BI238" s="376"/>
      <c r="BJ238" s="376"/>
    </row>
    <row r="239" spans="1:62" ht="15.75" customHeight="1">
      <c r="A239" s="377"/>
      <c r="B239" s="378"/>
      <c r="C239" s="378"/>
      <c r="D239" s="378"/>
      <c r="E239" s="378"/>
      <c r="F239" s="378"/>
      <c r="G239" s="378"/>
      <c r="H239" s="378"/>
      <c r="I239" s="378"/>
      <c r="J239" s="378"/>
      <c r="K239" s="378"/>
      <c r="L239" s="378"/>
      <c r="M239" s="378"/>
      <c r="N239" s="235"/>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6"/>
      <c r="BG239" s="376"/>
      <c r="BH239" s="376"/>
      <c r="BI239" s="376"/>
      <c r="BJ239" s="376"/>
    </row>
    <row r="240" spans="1:62" ht="15.75" customHeight="1">
      <c r="A240" s="377"/>
      <c r="B240" s="378"/>
      <c r="C240" s="378"/>
      <c r="D240" s="378"/>
      <c r="E240" s="378"/>
      <c r="F240" s="378"/>
      <c r="G240" s="378"/>
      <c r="H240" s="378"/>
      <c r="I240" s="378"/>
      <c r="J240" s="378"/>
      <c r="K240" s="378"/>
      <c r="L240" s="378"/>
      <c r="M240" s="378"/>
      <c r="N240" s="235"/>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6"/>
      <c r="BG240" s="376"/>
      <c r="BH240" s="376"/>
      <c r="BI240" s="376"/>
      <c r="BJ240" s="376"/>
    </row>
    <row r="241" spans="1:62" ht="15.75" customHeight="1">
      <c r="A241" s="377"/>
      <c r="B241" s="378"/>
      <c r="C241" s="378"/>
      <c r="D241" s="378"/>
      <c r="E241" s="378"/>
      <c r="F241" s="378"/>
      <c r="G241" s="378"/>
      <c r="H241" s="378"/>
      <c r="I241" s="378"/>
      <c r="J241" s="378"/>
      <c r="K241" s="378"/>
      <c r="L241" s="378"/>
      <c r="M241" s="378"/>
      <c r="N241" s="235"/>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6"/>
      <c r="BG241" s="376"/>
      <c r="BH241" s="376"/>
      <c r="BI241" s="376"/>
      <c r="BJ241" s="376"/>
    </row>
    <row r="242" spans="1:62" ht="15.75" customHeight="1">
      <c r="A242" s="377"/>
      <c r="B242" s="378"/>
      <c r="C242" s="378"/>
      <c r="D242" s="378"/>
      <c r="E242" s="378"/>
      <c r="F242" s="378"/>
      <c r="G242" s="378"/>
      <c r="H242" s="378"/>
      <c r="I242" s="378"/>
      <c r="J242" s="378"/>
      <c r="K242" s="378"/>
      <c r="L242" s="378"/>
      <c r="M242" s="378"/>
      <c r="N242" s="235"/>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6"/>
      <c r="BG242" s="376"/>
      <c r="BH242" s="376"/>
      <c r="BI242" s="376"/>
      <c r="BJ242" s="376"/>
    </row>
    <row r="243" spans="1:62" ht="15.75" customHeight="1">
      <c r="A243" s="377"/>
      <c r="B243" s="378"/>
      <c r="C243" s="378"/>
      <c r="D243" s="378"/>
      <c r="E243" s="378"/>
      <c r="F243" s="378"/>
      <c r="G243" s="378"/>
      <c r="H243" s="378"/>
      <c r="I243" s="378"/>
      <c r="J243" s="378"/>
      <c r="K243" s="378"/>
      <c r="L243" s="378"/>
      <c r="M243" s="378"/>
      <c r="N243" s="235"/>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6"/>
      <c r="BG243" s="376"/>
      <c r="BH243" s="376"/>
      <c r="BI243" s="376"/>
      <c r="BJ243" s="376"/>
    </row>
    <row r="244" spans="1:62" ht="15.75" customHeight="1">
      <c r="A244" s="377"/>
      <c r="B244" s="378"/>
      <c r="C244" s="378"/>
      <c r="D244" s="378"/>
      <c r="E244" s="378"/>
      <c r="F244" s="378"/>
      <c r="G244" s="378"/>
      <c r="H244" s="378"/>
      <c r="I244" s="378"/>
      <c r="J244" s="378"/>
      <c r="K244" s="378"/>
      <c r="L244" s="378"/>
      <c r="M244" s="378"/>
      <c r="N244" s="235"/>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6"/>
      <c r="BG244" s="376"/>
      <c r="BH244" s="376"/>
      <c r="BI244" s="376"/>
      <c r="BJ244" s="376"/>
    </row>
    <row r="245" spans="1:62" ht="15.75" customHeight="1">
      <c r="A245" s="377"/>
      <c r="B245" s="378"/>
      <c r="C245" s="378"/>
      <c r="D245" s="378"/>
      <c r="E245" s="378"/>
      <c r="F245" s="378"/>
      <c r="G245" s="378"/>
      <c r="H245" s="378"/>
      <c r="I245" s="378"/>
      <c r="J245" s="378"/>
      <c r="K245" s="378"/>
      <c r="L245" s="378"/>
      <c r="M245" s="378"/>
      <c r="N245" s="235"/>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6"/>
      <c r="BG245" s="376"/>
      <c r="BH245" s="376"/>
      <c r="BI245" s="376"/>
      <c r="BJ245" s="376"/>
    </row>
    <row r="246" spans="1:62" ht="15.75" customHeight="1">
      <c r="A246" s="377"/>
      <c r="B246" s="378"/>
      <c r="C246" s="378"/>
      <c r="D246" s="378"/>
      <c r="E246" s="378"/>
      <c r="F246" s="378"/>
      <c r="G246" s="378"/>
      <c r="H246" s="378"/>
      <c r="I246" s="378"/>
      <c r="J246" s="378"/>
      <c r="K246" s="378"/>
      <c r="L246" s="378"/>
      <c r="M246" s="378"/>
      <c r="N246" s="235"/>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6"/>
      <c r="BG246" s="376"/>
      <c r="BH246" s="376"/>
      <c r="BI246" s="376"/>
      <c r="BJ246" s="376"/>
    </row>
    <row r="247" spans="1:62" ht="15.75" customHeight="1">
      <c r="A247" s="377"/>
      <c r="B247" s="378"/>
      <c r="C247" s="378"/>
      <c r="D247" s="378"/>
      <c r="E247" s="378"/>
      <c r="F247" s="378"/>
      <c r="G247" s="378"/>
      <c r="H247" s="378"/>
      <c r="I247" s="378"/>
      <c r="J247" s="378"/>
      <c r="K247" s="378"/>
      <c r="L247" s="378"/>
      <c r="M247" s="378"/>
      <c r="N247" s="235"/>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6"/>
      <c r="BG247" s="376"/>
      <c r="BH247" s="376"/>
      <c r="BI247" s="376"/>
      <c r="BJ247" s="376"/>
    </row>
    <row r="248" spans="1:62" ht="15.75" customHeight="1">
      <c r="A248" s="377"/>
      <c r="B248" s="378"/>
      <c r="C248" s="378"/>
      <c r="D248" s="378"/>
      <c r="E248" s="378"/>
      <c r="F248" s="378"/>
      <c r="G248" s="378"/>
      <c r="H248" s="378"/>
      <c r="I248" s="378"/>
      <c r="J248" s="378"/>
      <c r="K248" s="378"/>
      <c r="L248" s="378"/>
      <c r="M248" s="378"/>
      <c r="N248" s="235"/>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6"/>
      <c r="BG248" s="376"/>
      <c r="BH248" s="376"/>
      <c r="BI248" s="376"/>
      <c r="BJ248" s="376"/>
    </row>
    <row r="249" spans="1:62" ht="15.75" customHeight="1">
      <c r="A249" s="377"/>
      <c r="B249" s="378"/>
      <c r="C249" s="378"/>
      <c r="D249" s="378"/>
      <c r="E249" s="378"/>
      <c r="F249" s="378"/>
      <c r="G249" s="378"/>
      <c r="H249" s="378"/>
      <c r="I249" s="378"/>
      <c r="J249" s="378"/>
      <c r="K249" s="378"/>
      <c r="L249" s="378"/>
      <c r="M249" s="378"/>
      <c r="N249" s="235"/>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6"/>
      <c r="BG249" s="376"/>
      <c r="BH249" s="376"/>
      <c r="BI249" s="376"/>
      <c r="BJ249" s="376"/>
    </row>
    <row r="250" spans="1:62" ht="15.75" customHeight="1">
      <c r="A250" s="377"/>
      <c r="B250" s="378"/>
      <c r="C250" s="378"/>
      <c r="D250" s="378"/>
      <c r="E250" s="378"/>
      <c r="F250" s="378"/>
      <c r="G250" s="378"/>
      <c r="H250" s="378"/>
      <c r="I250" s="378"/>
      <c r="J250" s="378"/>
      <c r="K250" s="378"/>
      <c r="L250" s="378"/>
      <c r="M250" s="378"/>
      <c r="N250" s="235"/>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6"/>
      <c r="BG250" s="376"/>
      <c r="BH250" s="376"/>
      <c r="BI250" s="376"/>
      <c r="BJ250" s="376"/>
    </row>
    <row r="251" spans="1:62" ht="15.75" customHeight="1">
      <c r="A251" s="377"/>
      <c r="B251" s="378"/>
      <c r="C251" s="378"/>
      <c r="D251" s="378"/>
      <c r="E251" s="378"/>
      <c r="F251" s="378"/>
      <c r="G251" s="378"/>
      <c r="H251" s="378"/>
      <c r="I251" s="378"/>
      <c r="J251" s="378"/>
      <c r="K251" s="378"/>
      <c r="L251" s="378"/>
      <c r="M251" s="378"/>
      <c r="N251" s="235"/>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6"/>
      <c r="BG251" s="376"/>
      <c r="BH251" s="376"/>
      <c r="BI251" s="376"/>
      <c r="BJ251" s="376"/>
    </row>
    <row r="252" spans="1:62" ht="15.75" customHeight="1">
      <c r="A252" s="377"/>
      <c r="B252" s="378"/>
      <c r="C252" s="378"/>
      <c r="D252" s="378"/>
      <c r="E252" s="378"/>
      <c r="F252" s="378"/>
      <c r="G252" s="378"/>
      <c r="H252" s="378"/>
      <c r="I252" s="378"/>
      <c r="J252" s="378"/>
      <c r="K252" s="378"/>
      <c r="L252" s="378"/>
      <c r="M252" s="378"/>
      <c r="N252" s="235"/>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6"/>
      <c r="BG252" s="376"/>
      <c r="BH252" s="376"/>
      <c r="BI252" s="376"/>
      <c r="BJ252" s="376"/>
    </row>
    <row r="253" spans="1:62" ht="15.75" customHeight="1">
      <c r="A253" s="377"/>
      <c r="B253" s="378"/>
      <c r="C253" s="378"/>
      <c r="D253" s="378"/>
      <c r="E253" s="378"/>
      <c r="F253" s="378"/>
      <c r="G253" s="378"/>
      <c r="H253" s="378"/>
      <c r="I253" s="378"/>
      <c r="J253" s="378"/>
      <c r="K253" s="378"/>
      <c r="L253" s="378"/>
      <c r="M253" s="378"/>
      <c r="N253" s="235"/>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6"/>
      <c r="BG253" s="376"/>
      <c r="BH253" s="376"/>
      <c r="BI253" s="376"/>
      <c r="BJ253" s="376"/>
    </row>
    <row r="254" spans="1:62" ht="15.75" customHeight="1">
      <c r="A254" s="377"/>
      <c r="B254" s="378"/>
      <c r="C254" s="378"/>
      <c r="D254" s="378"/>
      <c r="E254" s="378"/>
      <c r="F254" s="378"/>
      <c r="G254" s="378"/>
      <c r="H254" s="378"/>
      <c r="I254" s="378"/>
      <c r="J254" s="378"/>
      <c r="K254" s="378"/>
      <c r="L254" s="378"/>
      <c r="M254" s="378"/>
      <c r="N254" s="235"/>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6"/>
      <c r="BG254" s="376"/>
      <c r="BH254" s="376"/>
      <c r="BI254" s="376"/>
      <c r="BJ254" s="376"/>
    </row>
    <row r="255" spans="1:62" ht="15.75" customHeight="1">
      <c r="A255" s="377"/>
      <c r="B255" s="378"/>
      <c r="C255" s="378"/>
      <c r="D255" s="378"/>
      <c r="E255" s="378"/>
      <c r="F255" s="378"/>
      <c r="G255" s="378"/>
      <c r="H255" s="378"/>
      <c r="I255" s="378"/>
      <c r="J255" s="378"/>
      <c r="K255" s="378"/>
      <c r="L255" s="378"/>
      <c r="M255" s="378"/>
      <c r="N255" s="235"/>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6"/>
      <c r="BG255" s="376"/>
      <c r="BH255" s="376"/>
      <c r="BI255" s="376"/>
      <c r="BJ255" s="376"/>
    </row>
    <row r="256" spans="1:62" ht="15.75" customHeight="1">
      <c r="A256" s="377"/>
      <c r="B256" s="378"/>
      <c r="C256" s="378"/>
      <c r="D256" s="378"/>
      <c r="E256" s="378"/>
      <c r="F256" s="378"/>
      <c r="G256" s="378"/>
      <c r="H256" s="378"/>
      <c r="I256" s="378"/>
      <c r="J256" s="378"/>
      <c r="K256" s="378"/>
      <c r="L256" s="378"/>
      <c r="M256" s="378"/>
      <c r="N256" s="235"/>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6"/>
      <c r="BG256" s="376"/>
      <c r="BH256" s="376"/>
      <c r="BI256" s="376"/>
      <c r="BJ256" s="376"/>
    </row>
    <row r="257" spans="1:62" ht="15.75" customHeight="1">
      <c r="A257" s="377"/>
      <c r="B257" s="378"/>
      <c r="C257" s="378"/>
      <c r="D257" s="378"/>
      <c r="E257" s="378"/>
      <c r="F257" s="378"/>
      <c r="G257" s="378"/>
      <c r="H257" s="378"/>
      <c r="I257" s="378"/>
      <c r="J257" s="378"/>
      <c r="K257" s="378"/>
      <c r="L257" s="378"/>
      <c r="M257" s="378"/>
      <c r="N257" s="235"/>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6"/>
      <c r="BG257" s="376"/>
      <c r="BH257" s="376"/>
      <c r="BI257" s="376"/>
      <c r="BJ257" s="376"/>
    </row>
    <row r="258" spans="1:62" ht="15.75" customHeight="1">
      <c r="A258" s="377"/>
      <c r="B258" s="378"/>
      <c r="C258" s="378"/>
      <c r="D258" s="378"/>
      <c r="E258" s="378"/>
      <c r="F258" s="378"/>
      <c r="G258" s="378"/>
      <c r="H258" s="378"/>
      <c r="I258" s="378"/>
      <c r="J258" s="378"/>
      <c r="K258" s="378"/>
      <c r="L258" s="378"/>
      <c r="M258" s="378"/>
      <c r="N258" s="235"/>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6"/>
      <c r="BG258" s="376"/>
      <c r="BH258" s="376"/>
      <c r="BI258" s="376"/>
      <c r="BJ258" s="376"/>
    </row>
    <row r="259" spans="1:62" ht="15.75" customHeight="1">
      <c r="A259" s="377"/>
      <c r="B259" s="378"/>
      <c r="C259" s="378"/>
      <c r="D259" s="378"/>
      <c r="E259" s="378"/>
      <c r="F259" s="378"/>
      <c r="G259" s="378"/>
      <c r="H259" s="378"/>
      <c r="I259" s="378"/>
      <c r="J259" s="378"/>
      <c r="K259" s="378"/>
      <c r="L259" s="378"/>
      <c r="M259" s="378"/>
      <c r="N259" s="235"/>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6"/>
      <c r="BG259" s="376"/>
      <c r="BH259" s="376"/>
      <c r="BI259" s="376"/>
      <c r="BJ259" s="376"/>
    </row>
    <row r="260" spans="1:62" ht="15.75" customHeight="1">
      <c r="A260" s="377"/>
      <c r="B260" s="378"/>
      <c r="C260" s="378"/>
      <c r="D260" s="378"/>
      <c r="E260" s="378"/>
      <c r="F260" s="378"/>
      <c r="G260" s="378"/>
      <c r="H260" s="378"/>
      <c r="I260" s="378"/>
      <c r="J260" s="378"/>
      <c r="K260" s="378"/>
      <c r="L260" s="378"/>
      <c r="M260" s="378"/>
      <c r="N260" s="235"/>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6"/>
      <c r="BG260" s="376"/>
      <c r="BH260" s="376"/>
      <c r="BI260" s="376"/>
      <c r="BJ260" s="376"/>
    </row>
    <row r="261" spans="1:62" ht="15.75" customHeight="1">
      <c r="A261" s="377"/>
      <c r="B261" s="378"/>
      <c r="C261" s="378"/>
      <c r="D261" s="378"/>
      <c r="E261" s="378"/>
      <c r="F261" s="378"/>
      <c r="G261" s="378"/>
      <c r="H261" s="378"/>
      <c r="I261" s="378"/>
      <c r="J261" s="378"/>
      <c r="K261" s="378"/>
      <c r="L261" s="378"/>
      <c r="M261" s="378"/>
      <c r="N261" s="235"/>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6"/>
      <c r="BG261" s="376"/>
      <c r="BH261" s="376"/>
      <c r="BI261" s="376"/>
      <c r="BJ261" s="376"/>
    </row>
    <row r="262" spans="1:62" ht="15.75" customHeight="1">
      <c r="A262" s="377"/>
      <c r="B262" s="378"/>
      <c r="C262" s="378"/>
      <c r="D262" s="378"/>
      <c r="E262" s="378"/>
      <c r="F262" s="378"/>
      <c r="G262" s="378"/>
      <c r="H262" s="378"/>
      <c r="I262" s="378"/>
      <c r="J262" s="378"/>
      <c r="K262" s="378"/>
      <c r="L262" s="378"/>
      <c r="M262" s="378"/>
      <c r="N262" s="235"/>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6"/>
      <c r="BG262" s="376"/>
      <c r="BH262" s="376"/>
      <c r="BI262" s="376"/>
      <c r="BJ262" s="376"/>
    </row>
    <row r="263" spans="1:62" ht="15.75" customHeight="1">
      <c r="A263" s="377"/>
      <c r="B263" s="378"/>
      <c r="C263" s="378"/>
      <c r="D263" s="378"/>
      <c r="E263" s="378"/>
      <c r="F263" s="378"/>
      <c r="G263" s="378"/>
      <c r="H263" s="378"/>
      <c r="I263" s="378"/>
      <c r="J263" s="378"/>
      <c r="K263" s="378"/>
      <c r="L263" s="378"/>
      <c r="M263" s="378"/>
      <c r="N263" s="235"/>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6"/>
      <c r="BG263" s="376"/>
      <c r="BH263" s="376"/>
      <c r="BI263" s="376"/>
      <c r="BJ263" s="376"/>
    </row>
    <row r="264" spans="1:62" ht="15.75" customHeight="1">
      <c r="A264" s="377"/>
      <c r="B264" s="378"/>
      <c r="C264" s="378"/>
      <c r="D264" s="378"/>
      <c r="E264" s="378"/>
      <c r="F264" s="378"/>
      <c r="G264" s="378"/>
      <c r="H264" s="378"/>
      <c r="I264" s="378"/>
      <c r="J264" s="378"/>
      <c r="K264" s="378"/>
      <c r="L264" s="378"/>
      <c r="M264" s="378"/>
      <c r="N264" s="235"/>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6"/>
      <c r="BG264" s="376"/>
      <c r="BH264" s="376"/>
      <c r="BI264" s="376"/>
      <c r="BJ264" s="376"/>
    </row>
    <row r="265" spans="1:62" ht="15.75" customHeight="1">
      <c r="A265" s="377"/>
      <c r="B265" s="378"/>
      <c r="C265" s="378"/>
      <c r="D265" s="378"/>
      <c r="E265" s="378"/>
      <c r="F265" s="378"/>
      <c r="G265" s="378"/>
      <c r="H265" s="378"/>
      <c r="I265" s="378"/>
      <c r="J265" s="378"/>
      <c r="K265" s="378"/>
      <c r="L265" s="378"/>
      <c r="M265" s="378"/>
      <c r="N265" s="235"/>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6"/>
      <c r="BG265" s="376"/>
      <c r="BH265" s="376"/>
      <c r="BI265" s="376"/>
      <c r="BJ265" s="376"/>
    </row>
    <row r="266" spans="1:62" ht="15.75" customHeight="1">
      <c r="A266" s="377"/>
      <c r="B266" s="378"/>
      <c r="C266" s="378"/>
      <c r="D266" s="378"/>
      <c r="E266" s="378"/>
      <c r="F266" s="378"/>
      <c r="G266" s="378"/>
      <c r="H266" s="378"/>
      <c r="I266" s="378"/>
      <c r="J266" s="378"/>
      <c r="K266" s="378"/>
      <c r="L266" s="378"/>
      <c r="M266" s="378"/>
      <c r="N266" s="235"/>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6"/>
      <c r="BG266" s="376"/>
      <c r="BH266" s="376"/>
      <c r="BI266" s="376"/>
      <c r="BJ266" s="376"/>
    </row>
    <row r="267" spans="1:62" ht="15.75" customHeight="1">
      <c r="A267" s="377"/>
      <c r="B267" s="378"/>
      <c r="C267" s="378"/>
      <c r="D267" s="378"/>
      <c r="E267" s="378"/>
      <c r="F267" s="378"/>
      <c r="G267" s="378"/>
      <c r="H267" s="378"/>
      <c r="I267" s="378"/>
      <c r="J267" s="378"/>
      <c r="K267" s="378"/>
      <c r="L267" s="378"/>
      <c r="M267" s="378"/>
      <c r="N267" s="235"/>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6"/>
      <c r="BG267" s="376"/>
      <c r="BH267" s="376"/>
      <c r="BI267" s="376"/>
      <c r="BJ267" s="376"/>
    </row>
    <row r="268" spans="1:62" ht="15.75" customHeight="1">
      <c r="A268" s="377"/>
      <c r="B268" s="378"/>
      <c r="C268" s="378"/>
      <c r="D268" s="378"/>
      <c r="E268" s="378"/>
      <c r="F268" s="378"/>
      <c r="G268" s="378"/>
      <c r="H268" s="378"/>
      <c r="I268" s="378"/>
      <c r="J268" s="378"/>
      <c r="K268" s="378"/>
      <c r="L268" s="378"/>
      <c r="M268" s="378"/>
      <c r="N268" s="235"/>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6"/>
      <c r="BG268" s="376"/>
      <c r="BH268" s="376"/>
      <c r="BI268" s="376"/>
      <c r="BJ268" s="376"/>
    </row>
    <row r="269" spans="1:62" ht="15.75" customHeight="1">
      <c r="A269" s="377"/>
      <c r="B269" s="378"/>
      <c r="C269" s="378"/>
      <c r="D269" s="378"/>
      <c r="E269" s="378"/>
      <c r="F269" s="378"/>
      <c r="G269" s="378"/>
      <c r="H269" s="378"/>
      <c r="I269" s="378"/>
      <c r="J269" s="378"/>
      <c r="K269" s="378"/>
      <c r="L269" s="378"/>
      <c r="M269" s="378"/>
      <c r="N269" s="235"/>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6"/>
      <c r="BG269" s="376"/>
      <c r="BH269" s="376"/>
      <c r="BI269" s="376"/>
      <c r="BJ269" s="376"/>
    </row>
    <row r="270" spans="1:62" ht="15.75" customHeight="1">
      <c r="A270" s="377"/>
      <c r="B270" s="378"/>
      <c r="C270" s="378"/>
      <c r="D270" s="378"/>
      <c r="E270" s="378"/>
      <c r="F270" s="378"/>
      <c r="G270" s="378"/>
      <c r="H270" s="378"/>
      <c r="I270" s="378"/>
      <c r="J270" s="378"/>
      <c r="K270" s="378"/>
      <c r="L270" s="378"/>
      <c r="M270" s="378"/>
      <c r="N270" s="235"/>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6"/>
      <c r="BG270" s="376"/>
      <c r="BH270" s="376"/>
      <c r="BI270" s="376"/>
      <c r="BJ270" s="376"/>
    </row>
    <row r="271" spans="1:62" ht="15.75" customHeight="1">
      <c r="A271" s="377"/>
      <c r="B271" s="378"/>
      <c r="C271" s="378"/>
      <c r="D271" s="378"/>
      <c r="E271" s="378"/>
      <c r="F271" s="378"/>
      <c r="G271" s="378"/>
      <c r="H271" s="378"/>
      <c r="I271" s="378"/>
      <c r="J271" s="378"/>
      <c r="K271" s="378"/>
      <c r="L271" s="378"/>
      <c r="M271" s="378"/>
      <c r="N271" s="235"/>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6"/>
      <c r="BG271" s="376"/>
      <c r="BH271" s="376"/>
      <c r="BI271" s="376"/>
      <c r="BJ271" s="376"/>
    </row>
    <row r="272" spans="1:62" ht="15.75" customHeight="1">
      <c r="A272" s="377"/>
      <c r="B272" s="378"/>
      <c r="C272" s="378"/>
      <c r="D272" s="378"/>
      <c r="E272" s="378"/>
      <c r="F272" s="378"/>
      <c r="G272" s="378"/>
      <c r="H272" s="378"/>
      <c r="I272" s="378"/>
      <c r="J272" s="378"/>
      <c r="K272" s="378"/>
      <c r="L272" s="378"/>
      <c r="M272" s="378"/>
      <c r="N272" s="235"/>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6"/>
      <c r="BG272" s="376"/>
      <c r="BH272" s="376"/>
      <c r="BI272" s="376"/>
      <c r="BJ272" s="376"/>
    </row>
    <row r="273" spans="1:62" ht="15.75" customHeight="1">
      <c r="A273" s="377"/>
      <c r="B273" s="378"/>
      <c r="C273" s="378"/>
      <c r="D273" s="378"/>
      <c r="E273" s="378"/>
      <c r="F273" s="378"/>
      <c r="G273" s="378"/>
      <c r="H273" s="378"/>
      <c r="I273" s="378"/>
      <c r="J273" s="378"/>
      <c r="K273" s="378"/>
      <c r="L273" s="378"/>
      <c r="M273" s="378"/>
      <c r="N273" s="235"/>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6"/>
      <c r="BG273" s="376"/>
      <c r="BH273" s="376"/>
      <c r="BI273" s="376"/>
      <c r="BJ273" s="376"/>
    </row>
    <row r="274" spans="1:62" ht="15.75" customHeight="1">
      <c r="A274" s="377"/>
      <c r="B274" s="378"/>
      <c r="C274" s="378"/>
      <c r="D274" s="378"/>
      <c r="E274" s="378"/>
      <c r="F274" s="378"/>
      <c r="G274" s="378"/>
      <c r="H274" s="378"/>
      <c r="I274" s="378"/>
      <c r="J274" s="378"/>
      <c r="K274" s="378"/>
      <c r="L274" s="378"/>
      <c r="M274" s="378"/>
      <c r="N274" s="235"/>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6"/>
      <c r="BG274" s="376"/>
      <c r="BH274" s="376"/>
      <c r="BI274" s="376"/>
      <c r="BJ274" s="376"/>
    </row>
    <row r="275" spans="1:62" ht="15.75" customHeight="1">
      <c r="A275" s="377"/>
      <c r="B275" s="378"/>
      <c r="C275" s="378"/>
      <c r="D275" s="378"/>
      <c r="E275" s="378"/>
      <c r="F275" s="378"/>
      <c r="G275" s="378"/>
      <c r="H275" s="378"/>
      <c r="I275" s="378"/>
      <c r="J275" s="378"/>
      <c r="K275" s="378"/>
      <c r="L275" s="378"/>
      <c r="M275" s="378"/>
      <c r="N275" s="235"/>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6"/>
      <c r="BG275" s="376"/>
      <c r="BH275" s="376"/>
      <c r="BI275" s="376"/>
      <c r="BJ275" s="376"/>
    </row>
    <row r="276" spans="1:62" ht="15.75" customHeight="1">
      <c r="A276" s="377"/>
      <c r="B276" s="378"/>
      <c r="C276" s="378"/>
      <c r="D276" s="378"/>
      <c r="E276" s="378"/>
      <c r="F276" s="378"/>
      <c r="G276" s="378"/>
      <c r="H276" s="378"/>
      <c r="I276" s="378"/>
      <c r="J276" s="378"/>
      <c r="K276" s="378"/>
      <c r="L276" s="378"/>
      <c r="M276" s="378"/>
      <c r="N276" s="235"/>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6"/>
      <c r="BG276" s="376"/>
      <c r="BH276" s="376"/>
      <c r="BI276" s="376"/>
      <c r="BJ276" s="376"/>
    </row>
    <row r="277" spans="1:62" ht="15.75" customHeight="1">
      <c r="A277" s="377"/>
      <c r="B277" s="378"/>
      <c r="C277" s="378"/>
      <c r="D277" s="378"/>
      <c r="E277" s="378"/>
      <c r="F277" s="378"/>
      <c r="G277" s="378"/>
      <c r="H277" s="378"/>
      <c r="I277" s="378"/>
      <c r="J277" s="378"/>
      <c r="K277" s="378"/>
      <c r="L277" s="378"/>
      <c r="M277" s="378"/>
      <c r="N277" s="235"/>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6"/>
      <c r="BG277" s="376"/>
      <c r="BH277" s="376"/>
      <c r="BI277" s="376"/>
      <c r="BJ277" s="376"/>
    </row>
    <row r="278" spans="1:62" ht="15.75" customHeight="1">
      <c r="A278" s="377"/>
      <c r="B278" s="378"/>
      <c r="C278" s="378"/>
      <c r="D278" s="378"/>
      <c r="E278" s="378"/>
      <c r="F278" s="378"/>
      <c r="G278" s="378"/>
      <c r="H278" s="378"/>
      <c r="I278" s="378"/>
      <c r="J278" s="378"/>
      <c r="K278" s="378"/>
      <c r="L278" s="378"/>
      <c r="M278" s="378"/>
      <c r="N278" s="235"/>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6"/>
      <c r="BG278" s="376"/>
      <c r="BH278" s="376"/>
      <c r="BI278" s="376"/>
      <c r="BJ278" s="376"/>
    </row>
    <row r="279" spans="1:62" ht="15.75" customHeight="1">
      <c r="A279" s="377"/>
      <c r="B279" s="378"/>
      <c r="C279" s="378"/>
      <c r="D279" s="378"/>
      <c r="E279" s="378"/>
      <c r="F279" s="378"/>
      <c r="G279" s="378"/>
      <c r="H279" s="378"/>
      <c r="I279" s="378"/>
      <c r="J279" s="378"/>
      <c r="K279" s="378"/>
      <c r="L279" s="378"/>
      <c r="M279" s="378"/>
      <c r="N279" s="235"/>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6"/>
      <c r="BG279" s="376"/>
      <c r="BH279" s="376"/>
      <c r="BI279" s="376"/>
      <c r="BJ279" s="376"/>
    </row>
    <row r="280" spans="1:62" ht="15.75" customHeight="1">
      <c r="A280" s="377"/>
      <c r="B280" s="378"/>
      <c r="C280" s="378"/>
      <c r="D280" s="378"/>
      <c r="E280" s="378"/>
      <c r="F280" s="378"/>
      <c r="G280" s="378"/>
      <c r="H280" s="378"/>
      <c r="I280" s="378"/>
      <c r="J280" s="378"/>
      <c r="K280" s="378"/>
      <c r="L280" s="378"/>
      <c r="M280" s="378"/>
      <c r="N280" s="235"/>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6"/>
      <c r="BG280" s="376"/>
      <c r="BH280" s="376"/>
      <c r="BI280" s="376"/>
      <c r="BJ280" s="376"/>
    </row>
    <row r="281" spans="1:62" ht="15.75" customHeight="1">
      <c r="A281" s="377"/>
      <c r="B281" s="378"/>
      <c r="C281" s="378"/>
      <c r="D281" s="378"/>
      <c r="E281" s="378"/>
      <c r="F281" s="378"/>
      <c r="G281" s="378"/>
      <c r="H281" s="378"/>
      <c r="I281" s="378"/>
      <c r="J281" s="378"/>
      <c r="K281" s="378"/>
      <c r="L281" s="378"/>
      <c r="M281" s="378"/>
      <c r="N281" s="235"/>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6"/>
      <c r="BG281" s="376"/>
      <c r="BH281" s="376"/>
      <c r="BI281" s="376"/>
      <c r="BJ281" s="376"/>
    </row>
    <row r="282" spans="1:62" ht="15.75" customHeight="1">
      <c r="A282" s="377"/>
      <c r="B282" s="378"/>
      <c r="C282" s="378"/>
      <c r="D282" s="378"/>
      <c r="E282" s="378"/>
      <c r="F282" s="378"/>
      <c r="G282" s="378"/>
      <c r="H282" s="378"/>
      <c r="I282" s="378"/>
      <c r="J282" s="378"/>
      <c r="K282" s="378"/>
      <c r="L282" s="378"/>
      <c r="M282" s="378"/>
      <c r="N282" s="235"/>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6"/>
      <c r="BG282" s="376"/>
      <c r="BH282" s="376"/>
      <c r="BI282" s="376"/>
      <c r="BJ282" s="376"/>
    </row>
    <row r="283" spans="1:62" ht="15.75" customHeight="1">
      <c r="A283" s="377"/>
      <c r="B283" s="378"/>
      <c r="C283" s="378"/>
      <c r="D283" s="378"/>
      <c r="E283" s="378"/>
      <c r="F283" s="378"/>
      <c r="G283" s="378"/>
      <c r="H283" s="378"/>
      <c r="I283" s="378"/>
      <c r="J283" s="378"/>
      <c r="K283" s="378"/>
      <c r="L283" s="378"/>
      <c r="M283" s="378"/>
      <c r="N283" s="235"/>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6"/>
      <c r="BG283" s="376"/>
      <c r="BH283" s="376"/>
      <c r="BI283" s="376"/>
      <c r="BJ283" s="376"/>
    </row>
    <row r="284" spans="1:62" ht="15.75" customHeight="1">
      <c r="A284" s="377"/>
      <c r="B284" s="378"/>
      <c r="C284" s="378"/>
      <c r="D284" s="378"/>
      <c r="E284" s="378"/>
      <c r="F284" s="378"/>
      <c r="G284" s="378"/>
      <c r="H284" s="378"/>
      <c r="I284" s="378"/>
      <c r="J284" s="378"/>
      <c r="K284" s="378"/>
      <c r="L284" s="378"/>
      <c r="M284" s="378"/>
      <c r="N284" s="235"/>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6"/>
      <c r="BG284" s="376"/>
      <c r="BH284" s="376"/>
      <c r="BI284" s="376"/>
      <c r="BJ284" s="376"/>
    </row>
    <row r="285" spans="1:62" ht="15.75" customHeight="1">
      <c r="A285" s="377"/>
      <c r="B285" s="378"/>
      <c r="C285" s="378"/>
      <c r="D285" s="378"/>
      <c r="E285" s="378"/>
      <c r="F285" s="378"/>
      <c r="G285" s="378"/>
      <c r="H285" s="378"/>
      <c r="I285" s="378"/>
      <c r="J285" s="378"/>
      <c r="K285" s="378"/>
      <c r="L285" s="378"/>
      <c r="M285" s="378"/>
      <c r="N285" s="235"/>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6"/>
      <c r="BG285" s="376"/>
      <c r="BH285" s="376"/>
      <c r="BI285" s="376"/>
      <c r="BJ285" s="376"/>
    </row>
    <row r="286" spans="1:62" ht="15.75" customHeight="1">
      <c r="A286" s="377"/>
      <c r="B286" s="378"/>
      <c r="C286" s="378"/>
      <c r="D286" s="378"/>
      <c r="E286" s="378"/>
      <c r="F286" s="378"/>
      <c r="G286" s="378"/>
      <c r="H286" s="378"/>
      <c r="I286" s="378"/>
      <c r="J286" s="378"/>
      <c r="K286" s="378"/>
      <c r="L286" s="378"/>
      <c r="M286" s="378"/>
      <c r="N286" s="235"/>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6"/>
      <c r="BG286" s="376"/>
      <c r="BH286" s="376"/>
      <c r="BI286" s="376"/>
      <c r="BJ286" s="376"/>
    </row>
    <row r="287" spans="1:62" ht="15.75" customHeight="1">
      <c r="A287" s="377"/>
      <c r="B287" s="378"/>
      <c r="C287" s="378"/>
      <c r="D287" s="378"/>
      <c r="E287" s="378"/>
      <c r="F287" s="378"/>
      <c r="G287" s="378"/>
      <c r="H287" s="378"/>
      <c r="I287" s="378"/>
      <c r="J287" s="378"/>
      <c r="K287" s="378"/>
      <c r="L287" s="378"/>
      <c r="M287" s="378"/>
      <c r="N287" s="235"/>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6"/>
      <c r="BG287" s="376"/>
      <c r="BH287" s="376"/>
      <c r="BI287" s="376"/>
      <c r="BJ287" s="376"/>
    </row>
    <row r="288" spans="1:62" ht="15.75" customHeight="1">
      <c r="A288" s="377"/>
      <c r="B288" s="378"/>
      <c r="C288" s="378"/>
      <c r="D288" s="378"/>
      <c r="E288" s="378"/>
      <c r="F288" s="378"/>
      <c r="G288" s="378"/>
      <c r="H288" s="378"/>
      <c r="I288" s="378"/>
      <c r="J288" s="378"/>
      <c r="K288" s="378"/>
      <c r="L288" s="378"/>
      <c r="M288" s="378"/>
      <c r="N288" s="235"/>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6"/>
      <c r="BG288" s="376"/>
      <c r="BH288" s="376"/>
      <c r="BI288" s="376"/>
      <c r="BJ288" s="376"/>
    </row>
    <row r="289" spans="1:62" ht="15.75" customHeight="1">
      <c r="A289" s="377"/>
      <c r="B289" s="378"/>
      <c r="C289" s="378"/>
      <c r="D289" s="378"/>
      <c r="E289" s="378"/>
      <c r="F289" s="378"/>
      <c r="G289" s="378"/>
      <c r="H289" s="378"/>
      <c r="I289" s="378"/>
      <c r="J289" s="378"/>
      <c r="K289" s="378"/>
      <c r="L289" s="378"/>
      <c r="M289" s="378"/>
      <c r="N289" s="235"/>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6"/>
      <c r="BG289" s="376"/>
      <c r="BH289" s="376"/>
      <c r="BI289" s="376"/>
      <c r="BJ289" s="376"/>
    </row>
    <row r="290" spans="1:62" ht="15.75" customHeight="1">
      <c r="A290" s="377"/>
      <c r="B290" s="378"/>
      <c r="C290" s="378"/>
      <c r="D290" s="378"/>
      <c r="E290" s="378"/>
      <c r="F290" s="378"/>
      <c r="G290" s="378"/>
      <c r="H290" s="378"/>
      <c r="I290" s="378"/>
      <c r="J290" s="378"/>
      <c r="K290" s="378"/>
      <c r="L290" s="378"/>
      <c r="M290" s="378"/>
      <c r="N290" s="235"/>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6"/>
      <c r="BG290" s="376"/>
      <c r="BH290" s="376"/>
      <c r="BI290" s="376"/>
      <c r="BJ290" s="376"/>
    </row>
    <row r="291" spans="1:62" ht="15.75" customHeight="1">
      <c r="A291" s="377"/>
      <c r="B291" s="378"/>
      <c r="C291" s="378"/>
      <c r="D291" s="378"/>
      <c r="E291" s="378"/>
      <c r="F291" s="378"/>
      <c r="G291" s="378"/>
      <c r="H291" s="378"/>
      <c r="I291" s="378"/>
      <c r="J291" s="378"/>
      <c r="K291" s="378"/>
      <c r="L291" s="378"/>
      <c r="M291" s="378"/>
      <c r="N291" s="235"/>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6"/>
      <c r="BG291" s="376"/>
      <c r="BH291" s="376"/>
      <c r="BI291" s="376"/>
      <c r="BJ291" s="376"/>
    </row>
    <row r="292" spans="1:62" ht="15.75" customHeight="1">
      <c r="A292" s="377"/>
      <c r="B292" s="378"/>
      <c r="C292" s="378"/>
      <c r="D292" s="378"/>
      <c r="E292" s="378"/>
      <c r="F292" s="378"/>
      <c r="G292" s="378"/>
      <c r="H292" s="378"/>
      <c r="I292" s="378"/>
      <c r="J292" s="378"/>
      <c r="K292" s="378"/>
      <c r="L292" s="378"/>
      <c r="M292" s="378"/>
      <c r="N292" s="235"/>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6"/>
      <c r="BG292" s="376"/>
      <c r="BH292" s="376"/>
      <c r="BI292" s="376"/>
      <c r="BJ292" s="376"/>
    </row>
    <row r="293" spans="1:62" ht="15.75" customHeight="1">
      <c r="A293" s="377"/>
      <c r="B293" s="378"/>
      <c r="C293" s="378"/>
      <c r="D293" s="378"/>
      <c r="E293" s="378"/>
      <c r="F293" s="378"/>
      <c r="G293" s="378"/>
      <c r="H293" s="378"/>
      <c r="I293" s="378"/>
      <c r="J293" s="378"/>
      <c r="K293" s="378"/>
      <c r="L293" s="378"/>
      <c r="M293" s="378"/>
      <c r="N293" s="235"/>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6"/>
      <c r="BG293" s="376"/>
      <c r="BH293" s="376"/>
      <c r="BI293" s="376"/>
      <c r="BJ293" s="376"/>
    </row>
    <row r="294" spans="1:62" ht="15.75" customHeight="1">
      <c r="A294" s="377"/>
      <c r="B294" s="378"/>
      <c r="C294" s="378"/>
      <c r="D294" s="378"/>
      <c r="E294" s="378"/>
      <c r="F294" s="378"/>
      <c r="G294" s="378"/>
      <c r="H294" s="378"/>
      <c r="I294" s="378"/>
      <c r="J294" s="378"/>
      <c r="K294" s="378"/>
      <c r="L294" s="378"/>
      <c r="M294" s="378"/>
      <c r="N294" s="235"/>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6"/>
      <c r="BG294" s="376"/>
      <c r="BH294" s="376"/>
      <c r="BI294" s="376"/>
      <c r="BJ294" s="376"/>
    </row>
    <row r="295" spans="1:62" ht="15.75" customHeight="1">
      <c r="A295" s="377"/>
      <c r="B295" s="378"/>
      <c r="C295" s="378"/>
      <c r="D295" s="378"/>
      <c r="E295" s="378"/>
      <c r="F295" s="378"/>
      <c r="G295" s="378"/>
      <c r="H295" s="378"/>
      <c r="I295" s="378"/>
      <c r="J295" s="378"/>
      <c r="K295" s="378"/>
      <c r="L295" s="378"/>
      <c r="M295" s="378"/>
      <c r="N295" s="235"/>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6"/>
      <c r="BG295" s="376"/>
      <c r="BH295" s="376"/>
      <c r="BI295" s="376"/>
      <c r="BJ295" s="376"/>
    </row>
    <row r="296" spans="1:62" ht="15.75" customHeight="1">
      <c r="A296" s="377"/>
      <c r="B296" s="378"/>
      <c r="C296" s="378"/>
      <c r="D296" s="378"/>
      <c r="E296" s="378"/>
      <c r="F296" s="378"/>
      <c r="G296" s="378"/>
      <c r="H296" s="378"/>
      <c r="I296" s="378"/>
      <c r="J296" s="378"/>
      <c r="K296" s="378"/>
      <c r="L296" s="378"/>
      <c r="M296" s="378"/>
      <c r="N296" s="235"/>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6"/>
      <c r="BG296" s="376"/>
      <c r="BH296" s="376"/>
      <c r="BI296" s="376"/>
      <c r="BJ296" s="376"/>
    </row>
    <row r="297" spans="1:62" ht="15.75" customHeight="1">
      <c r="A297" s="377"/>
      <c r="B297" s="378"/>
      <c r="C297" s="378"/>
      <c r="D297" s="378"/>
      <c r="E297" s="378"/>
      <c r="F297" s="378"/>
      <c r="G297" s="378"/>
      <c r="H297" s="378"/>
      <c r="I297" s="378"/>
      <c r="J297" s="378"/>
      <c r="K297" s="378"/>
      <c r="L297" s="378"/>
      <c r="M297" s="378"/>
      <c r="N297" s="235"/>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6"/>
      <c r="BG297" s="376"/>
      <c r="BH297" s="376"/>
      <c r="BI297" s="376"/>
      <c r="BJ297" s="376"/>
    </row>
    <row r="298" spans="1:62" ht="15.75" customHeight="1">
      <c r="A298" s="377"/>
      <c r="B298" s="378"/>
      <c r="C298" s="378"/>
      <c r="D298" s="378"/>
      <c r="E298" s="378"/>
      <c r="F298" s="378"/>
      <c r="G298" s="378"/>
      <c r="H298" s="378"/>
      <c r="I298" s="378"/>
      <c r="J298" s="378"/>
      <c r="K298" s="378"/>
      <c r="L298" s="378"/>
      <c r="M298" s="378"/>
      <c r="N298" s="235"/>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6"/>
      <c r="BG298" s="376"/>
      <c r="BH298" s="376"/>
      <c r="BI298" s="376"/>
      <c r="BJ298" s="376"/>
    </row>
    <row r="299" spans="1:62" ht="15.75" customHeight="1">
      <c r="A299" s="377"/>
      <c r="B299" s="378"/>
      <c r="C299" s="378"/>
      <c r="D299" s="378"/>
      <c r="E299" s="378"/>
      <c r="F299" s="378"/>
      <c r="G299" s="378"/>
      <c r="H299" s="378"/>
      <c r="I299" s="378"/>
      <c r="J299" s="378"/>
      <c r="K299" s="378"/>
      <c r="L299" s="378"/>
      <c r="M299" s="378"/>
      <c r="N299" s="235"/>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6"/>
      <c r="BG299" s="376"/>
      <c r="BH299" s="376"/>
      <c r="BI299" s="376"/>
      <c r="BJ299" s="376"/>
    </row>
    <row r="300" spans="1:62" ht="15.75" customHeight="1">
      <c r="A300" s="377"/>
      <c r="B300" s="378"/>
      <c r="C300" s="378"/>
      <c r="D300" s="378"/>
      <c r="E300" s="378"/>
      <c r="F300" s="378"/>
      <c r="G300" s="378"/>
      <c r="H300" s="378"/>
      <c r="I300" s="378"/>
      <c r="J300" s="378"/>
      <c r="K300" s="378"/>
      <c r="L300" s="378"/>
      <c r="M300" s="378"/>
      <c r="N300" s="235"/>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6"/>
      <c r="BG300" s="376"/>
      <c r="BH300" s="376"/>
      <c r="BI300" s="376"/>
      <c r="BJ300" s="376"/>
    </row>
    <row r="301" spans="1:62" ht="15.75" customHeight="1">
      <c r="A301" s="377"/>
      <c r="B301" s="378"/>
      <c r="C301" s="378"/>
      <c r="D301" s="378"/>
      <c r="E301" s="378"/>
      <c r="F301" s="378"/>
      <c r="G301" s="378"/>
      <c r="H301" s="378"/>
      <c r="I301" s="378"/>
      <c r="J301" s="378"/>
      <c r="K301" s="378"/>
      <c r="L301" s="378"/>
      <c r="M301" s="378"/>
      <c r="N301" s="235"/>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6"/>
      <c r="BG301" s="376"/>
      <c r="BH301" s="376"/>
      <c r="BI301" s="376"/>
      <c r="BJ301" s="376"/>
    </row>
    <row r="302" spans="1:62" ht="15.75" customHeight="1">
      <c r="A302" s="377"/>
      <c r="B302" s="378"/>
      <c r="C302" s="378"/>
      <c r="D302" s="378"/>
      <c r="E302" s="378"/>
      <c r="F302" s="378"/>
      <c r="G302" s="378"/>
      <c r="H302" s="378"/>
      <c r="I302" s="378"/>
      <c r="J302" s="378"/>
      <c r="K302" s="378"/>
      <c r="L302" s="378"/>
      <c r="M302" s="378"/>
      <c r="N302" s="235"/>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6"/>
      <c r="BG302" s="376"/>
      <c r="BH302" s="376"/>
      <c r="BI302" s="376"/>
      <c r="BJ302" s="376"/>
    </row>
    <row r="303" spans="1:62" ht="15.75" customHeight="1">
      <c r="A303" s="377"/>
      <c r="B303" s="378"/>
      <c r="C303" s="378"/>
      <c r="D303" s="378"/>
      <c r="E303" s="378"/>
      <c r="F303" s="378"/>
      <c r="G303" s="378"/>
      <c r="H303" s="378"/>
      <c r="I303" s="378"/>
      <c r="J303" s="378"/>
      <c r="K303" s="378"/>
      <c r="L303" s="378"/>
      <c r="M303" s="378"/>
      <c r="N303" s="235"/>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6"/>
      <c r="BG303" s="376"/>
      <c r="BH303" s="376"/>
      <c r="BI303" s="376"/>
      <c r="BJ303" s="376"/>
    </row>
    <row r="304" spans="1:62" ht="15.75" customHeight="1">
      <c r="A304" s="377"/>
      <c r="B304" s="378"/>
      <c r="C304" s="378"/>
      <c r="D304" s="378"/>
      <c r="E304" s="378"/>
      <c r="F304" s="378"/>
      <c r="G304" s="378"/>
      <c r="H304" s="378"/>
      <c r="I304" s="378"/>
      <c r="J304" s="378"/>
      <c r="K304" s="378"/>
      <c r="L304" s="378"/>
      <c r="M304" s="378"/>
      <c r="N304" s="235"/>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6"/>
      <c r="BG304" s="376"/>
      <c r="BH304" s="376"/>
      <c r="BI304" s="376"/>
      <c r="BJ304" s="376"/>
    </row>
    <row r="305" spans="1:62" ht="15.75" customHeight="1">
      <c r="A305" s="377"/>
      <c r="B305" s="378"/>
      <c r="C305" s="378"/>
      <c r="D305" s="378"/>
      <c r="E305" s="378"/>
      <c r="F305" s="378"/>
      <c r="G305" s="378"/>
      <c r="H305" s="378"/>
      <c r="I305" s="378"/>
      <c r="J305" s="378"/>
      <c r="K305" s="378"/>
      <c r="L305" s="378"/>
      <c r="M305" s="378"/>
      <c r="N305" s="235"/>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6"/>
      <c r="BG305" s="376"/>
      <c r="BH305" s="376"/>
      <c r="BI305" s="376"/>
      <c r="BJ305" s="376"/>
    </row>
    <row r="306" spans="1:62" ht="15.75" customHeight="1">
      <c r="A306" s="377"/>
      <c r="B306" s="378"/>
      <c r="C306" s="378"/>
      <c r="D306" s="378"/>
      <c r="E306" s="378"/>
      <c r="F306" s="378"/>
      <c r="G306" s="378"/>
      <c r="H306" s="378"/>
      <c r="I306" s="378"/>
      <c r="J306" s="378"/>
      <c r="K306" s="378"/>
      <c r="L306" s="378"/>
      <c r="M306" s="378"/>
      <c r="N306" s="235"/>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6"/>
      <c r="BG306" s="376"/>
      <c r="BH306" s="376"/>
      <c r="BI306" s="376"/>
      <c r="BJ306" s="376"/>
    </row>
    <row r="307" spans="1:62" ht="15.75" customHeight="1">
      <c r="A307" s="377"/>
      <c r="B307" s="378"/>
      <c r="C307" s="378"/>
      <c r="D307" s="378"/>
      <c r="E307" s="378"/>
      <c r="F307" s="378"/>
      <c r="G307" s="378"/>
      <c r="H307" s="378"/>
      <c r="I307" s="378"/>
      <c r="J307" s="378"/>
      <c r="K307" s="378"/>
      <c r="L307" s="378"/>
      <c r="M307" s="378"/>
      <c r="N307" s="235"/>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6"/>
      <c r="BG307" s="376"/>
      <c r="BH307" s="376"/>
      <c r="BI307" s="376"/>
      <c r="BJ307" s="376"/>
    </row>
    <row r="308" spans="1:62" ht="15.75" customHeight="1">
      <c r="A308" s="377"/>
      <c r="B308" s="378"/>
      <c r="C308" s="378"/>
      <c r="D308" s="378"/>
      <c r="E308" s="378"/>
      <c r="F308" s="378"/>
      <c r="G308" s="378"/>
      <c r="H308" s="378"/>
      <c r="I308" s="378"/>
      <c r="J308" s="378"/>
      <c r="K308" s="378"/>
      <c r="L308" s="378"/>
      <c r="M308" s="378"/>
      <c r="N308" s="235"/>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6"/>
      <c r="BG308" s="376"/>
      <c r="BH308" s="376"/>
      <c r="BI308" s="376"/>
      <c r="BJ308" s="376"/>
    </row>
    <row r="309" spans="1:62" ht="15.75" customHeight="1">
      <c r="A309" s="377"/>
      <c r="B309" s="378"/>
      <c r="C309" s="378"/>
      <c r="D309" s="378"/>
      <c r="E309" s="378"/>
      <c r="F309" s="378"/>
      <c r="G309" s="378"/>
      <c r="H309" s="378"/>
      <c r="I309" s="378"/>
      <c r="J309" s="378"/>
      <c r="K309" s="378"/>
      <c r="L309" s="378"/>
      <c r="M309" s="378"/>
      <c r="N309" s="235"/>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6"/>
      <c r="BG309" s="376"/>
      <c r="BH309" s="376"/>
      <c r="BI309" s="376"/>
      <c r="BJ309" s="376"/>
    </row>
    <row r="310" spans="1:62" ht="15.75" customHeight="1">
      <c r="A310" s="377"/>
      <c r="B310" s="378"/>
      <c r="C310" s="378"/>
      <c r="D310" s="378"/>
      <c r="E310" s="378"/>
      <c r="F310" s="378"/>
      <c r="G310" s="378"/>
      <c r="H310" s="378"/>
      <c r="I310" s="378"/>
      <c r="J310" s="378"/>
      <c r="K310" s="378"/>
      <c r="L310" s="378"/>
      <c r="M310" s="378"/>
      <c r="N310" s="235"/>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6"/>
      <c r="BG310" s="376"/>
      <c r="BH310" s="376"/>
      <c r="BI310" s="376"/>
      <c r="BJ310" s="376"/>
    </row>
    <row r="311" spans="1:62" ht="15.75" customHeight="1">
      <c r="A311" s="377"/>
      <c r="B311" s="378"/>
      <c r="C311" s="378"/>
      <c r="D311" s="378"/>
      <c r="E311" s="378"/>
      <c r="F311" s="378"/>
      <c r="G311" s="378"/>
      <c r="H311" s="378"/>
      <c r="I311" s="378"/>
      <c r="J311" s="378"/>
      <c r="K311" s="378"/>
      <c r="L311" s="378"/>
      <c r="M311" s="378"/>
      <c r="N311" s="235"/>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6"/>
      <c r="BG311" s="376"/>
      <c r="BH311" s="376"/>
      <c r="BI311" s="376"/>
      <c r="BJ311" s="376"/>
    </row>
    <row r="312" spans="1:62" ht="15.75" customHeight="1">
      <c r="A312" s="377"/>
      <c r="B312" s="378"/>
      <c r="C312" s="378"/>
      <c r="D312" s="378"/>
      <c r="E312" s="378"/>
      <c r="F312" s="378"/>
      <c r="G312" s="378"/>
      <c r="H312" s="378"/>
      <c r="I312" s="378"/>
      <c r="J312" s="378"/>
      <c r="K312" s="378"/>
      <c r="L312" s="378"/>
      <c r="M312" s="378"/>
      <c r="N312" s="235"/>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6"/>
      <c r="BG312" s="376"/>
      <c r="BH312" s="376"/>
      <c r="BI312" s="376"/>
      <c r="BJ312" s="376"/>
    </row>
    <row r="313" spans="1:62" ht="15.75" customHeight="1">
      <c r="A313" s="377"/>
      <c r="B313" s="378"/>
      <c r="C313" s="378"/>
      <c r="D313" s="378"/>
      <c r="E313" s="378"/>
      <c r="F313" s="378"/>
      <c r="G313" s="378"/>
      <c r="H313" s="378"/>
      <c r="I313" s="378"/>
      <c r="J313" s="378"/>
      <c r="K313" s="378"/>
      <c r="L313" s="378"/>
      <c r="M313" s="378"/>
      <c r="N313" s="235"/>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6"/>
      <c r="BG313" s="376"/>
      <c r="BH313" s="376"/>
      <c r="BI313" s="376"/>
      <c r="BJ313" s="376"/>
    </row>
    <row r="314" spans="1:62" ht="15.75" customHeight="1">
      <c r="A314" s="377"/>
      <c r="B314" s="378"/>
      <c r="C314" s="378"/>
      <c r="D314" s="378"/>
      <c r="E314" s="378"/>
      <c r="F314" s="378"/>
      <c r="G314" s="378"/>
      <c r="H314" s="378"/>
      <c r="I314" s="378"/>
      <c r="J314" s="378"/>
      <c r="K314" s="378"/>
      <c r="L314" s="378"/>
      <c r="M314" s="378"/>
      <c r="N314" s="235"/>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6"/>
      <c r="BG314" s="376"/>
      <c r="BH314" s="376"/>
      <c r="BI314" s="376"/>
      <c r="BJ314" s="376"/>
    </row>
    <row r="315" spans="1:62" ht="15.75" customHeight="1">
      <c r="A315" s="377"/>
      <c r="B315" s="378"/>
      <c r="C315" s="378"/>
      <c r="D315" s="378"/>
      <c r="E315" s="378"/>
      <c r="F315" s="378"/>
      <c r="G315" s="378"/>
      <c r="H315" s="378"/>
      <c r="I315" s="378"/>
      <c r="J315" s="378"/>
      <c r="K315" s="378"/>
      <c r="L315" s="378"/>
      <c r="M315" s="378"/>
      <c r="N315" s="235"/>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6"/>
      <c r="BG315" s="376"/>
      <c r="BH315" s="376"/>
      <c r="BI315" s="376"/>
      <c r="BJ315" s="376"/>
    </row>
    <row r="316" spans="1:62" ht="15.75" customHeight="1">
      <c r="A316" s="377"/>
      <c r="B316" s="378"/>
      <c r="C316" s="378"/>
      <c r="D316" s="378"/>
      <c r="E316" s="378"/>
      <c r="F316" s="378"/>
      <c r="G316" s="378"/>
      <c r="H316" s="378"/>
      <c r="I316" s="378"/>
      <c r="J316" s="378"/>
      <c r="K316" s="378"/>
      <c r="L316" s="378"/>
      <c r="M316" s="378"/>
      <c r="N316" s="235"/>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6"/>
      <c r="BG316" s="376"/>
      <c r="BH316" s="376"/>
      <c r="BI316" s="376"/>
      <c r="BJ316" s="376"/>
    </row>
    <row r="317" spans="1:62" ht="15.75" customHeight="1">
      <c r="A317" s="377"/>
      <c r="B317" s="378"/>
      <c r="C317" s="378"/>
      <c r="D317" s="378"/>
      <c r="E317" s="378"/>
      <c r="F317" s="378"/>
      <c r="G317" s="378"/>
      <c r="H317" s="378"/>
      <c r="I317" s="378"/>
      <c r="J317" s="378"/>
      <c r="K317" s="378"/>
      <c r="L317" s="378"/>
      <c r="M317" s="378"/>
      <c r="N317" s="235"/>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6"/>
      <c r="BG317" s="376"/>
      <c r="BH317" s="376"/>
      <c r="BI317" s="376"/>
      <c r="BJ317" s="376"/>
    </row>
    <row r="318" spans="1:62" ht="15.75" customHeight="1">
      <c r="A318" s="377"/>
      <c r="B318" s="378"/>
      <c r="C318" s="378"/>
      <c r="D318" s="378"/>
      <c r="E318" s="378"/>
      <c r="F318" s="378"/>
      <c r="G318" s="378"/>
      <c r="H318" s="378"/>
      <c r="I318" s="378"/>
      <c r="J318" s="378"/>
      <c r="K318" s="378"/>
      <c r="L318" s="378"/>
      <c r="M318" s="378"/>
      <c r="N318" s="235"/>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6"/>
      <c r="BG318" s="376"/>
      <c r="BH318" s="376"/>
      <c r="BI318" s="376"/>
      <c r="BJ318" s="376"/>
    </row>
    <row r="319" spans="1:62" ht="15.75" customHeight="1">
      <c r="A319" s="377"/>
      <c r="B319" s="378"/>
      <c r="C319" s="378"/>
      <c r="D319" s="378"/>
      <c r="E319" s="378"/>
      <c r="F319" s="378"/>
      <c r="G319" s="378"/>
      <c r="H319" s="378"/>
      <c r="I319" s="378"/>
      <c r="J319" s="378"/>
      <c r="K319" s="378"/>
      <c r="L319" s="378"/>
      <c r="M319" s="378"/>
      <c r="N319" s="235"/>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6"/>
      <c r="BG319" s="376"/>
      <c r="BH319" s="376"/>
      <c r="BI319" s="376"/>
      <c r="BJ319" s="376"/>
    </row>
    <row r="320" spans="1:62" ht="15.75" customHeight="1">
      <c r="A320" s="377"/>
      <c r="B320" s="378"/>
      <c r="C320" s="378"/>
      <c r="D320" s="378"/>
      <c r="E320" s="378"/>
      <c r="F320" s="378"/>
      <c r="G320" s="378"/>
      <c r="H320" s="378"/>
      <c r="I320" s="378"/>
      <c r="J320" s="378"/>
      <c r="K320" s="378"/>
      <c r="L320" s="378"/>
      <c r="M320" s="378"/>
      <c r="N320" s="235"/>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6"/>
      <c r="BG320" s="376"/>
      <c r="BH320" s="376"/>
      <c r="BI320" s="376"/>
      <c r="BJ320" s="376"/>
    </row>
    <row r="321" spans="1:62" ht="15.75" customHeight="1">
      <c r="A321" s="377"/>
      <c r="B321" s="378"/>
      <c r="C321" s="378"/>
      <c r="D321" s="378"/>
      <c r="E321" s="378"/>
      <c r="F321" s="378"/>
      <c r="G321" s="378"/>
      <c r="H321" s="378"/>
      <c r="I321" s="378"/>
      <c r="J321" s="378"/>
      <c r="K321" s="378"/>
      <c r="L321" s="378"/>
      <c r="M321" s="378"/>
      <c r="N321" s="235"/>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6"/>
      <c r="BG321" s="376"/>
      <c r="BH321" s="376"/>
      <c r="BI321" s="376"/>
      <c r="BJ321" s="376"/>
    </row>
    <row r="322" spans="1:62" ht="15.75" customHeight="1">
      <c r="A322" s="377"/>
      <c r="B322" s="378"/>
      <c r="C322" s="378"/>
      <c r="D322" s="378"/>
      <c r="E322" s="378"/>
      <c r="F322" s="378"/>
      <c r="G322" s="378"/>
      <c r="H322" s="378"/>
      <c r="I322" s="378"/>
      <c r="J322" s="378"/>
      <c r="K322" s="378"/>
      <c r="L322" s="378"/>
      <c r="M322" s="378"/>
      <c r="N322" s="235"/>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6"/>
      <c r="BG322" s="376"/>
      <c r="BH322" s="376"/>
      <c r="BI322" s="376"/>
      <c r="BJ322" s="376"/>
    </row>
    <row r="323" spans="1:62" ht="15.75" customHeight="1">
      <c r="A323" s="377"/>
      <c r="B323" s="378"/>
      <c r="C323" s="378"/>
      <c r="D323" s="378"/>
      <c r="E323" s="378"/>
      <c r="F323" s="378"/>
      <c r="G323" s="378"/>
      <c r="H323" s="378"/>
      <c r="I323" s="378"/>
      <c r="J323" s="378"/>
      <c r="K323" s="378"/>
      <c r="L323" s="378"/>
      <c r="M323" s="378"/>
      <c r="N323" s="235"/>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6"/>
      <c r="BG323" s="376"/>
      <c r="BH323" s="376"/>
      <c r="BI323" s="376"/>
      <c r="BJ323" s="376"/>
    </row>
    <row r="324" spans="1:62" ht="15.75" customHeight="1">
      <c r="A324" s="377"/>
      <c r="B324" s="378"/>
      <c r="C324" s="378"/>
      <c r="D324" s="378"/>
      <c r="E324" s="378"/>
      <c r="F324" s="378"/>
      <c r="G324" s="378"/>
      <c r="H324" s="378"/>
      <c r="I324" s="378"/>
      <c r="J324" s="378"/>
      <c r="K324" s="378"/>
      <c r="L324" s="378"/>
      <c r="M324" s="378"/>
      <c r="N324" s="235"/>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6"/>
      <c r="BG324" s="376"/>
      <c r="BH324" s="376"/>
      <c r="BI324" s="376"/>
      <c r="BJ324" s="376"/>
    </row>
    <row r="325" spans="1:62" ht="15.75" customHeight="1">
      <c r="A325" s="377"/>
      <c r="B325" s="378"/>
      <c r="C325" s="378"/>
      <c r="D325" s="378"/>
      <c r="E325" s="378"/>
      <c r="F325" s="378"/>
      <c r="G325" s="378"/>
      <c r="H325" s="378"/>
      <c r="I325" s="378"/>
      <c r="J325" s="378"/>
      <c r="K325" s="378"/>
      <c r="L325" s="378"/>
      <c r="M325" s="378"/>
      <c r="N325" s="235"/>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6"/>
      <c r="BG325" s="376"/>
      <c r="BH325" s="376"/>
      <c r="BI325" s="376"/>
      <c r="BJ325" s="376"/>
    </row>
    <row r="326" spans="1:62" ht="15.75" customHeight="1">
      <c r="A326" s="377"/>
      <c r="B326" s="378"/>
      <c r="C326" s="378"/>
      <c r="D326" s="378"/>
      <c r="E326" s="378"/>
      <c r="F326" s="378"/>
      <c r="G326" s="378"/>
      <c r="H326" s="378"/>
      <c r="I326" s="378"/>
      <c r="J326" s="378"/>
      <c r="K326" s="378"/>
      <c r="L326" s="378"/>
      <c r="M326" s="378"/>
      <c r="N326" s="235"/>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6"/>
      <c r="BG326" s="376"/>
      <c r="BH326" s="376"/>
      <c r="BI326" s="376"/>
      <c r="BJ326" s="376"/>
    </row>
    <row r="327" spans="1:62" ht="15.75" customHeight="1">
      <c r="A327" s="377"/>
      <c r="B327" s="378"/>
      <c r="C327" s="378"/>
      <c r="D327" s="378"/>
      <c r="E327" s="378"/>
      <c r="F327" s="378"/>
      <c r="G327" s="378"/>
      <c r="H327" s="378"/>
      <c r="I327" s="378"/>
      <c r="J327" s="378"/>
      <c r="K327" s="378"/>
      <c r="L327" s="378"/>
      <c r="M327" s="378"/>
      <c r="N327" s="235"/>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6"/>
      <c r="BG327" s="376"/>
      <c r="BH327" s="376"/>
      <c r="BI327" s="376"/>
      <c r="BJ327" s="376"/>
    </row>
    <row r="328" spans="1:62" ht="15.75" customHeight="1">
      <c r="A328" s="377"/>
      <c r="B328" s="378"/>
      <c r="C328" s="378"/>
      <c r="D328" s="378"/>
      <c r="E328" s="378"/>
      <c r="F328" s="378"/>
      <c r="G328" s="378"/>
      <c r="H328" s="378"/>
      <c r="I328" s="378"/>
      <c r="J328" s="378"/>
      <c r="K328" s="378"/>
      <c r="L328" s="378"/>
      <c r="M328" s="378"/>
      <c r="N328" s="235"/>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6"/>
      <c r="BG328" s="376"/>
      <c r="BH328" s="376"/>
      <c r="BI328" s="376"/>
      <c r="BJ328" s="376"/>
    </row>
    <row r="329" spans="1:62" ht="15.75" customHeight="1">
      <c r="A329" s="377"/>
      <c r="B329" s="378"/>
      <c r="C329" s="378"/>
      <c r="D329" s="378"/>
      <c r="E329" s="378"/>
      <c r="F329" s="378"/>
      <c r="G329" s="378"/>
      <c r="H329" s="378"/>
      <c r="I329" s="378"/>
      <c r="J329" s="378"/>
      <c r="K329" s="378"/>
      <c r="L329" s="378"/>
      <c r="M329" s="378"/>
      <c r="N329" s="235"/>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6"/>
      <c r="BG329" s="376"/>
      <c r="BH329" s="376"/>
      <c r="BI329" s="376"/>
      <c r="BJ329" s="376"/>
    </row>
    <row r="330" spans="1:62" ht="15.75" customHeight="1">
      <c r="A330" s="377"/>
      <c r="B330" s="378"/>
      <c r="C330" s="378"/>
      <c r="D330" s="378"/>
      <c r="E330" s="378"/>
      <c r="F330" s="378"/>
      <c r="G330" s="378"/>
      <c r="H330" s="378"/>
      <c r="I330" s="378"/>
      <c r="J330" s="378"/>
      <c r="K330" s="378"/>
      <c r="L330" s="378"/>
      <c r="M330" s="378"/>
      <c r="N330" s="235"/>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6"/>
      <c r="BG330" s="376"/>
      <c r="BH330" s="376"/>
      <c r="BI330" s="376"/>
      <c r="BJ330" s="376"/>
    </row>
    <row r="331" spans="1:62" ht="15.75" customHeight="1">
      <c r="A331" s="377"/>
      <c r="B331" s="378"/>
      <c r="C331" s="378"/>
      <c r="D331" s="378"/>
      <c r="E331" s="378"/>
      <c r="F331" s="378"/>
      <c r="G331" s="378"/>
      <c r="H331" s="378"/>
      <c r="I331" s="378"/>
      <c r="J331" s="378"/>
      <c r="K331" s="378"/>
      <c r="L331" s="378"/>
      <c r="M331" s="378"/>
      <c r="N331" s="235"/>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6"/>
      <c r="BG331" s="376"/>
      <c r="BH331" s="376"/>
      <c r="BI331" s="376"/>
      <c r="BJ331" s="376"/>
    </row>
    <row r="332" spans="1:62" ht="15.75" customHeight="1">
      <c r="A332" s="377"/>
      <c r="B332" s="378"/>
      <c r="C332" s="378"/>
      <c r="D332" s="378"/>
      <c r="E332" s="378"/>
      <c r="F332" s="378"/>
      <c r="G332" s="378"/>
      <c r="H332" s="378"/>
      <c r="I332" s="378"/>
      <c r="J332" s="378"/>
      <c r="K332" s="378"/>
      <c r="L332" s="378"/>
      <c r="M332" s="378"/>
      <c r="N332" s="235"/>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6"/>
      <c r="BG332" s="376"/>
      <c r="BH332" s="376"/>
      <c r="BI332" s="376"/>
      <c r="BJ332" s="376"/>
    </row>
    <row r="333" spans="1:62" ht="15.75" customHeight="1">
      <c r="A333" s="377"/>
      <c r="B333" s="378"/>
      <c r="C333" s="378"/>
      <c r="D333" s="378"/>
      <c r="E333" s="378"/>
      <c r="F333" s="378"/>
      <c r="G333" s="378"/>
      <c r="H333" s="378"/>
      <c r="I333" s="378"/>
      <c r="J333" s="378"/>
      <c r="K333" s="378"/>
      <c r="L333" s="378"/>
      <c r="M333" s="378"/>
      <c r="N333" s="235"/>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6"/>
      <c r="BG333" s="376"/>
      <c r="BH333" s="376"/>
      <c r="BI333" s="376"/>
      <c r="BJ333" s="376"/>
    </row>
    <row r="334" spans="1:62" ht="15.75" customHeight="1">
      <c r="A334" s="377"/>
      <c r="B334" s="378"/>
      <c r="C334" s="378"/>
      <c r="D334" s="378"/>
      <c r="E334" s="378"/>
      <c r="F334" s="378"/>
      <c r="G334" s="378"/>
      <c r="H334" s="378"/>
      <c r="I334" s="378"/>
      <c r="J334" s="378"/>
      <c r="K334" s="378"/>
      <c r="L334" s="378"/>
      <c r="M334" s="378"/>
      <c r="N334" s="235"/>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6"/>
      <c r="BG334" s="376"/>
      <c r="BH334" s="376"/>
      <c r="BI334" s="376"/>
      <c r="BJ334" s="376"/>
    </row>
    <row r="335" spans="1:62" ht="15.75" customHeight="1">
      <c r="A335" s="377"/>
      <c r="B335" s="378"/>
      <c r="C335" s="378"/>
      <c r="D335" s="378"/>
      <c r="E335" s="378"/>
      <c r="F335" s="378"/>
      <c r="G335" s="378"/>
      <c r="H335" s="378"/>
      <c r="I335" s="378"/>
      <c r="J335" s="378"/>
      <c r="K335" s="378"/>
      <c r="L335" s="378"/>
      <c r="M335" s="378"/>
      <c r="N335" s="235"/>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6"/>
      <c r="BG335" s="376"/>
      <c r="BH335" s="376"/>
      <c r="BI335" s="376"/>
      <c r="BJ335" s="376"/>
    </row>
    <row r="336" spans="1:62" ht="15.75" customHeight="1">
      <c r="A336" s="377"/>
      <c r="B336" s="378"/>
      <c r="C336" s="378"/>
      <c r="D336" s="378"/>
      <c r="E336" s="378"/>
      <c r="F336" s="378"/>
      <c r="G336" s="378"/>
      <c r="H336" s="378"/>
      <c r="I336" s="378"/>
      <c r="J336" s="378"/>
      <c r="K336" s="378"/>
      <c r="L336" s="378"/>
      <c r="M336" s="378"/>
      <c r="N336" s="235"/>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6"/>
      <c r="BG336" s="376"/>
      <c r="BH336" s="376"/>
      <c r="BI336" s="376"/>
      <c r="BJ336" s="376"/>
    </row>
    <row r="337" spans="1:62" ht="15.75" customHeight="1">
      <c r="A337" s="377"/>
      <c r="B337" s="378"/>
      <c r="C337" s="378"/>
      <c r="D337" s="378"/>
      <c r="E337" s="378"/>
      <c r="F337" s="378"/>
      <c r="G337" s="378"/>
      <c r="H337" s="378"/>
      <c r="I337" s="378"/>
      <c r="J337" s="378"/>
      <c r="K337" s="378"/>
      <c r="L337" s="378"/>
      <c r="M337" s="378"/>
      <c r="N337" s="235"/>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6"/>
      <c r="BG337" s="376"/>
      <c r="BH337" s="376"/>
      <c r="BI337" s="376"/>
      <c r="BJ337" s="376"/>
    </row>
    <row r="338" spans="1:62" ht="15.75" customHeight="1">
      <c r="A338" s="377"/>
      <c r="B338" s="378"/>
      <c r="C338" s="378"/>
      <c r="D338" s="378"/>
      <c r="E338" s="378"/>
      <c r="F338" s="378"/>
      <c r="G338" s="378"/>
      <c r="H338" s="378"/>
      <c r="I338" s="378"/>
      <c r="J338" s="378"/>
      <c r="K338" s="378"/>
      <c r="L338" s="378"/>
      <c r="M338" s="378"/>
      <c r="N338" s="235"/>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6"/>
      <c r="BG338" s="376"/>
      <c r="BH338" s="376"/>
      <c r="BI338" s="376"/>
      <c r="BJ338" s="376"/>
    </row>
    <row r="339" spans="1:62" ht="15.75" customHeight="1">
      <c r="A339" s="377"/>
      <c r="B339" s="378"/>
      <c r="C339" s="378"/>
      <c r="D339" s="378"/>
      <c r="E339" s="378"/>
      <c r="F339" s="378"/>
      <c r="G339" s="378"/>
      <c r="H339" s="378"/>
      <c r="I339" s="378"/>
      <c r="J339" s="378"/>
      <c r="K339" s="378"/>
      <c r="L339" s="378"/>
      <c r="M339" s="378"/>
      <c r="N339" s="235"/>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6"/>
      <c r="BG339" s="376"/>
      <c r="BH339" s="376"/>
      <c r="BI339" s="376"/>
      <c r="BJ339" s="376"/>
    </row>
    <row r="340" spans="1:62" ht="15.75" customHeight="1">
      <c r="A340" s="377"/>
      <c r="B340" s="378"/>
      <c r="C340" s="378"/>
      <c r="D340" s="378"/>
      <c r="E340" s="378"/>
      <c r="F340" s="378"/>
      <c r="G340" s="378"/>
      <c r="H340" s="378"/>
      <c r="I340" s="378"/>
      <c r="J340" s="378"/>
      <c r="K340" s="378"/>
      <c r="L340" s="378"/>
      <c r="M340" s="378"/>
      <c r="N340" s="235"/>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6"/>
      <c r="BG340" s="376"/>
      <c r="BH340" s="376"/>
      <c r="BI340" s="376"/>
      <c r="BJ340" s="376"/>
    </row>
    <row r="341" spans="1:62" ht="15.75" customHeight="1">
      <c r="A341" s="377"/>
      <c r="B341" s="378"/>
      <c r="C341" s="378"/>
      <c r="D341" s="378"/>
      <c r="E341" s="378"/>
      <c r="F341" s="378"/>
      <c r="G341" s="378"/>
      <c r="H341" s="378"/>
      <c r="I341" s="378"/>
      <c r="J341" s="378"/>
      <c r="K341" s="378"/>
      <c r="L341" s="378"/>
      <c r="M341" s="378"/>
      <c r="N341" s="235"/>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6"/>
      <c r="BG341" s="376"/>
      <c r="BH341" s="376"/>
      <c r="BI341" s="376"/>
      <c r="BJ341" s="376"/>
    </row>
    <row r="342" spans="1:62" ht="15.75" customHeight="1">
      <c r="A342" s="377"/>
      <c r="B342" s="378"/>
      <c r="C342" s="378"/>
      <c r="D342" s="378"/>
      <c r="E342" s="378"/>
      <c r="F342" s="378"/>
      <c r="G342" s="378"/>
      <c r="H342" s="378"/>
      <c r="I342" s="378"/>
      <c r="J342" s="378"/>
      <c r="K342" s="378"/>
      <c r="L342" s="378"/>
      <c r="M342" s="378"/>
      <c r="N342" s="235"/>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6"/>
      <c r="BG342" s="376"/>
      <c r="BH342" s="376"/>
      <c r="BI342" s="376"/>
      <c r="BJ342" s="376"/>
    </row>
    <row r="343" spans="1:62" ht="15.75" customHeight="1">
      <c r="A343" s="377"/>
      <c r="B343" s="378"/>
      <c r="C343" s="378"/>
      <c r="D343" s="378"/>
      <c r="E343" s="378"/>
      <c r="F343" s="378"/>
      <c r="G343" s="378"/>
      <c r="H343" s="378"/>
      <c r="I343" s="378"/>
      <c r="J343" s="378"/>
      <c r="K343" s="378"/>
      <c r="L343" s="378"/>
      <c r="M343" s="378"/>
      <c r="N343" s="235"/>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6"/>
      <c r="BG343" s="376"/>
      <c r="BH343" s="376"/>
      <c r="BI343" s="376"/>
      <c r="BJ343" s="376"/>
    </row>
    <row r="344" spans="1:62" ht="15.75" customHeight="1">
      <c r="A344" s="377"/>
      <c r="B344" s="378"/>
      <c r="C344" s="378"/>
      <c r="D344" s="378"/>
      <c r="E344" s="378"/>
      <c r="F344" s="378"/>
      <c r="G344" s="378"/>
      <c r="H344" s="378"/>
      <c r="I344" s="378"/>
      <c r="J344" s="378"/>
      <c r="K344" s="378"/>
      <c r="L344" s="378"/>
      <c r="M344" s="378"/>
      <c r="N344" s="235"/>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6"/>
      <c r="BG344" s="376"/>
      <c r="BH344" s="376"/>
      <c r="BI344" s="376"/>
      <c r="BJ344" s="376"/>
    </row>
    <row r="345" spans="1:62" ht="15.75" customHeight="1">
      <c r="A345" s="377"/>
      <c r="B345" s="378"/>
      <c r="C345" s="378"/>
      <c r="D345" s="378"/>
      <c r="E345" s="378"/>
      <c r="F345" s="378"/>
      <c r="G345" s="378"/>
      <c r="H345" s="378"/>
      <c r="I345" s="378"/>
      <c r="J345" s="378"/>
      <c r="K345" s="378"/>
      <c r="L345" s="378"/>
      <c r="M345" s="378"/>
      <c r="N345" s="235"/>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6"/>
      <c r="BG345" s="376"/>
      <c r="BH345" s="376"/>
      <c r="BI345" s="376"/>
      <c r="BJ345" s="376"/>
    </row>
    <row r="346" spans="1:62" ht="15.75" customHeight="1">
      <c r="A346" s="377"/>
      <c r="B346" s="378"/>
      <c r="C346" s="378"/>
      <c r="D346" s="378"/>
      <c r="E346" s="378"/>
      <c r="F346" s="378"/>
      <c r="G346" s="378"/>
      <c r="H346" s="378"/>
      <c r="I346" s="378"/>
      <c r="J346" s="378"/>
      <c r="K346" s="378"/>
      <c r="L346" s="378"/>
      <c r="M346" s="378"/>
      <c r="N346" s="235"/>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6"/>
      <c r="BG346" s="376"/>
      <c r="BH346" s="376"/>
      <c r="BI346" s="376"/>
      <c r="BJ346" s="376"/>
    </row>
    <row r="347" spans="1:62" ht="15.75" customHeight="1">
      <c r="A347" s="377"/>
      <c r="B347" s="378"/>
      <c r="C347" s="378"/>
      <c r="D347" s="378"/>
      <c r="E347" s="378"/>
      <c r="F347" s="378"/>
      <c r="G347" s="378"/>
      <c r="H347" s="378"/>
      <c r="I347" s="378"/>
      <c r="J347" s="378"/>
      <c r="K347" s="378"/>
      <c r="L347" s="378"/>
      <c r="M347" s="378"/>
      <c r="N347" s="235"/>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6"/>
      <c r="BG347" s="376"/>
      <c r="BH347" s="376"/>
      <c r="BI347" s="376"/>
      <c r="BJ347" s="376"/>
    </row>
    <row r="348" spans="1:62" ht="15.75" customHeight="1">
      <c r="A348" s="377"/>
      <c r="B348" s="378"/>
      <c r="C348" s="378"/>
      <c r="D348" s="378"/>
      <c r="E348" s="378"/>
      <c r="F348" s="378"/>
      <c r="G348" s="378"/>
      <c r="H348" s="378"/>
      <c r="I348" s="378"/>
      <c r="J348" s="378"/>
      <c r="K348" s="378"/>
      <c r="L348" s="378"/>
      <c r="M348" s="378"/>
      <c r="N348" s="235"/>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6"/>
      <c r="BG348" s="376"/>
      <c r="BH348" s="376"/>
      <c r="BI348" s="376"/>
      <c r="BJ348" s="376"/>
    </row>
    <row r="349" spans="1:62" ht="15.75" customHeight="1">
      <c r="A349" s="377"/>
      <c r="B349" s="378"/>
      <c r="C349" s="378"/>
      <c r="D349" s="378"/>
      <c r="E349" s="378"/>
      <c r="F349" s="378"/>
      <c r="G349" s="378"/>
      <c r="H349" s="378"/>
      <c r="I349" s="378"/>
      <c r="J349" s="378"/>
      <c r="K349" s="378"/>
      <c r="L349" s="378"/>
      <c r="M349" s="378"/>
      <c r="N349" s="235"/>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6"/>
      <c r="BG349" s="376"/>
      <c r="BH349" s="376"/>
      <c r="BI349" s="376"/>
      <c r="BJ349" s="376"/>
    </row>
    <row r="350" spans="1:62" ht="15.75" customHeight="1">
      <c r="A350" s="377"/>
      <c r="B350" s="378"/>
      <c r="C350" s="378"/>
      <c r="D350" s="378"/>
      <c r="E350" s="378"/>
      <c r="F350" s="378"/>
      <c r="G350" s="378"/>
      <c r="H350" s="378"/>
      <c r="I350" s="378"/>
      <c r="J350" s="378"/>
      <c r="K350" s="378"/>
      <c r="L350" s="378"/>
      <c r="M350" s="378"/>
      <c r="N350" s="235"/>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6"/>
      <c r="BG350" s="376"/>
      <c r="BH350" s="376"/>
      <c r="BI350" s="376"/>
      <c r="BJ350" s="376"/>
    </row>
    <row r="351" spans="1:62" ht="15.75" customHeight="1">
      <c r="A351" s="377"/>
      <c r="B351" s="378"/>
      <c r="C351" s="378"/>
      <c r="D351" s="378"/>
      <c r="E351" s="378"/>
      <c r="F351" s="378"/>
      <c r="G351" s="378"/>
      <c r="H351" s="378"/>
      <c r="I351" s="378"/>
      <c r="J351" s="378"/>
      <c r="K351" s="378"/>
      <c r="L351" s="378"/>
      <c r="M351" s="378"/>
      <c r="N351" s="235"/>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6"/>
      <c r="BG351" s="376"/>
      <c r="BH351" s="376"/>
      <c r="BI351" s="376"/>
      <c r="BJ351" s="376"/>
    </row>
    <row r="352" spans="1:62" ht="15.75" customHeight="1">
      <c r="A352" s="377"/>
      <c r="B352" s="378"/>
      <c r="C352" s="378"/>
      <c r="D352" s="378"/>
      <c r="E352" s="378"/>
      <c r="F352" s="378"/>
      <c r="G352" s="378"/>
      <c r="H352" s="378"/>
      <c r="I352" s="378"/>
      <c r="J352" s="378"/>
      <c r="K352" s="378"/>
      <c r="L352" s="378"/>
      <c r="M352" s="378"/>
      <c r="N352" s="235"/>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6"/>
      <c r="BG352" s="376"/>
      <c r="BH352" s="376"/>
      <c r="BI352" s="376"/>
      <c r="BJ352" s="376"/>
    </row>
    <row r="353" spans="1:62" ht="15.75" customHeight="1">
      <c r="A353" s="377"/>
      <c r="B353" s="378"/>
      <c r="C353" s="378"/>
      <c r="D353" s="378"/>
      <c r="E353" s="378"/>
      <c r="F353" s="378"/>
      <c r="G353" s="378"/>
      <c r="H353" s="378"/>
      <c r="I353" s="378"/>
      <c r="J353" s="378"/>
      <c r="K353" s="378"/>
      <c r="L353" s="378"/>
      <c r="M353" s="378"/>
      <c r="N353" s="235"/>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6"/>
      <c r="BG353" s="376"/>
      <c r="BH353" s="376"/>
      <c r="BI353" s="376"/>
      <c r="BJ353" s="376"/>
    </row>
    <row r="354" spans="1:62" ht="15.75" customHeight="1">
      <c r="A354" s="377"/>
      <c r="B354" s="378"/>
      <c r="C354" s="378"/>
      <c r="D354" s="378"/>
      <c r="E354" s="378"/>
      <c r="F354" s="378"/>
      <c r="G354" s="378"/>
      <c r="H354" s="378"/>
      <c r="I354" s="378"/>
      <c r="J354" s="378"/>
      <c r="K354" s="378"/>
      <c r="L354" s="378"/>
      <c r="M354" s="378"/>
      <c r="N354" s="235"/>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6"/>
      <c r="BG354" s="376"/>
      <c r="BH354" s="376"/>
      <c r="BI354" s="376"/>
      <c r="BJ354" s="376"/>
    </row>
    <row r="355" spans="1:62" ht="15.75" customHeight="1">
      <c r="A355" s="377"/>
      <c r="B355" s="378"/>
      <c r="C355" s="378"/>
      <c r="D355" s="378"/>
      <c r="E355" s="378"/>
      <c r="F355" s="378"/>
      <c r="G355" s="378"/>
      <c r="H355" s="378"/>
      <c r="I355" s="378"/>
      <c r="J355" s="378"/>
      <c r="K355" s="378"/>
      <c r="L355" s="378"/>
      <c r="M355" s="378"/>
      <c r="N355" s="235"/>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6"/>
      <c r="BG355" s="376"/>
      <c r="BH355" s="376"/>
      <c r="BI355" s="376"/>
      <c r="BJ355" s="376"/>
    </row>
    <row r="356" spans="1:62" ht="15.75" customHeight="1">
      <c r="A356" s="377"/>
      <c r="B356" s="378"/>
      <c r="C356" s="378"/>
      <c r="D356" s="378"/>
      <c r="E356" s="378"/>
      <c r="F356" s="378"/>
      <c r="G356" s="378"/>
      <c r="H356" s="378"/>
      <c r="I356" s="378"/>
      <c r="J356" s="378"/>
      <c r="K356" s="378"/>
      <c r="L356" s="378"/>
      <c r="M356" s="378"/>
      <c r="N356" s="235"/>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6"/>
      <c r="BG356" s="376"/>
      <c r="BH356" s="376"/>
      <c r="BI356" s="376"/>
      <c r="BJ356" s="376"/>
    </row>
    <row r="357" spans="1:62" ht="15.75" customHeight="1">
      <c r="A357" s="377"/>
      <c r="B357" s="378"/>
      <c r="C357" s="378"/>
      <c r="D357" s="378"/>
      <c r="E357" s="378"/>
      <c r="F357" s="378"/>
      <c r="G357" s="378"/>
      <c r="H357" s="378"/>
      <c r="I357" s="378"/>
      <c r="J357" s="378"/>
      <c r="K357" s="378"/>
      <c r="L357" s="378"/>
      <c r="M357" s="378"/>
      <c r="N357" s="235"/>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6"/>
      <c r="BG357" s="376"/>
      <c r="BH357" s="376"/>
      <c r="BI357" s="376"/>
      <c r="BJ357" s="376"/>
    </row>
    <row r="358" spans="1:62" ht="15.75" customHeight="1">
      <c r="A358" s="377"/>
      <c r="B358" s="378"/>
      <c r="C358" s="378"/>
      <c r="D358" s="378"/>
      <c r="E358" s="378"/>
      <c r="F358" s="378"/>
      <c r="G358" s="378"/>
      <c r="H358" s="378"/>
      <c r="I358" s="378"/>
      <c r="J358" s="378"/>
      <c r="K358" s="378"/>
      <c r="L358" s="378"/>
      <c r="M358" s="378"/>
      <c r="N358" s="235"/>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6"/>
      <c r="BG358" s="376"/>
      <c r="BH358" s="376"/>
      <c r="BI358" s="376"/>
      <c r="BJ358" s="376"/>
    </row>
    <row r="359" spans="1:62" ht="15.75" customHeight="1">
      <c r="A359" s="377"/>
      <c r="B359" s="378"/>
      <c r="C359" s="378"/>
      <c r="D359" s="378"/>
      <c r="E359" s="378"/>
      <c r="F359" s="378"/>
      <c r="G359" s="378"/>
      <c r="H359" s="378"/>
      <c r="I359" s="378"/>
      <c r="J359" s="378"/>
      <c r="K359" s="378"/>
      <c r="L359" s="378"/>
      <c r="M359" s="378"/>
      <c r="N359" s="235"/>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6"/>
      <c r="BG359" s="376"/>
      <c r="BH359" s="376"/>
      <c r="BI359" s="376"/>
      <c r="BJ359" s="376"/>
    </row>
    <row r="360" spans="1:62" ht="15.75" customHeight="1">
      <c r="A360" s="377"/>
      <c r="B360" s="378"/>
      <c r="C360" s="378"/>
      <c r="D360" s="378"/>
      <c r="E360" s="378"/>
      <c r="F360" s="378"/>
      <c r="G360" s="378"/>
      <c r="H360" s="378"/>
      <c r="I360" s="378"/>
      <c r="J360" s="378"/>
      <c r="K360" s="378"/>
      <c r="L360" s="378"/>
      <c r="M360" s="378"/>
      <c r="N360" s="235"/>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6"/>
      <c r="BG360" s="376"/>
      <c r="BH360" s="376"/>
      <c r="BI360" s="376"/>
      <c r="BJ360" s="376"/>
    </row>
    <row r="361" spans="1:62" ht="15.75" customHeight="1">
      <c r="A361" s="377"/>
      <c r="B361" s="378"/>
      <c r="C361" s="378"/>
      <c r="D361" s="378"/>
      <c r="E361" s="378"/>
      <c r="F361" s="378"/>
      <c r="G361" s="378"/>
      <c r="H361" s="378"/>
      <c r="I361" s="378"/>
      <c r="J361" s="378"/>
      <c r="K361" s="378"/>
      <c r="L361" s="378"/>
      <c r="M361" s="378"/>
      <c r="N361" s="235"/>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6"/>
      <c r="BG361" s="376"/>
      <c r="BH361" s="376"/>
      <c r="BI361" s="376"/>
      <c r="BJ361" s="376"/>
    </row>
    <row r="362" spans="1:62" ht="15.75" customHeight="1">
      <c r="A362" s="377"/>
      <c r="B362" s="378"/>
      <c r="C362" s="378"/>
      <c r="D362" s="378"/>
      <c r="E362" s="378"/>
      <c r="F362" s="378"/>
      <c r="G362" s="378"/>
      <c r="H362" s="378"/>
      <c r="I362" s="378"/>
      <c r="J362" s="378"/>
      <c r="K362" s="378"/>
      <c r="L362" s="378"/>
      <c r="M362" s="378"/>
      <c r="N362" s="235"/>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6"/>
      <c r="BG362" s="376"/>
      <c r="BH362" s="376"/>
      <c r="BI362" s="376"/>
      <c r="BJ362" s="376"/>
    </row>
    <row r="363" spans="1:62" ht="15.75" customHeight="1">
      <c r="A363" s="377"/>
      <c r="B363" s="378"/>
      <c r="C363" s="378"/>
      <c r="D363" s="378"/>
      <c r="E363" s="378"/>
      <c r="F363" s="378"/>
      <c r="G363" s="378"/>
      <c r="H363" s="378"/>
      <c r="I363" s="378"/>
      <c r="J363" s="378"/>
      <c r="K363" s="378"/>
      <c r="L363" s="378"/>
      <c r="M363" s="378"/>
      <c r="N363" s="235"/>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6"/>
      <c r="BG363" s="376"/>
      <c r="BH363" s="376"/>
      <c r="BI363" s="376"/>
      <c r="BJ363" s="376"/>
    </row>
    <row r="364" spans="1:62" ht="15.75" customHeight="1">
      <c r="A364" s="377"/>
      <c r="B364" s="378"/>
      <c r="C364" s="378"/>
      <c r="D364" s="378"/>
      <c r="E364" s="378"/>
      <c r="F364" s="378"/>
      <c r="G364" s="378"/>
      <c r="H364" s="378"/>
      <c r="I364" s="378"/>
      <c r="J364" s="378"/>
      <c r="K364" s="378"/>
      <c r="L364" s="378"/>
      <c r="M364" s="378"/>
      <c r="N364" s="235"/>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6"/>
      <c r="BG364" s="376"/>
      <c r="BH364" s="376"/>
      <c r="BI364" s="376"/>
      <c r="BJ364" s="376"/>
    </row>
    <row r="365" spans="1:62" ht="15.75" customHeight="1">
      <c r="A365" s="377"/>
      <c r="B365" s="378"/>
      <c r="C365" s="378"/>
      <c r="D365" s="378"/>
      <c r="E365" s="378"/>
      <c r="F365" s="378"/>
      <c r="G365" s="378"/>
      <c r="H365" s="378"/>
      <c r="I365" s="378"/>
      <c r="J365" s="378"/>
      <c r="K365" s="378"/>
      <c r="L365" s="378"/>
      <c r="M365" s="378"/>
      <c r="N365" s="235"/>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6"/>
      <c r="BG365" s="376"/>
      <c r="BH365" s="376"/>
      <c r="BI365" s="376"/>
      <c r="BJ365" s="376"/>
    </row>
    <row r="366" spans="1:62" ht="15.75" customHeight="1">
      <c r="A366" s="377"/>
      <c r="B366" s="378"/>
      <c r="C366" s="378"/>
      <c r="D366" s="378"/>
      <c r="E366" s="378"/>
      <c r="F366" s="378"/>
      <c r="G366" s="378"/>
      <c r="H366" s="378"/>
      <c r="I366" s="378"/>
      <c r="J366" s="378"/>
      <c r="K366" s="378"/>
      <c r="L366" s="378"/>
      <c r="M366" s="378"/>
      <c r="N366" s="235"/>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6"/>
      <c r="BG366" s="376"/>
      <c r="BH366" s="376"/>
      <c r="BI366" s="376"/>
      <c r="BJ366" s="376"/>
    </row>
    <row r="367" spans="1:62" ht="15.75" customHeight="1">
      <c r="A367" s="377"/>
      <c r="B367" s="378"/>
      <c r="C367" s="378"/>
      <c r="D367" s="378"/>
      <c r="E367" s="378"/>
      <c r="F367" s="378"/>
      <c r="G367" s="378"/>
      <c r="H367" s="378"/>
      <c r="I367" s="378"/>
      <c r="J367" s="378"/>
      <c r="K367" s="378"/>
      <c r="L367" s="378"/>
      <c r="M367" s="378"/>
      <c r="N367" s="235"/>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6"/>
      <c r="BG367" s="376"/>
      <c r="BH367" s="376"/>
      <c r="BI367" s="376"/>
      <c r="BJ367" s="376"/>
    </row>
    <row r="368" spans="1:62" ht="15.75" customHeight="1">
      <c r="A368" s="377"/>
      <c r="B368" s="378"/>
      <c r="C368" s="378"/>
      <c r="D368" s="378"/>
      <c r="E368" s="378"/>
      <c r="F368" s="378"/>
      <c r="G368" s="378"/>
      <c r="H368" s="378"/>
      <c r="I368" s="378"/>
      <c r="J368" s="378"/>
      <c r="K368" s="378"/>
      <c r="L368" s="378"/>
      <c r="M368" s="378"/>
      <c r="N368" s="235"/>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6"/>
      <c r="BG368" s="376"/>
      <c r="BH368" s="376"/>
      <c r="BI368" s="376"/>
      <c r="BJ368" s="376"/>
    </row>
    <row r="369" spans="1:62" ht="15.75" customHeight="1">
      <c r="A369" s="377"/>
      <c r="B369" s="378"/>
      <c r="C369" s="378"/>
      <c r="D369" s="378"/>
      <c r="E369" s="378"/>
      <c r="F369" s="378"/>
      <c r="G369" s="378"/>
      <c r="H369" s="378"/>
      <c r="I369" s="378"/>
      <c r="J369" s="378"/>
      <c r="K369" s="378"/>
      <c r="L369" s="378"/>
      <c r="M369" s="378"/>
      <c r="N369" s="235"/>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6"/>
      <c r="BG369" s="376"/>
      <c r="BH369" s="376"/>
      <c r="BI369" s="376"/>
      <c r="BJ369" s="376"/>
    </row>
    <row r="370" spans="1:62" ht="15.75" customHeight="1">
      <c r="A370" s="377"/>
      <c r="B370" s="378"/>
      <c r="C370" s="378"/>
      <c r="D370" s="378"/>
      <c r="E370" s="378"/>
      <c r="F370" s="378"/>
      <c r="G370" s="378"/>
      <c r="H370" s="378"/>
      <c r="I370" s="378"/>
      <c r="J370" s="378"/>
      <c r="K370" s="378"/>
      <c r="L370" s="378"/>
      <c r="M370" s="378"/>
      <c r="N370" s="235"/>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6"/>
      <c r="BG370" s="376"/>
      <c r="BH370" s="376"/>
      <c r="BI370" s="376"/>
      <c r="BJ370" s="376"/>
    </row>
    <row r="371" spans="1:62" ht="15.75" customHeight="1">
      <c r="A371" s="377"/>
      <c r="B371" s="378"/>
      <c r="C371" s="378"/>
      <c r="D371" s="378"/>
      <c r="E371" s="378"/>
      <c r="F371" s="378"/>
      <c r="G371" s="378"/>
      <c r="H371" s="378"/>
      <c r="I371" s="378"/>
      <c r="J371" s="378"/>
      <c r="K371" s="378"/>
      <c r="L371" s="378"/>
      <c r="M371" s="378"/>
      <c r="N371" s="235"/>
      <c r="O371" s="378"/>
      <c r="P371" s="378"/>
      <c r="Q371" s="378"/>
      <c r="R371" s="378"/>
      <c r="S371" s="378"/>
      <c r="T371" s="378"/>
      <c r="U371" s="378"/>
      <c r="V371" s="378"/>
      <c r="W371" s="378"/>
      <c r="X371" s="378"/>
      <c r="Y371" s="378"/>
      <c r="Z371" s="378"/>
      <c r="AA371" s="378"/>
      <c r="AB371" s="378"/>
      <c r="AC371" s="378"/>
      <c r="AD371" s="378"/>
      <c r="AE371" s="378"/>
      <c r="AF371" s="378"/>
      <c r="AG371" s="378"/>
      <c r="AH371" s="378"/>
      <c r="AI371" s="378"/>
      <c r="AJ371" s="378"/>
      <c r="AK371" s="378"/>
      <c r="AL371" s="378"/>
      <c r="AM371" s="378"/>
      <c r="AN371" s="378"/>
      <c r="AO371" s="378"/>
      <c r="AP371" s="378"/>
      <c r="AQ371" s="378"/>
      <c r="AR371" s="378"/>
      <c r="AS371" s="378"/>
      <c r="AT371" s="378"/>
      <c r="AU371" s="378"/>
      <c r="AV371" s="378"/>
      <c r="AW371" s="378"/>
      <c r="AX371" s="378"/>
      <c r="AY371" s="378"/>
      <c r="AZ371" s="378"/>
      <c r="BA371" s="378"/>
      <c r="BB371" s="378"/>
      <c r="BC371" s="378"/>
      <c r="BD371" s="378"/>
      <c r="BE371" s="378"/>
      <c r="BF371" s="376"/>
      <c r="BG371" s="376"/>
      <c r="BH371" s="376"/>
      <c r="BI371" s="376"/>
      <c r="BJ371" s="376"/>
    </row>
    <row r="372" spans="1:62" ht="15.75" customHeight="1">
      <c r="A372" s="377"/>
      <c r="B372" s="378"/>
      <c r="C372" s="378"/>
      <c r="D372" s="378"/>
      <c r="E372" s="378"/>
      <c r="F372" s="378"/>
      <c r="G372" s="378"/>
      <c r="H372" s="378"/>
      <c r="I372" s="378"/>
      <c r="J372" s="378"/>
      <c r="K372" s="378"/>
      <c r="L372" s="378"/>
      <c r="M372" s="378"/>
      <c r="N372" s="235"/>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J372" s="378"/>
      <c r="AK372" s="378"/>
      <c r="AL372" s="378"/>
      <c r="AM372" s="378"/>
      <c r="AN372" s="378"/>
      <c r="AO372" s="378"/>
      <c r="AP372" s="378"/>
      <c r="AQ372" s="378"/>
      <c r="AR372" s="378"/>
      <c r="AS372" s="378"/>
      <c r="AT372" s="378"/>
      <c r="AU372" s="378"/>
      <c r="AV372" s="378"/>
      <c r="AW372" s="378"/>
      <c r="AX372" s="378"/>
      <c r="AY372" s="378"/>
      <c r="AZ372" s="378"/>
      <c r="BA372" s="378"/>
      <c r="BB372" s="378"/>
      <c r="BC372" s="378"/>
      <c r="BD372" s="378"/>
      <c r="BE372" s="378"/>
      <c r="BF372" s="376"/>
      <c r="BG372" s="376"/>
      <c r="BH372" s="376"/>
      <c r="BI372" s="376"/>
      <c r="BJ372" s="376"/>
    </row>
    <row r="373" spans="1:62" ht="15.75" customHeight="1">
      <c r="A373" s="377"/>
      <c r="B373" s="378"/>
      <c r="C373" s="378"/>
      <c r="D373" s="378"/>
      <c r="E373" s="378"/>
      <c r="F373" s="378"/>
      <c r="G373" s="378"/>
      <c r="H373" s="378"/>
      <c r="I373" s="378"/>
      <c r="J373" s="378"/>
      <c r="K373" s="378"/>
      <c r="L373" s="378"/>
      <c r="M373" s="378"/>
      <c r="N373" s="235"/>
      <c r="O373" s="378"/>
      <c r="P373" s="378"/>
      <c r="Q373" s="378"/>
      <c r="R373" s="378"/>
      <c r="S373" s="378"/>
      <c r="T373" s="378"/>
      <c r="U373" s="378"/>
      <c r="V373" s="378"/>
      <c r="W373" s="378"/>
      <c r="X373" s="378"/>
      <c r="Y373" s="378"/>
      <c r="Z373" s="378"/>
      <c r="AA373" s="378"/>
      <c r="AB373" s="378"/>
      <c r="AC373" s="378"/>
      <c r="AD373" s="378"/>
      <c r="AE373" s="378"/>
      <c r="AF373" s="378"/>
      <c r="AG373" s="378"/>
      <c r="AH373" s="378"/>
      <c r="AI373" s="378"/>
      <c r="AJ373" s="378"/>
      <c r="AK373" s="378"/>
      <c r="AL373" s="378"/>
      <c r="AM373" s="378"/>
      <c r="AN373" s="378"/>
      <c r="AO373" s="378"/>
      <c r="AP373" s="378"/>
      <c r="AQ373" s="378"/>
      <c r="AR373" s="378"/>
      <c r="AS373" s="378"/>
      <c r="AT373" s="378"/>
      <c r="AU373" s="378"/>
      <c r="AV373" s="378"/>
      <c r="AW373" s="378"/>
      <c r="AX373" s="378"/>
      <c r="AY373" s="378"/>
      <c r="AZ373" s="378"/>
      <c r="BA373" s="378"/>
      <c r="BB373" s="378"/>
      <c r="BC373" s="378"/>
      <c r="BD373" s="378"/>
      <c r="BE373" s="378"/>
      <c r="BF373" s="376"/>
      <c r="BG373" s="376"/>
      <c r="BH373" s="376"/>
      <c r="BI373" s="376"/>
      <c r="BJ373" s="376"/>
    </row>
    <row r="374" spans="1:62" ht="15.75" customHeight="1">
      <c r="A374" s="377"/>
      <c r="B374" s="378"/>
      <c r="C374" s="378"/>
      <c r="D374" s="378"/>
      <c r="E374" s="378"/>
      <c r="F374" s="378"/>
      <c r="G374" s="378"/>
      <c r="H374" s="378"/>
      <c r="I374" s="378"/>
      <c r="J374" s="378"/>
      <c r="K374" s="378"/>
      <c r="L374" s="378"/>
      <c r="M374" s="378"/>
      <c r="N374" s="235"/>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J374" s="378"/>
      <c r="AK374" s="378"/>
      <c r="AL374" s="378"/>
      <c r="AM374" s="378"/>
      <c r="AN374" s="378"/>
      <c r="AO374" s="378"/>
      <c r="AP374" s="378"/>
      <c r="AQ374" s="378"/>
      <c r="AR374" s="378"/>
      <c r="AS374" s="378"/>
      <c r="AT374" s="378"/>
      <c r="AU374" s="378"/>
      <c r="AV374" s="378"/>
      <c r="AW374" s="378"/>
      <c r="AX374" s="378"/>
      <c r="AY374" s="378"/>
      <c r="AZ374" s="378"/>
      <c r="BA374" s="378"/>
      <c r="BB374" s="378"/>
      <c r="BC374" s="378"/>
      <c r="BD374" s="378"/>
      <c r="BE374" s="378"/>
      <c r="BF374" s="376"/>
      <c r="BG374" s="376"/>
      <c r="BH374" s="376"/>
      <c r="BI374" s="376"/>
      <c r="BJ374" s="376"/>
    </row>
    <row r="375" spans="1:62" ht="15.75" customHeight="1">
      <c r="A375" s="377"/>
      <c r="B375" s="378"/>
      <c r="C375" s="378"/>
      <c r="D375" s="378"/>
      <c r="E375" s="378"/>
      <c r="F375" s="378"/>
      <c r="G375" s="378"/>
      <c r="H375" s="378"/>
      <c r="I375" s="378"/>
      <c r="J375" s="378"/>
      <c r="K375" s="378"/>
      <c r="L375" s="378"/>
      <c r="M375" s="378"/>
      <c r="N375" s="235"/>
      <c r="O375" s="378"/>
      <c r="P375" s="378"/>
      <c r="Q375" s="378"/>
      <c r="R375" s="378"/>
      <c r="S375" s="378"/>
      <c r="T375" s="378"/>
      <c r="U375" s="378"/>
      <c r="V375" s="378"/>
      <c r="W375" s="378"/>
      <c r="X375" s="378"/>
      <c r="Y375" s="378"/>
      <c r="Z375" s="378"/>
      <c r="AA375" s="378"/>
      <c r="AB375" s="378"/>
      <c r="AC375" s="378"/>
      <c r="AD375" s="378"/>
      <c r="AE375" s="378"/>
      <c r="AF375" s="378"/>
      <c r="AG375" s="378"/>
      <c r="AH375" s="378"/>
      <c r="AI375" s="378"/>
      <c r="AJ375" s="378"/>
      <c r="AK375" s="378"/>
      <c r="AL375" s="378"/>
      <c r="AM375" s="378"/>
      <c r="AN375" s="378"/>
      <c r="AO375" s="378"/>
      <c r="AP375" s="378"/>
      <c r="AQ375" s="378"/>
      <c r="AR375" s="378"/>
      <c r="AS375" s="378"/>
      <c r="AT375" s="378"/>
      <c r="AU375" s="378"/>
      <c r="AV375" s="378"/>
      <c r="AW375" s="378"/>
      <c r="AX375" s="378"/>
      <c r="AY375" s="378"/>
      <c r="AZ375" s="378"/>
      <c r="BA375" s="378"/>
      <c r="BB375" s="378"/>
      <c r="BC375" s="378"/>
      <c r="BD375" s="378"/>
      <c r="BE375" s="378"/>
      <c r="BF375" s="376"/>
      <c r="BG375" s="376"/>
      <c r="BH375" s="376"/>
      <c r="BI375" s="376"/>
      <c r="BJ375" s="376"/>
    </row>
    <row r="376" spans="1:62" ht="15.75" customHeight="1">
      <c r="A376" s="377"/>
      <c r="B376" s="378"/>
      <c r="C376" s="378"/>
      <c r="D376" s="378"/>
      <c r="E376" s="378"/>
      <c r="F376" s="378"/>
      <c r="G376" s="378"/>
      <c r="H376" s="378"/>
      <c r="I376" s="378"/>
      <c r="J376" s="378"/>
      <c r="K376" s="378"/>
      <c r="L376" s="378"/>
      <c r="M376" s="378"/>
      <c r="N376" s="235"/>
      <c r="O376" s="378"/>
      <c r="P376" s="378"/>
      <c r="Q376" s="378"/>
      <c r="R376" s="378"/>
      <c r="S376" s="378"/>
      <c r="T376" s="378"/>
      <c r="U376" s="378"/>
      <c r="V376" s="378"/>
      <c r="W376" s="378"/>
      <c r="X376" s="378"/>
      <c r="Y376" s="378"/>
      <c r="Z376" s="378"/>
      <c r="AA376" s="378"/>
      <c r="AB376" s="378"/>
      <c r="AC376" s="378"/>
      <c r="AD376" s="378"/>
      <c r="AE376" s="378"/>
      <c r="AF376" s="378"/>
      <c r="AG376" s="378"/>
      <c r="AH376" s="378"/>
      <c r="AI376" s="378"/>
      <c r="AJ376" s="378"/>
      <c r="AK376" s="378"/>
      <c r="AL376" s="378"/>
      <c r="AM376" s="378"/>
      <c r="AN376" s="378"/>
      <c r="AO376" s="378"/>
      <c r="AP376" s="378"/>
      <c r="AQ376" s="378"/>
      <c r="AR376" s="378"/>
      <c r="AS376" s="378"/>
      <c r="AT376" s="378"/>
      <c r="AU376" s="378"/>
      <c r="AV376" s="378"/>
      <c r="AW376" s="378"/>
      <c r="AX376" s="378"/>
      <c r="AY376" s="378"/>
      <c r="AZ376" s="378"/>
      <c r="BA376" s="378"/>
      <c r="BB376" s="378"/>
      <c r="BC376" s="378"/>
      <c r="BD376" s="378"/>
      <c r="BE376" s="378"/>
      <c r="BF376" s="376"/>
      <c r="BG376" s="376"/>
      <c r="BH376" s="376"/>
      <c r="BI376" s="376"/>
      <c r="BJ376" s="376"/>
    </row>
    <row r="377" spans="1:62" ht="15.75" customHeight="1">
      <c r="A377" s="377"/>
      <c r="B377" s="378"/>
      <c r="C377" s="378"/>
      <c r="D377" s="378"/>
      <c r="E377" s="378"/>
      <c r="F377" s="378"/>
      <c r="G377" s="378"/>
      <c r="H377" s="378"/>
      <c r="I377" s="378"/>
      <c r="J377" s="378"/>
      <c r="K377" s="378"/>
      <c r="L377" s="378"/>
      <c r="M377" s="378"/>
      <c r="N377" s="235"/>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J377" s="378"/>
      <c r="AK377" s="378"/>
      <c r="AL377" s="378"/>
      <c r="AM377" s="378"/>
      <c r="AN377" s="378"/>
      <c r="AO377" s="378"/>
      <c r="AP377" s="378"/>
      <c r="AQ377" s="378"/>
      <c r="AR377" s="378"/>
      <c r="AS377" s="378"/>
      <c r="AT377" s="378"/>
      <c r="AU377" s="378"/>
      <c r="AV377" s="378"/>
      <c r="AW377" s="378"/>
      <c r="AX377" s="378"/>
      <c r="AY377" s="378"/>
      <c r="AZ377" s="378"/>
      <c r="BA377" s="378"/>
      <c r="BB377" s="378"/>
      <c r="BC377" s="378"/>
      <c r="BD377" s="378"/>
      <c r="BE377" s="378"/>
      <c r="BF377" s="376"/>
      <c r="BG377" s="376"/>
      <c r="BH377" s="376"/>
      <c r="BI377" s="376"/>
      <c r="BJ377" s="376"/>
    </row>
    <row r="378" spans="1:62" ht="15.75" customHeight="1">
      <c r="A378" s="377"/>
      <c r="B378" s="378"/>
      <c r="C378" s="378"/>
      <c r="D378" s="378"/>
      <c r="E378" s="378"/>
      <c r="F378" s="378"/>
      <c r="G378" s="378"/>
      <c r="H378" s="378"/>
      <c r="I378" s="378"/>
      <c r="J378" s="378"/>
      <c r="K378" s="378"/>
      <c r="L378" s="378"/>
      <c r="M378" s="378"/>
      <c r="N378" s="235"/>
      <c r="O378" s="378"/>
      <c r="P378" s="378"/>
      <c r="Q378" s="378"/>
      <c r="R378" s="378"/>
      <c r="S378" s="378"/>
      <c r="T378" s="378"/>
      <c r="U378" s="378"/>
      <c r="V378" s="378"/>
      <c r="W378" s="378"/>
      <c r="X378" s="378"/>
      <c r="Y378" s="378"/>
      <c r="Z378" s="378"/>
      <c r="AA378" s="378"/>
      <c r="AB378" s="378"/>
      <c r="AC378" s="378"/>
      <c r="AD378" s="378"/>
      <c r="AE378" s="378"/>
      <c r="AF378" s="378"/>
      <c r="AG378" s="378"/>
      <c r="AH378" s="378"/>
      <c r="AI378" s="378"/>
      <c r="AJ378" s="378"/>
      <c r="AK378" s="378"/>
      <c r="AL378" s="378"/>
      <c r="AM378" s="378"/>
      <c r="AN378" s="378"/>
      <c r="AO378" s="378"/>
      <c r="AP378" s="378"/>
      <c r="AQ378" s="378"/>
      <c r="AR378" s="378"/>
      <c r="AS378" s="378"/>
      <c r="AT378" s="378"/>
      <c r="AU378" s="378"/>
      <c r="AV378" s="378"/>
      <c r="AW378" s="378"/>
      <c r="AX378" s="378"/>
      <c r="AY378" s="378"/>
      <c r="AZ378" s="378"/>
      <c r="BA378" s="378"/>
      <c r="BB378" s="378"/>
      <c r="BC378" s="378"/>
      <c r="BD378" s="378"/>
      <c r="BE378" s="378"/>
      <c r="BF378" s="376"/>
      <c r="BG378" s="376"/>
      <c r="BH378" s="376"/>
      <c r="BI378" s="376"/>
      <c r="BJ378" s="376"/>
    </row>
    <row r="379" spans="1:62" ht="15.75" customHeight="1">
      <c r="A379" s="377"/>
      <c r="B379" s="378"/>
      <c r="C379" s="378"/>
      <c r="D379" s="378"/>
      <c r="E379" s="378"/>
      <c r="F379" s="378"/>
      <c r="G379" s="378"/>
      <c r="H379" s="378"/>
      <c r="I379" s="378"/>
      <c r="J379" s="378"/>
      <c r="K379" s="378"/>
      <c r="L379" s="378"/>
      <c r="M379" s="378"/>
      <c r="N379" s="235"/>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378"/>
      <c r="AM379" s="378"/>
      <c r="AN379" s="378"/>
      <c r="AO379" s="378"/>
      <c r="AP379" s="378"/>
      <c r="AQ379" s="378"/>
      <c r="AR379" s="378"/>
      <c r="AS379" s="378"/>
      <c r="AT379" s="378"/>
      <c r="AU379" s="378"/>
      <c r="AV379" s="378"/>
      <c r="AW379" s="378"/>
      <c r="AX379" s="378"/>
      <c r="AY379" s="378"/>
      <c r="AZ379" s="378"/>
      <c r="BA379" s="378"/>
      <c r="BB379" s="378"/>
      <c r="BC379" s="378"/>
      <c r="BD379" s="378"/>
      <c r="BE379" s="378"/>
      <c r="BF379" s="376"/>
      <c r="BG379" s="376"/>
      <c r="BH379" s="376"/>
      <c r="BI379" s="376"/>
      <c r="BJ379" s="376"/>
    </row>
    <row r="380" spans="1:62" ht="15.75" customHeight="1">
      <c r="A380" s="377"/>
      <c r="B380" s="378"/>
      <c r="C380" s="378"/>
      <c r="D380" s="378"/>
      <c r="E380" s="378"/>
      <c r="F380" s="378"/>
      <c r="G380" s="378"/>
      <c r="H380" s="378"/>
      <c r="I380" s="378"/>
      <c r="J380" s="378"/>
      <c r="K380" s="378"/>
      <c r="L380" s="378"/>
      <c r="M380" s="378"/>
      <c r="N380" s="235"/>
      <c r="O380" s="378"/>
      <c r="P380" s="378"/>
      <c r="Q380" s="378"/>
      <c r="R380" s="378"/>
      <c r="S380" s="378"/>
      <c r="T380" s="378"/>
      <c r="U380" s="378"/>
      <c r="V380" s="378"/>
      <c r="W380" s="378"/>
      <c r="X380" s="378"/>
      <c r="Y380" s="378"/>
      <c r="Z380" s="378"/>
      <c r="AA380" s="378"/>
      <c r="AB380" s="378"/>
      <c r="AC380" s="378"/>
      <c r="AD380" s="378"/>
      <c r="AE380" s="378"/>
      <c r="AF380" s="378"/>
      <c r="AG380" s="378"/>
      <c r="AH380" s="378"/>
      <c r="AI380" s="378"/>
      <c r="AJ380" s="378"/>
      <c r="AK380" s="378"/>
      <c r="AL380" s="378"/>
      <c r="AM380" s="378"/>
      <c r="AN380" s="378"/>
      <c r="AO380" s="378"/>
      <c r="AP380" s="378"/>
      <c r="AQ380" s="378"/>
      <c r="AR380" s="378"/>
      <c r="AS380" s="378"/>
      <c r="AT380" s="378"/>
      <c r="AU380" s="378"/>
      <c r="AV380" s="378"/>
      <c r="AW380" s="378"/>
      <c r="AX380" s="378"/>
      <c r="AY380" s="378"/>
      <c r="AZ380" s="378"/>
      <c r="BA380" s="378"/>
      <c r="BB380" s="378"/>
      <c r="BC380" s="378"/>
      <c r="BD380" s="378"/>
      <c r="BE380" s="378"/>
      <c r="BF380" s="376"/>
      <c r="BG380" s="376"/>
      <c r="BH380" s="376"/>
      <c r="BI380" s="376"/>
      <c r="BJ380" s="376"/>
    </row>
    <row r="381" spans="1:62" ht="15.75" customHeight="1">
      <c r="A381" s="377"/>
      <c r="B381" s="378"/>
      <c r="C381" s="378"/>
      <c r="D381" s="378"/>
      <c r="E381" s="378"/>
      <c r="F381" s="378"/>
      <c r="G381" s="378"/>
      <c r="H381" s="378"/>
      <c r="I381" s="378"/>
      <c r="J381" s="378"/>
      <c r="K381" s="378"/>
      <c r="L381" s="378"/>
      <c r="M381" s="378"/>
      <c r="N381" s="235"/>
      <c r="O381" s="378"/>
      <c r="P381" s="378"/>
      <c r="Q381" s="378"/>
      <c r="R381" s="378"/>
      <c r="S381" s="378"/>
      <c r="T381" s="378"/>
      <c r="U381" s="378"/>
      <c r="V381" s="378"/>
      <c r="W381" s="378"/>
      <c r="X381" s="378"/>
      <c r="Y381" s="378"/>
      <c r="Z381" s="378"/>
      <c r="AA381" s="378"/>
      <c r="AB381" s="378"/>
      <c r="AC381" s="378"/>
      <c r="AD381" s="378"/>
      <c r="AE381" s="378"/>
      <c r="AF381" s="378"/>
      <c r="AG381" s="378"/>
      <c r="AH381" s="378"/>
      <c r="AI381" s="378"/>
      <c r="AJ381" s="378"/>
      <c r="AK381" s="378"/>
      <c r="AL381" s="378"/>
      <c r="AM381" s="378"/>
      <c r="AN381" s="378"/>
      <c r="AO381" s="378"/>
      <c r="AP381" s="378"/>
      <c r="AQ381" s="378"/>
      <c r="AR381" s="378"/>
      <c r="AS381" s="378"/>
      <c r="AT381" s="378"/>
      <c r="AU381" s="378"/>
      <c r="AV381" s="378"/>
      <c r="AW381" s="378"/>
      <c r="AX381" s="378"/>
      <c r="AY381" s="378"/>
      <c r="AZ381" s="378"/>
      <c r="BA381" s="378"/>
      <c r="BB381" s="378"/>
      <c r="BC381" s="378"/>
      <c r="BD381" s="378"/>
      <c r="BE381" s="378"/>
      <c r="BF381" s="376"/>
      <c r="BG381" s="376"/>
      <c r="BH381" s="376"/>
      <c r="BI381" s="376"/>
      <c r="BJ381" s="376"/>
    </row>
    <row r="382" spans="1:62" ht="15.75" customHeight="1">
      <c r="A382" s="377"/>
      <c r="B382" s="378"/>
      <c r="C382" s="378"/>
      <c r="D382" s="378"/>
      <c r="E382" s="378"/>
      <c r="F382" s="378"/>
      <c r="G382" s="378"/>
      <c r="H382" s="378"/>
      <c r="I382" s="378"/>
      <c r="J382" s="378"/>
      <c r="K382" s="378"/>
      <c r="L382" s="378"/>
      <c r="M382" s="378"/>
      <c r="N382" s="235"/>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J382" s="378"/>
      <c r="AK382" s="378"/>
      <c r="AL382" s="378"/>
      <c r="AM382" s="378"/>
      <c r="AN382" s="378"/>
      <c r="AO382" s="378"/>
      <c r="AP382" s="378"/>
      <c r="AQ382" s="378"/>
      <c r="AR382" s="378"/>
      <c r="AS382" s="378"/>
      <c r="AT382" s="378"/>
      <c r="AU382" s="378"/>
      <c r="AV382" s="378"/>
      <c r="AW382" s="378"/>
      <c r="AX382" s="378"/>
      <c r="AY382" s="378"/>
      <c r="AZ382" s="378"/>
      <c r="BA382" s="378"/>
      <c r="BB382" s="378"/>
      <c r="BC382" s="378"/>
      <c r="BD382" s="378"/>
      <c r="BE382" s="378"/>
      <c r="BF382" s="376"/>
      <c r="BG382" s="376"/>
      <c r="BH382" s="376"/>
      <c r="BI382" s="376"/>
      <c r="BJ382" s="376"/>
    </row>
    <row r="383" spans="1:62" ht="15.75" customHeight="1">
      <c r="A383" s="377"/>
      <c r="B383" s="378"/>
      <c r="C383" s="378"/>
      <c r="D383" s="378"/>
      <c r="E383" s="378"/>
      <c r="F383" s="378"/>
      <c r="G383" s="378"/>
      <c r="H383" s="378"/>
      <c r="I383" s="378"/>
      <c r="J383" s="378"/>
      <c r="K383" s="378"/>
      <c r="L383" s="378"/>
      <c r="M383" s="378"/>
      <c r="N383" s="235"/>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J383" s="378"/>
      <c r="AK383" s="378"/>
      <c r="AL383" s="378"/>
      <c r="AM383" s="378"/>
      <c r="AN383" s="378"/>
      <c r="AO383" s="378"/>
      <c r="AP383" s="378"/>
      <c r="AQ383" s="378"/>
      <c r="AR383" s="378"/>
      <c r="AS383" s="378"/>
      <c r="AT383" s="378"/>
      <c r="AU383" s="378"/>
      <c r="AV383" s="378"/>
      <c r="AW383" s="378"/>
      <c r="AX383" s="378"/>
      <c r="AY383" s="378"/>
      <c r="AZ383" s="378"/>
      <c r="BA383" s="378"/>
      <c r="BB383" s="378"/>
      <c r="BC383" s="378"/>
      <c r="BD383" s="378"/>
      <c r="BE383" s="378"/>
      <c r="BF383" s="376"/>
      <c r="BG383" s="376"/>
      <c r="BH383" s="376"/>
      <c r="BI383" s="376"/>
      <c r="BJ383" s="376"/>
    </row>
    <row r="384" spans="1:62" ht="15.75" customHeight="1">
      <c r="A384" s="377"/>
      <c r="B384" s="378"/>
      <c r="C384" s="378"/>
      <c r="D384" s="378"/>
      <c r="E384" s="378"/>
      <c r="F384" s="378"/>
      <c r="G384" s="378"/>
      <c r="H384" s="378"/>
      <c r="I384" s="378"/>
      <c r="J384" s="378"/>
      <c r="K384" s="378"/>
      <c r="L384" s="378"/>
      <c r="M384" s="378"/>
      <c r="N384" s="235"/>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J384" s="378"/>
      <c r="AK384" s="378"/>
      <c r="AL384" s="378"/>
      <c r="AM384" s="378"/>
      <c r="AN384" s="378"/>
      <c r="AO384" s="378"/>
      <c r="AP384" s="378"/>
      <c r="AQ384" s="378"/>
      <c r="AR384" s="378"/>
      <c r="AS384" s="378"/>
      <c r="AT384" s="378"/>
      <c r="AU384" s="378"/>
      <c r="AV384" s="378"/>
      <c r="AW384" s="378"/>
      <c r="AX384" s="378"/>
      <c r="AY384" s="378"/>
      <c r="AZ384" s="378"/>
      <c r="BA384" s="378"/>
      <c r="BB384" s="378"/>
      <c r="BC384" s="378"/>
      <c r="BD384" s="378"/>
      <c r="BE384" s="378"/>
      <c r="BF384" s="376"/>
      <c r="BG384" s="376"/>
      <c r="BH384" s="376"/>
      <c r="BI384" s="376"/>
      <c r="BJ384" s="376"/>
    </row>
    <row r="385" spans="1:62" ht="15.75" customHeight="1">
      <c r="A385" s="377"/>
      <c r="B385" s="378"/>
      <c r="C385" s="378"/>
      <c r="D385" s="378"/>
      <c r="E385" s="378"/>
      <c r="F385" s="378"/>
      <c r="G385" s="378"/>
      <c r="H385" s="378"/>
      <c r="I385" s="378"/>
      <c r="J385" s="378"/>
      <c r="K385" s="378"/>
      <c r="L385" s="378"/>
      <c r="M385" s="378"/>
      <c r="N385" s="235"/>
      <c r="O385" s="378"/>
      <c r="P385" s="378"/>
      <c r="Q385" s="378"/>
      <c r="R385" s="378"/>
      <c r="S385" s="378"/>
      <c r="T385" s="378"/>
      <c r="U385" s="378"/>
      <c r="V385" s="378"/>
      <c r="W385" s="378"/>
      <c r="X385" s="378"/>
      <c r="Y385" s="378"/>
      <c r="Z385" s="378"/>
      <c r="AA385" s="378"/>
      <c r="AB385" s="378"/>
      <c r="AC385" s="378"/>
      <c r="AD385" s="378"/>
      <c r="AE385" s="378"/>
      <c r="AF385" s="378"/>
      <c r="AG385" s="378"/>
      <c r="AH385" s="378"/>
      <c r="AI385" s="378"/>
      <c r="AJ385" s="378"/>
      <c r="AK385" s="378"/>
      <c r="AL385" s="378"/>
      <c r="AM385" s="378"/>
      <c r="AN385" s="378"/>
      <c r="AO385" s="378"/>
      <c r="AP385" s="378"/>
      <c r="AQ385" s="378"/>
      <c r="AR385" s="378"/>
      <c r="AS385" s="378"/>
      <c r="AT385" s="378"/>
      <c r="AU385" s="378"/>
      <c r="AV385" s="378"/>
      <c r="AW385" s="378"/>
      <c r="AX385" s="378"/>
      <c r="AY385" s="378"/>
      <c r="AZ385" s="378"/>
      <c r="BA385" s="378"/>
      <c r="BB385" s="378"/>
      <c r="BC385" s="378"/>
      <c r="BD385" s="378"/>
      <c r="BE385" s="378"/>
      <c r="BF385" s="376"/>
      <c r="BG385" s="376"/>
      <c r="BH385" s="376"/>
      <c r="BI385" s="376"/>
      <c r="BJ385" s="376"/>
    </row>
    <row r="386" spans="1:62" ht="15.75" customHeight="1">
      <c r="A386" s="377"/>
      <c r="B386" s="378"/>
      <c r="C386" s="378"/>
      <c r="D386" s="378"/>
      <c r="E386" s="378"/>
      <c r="F386" s="378"/>
      <c r="G386" s="378"/>
      <c r="H386" s="378"/>
      <c r="I386" s="378"/>
      <c r="J386" s="378"/>
      <c r="K386" s="378"/>
      <c r="L386" s="378"/>
      <c r="M386" s="378"/>
      <c r="N386" s="235"/>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J386" s="378"/>
      <c r="AK386" s="378"/>
      <c r="AL386" s="378"/>
      <c r="AM386" s="378"/>
      <c r="AN386" s="378"/>
      <c r="AO386" s="378"/>
      <c r="AP386" s="378"/>
      <c r="AQ386" s="378"/>
      <c r="AR386" s="378"/>
      <c r="AS386" s="378"/>
      <c r="AT386" s="378"/>
      <c r="AU386" s="378"/>
      <c r="AV386" s="378"/>
      <c r="AW386" s="378"/>
      <c r="AX386" s="378"/>
      <c r="AY386" s="378"/>
      <c r="AZ386" s="378"/>
      <c r="BA386" s="378"/>
      <c r="BB386" s="378"/>
      <c r="BC386" s="378"/>
      <c r="BD386" s="378"/>
      <c r="BE386" s="378"/>
      <c r="BF386" s="376"/>
      <c r="BG386" s="376"/>
      <c r="BH386" s="376"/>
      <c r="BI386" s="376"/>
      <c r="BJ386" s="376"/>
    </row>
    <row r="387" spans="1:62" ht="15.75" customHeight="1">
      <c r="A387" s="377"/>
      <c r="B387" s="378"/>
      <c r="C387" s="378"/>
      <c r="D387" s="378"/>
      <c r="E387" s="378"/>
      <c r="F387" s="378"/>
      <c r="G387" s="378"/>
      <c r="H387" s="378"/>
      <c r="I387" s="378"/>
      <c r="J387" s="378"/>
      <c r="K387" s="378"/>
      <c r="L387" s="378"/>
      <c r="M387" s="378"/>
      <c r="N387" s="235"/>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J387" s="378"/>
      <c r="AK387" s="378"/>
      <c r="AL387" s="378"/>
      <c r="AM387" s="378"/>
      <c r="AN387" s="378"/>
      <c r="AO387" s="378"/>
      <c r="AP387" s="378"/>
      <c r="AQ387" s="378"/>
      <c r="AR387" s="378"/>
      <c r="AS387" s="378"/>
      <c r="AT387" s="378"/>
      <c r="AU387" s="378"/>
      <c r="AV387" s="378"/>
      <c r="AW387" s="378"/>
      <c r="AX387" s="378"/>
      <c r="AY387" s="378"/>
      <c r="AZ387" s="378"/>
      <c r="BA387" s="378"/>
      <c r="BB387" s="378"/>
      <c r="BC387" s="378"/>
      <c r="BD387" s="378"/>
      <c r="BE387" s="378"/>
      <c r="BF387" s="376"/>
      <c r="BG387" s="376"/>
      <c r="BH387" s="376"/>
      <c r="BI387" s="376"/>
      <c r="BJ387" s="376"/>
    </row>
    <row r="388" spans="1:62" ht="15.75" customHeight="1">
      <c r="A388" s="377"/>
      <c r="B388" s="378"/>
      <c r="C388" s="378"/>
      <c r="D388" s="378"/>
      <c r="E388" s="378"/>
      <c r="F388" s="378"/>
      <c r="G388" s="378"/>
      <c r="H388" s="378"/>
      <c r="I388" s="378"/>
      <c r="J388" s="378"/>
      <c r="K388" s="378"/>
      <c r="L388" s="378"/>
      <c r="M388" s="378"/>
      <c r="N388" s="235"/>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J388" s="378"/>
      <c r="AK388" s="378"/>
      <c r="AL388" s="378"/>
      <c r="AM388" s="378"/>
      <c r="AN388" s="378"/>
      <c r="AO388" s="378"/>
      <c r="AP388" s="378"/>
      <c r="AQ388" s="378"/>
      <c r="AR388" s="378"/>
      <c r="AS388" s="378"/>
      <c r="AT388" s="378"/>
      <c r="AU388" s="378"/>
      <c r="AV388" s="378"/>
      <c r="AW388" s="378"/>
      <c r="AX388" s="378"/>
      <c r="AY388" s="378"/>
      <c r="AZ388" s="378"/>
      <c r="BA388" s="378"/>
      <c r="BB388" s="378"/>
      <c r="BC388" s="378"/>
      <c r="BD388" s="378"/>
      <c r="BE388" s="378"/>
      <c r="BF388" s="376"/>
      <c r="BG388" s="376"/>
      <c r="BH388" s="376"/>
      <c r="BI388" s="376"/>
      <c r="BJ388" s="376"/>
    </row>
    <row r="389" spans="1:62" ht="15.75" customHeight="1">
      <c r="A389" s="377"/>
      <c r="B389" s="378"/>
      <c r="C389" s="378"/>
      <c r="D389" s="378"/>
      <c r="E389" s="378"/>
      <c r="F389" s="378"/>
      <c r="G389" s="378"/>
      <c r="H389" s="378"/>
      <c r="I389" s="378"/>
      <c r="J389" s="378"/>
      <c r="K389" s="378"/>
      <c r="L389" s="378"/>
      <c r="M389" s="378"/>
      <c r="N389" s="235"/>
      <c r="O389" s="378"/>
      <c r="P389" s="378"/>
      <c r="Q389" s="378"/>
      <c r="R389" s="378"/>
      <c r="S389" s="378"/>
      <c r="T389" s="378"/>
      <c r="U389" s="378"/>
      <c r="V389" s="378"/>
      <c r="W389" s="378"/>
      <c r="X389" s="378"/>
      <c r="Y389" s="378"/>
      <c r="Z389" s="378"/>
      <c r="AA389" s="378"/>
      <c r="AB389" s="378"/>
      <c r="AC389" s="378"/>
      <c r="AD389" s="378"/>
      <c r="AE389" s="378"/>
      <c r="AF389" s="378"/>
      <c r="AG389" s="378"/>
      <c r="AH389" s="378"/>
      <c r="AI389" s="378"/>
      <c r="AJ389" s="378"/>
      <c r="AK389" s="378"/>
      <c r="AL389" s="378"/>
      <c r="AM389" s="378"/>
      <c r="AN389" s="378"/>
      <c r="AO389" s="378"/>
      <c r="AP389" s="378"/>
      <c r="AQ389" s="378"/>
      <c r="AR389" s="378"/>
      <c r="AS389" s="378"/>
      <c r="AT389" s="378"/>
      <c r="AU389" s="378"/>
      <c r="AV389" s="378"/>
      <c r="AW389" s="378"/>
      <c r="AX389" s="378"/>
      <c r="AY389" s="378"/>
      <c r="AZ389" s="378"/>
      <c r="BA389" s="378"/>
      <c r="BB389" s="378"/>
      <c r="BC389" s="378"/>
      <c r="BD389" s="378"/>
      <c r="BE389" s="378"/>
      <c r="BF389" s="376"/>
      <c r="BG389" s="376"/>
      <c r="BH389" s="376"/>
      <c r="BI389" s="376"/>
      <c r="BJ389" s="376"/>
    </row>
    <row r="390" spans="1:62" ht="15.75" customHeight="1">
      <c r="A390" s="377"/>
      <c r="B390" s="378"/>
      <c r="C390" s="378"/>
      <c r="D390" s="378"/>
      <c r="E390" s="378"/>
      <c r="F390" s="378"/>
      <c r="G390" s="378"/>
      <c r="H390" s="378"/>
      <c r="I390" s="378"/>
      <c r="J390" s="378"/>
      <c r="K390" s="378"/>
      <c r="L390" s="378"/>
      <c r="M390" s="378"/>
      <c r="N390" s="235"/>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378"/>
      <c r="AM390" s="378"/>
      <c r="AN390" s="378"/>
      <c r="AO390" s="378"/>
      <c r="AP390" s="378"/>
      <c r="AQ390" s="378"/>
      <c r="AR390" s="378"/>
      <c r="AS390" s="378"/>
      <c r="AT390" s="378"/>
      <c r="AU390" s="378"/>
      <c r="AV390" s="378"/>
      <c r="AW390" s="378"/>
      <c r="AX390" s="378"/>
      <c r="AY390" s="378"/>
      <c r="AZ390" s="378"/>
      <c r="BA390" s="378"/>
      <c r="BB390" s="378"/>
      <c r="BC390" s="378"/>
      <c r="BD390" s="378"/>
      <c r="BE390" s="378"/>
      <c r="BF390" s="376"/>
      <c r="BG390" s="376"/>
      <c r="BH390" s="376"/>
      <c r="BI390" s="376"/>
      <c r="BJ390" s="376"/>
    </row>
    <row r="391" spans="1:62" ht="15.75" customHeight="1">
      <c r="A391" s="377"/>
      <c r="B391" s="378"/>
      <c r="C391" s="378"/>
      <c r="D391" s="378"/>
      <c r="E391" s="378"/>
      <c r="F391" s="378"/>
      <c r="G391" s="378"/>
      <c r="H391" s="378"/>
      <c r="I391" s="378"/>
      <c r="J391" s="378"/>
      <c r="K391" s="378"/>
      <c r="L391" s="378"/>
      <c r="M391" s="378"/>
      <c r="N391" s="235"/>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J391" s="378"/>
      <c r="AK391" s="378"/>
      <c r="AL391" s="378"/>
      <c r="AM391" s="378"/>
      <c r="AN391" s="378"/>
      <c r="AO391" s="378"/>
      <c r="AP391" s="378"/>
      <c r="AQ391" s="378"/>
      <c r="AR391" s="378"/>
      <c r="AS391" s="378"/>
      <c r="AT391" s="378"/>
      <c r="AU391" s="378"/>
      <c r="AV391" s="378"/>
      <c r="AW391" s="378"/>
      <c r="AX391" s="378"/>
      <c r="AY391" s="378"/>
      <c r="AZ391" s="378"/>
      <c r="BA391" s="378"/>
      <c r="BB391" s="378"/>
      <c r="BC391" s="378"/>
      <c r="BD391" s="378"/>
      <c r="BE391" s="378"/>
      <c r="BF391" s="376"/>
      <c r="BG391" s="376"/>
      <c r="BH391" s="376"/>
      <c r="BI391" s="376"/>
      <c r="BJ391" s="376"/>
    </row>
    <row r="392" spans="1:62" ht="15.75" customHeight="1">
      <c r="A392" s="377"/>
      <c r="B392" s="378"/>
      <c r="C392" s="378"/>
      <c r="D392" s="378"/>
      <c r="E392" s="378"/>
      <c r="F392" s="378"/>
      <c r="G392" s="378"/>
      <c r="H392" s="378"/>
      <c r="I392" s="378"/>
      <c r="J392" s="378"/>
      <c r="K392" s="378"/>
      <c r="L392" s="378"/>
      <c r="M392" s="378"/>
      <c r="N392" s="235"/>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378"/>
      <c r="AM392" s="378"/>
      <c r="AN392" s="378"/>
      <c r="AO392" s="378"/>
      <c r="AP392" s="378"/>
      <c r="AQ392" s="378"/>
      <c r="AR392" s="378"/>
      <c r="AS392" s="378"/>
      <c r="AT392" s="378"/>
      <c r="AU392" s="378"/>
      <c r="AV392" s="378"/>
      <c r="AW392" s="378"/>
      <c r="AX392" s="378"/>
      <c r="AY392" s="378"/>
      <c r="AZ392" s="378"/>
      <c r="BA392" s="378"/>
      <c r="BB392" s="378"/>
      <c r="BC392" s="378"/>
      <c r="BD392" s="378"/>
      <c r="BE392" s="378"/>
      <c r="BF392" s="376"/>
      <c r="BG392" s="376"/>
      <c r="BH392" s="376"/>
      <c r="BI392" s="376"/>
      <c r="BJ392" s="376"/>
    </row>
    <row r="393" spans="1:62" ht="15.75" customHeight="1">
      <c r="A393" s="377"/>
      <c r="B393" s="378"/>
      <c r="C393" s="378"/>
      <c r="D393" s="378"/>
      <c r="E393" s="378"/>
      <c r="F393" s="378"/>
      <c r="G393" s="378"/>
      <c r="H393" s="378"/>
      <c r="I393" s="378"/>
      <c r="J393" s="378"/>
      <c r="K393" s="378"/>
      <c r="L393" s="378"/>
      <c r="M393" s="378"/>
      <c r="N393" s="235"/>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J393" s="378"/>
      <c r="AK393" s="378"/>
      <c r="AL393" s="378"/>
      <c r="AM393" s="378"/>
      <c r="AN393" s="378"/>
      <c r="AO393" s="378"/>
      <c r="AP393" s="378"/>
      <c r="AQ393" s="378"/>
      <c r="AR393" s="378"/>
      <c r="AS393" s="378"/>
      <c r="AT393" s="378"/>
      <c r="AU393" s="378"/>
      <c r="AV393" s="378"/>
      <c r="AW393" s="378"/>
      <c r="AX393" s="378"/>
      <c r="AY393" s="378"/>
      <c r="AZ393" s="378"/>
      <c r="BA393" s="378"/>
      <c r="BB393" s="378"/>
      <c r="BC393" s="378"/>
      <c r="BD393" s="378"/>
      <c r="BE393" s="378"/>
      <c r="BF393" s="376"/>
      <c r="BG393" s="376"/>
      <c r="BH393" s="376"/>
      <c r="BI393" s="376"/>
      <c r="BJ393" s="376"/>
    </row>
    <row r="394" spans="1:62" ht="15.75" customHeight="1">
      <c r="A394" s="377"/>
      <c r="B394" s="378"/>
      <c r="C394" s="378"/>
      <c r="D394" s="378"/>
      <c r="E394" s="378"/>
      <c r="F394" s="378"/>
      <c r="G394" s="378"/>
      <c r="H394" s="378"/>
      <c r="I394" s="378"/>
      <c r="J394" s="378"/>
      <c r="K394" s="378"/>
      <c r="L394" s="378"/>
      <c r="M394" s="378"/>
      <c r="N394" s="235"/>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378"/>
      <c r="AM394" s="378"/>
      <c r="AN394" s="378"/>
      <c r="AO394" s="378"/>
      <c r="AP394" s="378"/>
      <c r="AQ394" s="378"/>
      <c r="AR394" s="378"/>
      <c r="AS394" s="378"/>
      <c r="AT394" s="378"/>
      <c r="AU394" s="378"/>
      <c r="AV394" s="378"/>
      <c r="AW394" s="378"/>
      <c r="AX394" s="378"/>
      <c r="AY394" s="378"/>
      <c r="AZ394" s="378"/>
      <c r="BA394" s="378"/>
      <c r="BB394" s="378"/>
      <c r="BC394" s="378"/>
      <c r="BD394" s="378"/>
      <c r="BE394" s="378"/>
      <c r="BF394" s="376"/>
      <c r="BG394" s="376"/>
      <c r="BH394" s="376"/>
      <c r="BI394" s="376"/>
      <c r="BJ394" s="376"/>
    </row>
    <row r="395" spans="1:62" ht="15.75" customHeight="1">
      <c r="A395" s="377"/>
      <c r="B395" s="378"/>
      <c r="C395" s="378"/>
      <c r="D395" s="378"/>
      <c r="E395" s="378"/>
      <c r="F395" s="378"/>
      <c r="G395" s="378"/>
      <c r="H395" s="378"/>
      <c r="I395" s="378"/>
      <c r="J395" s="378"/>
      <c r="K395" s="378"/>
      <c r="L395" s="378"/>
      <c r="M395" s="378"/>
      <c r="N395" s="235"/>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378"/>
      <c r="AM395" s="378"/>
      <c r="AN395" s="378"/>
      <c r="AO395" s="378"/>
      <c r="AP395" s="378"/>
      <c r="AQ395" s="378"/>
      <c r="AR395" s="378"/>
      <c r="AS395" s="378"/>
      <c r="AT395" s="378"/>
      <c r="AU395" s="378"/>
      <c r="AV395" s="378"/>
      <c r="AW395" s="378"/>
      <c r="AX395" s="378"/>
      <c r="AY395" s="378"/>
      <c r="AZ395" s="378"/>
      <c r="BA395" s="378"/>
      <c r="BB395" s="378"/>
      <c r="BC395" s="378"/>
      <c r="BD395" s="378"/>
      <c r="BE395" s="378"/>
      <c r="BF395" s="376"/>
      <c r="BG395" s="376"/>
      <c r="BH395" s="376"/>
      <c r="BI395" s="376"/>
      <c r="BJ395" s="376"/>
    </row>
    <row r="396" spans="1:62" ht="15.75" customHeight="1">
      <c r="A396" s="377"/>
      <c r="B396" s="378"/>
      <c r="C396" s="378"/>
      <c r="D396" s="378"/>
      <c r="E396" s="378"/>
      <c r="F396" s="378"/>
      <c r="G396" s="378"/>
      <c r="H396" s="378"/>
      <c r="I396" s="378"/>
      <c r="J396" s="378"/>
      <c r="K396" s="378"/>
      <c r="L396" s="378"/>
      <c r="M396" s="378"/>
      <c r="N396" s="235"/>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J396" s="378"/>
      <c r="AK396" s="378"/>
      <c r="AL396" s="378"/>
      <c r="AM396" s="378"/>
      <c r="AN396" s="378"/>
      <c r="AO396" s="378"/>
      <c r="AP396" s="378"/>
      <c r="AQ396" s="378"/>
      <c r="AR396" s="378"/>
      <c r="AS396" s="378"/>
      <c r="AT396" s="378"/>
      <c r="AU396" s="378"/>
      <c r="AV396" s="378"/>
      <c r="AW396" s="378"/>
      <c r="AX396" s="378"/>
      <c r="AY396" s="378"/>
      <c r="AZ396" s="378"/>
      <c r="BA396" s="378"/>
      <c r="BB396" s="378"/>
      <c r="BC396" s="378"/>
      <c r="BD396" s="378"/>
      <c r="BE396" s="378"/>
      <c r="BF396" s="376"/>
      <c r="BG396" s="376"/>
      <c r="BH396" s="376"/>
      <c r="BI396" s="376"/>
      <c r="BJ396" s="376"/>
    </row>
    <row r="397" spans="1:62" ht="15.75" customHeight="1">
      <c r="A397" s="377"/>
      <c r="B397" s="378"/>
      <c r="C397" s="378"/>
      <c r="D397" s="378"/>
      <c r="E397" s="378"/>
      <c r="F397" s="378"/>
      <c r="G397" s="378"/>
      <c r="H397" s="378"/>
      <c r="I397" s="378"/>
      <c r="J397" s="378"/>
      <c r="K397" s="378"/>
      <c r="L397" s="378"/>
      <c r="M397" s="378"/>
      <c r="N397" s="235"/>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378"/>
      <c r="AM397" s="378"/>
      <c r="AN397" s="378"/>
      <c r="AO397" s="378"/>
      <c r="AP397" s="378"/>
      <c r="AQ397" s="378"/>
      <c r="AR397" s="378"/>
      <c r="AS397" s="378"/>
      <c r="AT397" s="378"/>
      <c r="AU397" s="378"/>
      <c r="AV397" s="378"/>
      <c r="AW397" s="378"/>
      <c r="AX397" s="378"/>
      <c r="AY397" s="378"/>
      <c r="AZ397" s="378"/>
      <c r="BA397" s="378"/>
      <c r="BB397" s="378"/>
      <c r="BC397" s="378"/>
      <c r="BD397" s="378"/>
      <c r="BE397" s="378"/>
      <c r="BF397" s="376"/>
      <c r="BG397" s="376"/>
      <c r="BH397" s="376"/>
      <c r="BI397" s="376"/>
      <c r="BJ397" s="376"/>
    </row>
    <row r="398" spans="1:62" ht="15.75" customHeight="1">
      <c r="A398" s="377"/>
      <c r="B398" s="378"/>
      <c r="C398" s="378"/>
      <c r="D398" s="378"/>
      <c r="E398" s="378"/>
      <c r="F398" s="378"/>
      <c r="G398" s="378"/>
      <c r="H398" s="378"/>
      <c r="I398" s="378"/>
      <c r="J398" s="378"/>
      <c r="K398" s="378"/>
      <c r="L398" s="378"/>
      <c r="M398" s="378"/>
      <c r="N398" s="235"/>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J398" s="378"/>
      <c r="AK398" s="378"/>
      <c r="AL398" s="378"/>
      <c r="AM398" s="378"/>
      <c r="AN398" s="378"/>
      <c r="AO398" s="378"/>
      <c r="AP398" s="378"/>
      <c r="AQ398" s="378"/>
      <c r="AR398" s="378"/>
      <c r="AS398" s="378"/>
      <c r="AT398" s="378"/>
      <c r="AU398" s="378"/>
      <c r="AV398" s="378"/>
      <c r="AW398" s="378"/>
      <c r="AX398" s="378"/>
      <c r="AY398" s="378"/>
      <c r="AZ398" s="378"/>
      <c r="BA398" s="378"/>
      <c r="BB398" s="378"/>
      <c r="BC398" s="378"/>
      <c r="BD398" s="378"/>
      <c r="BE398" s="378"/>
      <c r="BF398" s="376"/>
      <c r="BG398" s="376"/>
      <c r="BH398" s="376"/>
      <c r="BI398" s="376"/>
      <c r="BJ398" s="376"/>
    </row>
    <row r="399" spans="1:62" ht="15.75" customHeight="1">
      <c r="A399" s="377"/>
      <c r="B399" s="378"/>
      <c r="C399" s="378"/>
      <c r="D399" s="378"/>
      <c r="E399" s="378"/>
      <c r="F399" s="378"/>
      <c r="G399" s="378"/>
      <c r="H399" s="378"/>
      <c r="I399" s="378"/>
      <c r="J399" s="378"/>
      <c r="K399" s="378"/>
      <c r="L399" s="378"/>
      <c r="M399" s="378"/>
      <c r="N399" s="235"/>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J399" s="378"/>
      <c r="AK399" s="378"/>
      <c r="AL399" s="378"/>
      <c r="AM399" s="378"/>
      <c r="AN399" s="378"/>
      <c r="AO399" s="378"/>
      <c r="AP399" s="378"/>
      <c r="AQ399" s="378"/>
      <c r="AR399" s="378"/>
      <c r="AS399" s="378"/>
      <c r="AT399" s="378"/>
      <c r="AU399" s="378"/>
      <c r="AV399" s="378"/>
      <c r="AW399" s="378"/>
      <c r="AX399" s="378"/>
      <c r="AY399" s="378"/>
      <c r="AZ399" s="378"/>
      <c r="BA399" s="378"/>
      <c r="BB399" s="378"/>
      <c r="BC399" s="378"/>
      <c r="BD399" s="378"/>
      <c r="BE399" s="378"/>
      <c r="BF399" s="376"/>
      <c r="BG399" s="376"/>
      <c r="BH399" s="376"/>
      <c r="BI399" s="376"/>
      <c r="BJ399" s="376"/>
    </row>
    <row r="400" spans="1:62" ht="15.75" customHeight="1">
      <c r="A400" s="377"/>
      <c r="B400" s="378"/>
      <c r="C400" s="378"/>
      <c r="D400" s="378"/>
      <c r="E400" s="378"/>
      <c r="F400" s="378"/>
      <c r="G400" s="378"/>
      <c r="H400" s="378"/>
      <c r="I400" s="378"/>
      <c r="J400" s="378"/>
      <c r="K400" s="378"/>
      <c r="L400" s="378"/>
      <c r="M400" s="378"/>
      <c r="N400" s="235"/>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6"/>
      <c r="BG400" s="376"/>
      <c r="BH400" s="376"/>
      <c r="BI400" s="376"/>
      <c r="BJ400" s="376"/>
    </row>
    <row r="401" spans="1:62" ht="15.75" customHeight="1">
      <c r="A401" s="377"/>
      <c r="B401" s="378"/>
      <c r="C401" s="378"/>
      <c r="D401" s="378"/>
      <c r="E401" s="378"/>
      <c r="F401" s="378"/>
      <c r="G401" s="378"/>
      <c r="H401" s="378"/>
      <c r="I401" s="378"/>
      <c r="J401" s="378"/>
      <c r="K401" s="378"/>
      <c r="L401" s="378"/>
      <c r="M401" s="378"/>
      <c r="N401" s="235"/>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J401" s="378"/>
      <c r="AK401" s="378"/>
      <c r="AL401" s="378"/>
      <c r="AM401" s="378"/>
      <c r="AN401" s="378"/>
      <c r="AO401" s="378"/>
      <c r="AP401" s="378"/>
      <c r="AQ401" s="378"/>
      <c r="AR401" s="378"/>
      <c r="AS401" s="378"/>
      <c r="AT401" s="378"/>
      <c r="AU401" s="378"/>
      <c r="AV401" s="378"/>
      <c r="AW401" s="378"/>
      <c r="AX401" s="378"/>
      <c r="AY401" s="378"/>
      <c r="AZ401" s="378"/>
      <c r="BA401" s="378"/>
      <c r="BB401" s="378"/>
      <c r="BC401" s="378"/>
      <c r="BD401" s="378"/>
      <c r="BE401" s="378"/>
      <c r="BF401" s="376"/>
      <c r="BG401" s="376"/>
      <c r="BH401" s="376"/>
      <c r="BI401" s="376"/>
      <c r="BJ401" s="376"/>
    </row>
    <row r="402" spans="1:62" ht="15.75" customHeight="1">
      <c r="A402" s="377"/>
      <c r="B402" s="378"/>
      <c r="C402" s="378"/>
      <c r="D402" s="378"/>
      <c r="E402" s="378"/>
      <c r="F402" s="378"/>
      <c r="G402" s="378"/>
      <c r="H402" s="378"/>
      <c r="I402" s="378"/>
      <c r="J402" s="378"/>
      <c r="K402" s="378"/>
      <c r="L402" s="378"/>
      <c r="M402" s="378"/>
      <c r="N402" s="235"/>
      <c r="O402" s="378"/>
      <c r="P402" s="378"/>
      <c r="Q402" s="378"/>
      <c r="R402" s="378"/>
      <c r="S402" s="378"/>
      <c r="T402" s="378"/>
      <c r="U402" s="378"/>
      <c r="V402" s="378"/>
      <c r="W402" s="378"/>
      <c r="X402" s="378"/>
      <c r="Y402" s="378"/>
      <c r="Z402" s="378"/>
      <c r="AA402" s="378"/>
      <c r="AB402" s="378"/>
      <c r="AC402" s="378"/>
      <c r="AD402" s="378"/>
      <c r="AE402" s="378"/>
      <c r="AF402" s="378"/>
      <c r="AG402" s="378"/>
      <c r="AH402" s="378"/>
      <c r="AI402" s="378"/>
      <c r="AJ402" s="378"/>
      <c r="AK402" s="378"/>
      <c r="AL402" s="378"/>
      <c r="AM402" s="378"/>
      <c r="AN402" s="378"/>
      <c r="AO402" s="378"/>
      <c r="AP402" s="378"/>
      <c r="AQ402" s="378"/>
      <c r="AR402" s="378"/>
      <c r="AS402" s="378"/>
      <c r="AT402" s="378"/>
      <c r="AU402" s="378"/>
      <c r="AV402" s="378"/>
      <c r="AW402" s="378"/>
      <c r="AX402" s="378"/>
      <c r="AY402" s="378"/>
      <c r="AZ402" s="378"/>
      <c r="BA402" s="378"/>
      <c r="BB402" s="378"/>
      <c r="BC402" s="378"/>
      <c r="BD402" s="378"/>
      <c r="BE402" s="378"/>
      <c r="BF402" s="376"/>
      <c r="BG402" s="376"/>
      <c r="BH402" s="376"/>
      <c r="BI402" s="376"/>
      <c r="BJ402" s="376"/>
    </row>
    <row r="403" spans="1:62" ht="15.75" customHeight="1">
      <c r="A403" s="377"/>
      <c r="B403" s="378"/>
      <c r="C403" s="378"/>
      <c r="D403" s="378"/>
      <c r="E403" s="378"/>
      <c r="F403" s="378"/>
      <c r="G403" s="378"/>
      <c r="H403" s="378"/>
      <c r="I403" s="378"/>
      <c r="J403" s="378"/>
      <c r="K403" s="378"/>
      <c r="L403" s="378"/>
      <c r="M403" s="378"/>
      <c r="N403" s="235"/>
      <c r="O403" s="378"/>
      <c r="P403" s="378"/>
      <c r="Q403" s="378"/>
      <c r="R403" s="378"/>
      <c r="S403" s="378"/>
      <c r="T403" s="378"/>
      <c r="U403" s="378"/>
      <c r="V403" s="378"/>
      <c r="W403" s="378"/>
      <c r="X403" s="378"/>
      <c r="Y403" s="378"/>
      <c r="Z403" s="378"/>
      <c r="AA403" s="378"/>
      <c r="AB403" s="378"/>
      <c r="AC403" s="378"/>
      <c r="AD403" s="378"/>
      <c r="AE403" s="378"/>
      <c r="AF403" s="378"/>
      <c r="AG403" s="378"/>
      <c r="AH403" s="378"/>
      <c r="AI403" s="378"/>
      <c r="AJ403" s="378"/>
      <c r="AK403" s="378"/>
      <c r="AL403" s="378"/>
      <c r="AM403" s="378"/>
      <c r="AN403" s="378"/>
      <c r="AO403" s="378"/>
      <c r="AP403" s="378"/>
      <c r="AQ403" s="378"/>
      <c r="AR403" s="378"/>
      <c r="AS403" s="378"/>
      <c r="AT403" s="378"/>
      <c r="AU403" s="378"/>
      <c r="AV403" s="378"/>
      <c r="AW403" s="378"/>
      <c r="AX403" s="378"/>
      <c r="AY403" s="378"/>
      <c r="AZ403" s="378"/>
      <c r="BA403" s="378"/>
      <c r="BB403" s="378"/>
      <c r="BC403" s="378"/>
      <c r="BD403" s="378"/>
      <c r="BE403" s="378"/>
      <c r="BF403" s="376"/>
      <c r="BG403" s="376"/>
      <c r="BH403" s="376"/>
      <c r="BI403" s="376"/>
      <c r="BJ403" s="376"/>
    </row>
    <row r="404" spans="1:62" ht="15.75" customHeight="1">
      <c r="A404" s="377"/>
      <c r="B404" s="378"/>
      <c r="C404" s="378"/>
      <c r="D404" s="378"/>
      <c r="E404" s="378"/>
      <c r="F404" s="378"/>
      <c r="G404" s="378"/>
      <c r="H404" s="378"/>
      <c r="I404" s="378"/>
      <c r="J404" s="378"/>
      <c r="K404" s="378"/>
      <c r="L404" s="378"/>
      <c r="M404" s="378"/>
      <c r="N404" s="235"/>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J404" s="378"/>
      <c r="AK404" s="378"/>
      <c r="AL404" s="378"/>
      <c r="AM404" s="378"/>
      <c r="AN404" s="378"/>
      <c r="AO404" s="378"/>
      <c r="AP404" s="378"/>
      <c r="AQ404" s="378"/>
      <c r="AR404" s="378"/>
      <c r="AS404" s="378"/>
      <c r="AT404" s="378"/>
      <c r="AU404" s="378"/>
      <c r="AV404" s="378"/>
      <c r="AW404" s="378"/>
      <c r="AX404" s="378"/>
      <c r="AY404" s="378"/>
      <c r="AZ404" s="378"/>
      <c r="BA404" s="378"/>
      <c r="BB404" s="378"/>
      <c r="BC404" s="378"/>
      <c r="BD404" s="378"/>
      <c r="BE404" s="378"/>
      <c r="BF404" s="376"/>
      <c r="BG404" s="376"/>
      <c r="BH404" s="376"/>
      <c r="BI404" s="376"/>
      <c r="BJ404" s="376"/>
    </row>
    <row r="405" spans="1:62" ht="15.75" customHeight="1">
      <c r="A405" s="377"/>
      <c r="B405" s="378"/>
      <c r="C405" s="378"/>
      <c r="D405" s="378"/>
      <c r="E405" s="378"/>
      <c r="F405" s="378"/>
      <c r="G405" s="378"/>
      <c r="H405" s="378"/>
      <c r="I405" s="378"/>
      <c r="J405" s="378"/>
      <c r="K405" s="378"/>
      <c r="L405" s="378"/>
      <c r="M405" s="378"/>
      <c r="N405" s="235"/>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6"/>
      <c r="BG405" s="376"/>
      <c r="BH405" s="376"/>
      <c r="BI405" s="376"/>
      <c r="BJ405" s="376"/>
    </row>
    <row r="406" spans="1:62" ht="15.75" customHeight="1">
      <c r="A406" s="377"/>
      <c r="B406" s="378"/>
      <c r="C406" s="378"/>
      <c r="D406" s="378"/>
      <c r="E406" s="378"/>
      <c r="F406" s="378"/>
      <c r="G406" s="378"/>
      <c r="H406" s="378"/>
      <c r="I406" s="378"/>
      <c r="J406" s="378"/>
      <c r="K406" s="378"/>
      <c r="L406" s="378"/>
      <c r="M406" s="378"/>
      <c r="N406" s="235"/>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J406" s="378"/>
      <c r="AK406" s="378"/>
      <c r="AL406" s="378"/>
      <c r="AM406" s="378"/>
      <c r="AN406" s="378"/>
      <c r="AO406" s="378"/>
      <c r="AP406" s="378"/>
      <c r="AQ406" s="378"/>
      <c r="AR406" s="378"/>
      <c r="AS406" s="378"/>
      <c r="AT406" s="378"/>
      <c r="AU406" s="378"/>
      <c r="AV406" s="378"/>
      <c r="AW406" s="378"/>
      <c r="AX406" s="378"/>
      <c r="AY406" s="378"/>
      <c r="AZ406" s="378"/>
      <c r="BA406" s="378"/>
      <c r="BB406" s="378"/>
      <c r="BC406" s="378"/>
      <c r="BD406" s="378"/>
      <c r="BE406" s="378"/>
      <c r="BF406" s="376"/>
      <c r="BG406" s="376"/>
      <c r="BH406" s="376"/>
      <c r="BI406" s="376"/>
      <c r="BJ406" s="376"/>
    </row>
    <row r="407" spans="1:62" ht="15.75" customHeight="1">
      <c r="A407" s="377"/>
      <c r="B407" s="378"/>
      <c r="C407" s="378"/>
      <c r="D407" s="378"/>
      <c r="E407" s="378"/>
      <c r="F407" s="378"/>
      <c r="G407" s="378"/>
      <c r="H407" s="378"/>
      <c r="I407" s="378"/>
      <c r="J407" s="378"/>
      <c r="K407" s="378"/>
      <c r="L407" s="378"/>
      <c r="M407" s="378"/>
      <c r="N407" s="235"/>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6"/>
      <c r="BG407" s="376"/>
      <c r="BH407" s="376"/>
      <c r="BI407" s="376"/>
      <c r="BJ407" s="376"/>
    </row>
    <row r="408" spans="1:62" ht="15.75" customHeight="1">
      <c r="A408" s="377"/>
      <c r="B408" s="378"/>
      <c r="C408" s="378"/>
      <c r="D408" s="378"/>
      <c r="E408" s="378"/>
      <c r="F408" s="378"/>
      <c r="G408" s="378"/>
      <c r="H408" s="378"/>
      <c r="I408" s="378"/>
      <c r="J408" s="378"/>
      <c r="K408" s="378"/>
      <c r="L408" s="378"/>
      <c r="M408" s="378"/>
      <c r="N408" s="235"/>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6"/>
      <c r="BG408" s="376"/>
      <c r="BH408" s="376"/>
      <c r="BI408" s="376"/>
      <c r="BJ408" s="376"/>
    </row>
    <row r="409" spans="1:62" ht="15.75" customHeight="1">
      <c r="A409" s="377"/>
      <c r="B409" s="378"/>
      <c r="C409" s="378"/>
      <c r="D409" s="378"/>
      <c r="E409" s="378"/>
      <c r="F409" s="378"/>
      <c r="G409" s="378"/>
      <c r="H409" s="378"/>
      <c r="I409" s="378"/>
      <c r="J409" s="378"/>
      <c r="K409" s="378"/>
      <c r="L409" s="378"/>
      <c r="M409" s="378"/>
      <c r="N409" s="235"/>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6"/>
      <c r="BG409" s="376"/>
      <c r="BH409" s="376"/>
      <c r="BI409" s="376"/>
      <c r="BJ409" s="376"/>
    </row>
    <row r="410" spans="1:62" ht="15.75" customHeight="1">
      <c r="A410" s="377"/>
      <c r="B410" s="378"/>
      <c r="C410" s="378"/>
      <c r="D410" s="378"/>
      <c r="E410" s="378"/>
      <c r="F410" s="378"/>
      <c r="G410" s="378"/>
      <c r="H410" s="378"/>
      <c r="I410" s="378"/>
      <c r="J410" s="378"/>
      <c r="K410" s="378"/>
      <c r="L410" s="378"/>
      <c r="M410" s="378"/>
      <c r="N410" s="235"/>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6"/>
      <c r="BG410" s="376"/>
      <c r="BH410" s="376"/>
      <c r="BI410" s="376"/>
      <c r="BJ410" s="376"/>
    </row>
    <row r="411" spans="1:62" ht="15.75" customHeight="1">
      <c r="A411" s="377"/>
      <c r="B411" s="378"/>
      <c r="C411" s="378"/>
      <c r="D411" s="378"/>
      <c r="E411" s="378"/>
      <c r="F411" s="378"/>
      <c r="G411" s="378"/>
      <c r="H411" s="378"/>
      <c r="I411" s="378"/>
      <c r="J411" s="378"/>
      <c r="K411" s="378"/>
      <c r="L411" s="378"/>
      <c r="M411" s="378"/>
      <c r="N411" s="235"/>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6"/>
      <c r="BG411" s="376"/>
      <c r="BH411" s="376"/>
      <c r="BI411" s="376"/>
      <c r="BJ411" s="376"/>
    </row>
    <row r="412" spans="1:62" ht="15.75" customHeight="1">
      <c r="A412" s="377"/>
      <c r="B412" s="378"/>
      <c r="C412" s="378"/>
      <c r="D412" s="378"/>
      <c r="E412" s="378"/>
      <c r="F412" s="378"/>
      <c r="G412" s="378"/>
      <c r="H412" s="378"/>
      <c r="I412" s="378"/>
      <c r="J412" s="378"/>
      <c r="K412" s="378"/>
      <c r="L412" s="378"/>
      <c r="M412" s="378"/>
      <c r="N412" s="235"/>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6"/>
      <c r="BG412" s="376"/>
      <c r="BH412" s="376"/>
      <c r="BI412" s="376"/>
      <c r="BJ412" s="376"/>
    </row>
    <row r="413" spans="1:62" ht="15.75" customHeight="1">
      <c r="A413" s="377"/>
      <c r="B413" s="378"/>
      <c r="C413" s="378"/>
      <c r="D413" s="378"/>
      <c r="E413" s="378"/>
      <c r="F413" s="378"/>
      <c r="G413" s="378"/>
      <c r="H413" s="378"/>
      <c r="I413" s="378"/>
      <c r="J413" s="378"/>
      <c r="K413" s="378"/>
      <c r="L413" s="378"/>
      <c r="M413" s="378"/>
      <c r="N413" s="235"/>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6"/>
      <c r="BG413" s="376"/>
      <c r="BH413" s="376"/>
      <c r="BI413" s="376"/>
      <c r="BJ413" s="376"/>
    </row>
    <row r="414" spans="1:62" ht="15.75" customHeight="1">
      <c r="A414" s="377"/>
      <c r="B414" s="378"/>
      <c r="C414" s="378"/>
      <c r="D414" s="378"/>
      <c r="E414" s="378"/>
      <c r="F414" s="378"/>
      <c r="G414" s="378"/>
      <c r="H414" s="378"/>
      <c r="I414" s="378"/>
      <c r="J414" s="378"/>
      <c r="K414" s="378"/>
      <c r="L414" s="378"/>
      <c r="M414" s="378"/>
      <c r="N414" s="235"/>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6"/>
      <c r="BG414" s="376"/>
      <c r="BH414" s="376"/>
      <c r="BI414" s="376"/>
      <c r="BJ414" s="376"/>
    </row>
    <row r="415" spans="1:62" ht="15.75" customHeight="1">
      <c r="A415" s="377"/>
      <c r="B415" s="378"/>
      <c r="C415" s="378"/>
      <c r="D415" s="378"/>
      <c r="E415" s="378"/>
      <c r="F415" s="378"/>
      <c r="G415" s="378"/>
      <c r="H415" s="378"/>
      <c r="I415" s="378"/>
      <c r="J415" s="378"/>
      <c r="K415" s="378"/>
      <c r="L415" s="378"/>
      <c r="M415" s="378"/>
      <c r="N415" s="235"/>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J415" s="378"/>
      <c r="AK415" s="378"/>
      <c r="AL415" s="378"/>
      <c r="AM415" s="378"/>
      <c r="AN415" s="378"/>
      <c r="AO415" s="378"/>
      <c r="AP415" s="378"/>
      <c r="AQ415" s="378"/>
      <c r="AR415" s="378"/>
      <c r="AS415" s="378"/>
      <c r="AT415" s="378"/>
      <c r="AU415" s="378"/>
      <c r="AV415" s="378"/>
      <c r="AW415" s="378"/>
      <c r="AX415" s="378"/>
      <c r="AY415" s="378"/>
      <c r="AZ415" s="378"/>
      <c r="BA415" s="378"/>
      <c r="BB415" s="378"/>
      <c r="BC415" s="378"/>
      <c r="BD415" s="378"/>
      <c r="BE415" s="378"/>
      <c r="BF415" s="376"/>
      <c r="BG415" s="376"/>
      <c r="BH415" s="376"/>
      <c r="BI415" s="376"/>
      <c r="BJ415" s="376"/>
    </row>
    <row r="416" spans="1:62" ht="15.75" customHeight="1">
      <c r="A416" s="377"/>
      <c r="B416" s="378"/>
      <c r="C416" s="378"/>
      <c r="D416" s="378"/>
      <c r="E416" s="378"/>
      <c r="F416" s="378"/>
      <c r="G416" s="378"/>
      <c r="H416" s="378"/>
      <c r="I416" s="378"/>
      <c r="J416" s="378"/>
      <c r="K416" s="378"/>
      <c r="L416" s="378"/>
      <c r="M416" s="378"/>
      <c r="N416" s="235"/>
      <c r="O416" s="378"/>
      <c r="P416" s="378"/>
      <c r="Q416" s="378"/>
      <c r="R416" s="378"/>
      <c r="S416" s="378"/>
      <c r="T416" s="378"/>
      <c r="U416" s="378"/>
      <c r="V416" s="378"/>
      <c r="W416" s="378"/>
      <c r="X416" s="378"/>
      <c r="Y416" s="378"/>
      <c r="Z416" s="378"/>
      <c r="AA416" s="378"/>
      <c r="AB416" s="378"/>
      <c r="AC416" s="378"/>
      <c r="AD416" s="378"/>
      <c r="AE416" s="378"/>
      <c r="AF416" s="378"/>
      <c r="AG416" s="378"/>
      <c r="AH416" s="378"/>
      <c r="AI416" s="378"/>
      <c r="AJ416" s="378"/>
      <c r="AK416" s="378"/>
      <c r="AL416" s="378"/>
      <c r="AM416" s="378"/>
      <c r="AN416" s="378"/>
      <c r="AO416" s="378"/>
      <c r="AP416" s="378"/>
      <c r="AQ416" s="378"/>
      <c r="AR416" s="378"/>
      <c r="AS416" s="378"/>
      <c r="AT416" s="378"/>
      <c r="AU416" s="378"/>
      <c r="AV416" s="378"/>
      <c r="AW416" s="378"/>
      <c r="AX416" s="378"/>
      <c r="AY416" s="378"/>
      <c r="AZ416" s="378"/>
      <c r="BA416" s="378"/>
      <c r="BB416" s="378"/>
      <c r="BC416" s="378"/>
      <c r="BD416" s="378"/>
      <c r="BE416" s="378"/>
      <c r="BF416" s="376"/>
      <c r="BG416" s="376"/>
      <c r="BH416" s="376"/>
      <c r="BI416" s="376"/>
      <c r="BJ416" s="376"/>
    </row>
    <row r="417" spans="1:62" ht="15.75" customHeight="1">
      <c r="A417" s="377"/>
      <c r="B417" s="378"/>
      <c r="C417" s="378"/>
      <c r="D417" s="378"/>
      <c r="E417" s="378"/>
      <c r="F417" s="378"/>
      <c r="G417" s="378"/>
      <c r="H417" s="378"/>
      <c r="I417" s="378"/>
      <c r="J417" s="378"/>
      <c r="K417" s="378"/>
      <c r="L417" s="378"/>
      <c r="M417" s="378"/>
      <c r="N417" s="235"/>
      <c r="O417" s="378"/>
      <c r="P417" s="378"/>
      <c r="Q417" s="378"/>
      <c r="R417" s="378"/>
      <c r="S417" s="378"/>
      <c r="T417" s="378"/>
      <c r="U417" s="378"/>
      <c r="V417" s="378"/>
      <c r="W417" s="378"/>
      <c r="X417" s="378"/>
      <c r="Y417" s="378"/>
      <c r="Z417" s="378"/>
      <c r="AA417" s="378"/>
      <c r="AB417" s="378"/>
      <c r="AC417" s="378"/>
      <c r="AD417" s="378"/>
      <c r="AE417" s="378"/>
      <c r="AF417" s="378"/>
      <c r="AG417" s="378"/>
      <c r="AH417" s="378"/>
      <c r="AI417" s="378"/>
      <c r="AJ417" s="378"/>
      <c r="AK417" s="378"/>
      <c r="AL417" s="378"/>
      <c r="AM417" s="378"/>
      <c r="AN417" s="378"/>
      <c r="AO417" s="378"/>
      <c r="AP417" s="378"/>
      <c r="AQ417" s="378"/>
      <c r="AR417" s="378"/>
      <c r="AS417" s="378"/>
      <c r="AT417" s="378"/>
      <c r="AU417" s="378"/>
      <c r="AV417" s="378"/>
      <c r="AW417" s="378"/>
      <c r="AX417" s="378"/>
      <c r="AY417" s="378"/>
      <c r="AZ417" s="378"/>
      <c r="BA417" s="378"/>
      <c r="BB417" s="378"/>
      <c r="BC417" s="378"/>
      <c r="BD417" s="378"/>
      <c r="BE417" s="378"/>
      <c r="BF417" s="376"/>
      <c r="BG417" s="376"/>
      <c r="BH417" s="376"/>
      <c r="BI417" s="376"/>
      <c r="BJ417" s="376"/>
    </row>
    <row r="418" spans="1:62" ht="15.75" customHeight="1">
      <c r="A418" s="377"/>
      <c r="B418" s="378"/>
      <c r="C418" s="378"/>
      <c r="D418" s="378"/>
      <c r="E418" s="378"/>
      <c r="F418" s="378"/>
      <c r="G418" s="378"/>
      <c r="H418" s="378"/>
      <c r="I418" s="378"/>
      <c r="J418" s="378"/>
      <c r="K418" s="378"/>
      <c r="L418" s="378"/>
      <c r="M418" s="378"/>
      <c r="N418" s="235"/>
      <c r="O418" s="378"/>
      <c r="P418" s="378"/>
      <c r="Q418" s="378"/>
      <c r="R418" s="378"/>
      <c r="S418" s="378"/>
      <c r="T418" s="378"/>
      <c r="U418" s="378"/>
      <c r="V418" s="378"/>
      <c r="W418" s="378"/>
      <c r="X418" s="378"/>
      <c r="Y418" s="378"/>
      <c r="Z418" s="378"/>
      <c r="AA418" s="378"/>
      <c r="AB418" s="378"/>
      <c r="AC418" s="378"/>
      <c r="AD418" s="378"/>
      <c r="AE418" s="378"/>
      <c r="AF418" s="378"/>
      <c r="AG418" s="378"/>
      <c r="AH418" s="378"/>
      <c r="AI418" s="378"/>
      <c r="AJ418" s="378"/>
      <c r="AK418" s="378"/>
      <c r="AL418" s="378"/>
      <c r="AM418" s="378"/>
      <c r="AN418" s="378"/>
      <c r="AO418" s="378"/>
      <c r="AP418" s="378"/>
      <c r="AQ418" s="378"/>
      <c r="AR418" s="378"/>
      <c r="AS418" s="378"/>
      <c r="AT418" s="378"/>
      <c r="AU418" s="378"/>
      <c r="AV418" s="378"/>
      <c r="AW418" s="378"/>
      <c r="AX418" s="378"/>
      <c r="AY418" s="378"/>
      <c r="AZ418" s="378"/>
      <c r="BA418" s="378"/>
      <c r="BB418" s="378"/>
      <c r="BC418" s="378"/>
      <c r="BD418" s="378"/>
      <c r="BE418" s="378"/>
      <c r="BF418" s="376"/>
      <c r="BG418" s="376"/>
      <c r="BH418" s="376"/>
      <c r="BI418" s="376"/>
      <c r="BJ418" s="376"/>
    </row>
    <row r="419" spans="1:62" ht="15.75" customHeight="1">
      <c r="A419" s="377"/>
      <c r="B419" s="378"/>
      <c r="C419" s="378"/>
      <c r="D419" s="378"/>
      <c r="E419" s="378"/>
      <c r="F419" s="378"/>
      <c r="G419" s="378"/>
      <c r="H419" s="378"/>
      <c r="I419" s="378"/>
      <c r="J419" s="378"/>
      <c r="K419" s="378"/>
      <c r="L419" s="378"/>
      <c r="M419" s="378"/>
      <c r="N419" s="235"/>
      <c r="O419" s="378"/>
      <c r="P419" s="378"/>
      <c r="Q419" s="378"/>
      <c r="R419" s="378"/>
      <c r="S419" s="378"/>
      <c r="T419" s="378"/>
      <c r="U419" s="378"/>
      <c r="V419" s="378"/>
      <c r="W419" s="378"/>
      <c r="X419" s="378"/>
      <c r="Y419" s="378"/>
      <c r="Z419" s="378"/>
      <c r="AA419" s="378"/>
      <c r="AB419" s="378"/>
      <c r="AC419" s="378"/>
      <c r="AD419" s="378"/>
      <c r="AE419" s="378"/>
      <c r="AF419" s="378"/>
      <c r="AG419" s="378"/>
      <c r="AH419" s="378"/>
      <c r="AI419" s="378"/>
      <c r="AJ419" s="378"/>
      <c r="AK419" s="378"/>
      <c r="AL419" s="378"/>
      <c r="AM419" s="378"/>
      <c r="AN419" s="378"/>
      <c r="AO419" s="378"/>
      <c r="AP419" s="378"/>
      <c r="AQ419" s="378"/>
      <c r="AR419" s="378"/>
      <c r="AS419" s="378"/>
      <c r="AT419" s="378"/>
      <c r="AU419" s="378"/>
      <c r="AV419" s="378"/>
      <c r="AW419" s="378"/>
      <c r="AX419" s="378"/>
      <c r="AY419" s="378"/>
      <c r="AZ419" s="378"/>
      <c r="BA419" s="378"/>
      <c r="BB419" s="378"/>
      <c r="BC419" s="378"/>
      <c r="BD419" s="378"/>
      <c r="BE419" s="378"/>
      <c r="BF419" s="376"/>
      <c r="BG419" s="376"/>
      <c r="BH419" s="376"/>
      <c r="BI419" s="376"/>
      <c r="BJ419" s="376"/>
    </row>
    <row r="420" spans="1:62" ht="15.75" customHeight="1">
      <c r="A420" s="377"/>
      <c r="B420" s="378"/>
      <c r="C420" s="378"/>
      <c r="D420" s="378"/>
      <c r="E420" s="378"/>
      <c r="F420" s="378"/>
      <c r="G420" s="378"/>
      <c r="H420" s="378"/>
      <c r="I420" s="378"/>
      <c r="J420" s="378"/>
      <c r="K420" s="378"/>
      <c r="L420" s="378"/>
      <c r="M420" s="378"/>
      <c r="N420" s="235"/>
      <c r="O420" s="378"/>
      <c r="P420" s="378"/>
      <c r="Q420" s="378"/>
      <c r="R420" s="378"/>
      <c r="S420" s="378"/>
      <c r="T420" s="378"/>
      <c r="U420" s="378"/>
      <c r="V420" s="378"/>
      <c r="W420" s="378"/>
      <c r="X420" s="378"/>
      <c r="Y420" s="378"/>
      <c r="Z420" s="378"/>
      <c r="AA420" s="378"/>
      <c r="AB420" s="378"/>
      <c r="AC420" s="378"/>
      <c r="AD420" s="378"/>
      <c r="AE420" s="378"/>
      <c r="AF420" s="378"/>
      <c r="AG420" s="378"/>
      <c r="AH420" s="378"/>
      <c r="AI420" s="378"/>
      <c r="AJ420" s="378"/>
      <c r="AK420" s="378"/>
      <c r="AL420" s="378"/>
      <c r="AM420" s="378"/>
      <c r="AN420" s="378"/>
      <c r="AO420" s="378"/>
      <c r="AP420" s="378"/>
      <c r="AQ420" s="378"/>
      <c r="AR420" s="378"/>
      <c r="AS420" s="378"/>
      <c r="AT420" s="378"/>
      <c r="AU420" s="378"/>
      <c r="AV420" s="378"/>
      <c r="AW420" s="378"/>
      <c r="AX420" s="378"/>
      <c r="AY420" s="378"/>
      <c r="AZ420" s="378"/>
      <c r="BA420" s="378"/>
      <c r="BB420" s="378"/>
      <c r="BC420" s="378"/>
      <c r="BD420" s="378"/>
      <c r="BE420" s="378"/>
      <c r="BF420" s="376"/>
      <c r="BG420" s="376"/>
      <c r="BH420" s="376"/>
      <c r="BI420" s="376"/>
      <c r="BJ420" s="376"/>
    </row>
    <row r="421" spans="1:62" ht="15.75" customHeight="1">
      <c r="A421" s="377"/>
      <c r="B421" s="378"/>
      <c r="C421" s="378"/>
      <c r="D421" s="378"/>
      <c r="E421" s="378"/>
      <c r="F421" s="378"/>
      <c r="G421" s="378"/>
      <c r="H421" s="378"/>
      <c r="I421" s="378"/>
      <c r="J421" s="378"/>
      <c r="K421" s="378"/>
      <c r="L421" s="378"/>
      <c r="M421" s="378"/>
      <c r="N421" s="235"/>
      <c r="O421" s="378"/>
      <c r="P421" s="378"/>
      <c r="Q421" s="378"/>
      <c r="R421" s="378"/>
      <c r="S421" s="378"/>
      <c r="T421" s="378"/>
      <c r="U421" s="378"/>
      <c r="V421" s="378"/>
      <c r="W421" s="378"/>
      <c r="X421" s="378"/>
      <c r="Y421" s="378"/>
      <c r="Z421" s="378"/>
      <c r="AA421" s="378"/>
      <c r="AB421" s="378"/>
      <c r="AC421" s="378"/>
      <c r="AD421" s="378"/>
      <c r="AE421" s="378"/>
      <c r="AF421" s="378"/>
      <c r="AG421" s="378"/>
      <c r="AH421" s="378"/>
      <c r="AI421" s="378"/>
      <c r="AJ421" s="378"/>
      <c r="AK421" s="378"/>
      <c r="AL421" s="378"/>
      <c r="AM421" s="378"/>
      <c r="AN421" s="378"/>
      <c r="AO421" s="378"/>
      <c r="AP421" s="378"/>
      <c r="AQ421" s="378"/>
      <c r="AR421" s="378"/>
      <c r="AS421" s="378"/>
      <c r="AT421" s="378"/>
      <c r="AU421" s="378"/>
      <c r="AV421" s="378"/>
      <c r="AW421" s="378"/>
      <c r="AX421" s="378"/>
      <c r="AY421" s="378"/>
      <c r="AZ421" s="378"/>
      <c r="BA421" s="378"/>
      <c r="BB421" s="378"/>
      <c r="BC421" s="378"/>
      <c r="BD421" s="378"/>
      <c r="BE421" s="378"/>
      <c r="BF421" s="376"/>
      <c r="BG421" s="376"/>
      <c r="BH421" s="376"/>
      <c r="BI421" s="376"/>
      <c r="BJ421" s="376"/>
    </row>
    <row r="422" spans="1:62" ht="15.75" customHeight="1">
      <c r="A422" s="377"/>
      <c r="B422" s="378"/>
      <c r="C422" s="378"/>
      <c r="D422" s="378"/>
      <c r="E422" s="378"/>
      <c r="F422" s="378"/>
      <c r="G422" s="378"/>
      <c r="H422" s="378"/>
      <c r="I422" s="378"/>
      <c r="J422" s="378"/>
      <c r="K422" s="378"/>
      <c r="L422" s="378"/>
      <c r="M422" s="378"/>
      <c r="N422" s="235"/>
      <c r="O422" s="378"/>
      <c r="P422" s="378"/>
      <c r="Q422" s="378"/>
      <c r="R422" s="378"/>
      <c r="S422" s="378"/>
      <c r="T422" s="378"/>
      <c r="U422" s="378"/>
      <c r="V422" s="378"/>
      <c r="W422" s="378"/>
      <c r="X422" s="378"/>
      <c r="Y422" s="378"/>
      <c r="Z422" s="378"/>
      <c r="AA422" s="378"/>
      <c r="AB422" s="378"/>
      <c r="AC422" s="378"/>
      <c r="AD422" s="378"/>
      <c r="AE422" s="378"/>
      <c r="AF422" s="378"/>
      <c r="AG422" s="378"/>
      <c r="AH422" s="378"/>
      <c r="AI422" s="378"/>
      <c r="AJ422" s="378"/>
      <c r="AK422" s="378"/>
      <c r="AL422" s="378"/>
      <c r="AM422" s="378"/>
      <c r="AN422" s="378"/>
      <c r="AO422" s="378"/>
      <c r="AP422" s="378"/>
      <c r="AQ422" s="378"/>
      <c r="AR422" s="378"/>
      <c r="AS422" s="378"/>
      <c r="AT422" s="378"/>
      <c r="AU422" s="378"/>
      <c r="AV422" s="378"/>
      <c r="AW422" s="378"/>
      <c r="AX422" s="378"/>
      <c r="AY422" s="378"/>
      <c r="AZ422" s="378"/>
      <c r="BA422" s="378"/>
      <c r="BB422" s="378"/>
      <c r="BC422" s="378"/>
      <c r="BD422" s="378"/>
      <c r="BE422" s="378"/>
      <c r="BF422" s="376"/>
      <c r="BG422" s="376"/>
      <c r="BH422" s="376"/>
      <c r="BI422" s="376"/>
      <c r="BJ422" s="376"/>
    </row>
    <row r="423" spans="1:62" ht="15.75" customHeight="1">
      <c r="A423" s="377"/>
      <c r="B423" s="378"/>
      <c r="C423" s="378"/>
      <c r="D423" s="378"/>
      <c r="E423" s="378"/>
      <c r="F423" s="378"/>
      <c r="G423" s="378"/>
      <c r="H423" s="378"/>
      <c r="I423" s="378"/>
      <c r="J423" s="378"/>
      <c r="K423" s="378"/>
      <c r="L423" s="378"/>
      <c r="M423" s="378"/>
      <c r="N423" s="235"/>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6"/>
      <c r="BG423" s="376"/>
      <c r="BH423" s="376"/>
      <c r="BI423" s="376"/>
      <c r="BJ423" s="376"/>
    </row>
    <row r="424" spans="1:62" ht="15.75" customHeight="1">
      <c r="A424" s="377"/>
      <c r="B424" s="378"/>
      <c r="C424" s="378"/>
      <c r="D424" s="378"/>
      <c r="E424" s="378"/>
      <c r="F424" s="378"/>
      <c r="G424" s="378"/>
      <c r="H424" s="378"/>
      <c r="I424" s="378"/>
      <c r="J424" s="378"/>
      <c r="K424" s="378"/>
      <c r="L424" s="378"/>
      <c r="M424" s="378"/>
      <c r="N424" s="235"/>
      <c r="O424" s="378"/>
      <c r="P424" s="378"/>
      <c r="Q424" s="378"/>
      <c r="R424" s="378"/>
      <c r="S424" s="378"/>
      <c r="T424" s="378"/>
      <c r="U424" s="378"/>
      <c r="V424" s="378"/>
      <c r="W424" s="378"/>
      <c r="X424" s="378"/>
      <c r="Y424" s="378"/>
      <c r="Z424" s="378"/>
      <c r="AA424" s="378"/>
      <c r="AB424" s="378"/>
      <c r="AC424" s="378"/>
      <c r="AD424" s="378"/>
      <c r="AE424" s="378"/>
      <c r="AF424" s="378"/>
      <c r="AG424" s="378"/>
      <c r="AH424" s="378"/>
      <c r="AI424" s="378"/>
      <c r="AJ424" s="378"/>
      <c r="AK424" s="378"/>
      <c r="AL424" s="378"/>
      <c r="AM424" s="378"/>
      <c r="AN424" s="378"/>
      <c r="AO424" s="378"/>
      <c r="AP424" s="378"/>
      <c r="AQ424" s="378"/>
      <c r="AR424" s="378"/>
      <c r="AS424" s="378"/>
      <c r="AT424" s="378"/>
      <c r="AU424" s="378"/>
      <c r="AV424" s="378"/>
      <c r="AW424" s="378"/>
      <c r="AX424" s="378"/>
      <c r="AY424" s="378"/>
      <c r="AZ424" s="378"/>
      <c r="BA424" s="378"/>
      <c r="BB424" s="378"/>
      <c r="BC424" s="378"/>
      <c r="BD424" s="378"/>
      <c r="BE424" s="378"/>
      <c r="BF424" s="376"/>
      <c r="BG424" s="376"/>
      <c r="BH424" s="376"/>
      <c r="BI424" s="376"/>
      <c r="BJ424" s="376"/>
    </row>
    <row r="425" spans="1:62" ht="15.75" customHeight="1">
      <c r="A425" s="377"/>
      <c r="B425" s="378"/>
      <c r="C425" s="378"/>
      <c r="D425" s="378"/>
      <c r="E425" s="378"/>
      <c r="F425" s="378"/>
      <c r="G425" s="378"/>
      <c r="H425" s="378"/>
      <c r="I425" s="378"/>
      <c r="J425" s="378"/>
      <c r="K425" s="378"/>
      <c r="L425" s="378"/>
      <c r="M425" s="378"/>
      <c r="N425" s="235"/>
      <c r="O425" s="378"/>
      <c r="P425" s="378"/>
      <c r="Q425" s="378"/>
      <c r="R425" s="378"/>
      <c r="S425" s="378"/>
      <c r="T425" s="378"/>
      <c r="U425" s="378"/>
      <c r="V425" s="378"/>
      <c r="W425" s="378"/>
      <c r="X425" s="378"/>
      <c r="Y425" s="378"/>
      <c r="Z425" s="378"/>
      <c r="AA425" s="378"/>
      <c r="AB425" s="378"/>
      <c r="AC425" s="378"/>
      <c r="AD425" s="378"/>
      <c r="AE425" s="378"/>
      <c r="AF425" s="378"/>
      <c r="AG425" s="378"/>
      <c r="AH425" s="378"/>
      <c r="AI425" s="378"/>
      <c r="AJ425" s="378"/>
      <c r="AK425" s="378"/>
      <c r="AL425" s="378"/>
      <c r="AM425" s="378"/>
      <c r="AN425" s="378"/>
      <c r="AO425" s="378"/>
      <c r="AP425" s="378"/>
      <c r="AQ425" s="378"/>
      <c r="AR425" s="378"/>
      <c r="AS425" s="378"/>
      <c r="AT425" s="378"/>
      <c r="AU425" s="378"/>
      <c r="AV425" s="378"/>
      <c r="AW425" s="378"/>
      <c r="AX425" s="378"/>
      <c r="AY425" s="378"/>
      <c r="AZ425" s="378"/>
      <c r="BA425" s="378"/>
      <c r="BB425" s="378"/>
      <c r="BC425" s="378"/>
      <c r="BD425" s="378"/>
      <c r="BE425" s="378"/>
      <c r="BF425" s="376"/>
      <c r="BG425" s="376"/>
      <c r="BH425" s="376"/>
      <c r="BI425" s="376"/>
      <c r="BJ425" s="376"/>
    </row>
    <row r="426" spans="1:62" ht="15.75" customHeight="1">
      <c r="A426" s="377"/>
      <c r="B426" s="378"/>
      <c r="C426" s="378"/>
      <c r="D426" s="378"/>
      <c r="E426" s="378"/>
      <c r="F426" s="378"/>
      <c r="G426" s="378"/>
      <c r="H426" s="378"/>
      <c r="I426" s="378"/>
      <c r="J426" s="378"/>
      <c r="K426" s="378"/>
      <c r="L426" s="378"/>
      <c r="M426" s="378"/>
      <c r="N426" s="235"/>
      <c r="O426" s="378"/>
      <c r="P426" s="378"/>
      <c r="Q426" s="378"/>
      <c r="R426" s="378"/>
      <c r="S426" s="378"/>
      <c r="T426" s="378"/>
      <c r="U426" s="378"/>
      <c r="V426" s="378"/>
      <c r="W426" s="378"/>
      <c r="X426" s="378"/>
      <c r="Y426" s="378"/>
      <c r="Z426" s="378"/>
      <c r="AA426" s="378"/>
      <c r="AB426" s="378"/>
      <c r="AC426" s="378"/>
      <c r="AD426" s="378"/>
      <c r="AE426" s="378"/>
      <c r="AF426" s="378"/>
      <c r="AG426" s="378"/>
      <c r="AH426" s="378"/>
      <c r="AI426" s="378"/>
      <c r="AJ426" s="378"/>
      <c r="AK426" s="378"/>
      <c r="AL426" s="378"/>
      <c r="AM426" s="378"/>
      <c r="AN426" s="378"/>
      <c r="AO426" s="378"/>
      <c r="AP426" s="378"/>
      <c r="AQ426" s="378"/>
      <c r="AR426" s="378"/>
      <c r="AS426" s="378"/>
      <c r="AT426" s="378"/>
      <c r="AU426" s="378"/>
      <c r="AV426" s="378"/>
      <c r="AW426" s="378"/>
      <c r="AX426" s="378"/>
      <c r="AY426" s="378"/>
      <c r="AZ426" s="378"/>
      <c r="BA426" s="378"/>
      <c r="BB426" s="378"/>
      <c r="BC426" s="378"/>
      <c r="BD426" s="378"/>
      <c r="BE426" s="378"/>
      <c r="BF426" s="376"/>
      <c r="BG426" s="376"/>
      <c r="BH426" s="376"/>
      <c r="BI426" s="376"/>
      <c r="BJ426" s="376"/>
    </row>
    <row r="427" spans="1:62" ht="15.75" customHeight="1">
      <c r="A427" s="377"/>
      <c r="B427" s="378"/>
      <c r="C427" s="378"/>
      <c r="D427" s="378"/>
      <c r="E427" s="378"/>
      <c r="F427" s="378"/>
      <c r="G427" s="378"/>
      <c r="H427" s="378"/>
      <c r="I427" s="378"/>
      <c r="J427" s="378"/>
      <c r="K427" s="378"/>
      <c r="L427" s="378"/>
      <c r="M427" s="378"/>
      <c r="N427" s="235"/>
      <c r="O427" s="378"/>
      <c r="P427" s="378"/>
      <c r="Q427" s="378"/>
      <c r="R427" s="378"/>
      <c r="S427" s="378"/>
      <c r="T427" s="378"/>
      <c r="U427" s="378"/>
      <c r="V427" s="378"/>
      <c r="W427" s="378"/>
      <c r="X427" s="378"/>
      <c r="Y427" s="378"/>
      <c r="Z427" s="378"/>
      <c r="AA427" s="378"/>
      <c r="AB427" s="378"/>
      <c r="AC427" s="378"/>
      <c r="AD427" s="378"/>
      <c r="AE427" s="378"/>
      <c r="AF427" s="378"/>
      <c r="AG427" s="378"/>
      <c r="AH427" s="378"/>
      <c r="AI427" s="378"/>
      <c r="AJ427" s="378"/>
      <c r="AK427" s="378"/>
      <c r="AL427" s="378"/>
      <c r="AM427" s="378"/>
      <c r="AN427" s="378"/>
      <c r="AO427" s="378"/>
      <c r="AP427" s="378"/>
      <c r="AQ427" s="378"/>
      <c r="AR427" s="378"/>
      <c r="AS427" s="378"/>
      <c r="AT427" s="378"/>
      <c r="AU427" s="378"/>
      <c r="AV427" s="378"/>
      <c r="AW427" s="378"/>
      <c r="AX427" s="378"/>
      <c r="AY427" s="378"/>
      <c r="AZ427" s="378"/>
      <c r="BA427" s="378"/>
      <c r="BB427" s="378"/>
      <c r="BC427" s="378"/>
      <c r="BD427" s="378"/>
      <c r="BE427" s="378"/>
      <c r="BF427" s="376"/>
      <c r="BG427" s="376"/>
      <c r="BH427" s="376"/>
      <c r="BI427" s="376"/>
      <c r="BJ427" s="376"/>
    </row>
    <row r="428" spans="1:62" ht="15.75" customHeight="1">
      <c r="A428" s="377"/>
      <c r="B428" s="378"/>
      <c r="C428" s="378"/>
      <c r="D428" s="378"/>
      <c r="E428" s="378"/>
      <c r="F428" s="378"/>
      <c r="G428" s="378"/>
      <c r="H428" s="378"/>
      <c r="I428" s="378"/>
      <c r="J428" s="378"/>
      <c r="K428" s="378"/>
      <c r="L428" s="378"/>
      <c r="M428" s="378"/>
      <c r="N428" s="235"/>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6"/>
      <c r="BG428" s="376"/>
      <c r="BH428" s="376"/>
      <c r="BI428" s="376"/>
      <c r="BJ428" s="376"/>
    </row>
    <row r="429" spans="1:62" ht="15.75" customHeight="1">
      <c r="A429" s="377"/>
      <c r="B429" s="378"/>
      <c r="C429" s="378"/>
      <c r="D429" s="378"/>
      <c r="E429" s="378"/>
      <c r="F429" s="378"/>
      <c r="G429" s="378"/>
      <c r="H429" s="378"/>
      <c r="I429" s="378"/>
      <c r="J429" s="378"/>
      <c r="K429" s="378"/>
      <c r="L429" s="378"/>
      <c r="M429" s="378"/>
      <c r="N429" s="235"/>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6"/>
      <c r="BG429" s="376"/>
      <c r="BH429" s="376"/>
      <c r="BI429" s="376"/>
      <c r="BJ429" s="376"/>
    </row>
    <row r="430" spans="1:62" ht="15.75" customHeight="1">
      <c r="A430" s="377"/>
      <c r="B430" s="378"/>
      <c r="C430" s="378"/>
      <c r="D430" s="378"/>
      <c r="E430" s="378"/>
      <c r="F430" s="378"/>
      <c r="G430" s="378"/>
      <c r="H430" s="378"/>
      <c r="I430" s="378"/>
      <c r="J430" s="378"/>
      <c r="K430" s="378"/>
      <c r="L430" s="378"/>
      <c r="M430" s="378"/>
      <c r="N430" s="235"/>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6"/>
      <c r="BG430" s="376"/>
      <c r="BH430" s="376"/>
      <c r="BI430" s="376"/>
      <c r="BJ430" s="376"/>
    </row>
    <row r="431" spans="1:62" ht="15.75" customHeight="1">
      <c r="A431" s="377"/>
      <c r="B431" s="378"/>
      <c r="C431" s="378"/>
      <c r="D431" s="378"/>
      <c r="E431" s="378"/>
      <c r="F431" s="378"/>
      <c r="G431" s="378"/>
      <c r="H431" s="378"/>
      <c r="I431" s="378"/>
      <c r="J431" s="378"/>
      <c r="K431" s="378"/>
      <c r="L431" s="378"/>
      <c r="M431" s="378"/>
      <c r="N431" s="235"/>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6"/>
      <c r="BG431" s="376"/>
      <c r="BH431" s="376"/>
      <c r="BI431" s="376"/>
      <c r="BJ431" s="376"/>
    </row>
    <row r="432" spans="1:62" ht="15.75" customHeight="1">
      <c r="A432" s="377"/>
      <c r="B432" s="378"/>
      <c r="C432" s="378"/>
      <c r="D432" s="378"/>
      <c r="E432" s="378"/>
      <c r="F432" s="378"/>
      <c r="G432" s="378"/>
      <c r="H432" s="378"/>
      <c r="I432" s="378"/>
      <c r="J432" s="378"/>
      <c r="K432" s="378"/>
      <c r="L432" s="378"/>
      <c r="M432" s="378"/>
      <c r="N432" s="235"/>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6"/>
      <c r="BG432" s="376"/>
      <c r="BH432" s="376"/>
      <c r="BI432" s="376"/>
      <c r="BJ432" s="376"/>
    </row>
    <row r="433" spans="1:62" ht="15.75" customHeight="1">
      <c r="A433" s="377"/>
      <c r="B433" s="378"/>
      <c r="C433" s="378"/>
      <c r="D433" s="378"/>
      <c r="E433" s="378"/>
      <c r="F433" s="378"/>
      <c r="G433" s="378"/>
      <c r="H433" s="378"/>
      <c r="I433" s="378"/>
      <c r="J433" s="378"/>
      <c r="K433" s="378"/>
      <c r="L433" s="378"/>
      <c r="M433" s="378"/>
      <c r="N433" s="235"/>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6"/>
      <c r="BG433" s="376"/>
      <c r="BH433" s="376"/>
      <c r="BI433" s="376"/>
      <c r="BJ433" s="376"/>
    </row>
    <row r="434" spans="1:62" ht="15.75" customHeight="1">
      <c r="A434" s="377"/>
      <c r="B434" s="378"/>
      <c r="C434" s="378"/>
      <c r="D434" s="378"/>
      <c r="E434" s="378"/>
      <c r="F434" s="378"/>
      <c r="G434" s="378"/>
      <c r="H434" s="378"/>
      <c r="I434" s="378"/>
      <c r="J434" s="378"/>
      <c r="K434" s="378"/>
      <c r="L434" s="378"/>
      <c r="M434" s="378"/>
      <c r="N434" s="235"/>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6"/>
      <c r="BG434" s="376"/>
      <c r="BH434" s="376"/>
      <c r="BI434" s="376"/>
      <c r="BJ434" s="376"/>
    </row>
    <row r="435" spans="1:62" ht="15.75" customHeight="1">
      <c r="A435" s="377"/>
      <c r="B435" s="378"/>
      <c r="C435" s="378"/>
      <c r="D435" s="378"/>
      <c r="E435" s="378"/>
      <c r="F435" s="378"/>
      <c r="G435" s="378"/>
      <c r="H435" s="378"/>
      <c r="I435" s="378"/>
      <c r="J435" s="378"/>
      <c r="K435" s="378"/>
      <c r="L435" s="378"/>
      <c r="M435" s="378"/>
      <c r="N435" s="235"/>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6"/>
      <c r="BG435" s="376"/>
      <c r="BH435" s="376"/>
      <c r="BI435" s="376"/>
      <c r="BJ435" s="376"/>
    </row>
    <row r="436" spans="1:62" ht="15.75" customHeight="1">
      <c r="A436" s="377"/>
      <c r="B436" s="378"/>
      <c r="C436" s="378"/>
      <c r="D436" s="378"/>
      <c r="E436" s="378"/>
      <c r="F436" s="378"/>
      <c r="G436" s="378"/>
      <c r="H436" s="378"/>
      <c r="I436" s="378"/>
      <c r="J436" s="378"/>
      <c r="K436" s="378"/>
      <c r="L436" s="378"/>
      <c r="M436" s="378"/>
      <c r="N436" s="235"/>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6"/>
      <c r="BG436" s="376"/>
      <c r="BH436" s="376"/>
      <c r="BI436" s="376"/>
      <c r="BJ436" s="376"/>
    </row>
    <row r="437" spans="1:62" ht="15.75" customHeight="1">
      <c r="A437" s="377"/>
      <c r="B437" s="378"/>
      <c r="C437" s="378"/>
      <c r="D437" s="378"/>
      <c r="E437" s="378"/>
      <c r="F437" s="378"/>
      <c r="G437" s="378"/>
      <c r="H437" s="378"/>
      <c r="I437" s="378"/>
      <c r="J437" s="378"/>
      <c r="K437" s="378"/>
      <c r="L437" s="378"/>
      <c r="M437" s="378"/>
      <c r="N437" s="235"/>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6"/>
      <c r="BG437" s="376"/>
      <c r="BH437" s="376"/>
      <c r="BI437" s="376"/>
      <c r="BJ437" s="376"/>
    </row>
    <row r="438" spans="1:62" ht="15.75" customHeight="1">
      <c r="A438" s="377"/>
      <c r="B438" s="378"/>
      <c r="C438" s="378"/>
      <c r="D438" s="378"/>
      <c r="E438" s="378"/>
      <c r="F438" s="378"/>
      <c r="G438" s="378"/>
      <c r="H438" s="378"/>
      <c r="I438" s="378"/>
      <c r="J438" s="378"/>
      <c r="K438" s="378"/>
      <c r="L438" s="378"/>
      <c r="M438" s="378"/>
      <c r="N438" s="235"/>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6"/>
      <c r="BG438" s="376"/>
      <c r="BH438" s="376"/>
      <c r="BI438" s="376"/>
      <c r="BJ438" s="376"/>
    </row>
    <row r="439" spans="1:62" ht="15.75" customHeight="1">
      <c r="A439" s="377"/>
      <c r="B439" s="378"/>
      <c r="C439" s="378"/>
      <c r="D439" s="378"/>
      <c r="E439" s="378"/>
      <c r="F439" s="378"/>
      <c r="G439" s="378"/>
      <c r="H439" s="378"/>
      <c r="I439" s="378"/>
      <c r="J439" s="378"/>
      <c r="K439" s="378"/>
      <c r="L439" s="378"/>
      <c r="M439" s="378"/>
      <c r="N439" s="235"/>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6"/>
      <c r="BG439" s="376"/>
      <c r="BH439" s="376"/>
      <c r="BI439" s="376"/>
      <c r="BJ439" s="376"/>
    </row>
    <row r="440" spans="1:62" ht="15.75" customHeight="1">
      <c r="A440" s="377"/>
      <c r="B440" s="378"/>
      <c r="C440" s="378"/>
      <c r="D440" s="378"/>
      <c r="E440" s="378"/>
      <c r="F440" s="378"/>
      <c r="G440" s="378"/>
      <c r="H440" s="378"/>
      <c r="I440" s="378"/>
      <c r="J440" s="378"/>
      <c r="K440" s="378"/>
      <c r="L440" s="378"/>
      <c r="M440" s="378"/>
      <c r="N440" s="235"/>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6"/>
      <c r="BG440" s="376"/>
      <c r="BH440" s="376"/>
      <c r="BI440" s="376"/>
      <c r="BJ440" s="376"/>
    </row>
    <row r="441" spans="1:62" ht="15.75" customHeight="1">
      <c r="A441" s="377"/>
      <c r="B441" s="378"/>
      <c r="C441" s="378"/>
      <c r="D441" s="378"/>
      <c r="E441" s="378"/>
      <c r="F441" s="378"/>
      <c r="G441" s="378"/>
      <c r="H441" s="378"/>
      <c r="I441" s="378"/>
      <c r="J441" s="378"/>
      <c r="K441" s="378"/>
      <c r="L441" s="378"/>
      <c r="M441" s="378"/>
      <c r="N441" s="235"/>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6"/>
      <c r="BG441" s="376"/>
      <c r="BH441" s="376"/>
      <c r="BI441" s="376"/>
      <c r="BJ441" s="376"/>
    </row>
    <row r="442" spans="1:62" ht="15.75" customHeight="1">
      <c r="A442" s="377"/>
      <c r="B442" s="378"/>
      <c r="C442" s="378"/>
      <c r="D442" s="378"/>
      <c r="E442" s="378"/>
      <c r="F442" s="378"/>
      <c r="G442" s="378"/>
      <c r="H442" s="378"/>
      <c r="I442" s="378"/>
      <c r="J442" s="378"/>
      <c r="K442" s="378"/>
      <c r="L442" s="378"/>
      <c r="M442" s="378"/>
      <c r="N442" s="235"/>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6"/>
      <c r="BG442" s="376"/>
      <c r="BH442" s="376"/>
      <c r="BI442" s="376"/>
      <c r="BJ442" s="376"/>
    </row>
    <row r="443" spans="1:62" ht="15.75" customHeight="1">
      <c r="A443" s="377"/>
      <c r="B443" s="378"/>
      <c r="C443" s="378"/>
      <c r="D443" s="378"/>
      <c r="E443" s="378"/>
      <c r="F443" s="378"/>
      <c r="G443" s="378"/>
      <c r="H443" s="378"/>
      <c r="I443" s="378"/>
      <c r="J443" s="378"/>
      <c r="K443" s="378"/>
      <c r="L443" s="378"/>
      <c r="M443" s="378"/>
      <c r="N443" s="235"/>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6"/>
      <c r="BG443" s="376"/>
      <c r="BH443" s="376"/>
      <c r="BI443" s="376"/>
      <c r="BJ443" s="376"/>
    </row>
    <row r="444" spans="1:62" ht="15.75" customHeight="1">
      <c r="A444" s="377"/>
      <c r="B444" s="378"/>
      <c r="C444" s="378"/>
      <c r="D444" s="378"/>
      <c r="E444" s="378"/>
      <c r="F444" s="378"/>
      <c r="G444" s="378"/>
      <c r="H444" s="378"/>
      <c r="I444" s="378"/>
      <c r="J444" s="378"/>
      <c r="K444" s="378"/>
      <c r="L444" s="378"/>
      <c r="M444" s="378"/>
      <c r="N444" s="235"/>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6"/>
      <c r="BG444" s="376"/>
      <c r="BH444" s="376"/>
      <c r="BI444" s="376"/>
      <c r="BJ444" s="376"/>
    </row>
    <row r="445" spans="1:62" ht="15.75" customHeight="1">
      <c r="A445" s="377"/>
      <c r="B445" s="378"/>
      <c r="C445" s="378"/>
      <c r="D445" s="378"/>
      <c r="E445" s="378"/>
      <c r="F445" s="378"/>
      <c r="G445" s="378"/>
      <c r="H445" s="378"/>
      <c r="I445" s="378"/>
      <c r="J445" s="378"/>
      <c r="K445" s="378"/>
      <c r="L445" s="378"/>
      <c r="M445" s="378"/>
      <c r="N445" s="235"/>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6"/>
      <c r="BG445" s="376"/>
      <c r="BH445" s="376"/>
      <c r="BI445" s="376"/>
      <c r="BJ445" s="376"/>
    </row>
    <row r="446" spans="1:62" ht="15.75" customHeight="1">
      <c r="A446" s="377"/>
      <c r="B446" s="378"/>
      <c r="C446" s="378"/>
      <c r="D446" s="378"/>
      <c r="E446" s="378"/>
      <c r="F446" s="378"/>
      <c r="G446" s="378"/>
      <c r="H446" s="378"/>
      <c r="I446" s="378"/>
      <c r="J446" s="378"/>
      <c r="K446" s="378"/>
      <c r="L446" s="378"/>
      <c r="M446" s="378"/>
      <c r="N446" s="235"/>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6"/>
      <c r="BG446" s="376"/>
      <c r="BH446" s="376"/>
      <c r="BI446" s="376"/>
      <c r="BJ446" s="376"/>
    </row>
    <row r="447" spans="1:62" ht="15.75" customHeight="1">
      <c r="A447" s="377"/>
      <c r="B447" s="378"/>
      <c r="C447" s="378"/>
      <c r="D447" s="378"/>
      <c r="E447" s="378"/>
      <c r="F447" s="378"/>
      <c r="G447" s="378"/>
      <c r="H447" s="378"/>
      <c r="I447" s="378"/>
      <c r="J447" s="378"/>
      <c r="K447" s="378"/>
      <c r="L447" s="378"/>
      <c r="M447" s="378"/>
      <c r="N447" s="235"/>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6"/>
      <c r="BG447" s="376"/>
      <c r="BH447" s="376"/>
      <c r="BI447" s="376"/>
      <c r="BJ447" s="376"/>
    </row>
    <row r="448" spans="1:62" ht="15.75" customHeight="1">
      <c r="A448" s="377"/>
      <c r="B448" s="378"/>
      <c r="C448" s="378"/>
      <c r="D448" s="378"/>
      <c r="E448" s="378"/>
      <c r="F448" s="378"/>
      <c r="G448" s="378"/>
      <c r="H448" s="378"/>
      <c r="I448" s="378"/>
      <c r="J448" s="378"/>
      <c r="K448" s="378"/>
      <c r="L448" s="378"/>
      <c r="M448" s="378"/>
      <c r="N448" s="235"/>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6"/>
      <c r="BG448" s="376"/>
      <c r="BH448" s="376"/>
      <c r="BI448" s="376"/>
      <c r="BJ448" s="376"/>
    </row>
    <row r="449" spans="1:62" ht="15.75" customHeight="1">
      <c r="A449" s="377"/>
      <c r="B449" s="378"/>
      <c r="C449" s="378"/>
      <c r="D449" s="378"/>
      <c r="E449" s="378"/>
      <c r="F449" s="378"/>
      <c r="G449" s="378"/>
      <c r="H449" s="378"/>
      <c r="I449" s="378"/>
      <c r="J449" s="378"/>
      <c r="K449" s="378"/>
      <c r="L449" s="378"/>
      <c r="M449" s="378"/>
      <c r="N449" s="235"/>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6"/>
      <c r="BG449" s="376"/>
      <c r="BH449" s="376"/>
      <c r="BI449" s="376"/>
      <c r="BJ449" s="376"/>
    </row>
    <row r="450" spans="1:62" ht="15.75" customHeight="1">
      <c r="A450" s="377"/>
      <c r="B450" s="378"/>
      <c r="C450" s="378"/>
      <c r="D450" s="378"/>
      <c r="E450" s="378"/>
      <c r="F450" s="378"/>
      <c r="G450" s="378"/>
      <c r="H450" s="378"/>
      <c r="I450" s="378"/>
      <c r="J450" s="378"/>
      <c r="K450" s="378"/>
      <c r="L450" s="378"/>
      <c r="M450" s="378"/>
      <c r="N450" s="235"/>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6"/>
      <c r="BG450" s="376"/>
      <c r="BH450" s="376"/>
      <c r="BI450" s="376"/>
      <c r="BJ450" s="376"/>
    </row>
    <row r="451" spans="1:62" ht="15.75" customHeight="1">
      <c r="A451" s="377"/>
      <c r="B451" s="378"/>
      <c r="C451" s="378"/>
      <c r="D451" s="378"/>
      <c r="E451" s="378"/>
      <c r="F451" s="378"/>
      <c r="G451" s="378"/>
      <c r="H451" s="378"/>
      <c r="I451" s="378"/>
      <c r="J451" s="378"/>
      <c r="K451" s="378"/>
      <c r="L451" s="378"/>
      <c r="M451" s="378"/>
      <c r="N451" s="235"/>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6"/>
      <c r="BG451" s="376"/>
      <c r="BH451" s="376"/>
      <c r="BI451" s="376"/>
      <c r="BJ451" s="376"/>
    </row>
    <row r="452" spans="1:62" ht="15.75" customHeight="1">
      <c r="A452" s="377"/>
      <c r="B452" s="378"/>
      <c r="C452" s="378"/>
      <c r="D452" s="378"/>
      <c r="E452" s="378"/>
      <c r="F452" s="378"/>
      <c r="G452" s="378"/>
      <c r="H452" s="378"/>
      <c r="I452" s="378"/>
      <c r="J452" s="378"/>
      <c r="K452" s="378"/>
      <c r="L452" s="378"/>
      <c r="M452" s="378"/>
      <c r="N452" s="235"/>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6"/>
      <c r="BG452" s="376"/>
      <c r="BH452" s="376"/>
      <c r="BI452" s="376"/>
      <c r="BJ452" s="376"/>
    </row>
    <row r="453" spans="1:62" ht="15.75" customHeight="1">
      <c r="A453" s="377"/>
      <c r="B453" s="378"/>
      <c r="C453" s="378"/>
      <c r="D453" s="378"/>
      <c r="E453" s="378"/>
      <c r="F453" s="378"/>
      <c r="G453" s="378"/>
      <c r="H453" s="378"/>
      <c r="I453" s="378"/>
      <c r="J453" s="378"/>
      <c r="K453" s="378"/>
      <c r="L453" s="378"/>
      <c r="M453" s="378"/>
      <c r="N453" s="235"/>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6"/>
      <c r="BG453" s="376"/>
      <c r="BH453" s="376"/>
      <c r="BI453" s="376"/>
      <c r="BJ453" s="376"/>
    </row>
    <row r="454" spans="1:62" ht="15.75" customHeight="1">
      <c r="A454" s="377"/>
      <c r="B454" s="378"/>
      <c r="C454" s="378"/>
      <c r="D454" s="378"/>
      <c r="E454" s="378"/>
      <c r="F454" s="378"/>
      <c r="G454" s="378"/>
      <c r="H454" s="378"/>
      <c r="I454" s="378"/>
      <c r="J454" s="378"/>
      <c r="K454" s="378"/>
      <c r="L454" s="378"/>
      <c r="M454" s="378"/>
      <c r="N454" s="235"/>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6"/>
      <c r="BG454" s="376"/>
      <c r="BH454" s="376"/>
      <c r="BI454" s="376"/>
      <c r="BJ454" s="376"/>
    </row>
    <row r="455" spans="1:62" ht="15.75" customHeight="1">
      <c r="A455" s="377"/>
      <c r="B455" s="378"/>
      <c r="C455" s="378"/>
      <c r="D455" s="378"/>
      <c r="E455" s="378"/>
      <c r="F455" s="378"/>
      <c r="G455" s="378"/>
      <c r="H455" s="378"/>
      <c r="I455" s="378"/>
      <c r="J455" s="378"/>
      <c r="K455" s="378"/>
      <c r="L455" s="378"/>
      <c r="M455" s="378"/>
      <c r="N455" s="235"/>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6"/>
      <c r="BG455" s="376"/>
      <c r="BH455" s="376"/>
      <c r="BI455" s="376"/>
      <c r="BJ455" s="376"/>
    </row>
    <row r="456" spans="1:62" ht="15.75" customHeight="1">
      <c r="A456" s="377"/>
      <c r="B456" s="378"/>
      <c r="C456" s="378"/>
      <c r="D456" s="378"/>
      <c r="E456" s="378"/>
      <c r="F456" s="378"/>
      <c r="G456" s="378"/>
      <c r="H456" s="378"/>
      <c r="I456" s="378"/>
      <c r="J456" s="378"/>
      <c r="K456" s="378"/>
      <c r="L456" s="378"/>
      <c r="M456" s="378"/>
      <c r="N456" s="235"/>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6"/>
      <c r="BG456" s="376"/>
      <c r="BH456" s="376"/>
      <c r="BI456" s="376"/>
      <c r="BJ456" s="376"/>
    </row>
    <row r="457" spans="1:62" ht="15.75" customHeight="1">
      <c r="A457" s="377"/>
      <c r="B457" s="378"/>
      <c r="C457" s="378"/>
      <c r="D457" s="378"/>
      <c r="E457" s="378"/>
      <c r="F457" s="378"/>
      <c r="G457" s="378"/>
      <c r="H457" s="378"/>
      <c r="I457" s="378"/>
      <c r="J457" s="378"/>
      <c r="K457" s="378"/>
      <c r="L457" s="378"/>
      <c r="M457" s="378"/>
      <c r="N457" s="235"/>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6"/>
      <c r="BG457" s="376"/>
      <c r="BH457" s="376"/>
      <c r="BI457" s="376"/>
      <c r="BJ457" s="376"/>
    </row>
    <row r="458" spans="1:62" ht="15.75" customHeight="1">
      <c r="A458" s="377"/>
      <c r="B458" s="378"/>
      <c r="C458" s="378"/>
      <c r="D458" s="378"/>
      <c r="E458" s="378"/>
      <c r="F458" s="378"/>
      <c r="G458" s="378"/>
      <c r="H458" s="378"/>
      <c r="I458" s="378"/>
      <c r="J458" s="378"/>
      <c r="K458" s="378"/>
      <c r="L458" s="378"/>
      <c r="M458" s="378"/>
      <c r="N458" s="235"/>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6"/>
      <c r="BG458" s="376"/>
      <c r="BH458" s="376"/>
      <c r="BI458" s="376"/>
      <c r="BJ458" s="376"/>
    </row>
    <row r="459" spans="1:62" ht="15.75" customHeight="1">
      <c r="A459" s="377"/>
      <c r="B459" s="378"/>
      <c r="C459" s="378"/>
      <c r="D459" s="378"/>
      <c r="E459" s="378"/>
      <c r="F459" s="378"/>
      <c r="G459" s="378"/>
      <c r="H459" s="378"/>
      <c r="I459" s="378"/>
      <c r="J459" s="378"/>
      <c r="K459" s="378"/>
      <c r="L459" s="378"/>
      <c r="M459" s="378"/>
      <c r="N459" s="235"/>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6"/>
      <c r="BG459" s="376"/>
      <c r="BH459" s="376"/>
      <c r="BI459" s="376"/>
      <c r="BJ459" s="376"/>
    </row>
    <row r="460" spans="1:62" ht="15.75" customHeight="1">
      <c r="A460" s="377"/>
      <c r="B460" s="378"/>
      <c r="C460" s="378"/>
      <c r="D460" s="378"/>
      <c r="E460" s="378"/>
      <c r="F460" s="378"/>
      <c r="G460" s="378"/>
      <c r="H460" s="378"/>
      <c r="I460" s="378"/>
      <c r="J460" s="378"/>
      <c r="K460" s="378"/>
      <c r="L460" s="378"/>
      <c r="M460" s="378"/>
      <c r="N460" s="235"/>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6"/>
      <c r="BG460" s="376"/>
      <c r="BH460" s="376"/>
      <c r="BI460" s="376"/>
      <c r="BJ460" s="376"/>
    </row>
    <row r="461" spans="1:62" ht="15.75" customHeight="1">
      <c r="A461" s="377"/>
      <c r="B461" s="378"/>
      <c r="C461" s="378"/>
      <c r="D461" s="378"/>
      <c r="E461" s="378"/>
      <c r="F461" s="378"/>
      <c r="G461" s="378"/>
      <c r="H461" s="378"/>
      <c r="I461" s="378"/>
      <c r="J461" s="378"/>
      <c r="K461" s="378"/>
      <c r="L461" s="378"/>
      <c r="M461" s="378"/>
      <c r="N461" s="235"/>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6"/>
      <c r="BG461" s="376"/>
      <c r="BH461" s="376"/>
      <c r="BI461" s="376"/>
      <c r="BJ461" s="376"/>
    </row>
    <row r="462" spans="1:62" ht="15.75" customHeight="1">
      <c r="A462" s="377"/>
      <c r="B462" s="378"/>
      <c r="C462" s="378"/>
      <c r="D462" s="378"/>
      <c r="E462" s="378"/>
      <c r="F462" s="378"/>
      <c r="G462" s="378"/>
      <c r="H462" s="378"/>
      <c r="I462" s="378"/>
      <c r="J462" s="378"/>
      <c r="K462" s="378"/>
      <c r="L462" s="378"/>
      <c r="M462" s="378"/>
      <c r="N462" s="235"/>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6"/>
      <c r="BG462" s="376"/>
      <c r="BH462" s="376"/>
      <c r="BI462" s="376"/>
      <c r="BJ462" s="376"/>
    </row>
    <row r="463" spans="1:62" ht="15.75" customHeight="1">
      <c r="A463" s="377"/>
      <c r="B463" s="378"/>
      <c r="C463" s="378"/>
      <c r="D463" s="378"/>
      <c r="E463" s="378"/>
      <c r="F463" s="378"/>
      <c r="G463" s="378"/>
      <c r="H463" s="378"/>
      <c r="I463" s="378"/>
      <c r="J463" s="378"/>
      <c r="K463" s="378"/>
      <c r="L463" s="378"/>
      <c r="M463" s="378"/>
      <c r="N463" s="235"/>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6"/>
      <c r="BG463" s="376"/>
      <c r="BH463" s="376"/>
      <c r="BI463" s="376"/>
      <c r="BJ463" s="376"/>
    </row>
    <row r="464" spans="1:62" ht="15.75" customHeight="1">
      <c r="A464" s="377"/>
      <c r="B464" s="378"/>
      <c r="C464" s="378"/>
      <c r="D464" s="378"/>
      <c r="E464" s="378"/>
      <c r="F464" s="378"/>
      <c r="G464" s="378"/>
      <c r="H464" s="378"/>
      <c r="I464" s="378"/>
      <c r="J464" s="378"/>
      <c r="K464" s="378"/>
      <c r="L464" s="378"/>
      <c r="M464" s="378"/>
      <c r="N464" s="235"/>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6"/>
      <c r="BG464" s="376"/>
      <c r="BH464" s="376"/>
      <c r="BI464" s="376"/>
      <c r="BJ464" s="376"/>
    </row>
    <row r="465" spans="1:62" ht="15.75" customHeight="1">
      <c r="A465" s="377"/>
      <c r="B465" s="378"/>
      <c r="C465" s="378"/>
      <c r="D465" s="378"/>
      <c r="E465" s="378"/>
      <c r="F465" s="378"/>
      <c r="G465" s="378"/>
      <c r="H465" s="378"/>
      <c r="I465" s="378"/>
      <c r="J465" s="378"/>
      <c r="K465" s="378"/>
      <c r="L465" s="378"/>
      <c r="M465" s="378"/>
      <c r="N465" s="235"/>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6"/>
      <c r="BG465" s="376"/>
      <c r="BH465" s="376"/>
      <c r="BI465" s="376"/>
      <c r="BJ465" s="376"/>
    </row>
    <row r="466" spans="1:62" ht="15.75" customHeight="1">
      <c r="A466" s="377"/>
      <c r="B466" s="378"/>
      <c r="C466" s="378"/>
      <c r="D466" s="378"/>
      <c r="E466" s="378"/>
      <c r="F466" s="378"/>
      <c r="G466" s="378"/>
      <c r="H466" s="378"/>
      <c r="I466" s="378"/>
      <c r="J466" s="378"/>
      <c r="K466" s="378"/>
      <c r="L466" s="378"/>
      <c r="M466" s="378"/>
      <c r="N466" s="235"/>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6"/>
      <c r="BG466" s="376"/>
      <c r="BH466" s="376"/>
      <c r="BI466" s="376"/>
      <c r="BJ466" s="376"/>
    </row>
    <row r="467" spans="1:62" ht="15.75" customHeight="1">
      <c r="A467" s="377"/>
      <c r="B467" s="378"/>
      <c r="C467" s="378"/>
      <c r="D467" s="378"/>
      <c r="E467" s="378"/>
      <c r="F467" s="378"/>
      <c r="G467" s="378"/>
      <c r="H467" s="378"/>
      <c r="I467" s="378"/>
      <c r="J467" s="378"/>
      <c r="K467" s="378"/>
      <c r="L467" s="378"/>
      <c r="M467" s="378"/>
      <c r="N467" s="235"/>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6"/>
      <c r="BG467" s="376"/>
      <c r="BH467" s="376"/>
      <c r="BI467" s="376"/>
      <c r="BJ467" s="376"/>
    </row>
    <row r="468" spans="1:62" ht="15.75" customHeight="1">
      <c r="A468" s="377"/>
      <c r="B468" s="378"/>
      <c r="C468" s="378"/>
      <c r="D468" s="378"/>
      <c r="E468" s="378"/>
      <c r="F468" s="378"/>
      <c r="G468" s="378"/>
      <c r="H468" s="378"/>
      <c r="I468" s="378"/>
      <c r="J468" s="378"/>
      <c r="K468" s="378"/>
      <c r="L468" s="378"/>
      <c r="M468" s="378"/>
      <c r="N468" s="235"/>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6"/>
      <c r="BG468" s="376"/>
      <c r="BH468" s="376"/>
      <c r="BI468" s="376"/>
      <c r="BJ468" s="376"/>
    </row>
    <row r="469" spans="1:62" ht="15.75" customHeight="1">
      <c r="A469" s="377"/>
      <c r="B469" s="378"/>
      <c r="C469" s="378"/>
      <c r="D469" s="378"/>
      <c r="E469" s="378"/>
      <c r="F469" s="378"/>
      <c r="G469" s="378"/>
      <c r="H469" s="378"/>
      <c r="I469" s="378"/>
      <c r="J469" s="378"/>
      <c r="K469" s="378"/>
      <c r="L469" s="378"/>
      <c r="M469" s="378"/>
      <c r="N469" s="235"/>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6"/>
      <c r="BG469" s="376"/>
      <c r="BH469" s="376"/>
      <c r="BI469" s="376"/>
      <c r="BJ469" s="376"/>
    </row>
    <row r="470" spans="1:62" ht="15.75" customHeight="1">
      <c r="A470" s="377"/>
      <c r="B470" s="378"/>
      <c r="C470" s="378"/>
      <c r="D470" s="378"/>
      <c r="E470" s="378"/>
      <c r="F470" s="378"/>
      <c r="G470" s="378"/>
      <c r="H470" s="378"/>
      <c r="I470" s="378"/>
      <c r="J470" s="378"/>
      <c r="K470" s="378"/>
      <c r="L470" s="378"/>
      <c r="M470" s="378"/>
      <c r="N470" s="235"/>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6"/>
      <c r="BG470" s="376"/>
      <c r="BH470" s="376"/>
      <c r="BI470" s="376"/>
      <c r="BJ470" s="376"/>
    </row>
    <row r="471" spans="1:62" ht="15.75" customHeight="1">
      <c r="A471" s="377"/>
      <c r="B471" s="378"/>
      <c r="C471" s="378"/>
      <c r="D471" s="378"/>
      <c r="E471" s="378"/>
      <c r="F471" s="378"/>
      <c r="G471" s="378"/>
      <c r="H471" s="378"/>
      <c r="I471" s="378"/>
      <c r="J471" s="378"/>
      <c r="K471" s="378"/>
      <c r="L471" s="378"/>
      <c r="M471" s="378"/>
      <c r="N471" s="235"/>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6"/>
      <c r="BG471" s="376"/>
      <c r="BH471" s="376"/>
      <c r="BI471" s="376"/>
      <c r="BJ471" s="376"/>
    </row>
    <row r="472" spans="1:62" ht="15.75" customHeight="1">
      <c r="A472" s="377"/>
      <c r="B472" s="378"/>
      <c r="C472" s="378"/>
      <c r="D472" s="378"/>
      <c r="E472" s="378"/>
      <c r="F472" s="378"/>
      <c r="G472" s="378"/>
      <c r="H472" s="378"/>
      <c r="I472" s="378"/>
      <c r="J472" s="378"/>
      <c r="K472" s="378"/>
      <c r="L472" s="378"/>
      <c r="M472" s="378"/>
      <c r="N472" s="235"/>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6"/>
      <c r="BG472" s="376"/>
      <c r="BH472" s="376"/>
      <c r="BI472" s="376"/>
      <c r="BJ472" s="376"/>
    </row>
    <row r="473" spans="1:62" ht="15.75" customHeight="1">
      <c r="A473" s="377"/>
      <c r="B473" s="378"/>
      <c r="C473" s="378"/>
      <c r="D473" s="378"/>
      <c r="E473" s="378"/>
      <c r="F473" s="378"/>
      <c r="G473" s="378"/>
      <c r="H473" s="378"/>
      <c r="I473" s="378"/>
      <c r="J473" s="378"/>
      <c r="K473" s="378"/>
      <c r="L473" s="378"/>
      <c r="M473" s="378"/>
      <c r="N473" s="235"/>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6"/>
      <c r="BG473" s="376"/>
      <c r="BH473" s="376"/>
      <c r="BI473" s="376"/>
      <c r="BJ473" s="376"/>
    </row>
    <row r="474" spans="1:62" ht="15.75" customHeight="1">
      <c r="A474" s="377"/>
      <c r="B474" s="378"/>
      <c r="C474" s="378"/>
      <c r="D474" s="378"/>
      <c r="E474" s="378"/>
      <c r="F474" s="378"/>
      <c r="G474" s="378"/>
      <c r="H474" s="378"/>
      <c r="I474" s="378"/>
      <c r="J474" s="378"/>
      <c r="K474" s="378"/>
      <c r="L474" s="378"/>
      <c r="M474" s="378"/>
      <c r="N474" s="235"/>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6"/>
      <c r="BG474" s="376"/>
      <c r="BH474" s="376"/>
      <c r="BI474" s="376"/>
      <c r="BJ474" s="376"/>
    </row>
    <row r="475" spans="1:62" ht="15.75" customHeight="1">
      <c r="A475" s="377"/>
      <c r="B475" s="378"/>
      <c r="C475" s="378"/>
      <c r="D475" s="378"/>
      <c r="E475" s="378"/>
      <c r="F475" s="378"/>
      <c r="G475" s="378"/>
      <c r="H475" s="378"/>
      <c r="I475" s="378"/>
      <c r="J475" s="378"/>
      <c r="K475" s="378"/>
      <c r="L475" s="378"/>
      <c r="M475" s="378"/>
      <c r="N475" s="235"/>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6"/>
      <c r="BG475" s="376"/>
      <c r="BH475" s="376"/>
      <c r="BI475" s="376"/>
      <c r="BJ475" s="376"/>
    </row>
    <row r="476" spans="1:62" ht="15.75" customHeight="1">
      <c r="A476" s="377"/>
      <c r="B476" s="378"/>
      <c r="C476" s="378"/>
      <c r="D476" s="378"/>
      <c r="E476" s="378"/>
      <c r="F476" s="378"/>
      <c r="G476" s="378"/>
      <c r="H476" s="378"/>
      <c r="I476" s="378"/>
      <c r="J476" s="378"/>
      <c r="K476" s="378"/>
      <c r="L476" s="378"/>
      <c r="M476" s="378"/>
      <c r="N476" s="235"/>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6"/>
      <c r="BG476" s="376"/>
      <c r="BH476" s="376"/>
      <c r="BI476" s="376"/>
      <c r="BJ476" s="376"/>
    </row>
    <row r="477" spans="1:62" ht="15.75" customHeight="1">
      <c r="A477" s="377"/>
      <c r="B477" s="378"/>
      <c r="C477" s="378"/>
      <c r="D477" s="378"/>
      <c r="E477" s="378"/>
      <c r="F477" s="378"/>
      <c r="G477" s="378"/>
      <c r="H477" s="378"/>
      <c r="I477" s="378"/>
      <c r="J477" s="378"/>
      <c r="K477" s="378"/>
      <c r="L477" s="378"/>
      <c r="M477" s="378"/>
      <c r="N477" s="235"/>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6"/>
      <c r="BG477" s="376"/>
      <c r="BH477" s="376"/>
      <c r="BI477" s="376"/>
      <c r="BJ477" s="376"/>
    </row>
    <row r="478" spans="1:62" ht="15.75" customHeight="1">
      <c r="A478" s="377"/>
      <c r="B478" s="378"/>
      <c r="C478" s="378"/>
      <c r="D478" s="378"/>
      <c r="E478" s="378"/>
      <c r="F478" s="378"/>
      <c r="G478" s="378"/>
      <c r="H478" s="378"/>
      <c r="I478" s="378"/>
      <c r="J478" s="378"/>
      <c r="K478" s="378"/>
      <c r="L478" s="378"/>
      <c r="M478" s="378"/>
      <c r="N478" s="235"/>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6"/>
      <c r="BG478" s="376"/>
      <c r="BH478" s="376"/>
      <c r="BI478" s="376"/>
      <c r="BJ478" s="376"/>
    </row>
    <row r="479" spans="1:62" ht="15.75" customHeight="1">
      <c r="A479" s="377"/>
      <c r="B479" s="378"/>
      <c r="C479" s="378"/>
      <c r="D479" s="378"/>
      <c r="E479" s="378"/>
      <c r="F479" s="378"/>
      <c r="G479" s="378"/>
      <c r="H479" s="378"/>
      <c r="I479" s="378"/>
      <c r="J479" s="378"/>
      <c r="K479" s="378"/>
      <c r="L479" s="378"/>
      <c r="M479" s="378"/>
      <c r="N479" s="235"/>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6"/>
      <c r="BG479" s="376"/>
      <c r="BH479" s="376"/>
      <c r="BI479" s="376"/>
      <c r="BJ479" s="376"/>
    </row>
    <row r="480" spans="1:62" ht="15.75" customHeight="1">
      <c r="A480" s="377"/>
      <c r="B480" s="378"/>
      <c r="C480" s="378"/>
      <c r="D480" s="378"/>
      <c r="E480" s="378"/>
      <c r="F480" s="378"/>
      <c r="G480" s="378"/>
      <c r="H480" s="378"/>
      <c r="I480" s="378"/>
      <c r="J480" s="378"/>
      <c r="K480" s="378"/>
      <c r="L480" s="378"/>
      <c r="M480" s="378"/>
      <c r="N480" s="235"/>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6"/>
      <c r="BG480" s="376"/>
      <c r="BH480" s="376"/>
      <c r="BI480" s="376"/>
      <c r="BJ480" s="376"/>
    </row>
    <row r="481" spans="1:62" ht="15.75" customHeight="1">
      <c r="A481" s="377"/>
      <c r="B481" s="378"/>
      <c r="C481" s="378"/>
      <c r="D481" s="378"/>
      <c r="E481" s="378"/>
      <c r="F481" s="378"/>
      <c r="G481" s="378"/>
      <c r="H481" s="378"/>
      <c r="I481" s="378"/>
      <c r="J481" s="378"/>
      <c r="K481" s="378"/>
      <c r="L481" s="378"/>
      <c r="M481" s="378"/>
      <c r="N481" s="235"/>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6"/>
      <c r="BG481" s="376"/>
      <c r="BH481" s="376"/>
      <c r="BI481" s="376"/>
      <c r="BJ481" s="376"/>
    </row>
    <row r="482" spans="1:62" ht="15.75" customHeight="1">
      <c r="A482" s="377"/>
      <c r="B482" s="378"/>
      <c r="C482" s="378"/>
      <c r="D482" s="378"/>
      <c r="E482" s="378"/>
      <c r="F482" s="378"/>
      <c r="G482" s="378"/>
      <c r="H482" s="378"/>
      <c r="I482" s="378"/>
      <c r="J482" s="378"/>
      <c r="K482" s="378"/>
      <c r="L482" s="378"/>
      <c r="M482" s="378"/>
      <c r="N482" s="235"/>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6"/>
      <c r="BG482" s="376"/>
      <c r="BH482" s="376"/>
      <c r="BI482" s="376"/>
      <c r="BJ482" s="376"/>
    </row>
    <row r="483" spans="1:62" ht="15.75" customHeight="1">
      <c r="A483" s="377"/>
      <c r="B483" s="378"/>
      <c r="C483" s="378"/>
      <c r="D483" s="378"/>
      <c r="E483" s="378"/>
      <c r="F483" s="378"/>
      <c r="G483" s="378"/>
      <c r="H483" s="378"/>
      <c r="I483" s="378"/>
      <c r="J483" s="378"/>
      <c r="K483" s="378"/>
      <c r="L483" s="378"/>
      <c r="M483" s="378"/>
      <c r="N483" s="235"/>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6"/>
      <c r="BG483" s="376"/>
      <c r="BH483" s="376"/>
      <c r="BI483" s="376"/>
      <c r="BJ483" s="376"/>
    </row>
    <row r="484" spans="1:62" ht="15.75" customHeight="1">
      <c r="A484" s="377"/>
      <c r="B484" s="378"/>
      <c r="C484" s="378"/>
      <c r="D484" s="378"/>
      <c r="E484" s="378"/>
      <c r="F484" s="378"/>
      <c r="G484" s="378"/>
      <c r="H484" s="378"/>
      <c r="I484" s="378"/>
      <c r="J484" s="378"/>
      <c r="K484" s="378"/>
      <c r="L484" s="378"/>
      <c r="M484" s="378"/>
      <c r="N484" s="235"/>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6"/>
      <c r="BG484" s="376"/>
      <c r="BH484" s="376"/>
      <c r="BI484" s="376"/>
      <c r="BJ484" s="376"/>
    </row>
    <row r="485" spans="1:62" ht="15.75" customHeight="1">
      <c r="A485" s="377"/>
      <c r="B485" s="378"/>
      <c r="C485" s="378"/>
      <c r="D485" s="378"/>
      <c r="E485" s="378"/>
      <c r="F485" s="378"/>
      <c r="G485" s="378"/>
      <c r="H485" s="378"/>
      <c r="I485" s="378"/>
      <c r="J485" s="378"/>
      <c r="K485" s="378"/>
      <c r="L485" s="378"/>
      <c r="M485" s="378"/>
      <c r="N485" s="235"/>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6"/>
      <c r="BG485" s="376"/>
      <c r="BH485" s="376"/>
      <c r="BI485" s="376"/>
      <c r="BJ485" s="376"/>
    </row>
    <row r="486" spans="1:62" ht="15.75" customHeight="1">
      <c r="A486" s="377"/>
      <c r="B486" s="378"/>
      <c r="C486" s="378"/>
      <c r="D486" s="378"/>
      <c r="E486" s="378"/>
      <c r="F486" s="378"/>
      <c r="G486" s="378"/>
      <c r="H486" s="378"/>
      <c r="I486" s="378"/>
      <c r="J486" s="378"/>
      <c r="K486" s="378"/>
      <c r="L486" s="378"/>
      <c r="M486" s="378"/>
      <c r="N486" s="235"/>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6"/>
      <c r="BG486" s="376"/>
      <c r="BH486" s="376"/>
      <c r="BI486" s="376"/>
      <c r="BJ486" s="376"/>
    </row>
    <row r="487" spans="1:62" ht="15.75" customHeight="1">
      <c r="A487" s="377"/>
      <c r="B487" s="378"/>
      <c r="C487" s="378"/>
      <c r="D487" s="378"/>
      <c r="E487" s="378"/>
      <c r="F487" s="378"/>
      <c r="G487" s="378"/>
      <c r="H487" s="378"/>
      <c r="I487" s="378"/>
      <c r="J487" s="378"/>
      <c r="K487" s="378"/>
      <c r="L487" s="378"/>
      <c r="M487" s="378"/>
      <c r="N487" s="235"/>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6"/>
      <c r="BG487" s="376"/>
      <c r="BH487" s="376"/>
      <c r="BI487" s="376"/>
      <c r="BJ487" s="376"/>
    </row>
    <row r="488" spans="1:62" ht="15.75" customHeight="1">
      <c r="A488" s="377"/>
      <c r="B488" s="378"/>
      <c r="C488" s="378"/>
      <c r="D488" s="378"/>
      <c r="E488" s="378"/>
      <c r="F488" s="378"/>
      <c r="G488" s="378"/>
      <c r="H488" s="378"/>
      <c r="I488" s="378"/>
      <c r="J488" s="378"/>
      <c r="K488" s="378"/>
      <c r="L488" s="378"/>
      <c r="M488" s="378"/>
      <c r="N488" s="235"/>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6"/>
      <c r="BG488" s="376"/>
      <c r="BH488" s="376"/>
      <c r="BI488" s="376"/>
      <c r="BJ488" s="376"/>
    </row>
    <row r="489" spans="1:62" ht="15.75" customHeight="1">
      <c r="A489" s="377"/>
      <c r="B489" s="378"/>
      <c r="C489" s="378"/>
      <c r="D489" s="378"/>
      <c r="E489" s="378"/>
      <c r="F489" s="378"/>
      <c r="G489" s="378"/>
      <c r="H489" s="378"/>
      <c r="I489" s="378"/>
      <c r="J489" s="378"/>
      <c r="K489" s="378"/>
      <c r="L489" s="378"/>
      <c r="M489" s="378"/>
      <c r="N489" s="235"/>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6"/>
      <c r="BG489" s="376"/>
      <c r="BH489" s="376"/>
      <c r="BI489" s="376"/>
      <c r="BJ489" s="376"/>
    </row>
    <row r="490" spans="1:62" ht="15.75" customHeight="1">
      <c r="A490" s="377"/>
      <c r="B490" s="378"/>
      <c r="C490" s="378"/>
      <c r="D490" s="378"/>
      <c r="E490" s="378"/>
      <c r="F490" s="378"/>
      <c r="G490" s="378"/>
      <c r="H490" s="378"/>
      <c r="I490" s="378"/>
      <c r="J490" s="378"/>
      <c r="K490" s="378"/>
      <c r="L490" s="378"/>
      <c r="M490" s="378"/>
      <c r="N490" s="235"/>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6"/>
      <c r="BG490" s="376"/>
      <c r="BH490" s="376"/>
      <c r="BI490" s="376"/>
      <c r="BJ490" s="376"/>
    </row>
    <row r="491" spans="1:62" ht="15.75" customHeight="1">
      <c r="A491" s="377"/>
      <c r="B491" s="378"/>
      <c r="C491" s="378"/>
      <c r="D491" s="378"/>
      <c r="E491" s="378"/>
      <c r="F491" s="378"/>
      <c r="G491" s="378"/>
      <c r="H491" s="378"/>
      <c r="I491" s="378"/>
      <c r="J491" s="378"/>
      <c r="K491" s="378"/>
      <c r="L491" s="378"/>
      <c r="M491" s="378"/>
      <c r="N491" s="235"/>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6"/>
      <c r="BG491" s="376"/>
      <c r="BH491" s="376"/>
      <c r="BI491" s="376"/>
      <c r="BJ491" s="376"/>
    </row>
    <row r="492" spans="1:62" ht="15.75" customHeight="1">
      <c r="A492" s="377"/>
      <c r="B492" s="378"/>
      <c r="C492" s="378"/>
      <c r="D492" s="378"/>
      <c r="E492" s="378"/>
      <c r="F492" s="378"/>
      <c r="G492" s="378"/>
      <c r="H492" s="378"/>
      <c r="I492" s="378"/>
      <c r="J492" s="378"/>
      <c r="K492" s="378"/>
      <c r="L492" s="378"/>
      <c r="M492" s="378"/>
      <c r="N492" s="235"/>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6"/>
      <c r="BG492" s="376"/>
      <c r="BH492" s="376"/>
      <c r="BI492" s="376"/>
      <c r="BJ492" s="376"/>
    </row>
    <row r="493" spans="1:62" ht="15.75" customHeight="1">
      <c r="A493" s="377"/>
      <c r="B493" s="378"/>
      <c r="C493" s="378"/>
      <c r="D493" s="378"/>
      <c r="E493" s="378"/>
      <c r="F493" s="378"/>
      <c r="G493" s="378"/>
      <c r="H493" s="378"/>
      <c r="I493" s="378"/>
      <c r="J493" s="378"/>
      <c r="K493" s="378"/>
      <c r="L493" s="378"/>
      <c r="M493" s="378"/>
      <c r="N493" s="235"/>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6"/>
      <c r="BG493" s="376"/>
      <c r="BH493" s="376"/>
      <c r="BI493" s="376"/>
      <c r="BJ493" s="376"/>
    </row>
    <row r="494" spans="1:62" ht="15.75" customHeight="1">
      <c r="A494" s="377"/>
      <c r="B494" s="378"/>
      <c r="C494" s="378"/>
      <c r="D494" s="378"/>
      <c r="E494" s="378"/>
      <c r="F494" s="378"/>
      <c r="G494" s="378"/>
      <c r="H494" s="378"/>
      <c r="I494" s="378"/>
      <c r="J494" s="378"/>
      <c r="K494" s="378"/>
      <c r="L494" s="378"/>
      <c r="M494" s="378"/>
      <c r="N494" s="235"/>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6"/>
      <c r="BG494" s="376"/>
      <c r="BH494" s="376"/>
      <c r="BI494" s="376"/>
      <c r="BJ494" s="376"/>
    </row>
    <row r="495" spans="1:62" ht="15.75" customHeight="1">
      <c r="A495" s="377"/>
      <c r="B495" s="378"/>
      <c r="C495" s="378"/>
      <c r="D495" s="378"/>
      <c r="E495" s="378"/>
      <c r="F495" s="378"/>
      <c r="G495" s="378"/>
      <c r="H495" s="378"/>
      <c r="I495" s="378"/>
      <c r="J495" s="378"/>
      <c r="K495" s="378"/>
      <c r="L495" s="378"/>
      <c r="M495" s="378"/>
      <c r="N495" s="235"/>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6"/>
      <c r="BG495" s="376"/>
      <c r="BH495" s="376"/>
      <c r="BI495" s="376"/>
      <c r="BJ495" s="376"/>
    </row>
    <row r="496" spans="1:62" ht="15.75" customHeight="1">
      <c r="A496" s="377"/>
      <c r="B496" s="378"/>
      <c r="C496" s="378"/>
      <c r="D496" s="378"/>
      <c r="E496" s="378"/>
      <c r="F496" s="378"/>
      <c r="G496" s="378"/>
      <c r="H496" s="378"/>
      <c r="I496" s="378"/>
      <c r="J496" s="378"/>
      <c r="K496" s="378"/>
      <c r="L496" s="378"/>
      <c r="M496" s="378"/>
      <c r="N496" s="235"/>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6"/>
      <c r="BG496" s="376"/>
      <c r="BH496" s="376"/>
      <c r="BI496" s="376"/>
      <c r="BJ496" s="376"/>
    </row>
    <row r="497" spans="1:62" ht="15.75" customHeight="1">
      <c r="A497" s="377"/>
      <c r="B497" s="378"/>
      <c r="C497" s="378"/>
      <c r="D497" s="378"/>
      <c r="E497" s="378"/>
      <c r="F497" s="378"/>
      <c r="G497" s="378"/>
      <c r="H497" s="378"/>
      <c r="I497" s="378"/>
      <c r="J497" s="378"/>
      <c r="K497" s="378"/>
      <c r="L497" s="378"/>
      <c r="M497" s="378"/>
      <c r="N497" s="235"/>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6"/>
      <c r="BG497" s="376"/>
      <c r="BH497" s="376"/>
      <c r="BI497" s="376"/>
      <c r="BJ497" s="376"/>
    </row>
    <row r="498" spans="1:62" ht="15.75" customHeight="1">
      <c r="A498" s="377"/>
      <c r="B498" s="378"/>
      <c r="C498" s="378"/>
      <c r="D498" s="378"/>
      <c r="E498" s="378"/>
      <c r="F498" s="378"/>
      <c r="G498" s="378"/>
      <c r="H498" s="378"/>
      <c r="I498" s="378"/>
      <c r="J498" s="378"/>
      <c r="K498" s="378"/>
      <c r="L498" s="378"/>
      <c r="M498" s="378"/>
      <c r="N498" s="235"/>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6"/>
      <c r="BG498" s="376"/>
      <c r="BH498" s="376"/>
      <c r="BI498" s="376"/>
      <c r="BJ498" s="376"/>
    </row>
    <row r="499" spans="1:62" ht="15.75" customHeight="1">
      <c r="A499" s="377"/>
      <c r="B499" s="378"/>
      <c r="C499" s="378"/>
      <c r="D499" s="378"/>
      <c r="E499" s="378"/>
      <c r="F499" s="378"/>
      <c r="G499" s="378"/>
      <c r="H499" s="378"/>
      <c r="I499" s="378"/>
      <c r="J499" s="378"/>
      <c r="K499" s="378"/>
      <c r="L499" s="378"/>
      <c r="M499" s="378"/>
      <c r="N499" s="235"/>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6"/>
      <c r="BG499" s="376"/>
      <c r="BH499" s="376"/>
      <c r="BI499" s="376"/>
      <c r="BJ499" s="376"/>
    </row>
    <row r="500" spans="1:62" ht="15.75" customHeight="1">
      <c r="A500" s="377"/>
      <c r="B500" s="378"/>
      <c r="C500" s="378"/>
      <c r="D500" s="378"/>
      <c r="E500" s="378"/>
      <c r="F500" s="378"/>
      <c r="G500" s="378"/>
      <c r="H500" s="378"/>
      <c r="I500" s="378"/>
      <c r="J500" s="378"/>
      <c r="K500" s="378"/>
      <c r="L500" s="378"/>
      <c r="M500" s="378"/>
      <c r="N500" s="235"/>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6"/>
      <c r="BG500" s="376"/>
      <c r="BH500" s="376"/>
      <c r="BI500" s="376"/>
      <c r="BJ500" s="376"/>
    </row>
    <row r="501" spans="1:62" ht="15.75" customHeight="1">
      <c r="A501" s="377"/>
      <c r="B501" s="378"/>
      <c r="C501" s="378"/>
      <c r="D501" s="378"/>
      <c r="E501" s="378"/>
      <c r="F501" s="378"/>
      <c r="G501" s="378"/>
      <c r="H501" s="378"/>
      <c r="I501" s="378"/>
      <c r="J501" s="378"/>
      <c r="K501" s="378"/>
      <c r="L501" s="378"/>
      <c r="M501" s="378"/>
      <c r="N501" s="235"/>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6"/>
      <c r="BG501" s="376"/>
      <c r="BH501" s="376"/>
      <c r="BI501" s="376"/>
      <c r="BJ501" s="376"/>
    </row>
    <row r="502" spans="1:62" ht="15.75" customHeight="1">
      <c r="A502" s="377"/>
      <c r="B502" s="378"/>
      <c r="C502" s="378"/>
      <c r="D502" s="378"/>
      <c r="E502" s="378"/>
      <c r="F502" s="378"/>
      <c r="G502" s="378"/>
      <c r="H502" s="378"/>
      <c r="I502" s="378"/>
      <c r="J502" s="378"/>
      <c r="K502" s="378"/>
      <c r="L502" s="378"/>
      <c r="M502" s="378"/>
      <c r="N502" s="235"/>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6"/>
      <c r="BG502" s="376"/>
      <c r="BH502" s="376"/>
      <c r="BI502" s="376"/>
      <c r="BJ502" s="376"/>
    </row>
    <row r="503" spans="1:62" ht="15.75" customHeight="1">
      <c r="A503" s="377"/>
      <c r="B503" s="378"/>
      <c r="C503" s="378"/>
      <c r="D503" s="378"/>
      <c r="E503" s="378"/>
      <c r="F503" s="378"/>
      <c r="G503" s="378"/>
      <c r="H503" s="378"/>
      <c r="I503" s="378"/>
      <c r="J503" s="378"/>
      <c r="K503" s="378"/>
      <c r="L503" s="378"/>
      <c r="M503" s="378"/>
      <c r="N503" s="235"/>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6"/>
      <c r="BG503" s="376"/>
      <c r="BH503" s="376"/>
      <c r="BI503" s="376"/>
      <c r="BJ503" s="376"/>
    </row>
    <row r="504" spans="1:62" ht="15.75" customHeight="1">
      <c r="A504" s="377"/>
      <c r="B504" s="378"/>
      <c r="C504" s="378"/>
      <c r="D504" s="378"/>
      <c r="E504" s="378"/>
      <c r="F504" s="378"/>
      <c r="G504" s="378"/>
      <c r="H504" s="378"/>
      <c r="I504" s="378"/>
      <c r="J504" s="378"/>
      <c r="K504" s="378"/>
      <c r="L504" s="378"/>
      <c r="M504" s="378"/>
      <c r="N504" s="235"/>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6"/>
      <c r="BG504" s="376"/>
      <c r="BH504" s="376"/>
      <c r="BI504" s="376"/>
      <c r="BJ504" s="376"/>
    </row>
    <row r="505" spans="1:62" ht="15.75" customHeight="1">
      <c r="A505" s="377"/>
      <c r="B505" s="378"/>
      <c r="C505" s="378"/>
      <c r="D505" s="378"/>
      <c r="E505" s="378"/>
      <c r="F505" s="378"/>
      <c r="G505" s="378"/>
      <c r="H505" s="378"/>
      <c r="I505" s="378"/>
      <c r="J505" s="378"/>
      <c r="K505" s="378"/>
      <c r="L505" s="378"/>
      <c r="M505" s="378"/>
      <c r="N505" s="235"/>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6"/>
      <c r="BG505" s="376"/>
      <c r="BH505" s="376"/>
      <c r="BI505" s="376"/>
      <c r="BJ505" s="376"/>
    </row>
    <row r="506" spans="1:62" ht="15.75" customHeight="1">
      <c r="A506" s="377"/>
      <c r="B506" s="378"/>
      <c r="C506" s="378"/>
      <c r="D506" s="378"/>
      <c r="E506" s="378"/>
      <c r="F506" s="378"/>
      <c r="G506" s="378"/>
      <c r="H506" s="378"/>
      <c r="I506" s="378"/>
      <c r="J506" s="378"/>
      <c r="K506" s="378"/>
      <c r="L506" s="378"/>
      <c r="M506" s="378"/>
      <c r="N506" s="235"/>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6"/>
      <c r="BG506" s="376"/>
      <c r="BH506" s="376"/>
      <c r="BI506" s="376"/>
      <c r="BJ506" s="376"/>
    </row>
    <row r="507" spans="1:62" ht="15.75" customHeight="1">
      <c r="A507" s="377"/>
      <c r="B507" s="378"/>
      <c r="C507" s="378"/>
      <c r="D507" s="378"/>
      <c r="E507" s="378"/>
      <c r="F507" s="378"/>
      <c r="G507" s="378"/>
      <c r="H507" s="378"/>
      <c r="I507" s="378"/>
      <c r="J507" s="378"/>
      <c r="K507" s="378"/>
      <c r="L507" s="378"/>
      <c r="M507" s="378"/>
      <c r="N507" s="235"/>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6"/>
      <c r="BG507" s="376"/>
      <c r="BH507" s="376"/>
      <c r="BI507" s="376"/>
      <c r="BJ507" s="376"/>
    </row>
    <row r="508" spans="1:62" ht="15.75" customHeight="1">
      <c r="A508" s="377"/>
      <c r="B508" s="378"/>
      <c r="C508" s="378"/>
      <c r="D508" s="378"/>
      <c r="E508" s="378"/>
      <c r="F508" s="378"/>
      <c r="G508" s="378"/>
      <c r="H508" s="378"/>
      <c r="I508" s="378"/>
      <c r="J508" s="378"/>
      <c r="K508" s="378"/>
      <c r="L508" s="378"/>
      <c r="M508" s="378"/>
      <c r="N508" s="235"/>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6"/>
      <c r="BG508" s="376"/>
      <c r="BH508" s="376"/>
      <c r="BI508" s="376"/>
      <c r="BJ508" s="376"/>
    </row>
    <row r="509" spans="1:62" ht="15.75" customHeight="1">
      <c r="A509" s="377"/>
      <c r="B509" s="378"/>
      <c r="C509" s="378"/>
      <c r="D509" s="378"/>
      <c r="E509" s="378"/>
      <c r="F509" s="378"/>
      <c r="G509" s="378"/>
      <c r="H509" s="378"/>
      <c r="I509" s="378"/>
      <c r="J509" s="378"/>
      <c r="K509" s="378"/>
      <c r="L509" s="378"/>
      <c r="M509" s="378"/>
      <c r="N509" s="235"/>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6"/>
      <c r="BG509" s="376"/>
      <c r="BH509" s="376"/>
      <c r="BI509" s="376"/>
      <c r="BJ509" s="376"/>
    </row>
    <row r="510" spans="1:62" ht="15.75" customHeight="1">
      <c r="A510" s="377"/>
      <c r="B510" s="378"/>
      <c r="C510" s="378"/>
      <c r="D510" s="378"/>
      <c r="E510" s="378"/>
      <c r="F510" s="378"/>
      <c r="G510" s="378"/>
      <c r="H510" s="378"/>
      <c r="I510" s="378"/>
      <c r="J510" s="378"/>
      <c r="K510" s="378"/>
      <c r="L510" s="378"/>
      <c r="M510" s="378"/>
      <c r="N510" s="235"/>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6"/>
      <c r="BG510" s="376"/>
      <c r="BH510" s="376"/>
      <c r="BI510" s="376"/>
      <c r="BJ510" s="376"/>
    </row>
    <row r="511" spans="1:62" ht="15.75" customHeight="1">
      <c r="A511" s="377"/>
      <c r="B511" s="378"/>
      <c r="C511" s="378"/>
      <c r="D511" s="378"/>
      <c r="E511" s="378"/>
      <c r="F511" s="378"/>
      <c r="G511" s="378"/>
      <c r="H511" s="378"/>
      <c r="I511" s="378"/>
      <c r="J511" s="378"/>
      <c r="K511" s="378"/>
      <c r="L511" s="378"/>
      <c r="M511" s="378"/>
      <c r="N511" s="235"/>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6"/>
      <c r="BG511" s="376"/>
      <c r="BH511" s="376"/>
      <c r="BI511" s="376"/>
      <c r="BJ511" s="376"/>
    </row>
    <row r="512" spans="1:62" ht="15.75" customHeight="1">
      <c r="A512" s="377"/>
      <c r="B512" s="378"/>
      <c r="C512" s="378"/>
      <c r="D512" s="378"/>
      <c r="E512" s="378"/>
      <c r="F512" s="378"/>
      <c r="G512" s="378"/>
      <c r="H512" s="378"/>
      <c r="I512" s="378"/>
      <c r="J512" s="378"/>
      <c r="K512" s="378"/>
      <c r="L512" s="378"/>
      <c r="M512" s="378"/>
      <c r="N512" s="235"/>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6"/>
      <c r="BG512" s="376"/>
      <c r="BH512" s="376"/>
      <c r="BI512" s="376"/>
      <c r="BJ512" s="376"/>
    </row>
    <row r="513" spans="1:62" ht="15.75" customHeight="1">
      <c r="A513" s="377"/>
      <c r="B513" s="378"/>
      <c r="C513" s="378"/>
      <c r="D513" s="378"/>
      <c r="E513" s="378"/>
      <c r="F513" s="378"/>
      <c r="G513" s="378"/>
      <c r="H513" s="378"/>
      <c r="I513" s="378"/>
      <c r="J513" s="378"/>
      <c r="K513" s="378"/>
      <c r="L513" s="378"/>
      <c r="M513" s="378"/>
      <c r="N513" s="235"/>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6"/>
      <c r="BG513" s="376"/>
      <c r="BH513" s="376"/>
      <c r="BI513" s="376"/>
      <c r="BJ513" s="376"/>
    </row>
    <row r="514" spans="1:62" ht="15.75" customHeight="1">
      <c r="A514" s="377"/>
      <c r="B514" s="378"/>
      <c r="C514" s="378"/>
      <c r="D514" s="378"/>
      <c r="E514" s="378"/>
      <c r="F514" s="378"/>
      <c r="G514" s="378"/>
      <c r="H514" s="378"/>
      <c r="I514" s="378"/>
      <c r="J514" s="378"/>
      <c r="K514" s="378"/>
      <c r="L514" s="378"/>
      <c r="M514" s="378"/>
      <c r="N514" s="235"/>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6"/>
      <c r="BG514" s="376"/>
      <c r="BH514" s="376"/>
      <c r="BI514" s="376"/>
      <c r="BJ514" s="376"/>
    </row>
    <row r="515" spans="1:62" ht="15.75" customHeight="1">
      <c r="A515" s="377"/>
      <c r="B515" s="378"/>
      <c r="C515" s="378"/>
      <c r="D515" s="378"/>
      <c r="E515" s="378"/>
      <c r="F515" s="378"/>
      <c r="G515" s="378"/>
      <c r="H515" s="378"/>
      <c r="I515" s="378"/>
      <c r="J515" s="378"/>
      <c r="K515" s="378"/>
      <c r="L515" s="378"/>
      <c r="M515" s="378"/>
      <c r="N515" s="235"/>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6"/>
      <c r="BG515" s="376"/>
      <c r="BH515" s="376"/>
      <c r="BI515" s="376"/>
      <c r="BJ515" s="376"/>
    </row>
    <row r="516" spans="1:62" ht="15.75" customHeight="1">
      <c r="A516" s="377"/>
      <c r="B516" s="378"/>
      <c r="C516" s="378"/>
      <c r="D516" s="378"/>
      <c r="E516" s="378"/>
      <c r="F516" s="378"/>
      <c r="G516" s="378"/>
      <c r="H516" s="378"/>
      <c r="I516" s="378"/>
      <c r="J516" s="378"/>
      <c r="K516" s="378"/>
      <c r="L516" s="378"/>
      <c r="M516" s="378"/>
      <c r="N516" s="235"/>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6"/>
      <c r="BG516" s="376"/>
      <c r="BH516" s="376"/>
      <c r="BI516" s="376"/>
      <c r="BJ516" s="376"/>
    </row>
    <row r="517" spans="1:62" ht="15.75" customHeight="1">
      <c r="A517" s="377"/>
      <c r="B517" s="378"/>
      <c r="C517" s="378"/>
      <c r="D517" s="378"/>
      <c r="E517" s="378"/>
      <c r="F517" s="378"/>
      <c r="G517" s="378"/>
      <c r="H517" s="378"/>
      <c r="I517" s="378"/>
      <c r="J517" s="378"/>
      <c r="K517" s="378"/>
      <c r="L517" s="378"/>
      <c r="M517" s="378"/>
      <c r="N517" s="235"/>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6"/>
      <c r="BG517" s="376"/>
      <c r="BH517" s="376"/>
      <c r="BI517" s="376"/>
      <c r="BJ517" s="376"/>
    </row>
    <row r="518" spans="1:62" ht="15.75" customHeight="1">
      <c r="A518" s="377"/>
      <c r="B518" s="378"/>
      <c r="C518" s="378"/>
      <c r="D518" s="378"/>
      <c r="E518" s="378"/>
      <c r="F518" s="378"/>
      <c r="G518" s="378"/>
      <c r="H518" s="378"/>
      <c r="I518" s="378"/>
      <c r="J518" s="378"/>
      <c r="K518" s="378"/>
      <c r="L518" s="378"/>
      <c r="M518" s="378"/>
      <c r="N518" s="235"/>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6"/>
      <c r="BG518" s="376"/>
      <c r="BH518" s="376"/>
      <c r="BI518" s="376"/>
      <c r="BJ518" s="376"/>
    </row>
    <row r="519" spans="1:62" ht="15.75" customHeight="1">
      <c r="A519" s="377"/>
      <c r="B519" s="378"/>
      <c r="C519" s="378"/>
      <c r="D519" s="378"/>
      <c r="E519" s="378"/>
      <c r="F519" s="378"/>
      <c r="G519" s="378"/>
      <c r="H519" s="378"/>
      <c r="I519" s="378"/>
      <c r="J519" s="378"/>
      <c r="K519" s="378"/>
      <c r="L519" s="378"/>
      <c r="M519" s="378"/>
      <c r="N519" s="235"/>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6"/>
      <c r="BG519" s="376"/>
      <c r="BH519" s="376"/>
      <c r="BI519" s="376"/>
      <c r="BJ519" s="376"/>
    </row>
    <row r="520" spans="1:62" ht="15.75" customHeight="1">
      <c r="A520" s="377"/>
      <c r="B520" s="378"/>
      <c r="C520" s="378"/>
      <c r="D520" s="378"/>
      <c r="E520" s="378"/>
      <c r="F520" s="378"/>
      <c r="G520" s="378"/>
      <c r="H520" s="378"/>
      <c r="I520" s="378"/>
      <c r="J520" s="378"/>
      <c r="K520" s="378"/>
      <c r="L520" s="378"/>
      <c r="M520" s="378"/>
      <c r="N520" s="235"/>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6"/>
      <c r="BG520" s="376"/>
      <c r="BH520" s="376"/>
      <c r="BI520" s="376"/>
      <c r="BJ520" s="376"/>
    </row>
    <row r="521" spans="1:62" ht="15.75" customHeight="1">
      <c r="A521" s="377"/>
      <c r="B521" s="378"/>
      <c r="C521" s="378"/>
      <c r="D521" s="378"/>
      <c r="E521" s="378"/>
      <c r="F521" s="378"/>
      <c r="G521" s="378"/>
      <c r="H521" s="378"/>
      <c r="I521" s="378"/>
      <c r="J521" s="378"/>
      <c r="K521" s="378"/>
      <c r="L521" s="378"/>
      <c r="M521" s="378"/>
      <c r="N521" s="235"/>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6"/>
      <c r="BG521" s="376"/>
      <c r="BH521" s="376"/>
      <c r="BI521" s="376"/>
      <c r="BJ521" s="376"/>
    </row>
    <row r="522" spans="1:62" ht="15.75" customHeight="1">
      <c r="A522" s="377"/>
      <c r="B522" s="378"/>
      <c r="C522" s="378"/>
      <c r="D522" s="378"/>
      <c r="E522" s="378"/>
      <c r="F522" s="378"/>
      <c r="G522" s="378"/>
      <c r="H522" s="378"/>
      <c r="I522" s="378"/>
      <c r="J522" s="378"/>
      <c r="K522" s="378"/>
      <c r="L522" s="378"/>
      <c r="M522" s="378"/>
      <c r="N522" s="235"/>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6"/>
      <c r="BG522" s="376"/>
      <c r="BH522" s="376"/>
      <c r="BI522" s="376"/>
      <c r="BJ522" s="376"/>
    </row>
    <row r="523" spans="1:62" ht="15.75" customHeight="1">
      <c r="A523" s="377"/>
      <c r="B523" s="378"/>
      <c r="C523" s="378"/>
      <c r="D523" s="378"/>
      <c r="E523" s="378"/>
      <c r="F523" s="378"/>
      <c r="G523" s="378"/>
      <c r="H523" s="378"/>
      <c r="I523" s="378"/>
      <c r="J523" s="378"/>
      <c r="K523" s="378"/>
      <c r="L523" s="378"/>
      <c r="M523" s="378"/>
      <c r="N523" s="235"/>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6"/>
      <c r="BG523" s="376"/>
      <c r="BH523" s="376"/>
      <c r="BI523" s="376"/>
      <c r="BJ523" s="376"/>
    </row>
    <row r="524" spans="1:62" ht="15.75" customHeight="1">
      <c r="A524" s="377"/>
      <c r="B524" s="378"/>
      <c r="C524" s="378"/>
      <c r="D524" s="378"/>
      <c r="E524" s="378"/>
      <c r="F524" s="378"/>
      <c r="G524" s="378"/>
      <c r="H524" s="378"/>
      <c r="I524" s="378"/>
      <c r="J524" s="378"/>
      <c r="K524" s="378"/>
      <c r="L524" s="378"/>
      <c r="M524" s="378"/>
      <c r="N524" s="235"/>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6"/>
      <c r="BG524" s="376"/>
      <c r="BH524" s="376"/>
      <c r="BI524" s="376"/>
      <c r="BJ524" s="376"/>
    </row>
    <row r="525" spans="1:62" ht="15.75" customHeight="1">
      <c r="A525" s="377"/>
      <c r="B525" s="378"/>
      <c r="C525" s="378"/>
      <c r="D525" s="378"/>
      <c r="E525" s="378"/>
      <c r="F525" s="378"/>
      <c r="G525" s="378"/>
      <c r="H525" s="378"/>
      <c r="I525" s="378"/>
      <c r="J525" s="378"/>
      <c r="K525" s="378"/>
      <c r="L525" s="378"/>
      <c r="M525" s="378"/>
      <c r="N525" s="235"/>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6"/>
      <c r="BG525" s="376"/>
      <c r="BH525" s="376"/>
      <c r="BI525" s="376"/>
      <c r="BJ525" s="376"/>
    </row>
    <row r="526" spans="1:62" ht="15.75" customHeight="1">
      <c r="A526" s="377"/>
      <c r="B526" s="378"/>
      <c r="C526" s="378"/>
      <c r="D526" s="378"/>
      <c r="E526" s="378"/>
      <c r="F526" s="378"/>
      <c r="G526" s="378"/>
      <c r="H526" s="378"/>
      <c r="I526" s="378"/>
      <c r="J526" s="378"/>
      <c r="K526" s="378"/>
      <c r="L526" s="378"/>
      <c r="M526" s="378"/>
      <c r="N526" s="235"/>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6"/>
      <c r="BG526" s="376"/>
      <c r="BH526" s="376"/>
      <c r="BI526" s="376"/>
      <c r="BJ526" s="376"/>
    </row>
    <row r="527" spans="1:62" ht="15.75" customHeight="1">
      <c r="A527" s="377"/>
      <c r="B527" s="378"/>
      <c r="C527" s="378"/>
      <c r="D527" s="378"/>
      <c r="E527" s="378"/>
      <c r="F527" s="378"/>
      <c r="G527" s="378"/>
      <c r="H527" s="378"/>
      <c r="I527" s="378"/>
      <c r="J527" s="378"/>
      <c r="K527" s="378"/>
      <c r="L527" s="378"/>
      <c r="M527" s="378"/>
      <c r="N527" s="235"/>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6"/>
      <c r="BG527" s="376"/>
      <c r="BH527" s="376"/>
      <c r="BI527" s="376"/>
      <c r="BJ527" s="376"/>
    </row>
    <row r="528" spans="1:62" ht="15.75" customHeight="1">
      <c r="A528" s="377"/>
      <c r="B528" s="378"/>
      <c r="C528" s="378"/>
      <c r="D528" s="378"/>
      <c r="E528" s="378"/>
      <c r="F528" s="378"/>
      <c r="G528" s="378"/>
      <c r="H528" s="378"/>
      <c r="I528" s="378"/>
      <c r="J528" s="378"/>
      <c r="K528" s="378"/>
      <c r="L528" s="378"/>
      <c r="M528" s="378"/>
      <c r="N528" s="235"/>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6"/>
      <c r="BG528" s="376"/>
      <c r="BH528" s="376"/>
      <c r="BI528" s="376"/>
      <c r="BJ528" s="376"/>
    </row>
    <row r="529" spans="1:62" ht="15.75" customHeight="1">
      <c r="A529" s="377"/>
      <c r="B529" s="378"/>
      <c r="C529" s="378"/>
      <c r="D529" s="378"/>
      <c r="E529" s="378"/>
      <c r="F529" s="378"/>
      <c r="G529" s="378"/>
      <c r="H529" s="378"/>
      <c r="I529" s="378"/>
      <c r="J529" s="378"/>
      <c r="K529" s="378"/>
      <c r="L529" s="378"/>
      <c r="M529" s="378"/>
      <c r="N529" s="235"/>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6"/>
      <c r="BG529" s="376"/>
      <c r="BH529" s="376"/>
      <c r="BI529" s="376"/>
      <c r="BJ529" s="376"/>
    </row>
    <row r="530" spans="1:62" ht="15.75" customHeight="1">
      <c r="A530" s="377"/>
      <c r="B530" s="378"/>
      <c r="C530" s="378"/>
      <c r="D530" s="378"/>
      <c r="E530" s="378"/>
      <c r="F530" s="378"/>
      <c r="G530" s="378"/>
      <c r="H530" s="378"/>
      <c r="I530" s="378"/>
      <c r="J530" s="378"/>
      <c r="K530" s="378"/>
      <c r="L530" s="378"/>
      <c r="M530" s="378"/>
      <c r="N530" s="235"/>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6"/>
      <c r="BG530" s="376"/>
      <c r="BH530" s="376"/>
      <c r="BI530" s="376"/>
      <c r="BJ530" s="376"/>
    </row>
    <row r="531" spans="1:62" ht="15.75" customHeight="1">
      <c r="A531" s="377"/>
      <c r="B531" s="378"/>
      <c r="C531" s="378"/>
      <c r="D531" s="378"/>
      <c r="E531" s="378"/>
      <c r="F531" s="378"/>
      <c r="G531" s="378"/>
      <c r="H531" s="378"/>
      <c r="I531" s="378"/>
      <c r="J531" s="378"/>
      <c r="K531" s="378"/>
      <c r="L531" s="378"/>
      <c r="M531" s="378"/>
      <c r="N531" s="235"/>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6"/>
      <c r="BG531" s="376"/>
      <c r="BH531" s="376"/>
      <c r="BI531" s="376"/>
      <c r="BJ531" s="376"/>
    </row>
    <row r="532" spans="1:62" ht="15.75" customHeight="1">
      <c r="A532" s="377"/>
      <c r="B532" s="378"/>
      <c r="C532" s="378"/>
      <c r="D532" s="378"/>
      <c r="E532" s="378"/>
      <c r="F532" s="378"/>
      <c r="G532" s="378"/>
      <c r="H532" s="378"/>
      <c r="I532" s="378"/>
      <c r="J532" s="378"/>
      <c r="K532" s="378"/>
      <c r="L532" s="378"/>
      <c r="M532" s="378"/>
      <c r="N532" s="235"/>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6"/>
      <c r="BG532" s="376"/>
      <c r="BH532" s="376"/>
      <c r="BI532" s="376"/>
      <c r="BJ532" s="376"/>
    </row>
    <row r="533" spans="1:62" ht="15.75" customHeight="1">
      <c r="A533" s="377"/>
      <c r="B533" s="378"/>
      <c r="C533" s="378"/>
      <c r="D533" s="378"/>
      <c r="E533" s="378"/>
      <c r="F533" s="378"/>
      <c r="G533" s="378"/>
      <c r="H533" s="378"/>
      <c r="I533" s="378"/>
      <c r="J533" s="378"/>
      <c r="K533" s="378"/>
      <c r="L533" s="378"/>
      <c r="M533" s="378"/>
      <c r="N533" s="235"/>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6"/>
      <c r="BG533" s="376"/>
      <c r="BH533" s="376"/>
      <c r="BI533" s="376"/>
      <c r="BJ533" s="376"/>
    </row>
    <row r="534" spans="1:62" ht="15.75" customHeight="1">
      <c r="A534" s="377"/>
      <c r="B534" s="378"/>
      <c r="C534" s="378"/>
      <c r="D534" s="378"/>
      <c r="E534" s="378"/>
      <c r="F534" s="378"/>
      <c r="G534" s="378"/>
      <c r="H534" s="378"/>
      <c r="I534" s="378"/>
      <c r="J534" s="378"/>
      <c r="K534" s="378"/>
      <c r="L534" s="378"/>
      <c r="M534" s="378"/>
      <c r="N534" s="235"/>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6"/>
      <c r="BG534" s="376"/>
      <c r="BH534" s="376"/>
      <c r="BI534" s="376"/>
      <c r="BJ534" s="376"/>
    </row>
    <row r="535" spans="1:62" ht="15.75" customHeight="1">
      <c r="A535" s="377"/>
      <c r="B535" s="378"/>
      <c r="C535" s="378"/>
      <c r="D535" s="378"/>
      <c r="E535" s="378"/>
      <c r="F535" s="378"/>
      <c r="G535" s="378"/>
      <c r="H535" s="378"/>
      <c r="I535" s="378"/>
      <c r="J535" s="378"/>
      <c r="K535" s="378"/>
      <c r="L535" s="378"/>
      <c r="M535" s="378"/>
      <c r="N535" s="235"/>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6"/>
      <c r="BG535" s="376"/>
      <c r="BH535" s="376"/>
      <c r="BI535" s="376"/>
      <c r="BJ535" s="376"/>
    </row>
    <row r="536" spans="1:62" ht="15.75" customHeight="1">
      <c r="A536" s="377"/>
      <c r="B536" s="378"/>
      <c r="C536" s="378"/>
      <c r="D536" s="378"/>
      <c r="E536" s="378"/>
      <c r="F536" s="378"/>
      <c r="G536" s="378"/>
      <c r="H536" s="378"/>
      <c r="I536" s="378"/>
      <c r="J536" s="378"/>
      <c r="K536" s="378"/>
      <c r="L536" s="378"/>
      <c r="M536" s="378"/>
      <c r="N536" s="235"/>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6"/>
      <c r="BG536" s="376"/>
      <c r="BH536" s="376"/>
      <c r="BI536" s="376"/>
      <c r="BJ536" s="376"/>
    </row>
    <row r="537" spans="1:62" ht="15.75" customHeight="1">
      <c r="A537" s="377"/>
      <c r="B537" s="378"/>
      <c r="C537" s="378"/>
      <c r="D537" s="378"/>
      <c r="E537" s="378"/>
      <c r="F537" s="378"/>
      <c r="G537" s="378"/>
      <c r="H537" s="378"/>
      <c r="I537" s="378"/>
      <c r="J537" s="378"/>
      <c r="K537" s="378"/>
      <c r="L537" s="378"/>
      <c r="M537" s="378"/>
      <c r="N537" s="235"/>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6"/>
      <c r="BG537" s="376"/>
      <c r="BH537" s="376"/>
      <c r="BI537" s="376"/>
      <c r="BJ537" s="376"/>
    </row>
    <row r="538" spans="1:62" ht="15.75" customHeight="1">
      <c r="A538" s="377"/>
      <c r="B538" s="378"/>
      <c r="C538" s="378"/>
      <c r="D538" s="378"/>
      <c r="E538" s="378"/>
      <c r="F538" s="378"/>
      <c r="G538" s="378"/>
      <c r="H538" s="378"/>
      <c r="I538" s="378"/>
      <c r="J538" s="378"/>
      <c r="K538" s="378"/>
      <c r="L538" s="378"/>
      <c r="M538" s="378"/>
      <c r="N538" s="235"/>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6"/>
      <c r="BG538" s="376"/>
      <c r="BH538" s="376"/>
      <c r="BI538" s="376"/>
      <c r="BJ538" s="376"/>
    </row>
    <row r="539" spans="1:62" ht="15.75" customHeight="1">
      <c r="A539" s="377"/>
      <c r="B539" s="378"/>
      <c r="C539" s="378"/>
      <c r="D539" s="378"/>
      <c r="E539" s="378"/>
      <c r="F539" s="378"/>
      <c r="G539" s="378"/>
      <c r="H539" s="378"/>
      <c r="I539" s="378"/>
      <c r="J539" s="378"/>
      <c r="K539" s="378"/>
      <c r="L539" s="378"/>
      <c r="M539" s="378"/>
      <c r="N539" s="235"/>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6"/>
      <c r="BG539" s="376"/>
      <c r="BH539" s="376"/>
      <c r="BI539" s="376"/>
      <c r="BJ539" s="376"/>
    </row>
    <row r="540" spans="1:62" ht="15.75" customHeight="1">
      <c r="A540" s="377"/>
      <c r="B540" s="378"/>
      <c r="C540" s="378"/>
      <c r="D540" s="378"/>
      <c r="E540" s="378"/>
      <c r="F540" s="378"/>
      <c r="G540" s="378"/>
      <c r="H540" s="378"/>
      <c r="I540" s="378"/>
      <c r="J540" s="378"/>
      <c r="K540" s="378"/>
      <c r="L540" s="378"/>
      <c r="M540" s="378"/>
      <c r="N540" s="235"/>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6"/>
      <c r="BG540" s="376"/>
      <c r="BH540" s="376"/>
      <c r="BI540" s="376"/>
      <c r="BJ540" s="376"/>
    </row>
    <row r="541" spans="1:62" ht="15.75" customHeight="1">
      <c r="A541" s="377"/>
      <c r="B541" s="378"/>
      <c r="C541" s="378"/>
      <c r="D541" s="378"/>
      <c r="E541" s="378"/>
      <c r="F541" s="378"/>
      <c r="G541" s="378"/>
      <c r="H541" s="378"/>
      <c r="I541" s="378"/>
      <c r="J541" s="378"/>
      <c r="K541" s="378"/>
      <c r="L541" s="378"/>
      <c r="M541" s="378"/>
      <c r="N541" s="235"/>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6"/>
      <c r="BG541" s="376"/>
      <c r="BH541" s="376"/>
      <c r="BI541" s="376"/>
      <c r="BJ541" s="376"/>
    </row>
    <row r="542" spans="1:62" ht="15.75" customHeight="1">
      <c r="A542" s="377"/>
      <c r="B542" s="378"/>
      <c r="C542" s="378"/>
      <c r="D542" s="378"/>
      <c r="E542" s="378"/>
      <c r="F542" s="378"/>
      <c r="G542" s="378"/>
      <c r="H542" s="378"/>
      <c r="I542" s="378"/>
      <c r="J542" s="378"/>
      <c r="K542" s="378"/>
      <c r="L542" s="378"/>
      <c r="M542" s="378"/>
      <c r="N542" s="235"/>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6"/>
      <c r="BG542" s="376"/>
      <c r="BH542" s="376"/>
      <c r="BI542" s="376"/>
      <c r="BJ542" s="376"/>
    </row>
    <row r="543" spans="1:62" ht="15.75" customHeight="1">
      <c r="A543" s="377"/>
      <c r="B543" s="378"/>
      <c r="C543" s="378"/>
      <c r="D543" s="378"/>
      <c r="E543" s="378"/>
      <c r="F543" s="378"/>
      <c r="G543" s="378"/>
      <c r="H543" s="378"/>
      <c r="I543" s="378"/>
      <c r="J543" s="378"/>
      <c r="K543" s="378"/>
      <c r="L543" s="378"/>
      <c r="M543" s="378"/>
      <c r="N543" s="235"/>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6"/>
      <c r="BG543" s="376"/>
      <c r="BH543" s="376"/>
      <c r="BI543" s="376"/>
      <c r="BJ543" s="376"/>
    </row>
    <row r="544" spans="1:62" ht="15.75" customHeight="1">
      <c r="A544" s="377"/>
      <c r="B544" s="378"/>
      <c r="C544" s="378"/>
      <c r="D544" s="378"/>
      <c r="E544" s="378"/>
      <c r="F544" s="378"/>
      <c r="G544" s="378"/>
      <c r="H544" s="378"/>
      <c r="I544" s="378"/>
      <c r="J544" s="378"/>
      <c r="K544" s="378"/>
      <c r="L544" s="378"/>
      <c r="M544" s="378"/>
      <c r="N544" s="235"/>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6"/>
      <c r="BG544" s="376"/>
      <c r="BH544" s="376"/>
      <c r="BI544" s="376"/>
      <c r="BJ544" s="376"/>
    </row>
    <row r="545" spans="1:62" ht="15.75" customHeight="1">
      <c r="A545" s="377"/>
      <c r="B545" s="378"/>
      <c r="C545" s="378"/>
      <c r="D545" s="378"/>
      <c r="E545" s="378"/>
      <c r="F545" s="378"/>
      <c r="G545" s="378"/>
      <c r="H545" s="378"/>
      <c r="I545" s="378"/>
      <c r="J545" s="378"/>
      <c r="K545" s="378"/>
      <c r="L545" s="378"/>
      <c r="M545" s="378"/>
      <c r="N545" s="235"/>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6"/>
      <c r="BG545" s="376"/>
      <c r="BH545" s="376"/>
      <c r="BI545" s="376"/>
      <c r="BJ545" s="376"/>
    </row>
    <row r="546" spans="1:62" ht="15.75" customHeight="1">
      <c r="A546" s="377"/>
      <c r="B546" s="378"/>
      <c r="C546" s="378"/>
      <c r="D546" s="378"/>
      <c r="E546" s="378"/>
      <c r="F546" s="378"/>
      <c r="G546" s="378"/>
      <c r="H546" s="378"/>
      <c r="I546" s="378"/>
      <c r="J546" s="378"/>
      <c r="K546" s="378"/>
      <c r="L546" s="378"/>
      <c r="M546" s="378"/>
      <c r="N546" s="235"/>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6"/>
      <c r="BG546" s="376"/>
      <c r="BH546" s="376"/>
      <c r="BI546" s="376"/>
      <c r="BJ546" s="376"/>
    </row>
    <row r="547" spans="1:62" ht="15.75" customHeight="1">
      <c r="A547" s="377"/>
      <c r="B547" s="378"/>
      <c r="C547" s="378"/>
      <c r="D547" s="378"/>
      <c r="E547" s="378"/>
      <c r="F547" s="378"/>
      <c r="G547" s="378"/>
      <c r="H547" s="378"/>
      <c r="I547" s="378"/>
      <c r="J547" s="378"/>
      <c r="K547" s="378"/>
      <c r="L547" s="378"/>
      <c r="M547" s="378"/>
      <c r="N547" s="235"/>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6"/>
      <c r="BG547" s="376"/>
      <c r="BH547" s="376"/>
      <c r="BI547" s="376"/>
      <c r="BJ547" s="376"/>
    </row>
    <row r="548" spans="1:62" ht="15.75" customHeight="1">
      <c r="A548" s="377"/>
      <c r="B548" s="378"/>
      <c r="C548" s="378"/>
      <c r="D548" s="378"/>
      <c r="E548" s="378"/>
      <c r="F548" s="378"/>
      <c r="G548" s="378"/>
      <c r="H548" s="378"/>
      <c r="I548" s="378"/>
      <c r="J548" s="378"/>
      <c r="K548" s="378"/>
      <c r="L548" s="378"/>
      <c r="M548" s="378"/>
      <c r="N548" s="235"/>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6"/>
      <c r="BG548" s="376"/>
      <c r="BH548" s="376"/>
      <c r="BI548" s="376"/>
      <c r="BJ548" s="376"/>
    </row>
    <row r="549" spans="1:62" ht="15.75" customHeight="1">
      <c r="A549" s="377"/>
      <c r="B549" s="378"/>
      <c r="C549" s="378"/>
      <c r="D549" s="378"/>
      <c r="E549" s="378"/>
      <c r="F549" s="378"/>
      <c r="G549" s="378"/>
      <c r="H549" s="378"/>
      <c r="I549" s="378"/>
      <c r="J549" s="378"/>
      <c r="K549" s="378"/>
      <c r="L549" s="378"/>
      <c r="M549" s="378"/>
      <c r="N549" s="235"/>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6"/>
      <c r="BG549" s="376"/>
      <c r="BH549" s="376"/>
      <c r="BI549" s="376"/>
      <c r="BJ549" s="376"/>
    </row>
    <row r="550" spans="1:62" ht="15.75" customHeight="1">
      <c r="A550" s="377"/>
      <c r="B550" s="378"/>
      <c r="C550" s="378"/>
      <c r="D550" s="378"/>
      <c r="E550" s="378"/>
      <c r="F550" s="378"/>
      <c r="G550" s="378"/>
      <c r="H550" s="378"/>
      <c r="I550" s="378"/>
      <c r="J550" s="378"/>
      <c r="K550" s="378"/>
      <c r="L550" s="378"/>
      <c r="M550" s="378"/>
      <c r="N550" s="235"/>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6"/>
      <c r="BG550" s="376"/>
      <c r="BH550" s="376"/>
      <c r="BI550" s="376"/>
      <c r="BJ550" s="376"/>
    </row>
    <row r="551" spans="1:62" ht="15.75" customHeight="1">
      <c r="A551" s="377"/>
      <c r="B551" s="378"/>
      <c r="C551" s="378"/>
      <c r="D551" s="378"/>
      <c r="E551" s="378"/>
      <c r="F551" s="378"/>
      <c r="G551" s="378"/>
      <c r="H551" s="378"/>
      <c r="I551" s="378"/>
      <c r="J551" s="378"/>
      <c r="K551" s="378"/>
      <c r="L551" s="378"/>
      <c r="M551" s="378"/>
      <c r="N551" s="235"/>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6"/>
      <c r="BG551" s="376"/>
      <c r="BH551" s="376"/>
      <c r="BI551" s="376"/>
      <c r="BJ551" s="376"/>
    </row>
    <row r="552" spans="1:62" ht="15.75" customHeight="1">
      <c r="A552" s="377"/>
      <c r="B552" s="378"/>
      <c r="C552" s="378"/>
      <c r="D552" s="378"/>
      <c r="E552" s="378"/>
      <c r="F552" s="378"/>
      <c r="G552" s="378"/>
      <c r="H552" s="378"/>
      <c r="I552" s="378"/>
      <c r="J552" s="378"/>
      <c r="K552" s="378"/>
      <c r="L552" s="378"/>
      <c r="M552" s="378"/>
      <c r="N552" s="235"/>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6"/>
      <c r="BG552" s="376"/>
      <c r="BH552" s="376"/>
      <c r="BI552" s="376"/>
      <c r="BJ552" s="376"/>
    </row>
    <row r="553" spans="1:62" ht="15.75" customHeight="1">
      <c r="A553" s="377"/>
      <c r="B553" s="378"/>
      <c r="C553" s="378"/>
      <c r="D553" s="378"/>
      <c r="E553" s="378"/>
      <c r="F553" s="378"/>
      <c r="G553" s="378"/>
      <c r="H553" s="378"/>
      <c r="I553" s="378"/>
      <c r="J553" s="378"/>
      <c r="K553" s="378"/>
      <c r="L553" s="378"/>
      <c r="M553" s="378"/>
      <c r="N553" s="235"/>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6"/>
      <c r="BG553" s="376"/>
      <c r="BH553" s="376"/>
      <c r="BI553" s="376"/>
      <c r="BJ553" s="376"/>
    </row>
    <row r="554" spans="1:62" ht="15.75" customHeight="1">
      <c r="A554" s="377"/>
      <c r="B554" s="378"/>
      <c r="C554" s="378"/>
      <c r="D554" s="378"/>
      <c r="E554" s="378"/>
      <c r="F554" s="378"/>
      <c r="G554" s="378"/>
      <c r="H554" s="378"/>
      <c r="I554" s="378"/>
      <c r="J554" s="378"/>
      <c r="K554" s="378"/>
      <c r="L554" s="378"/>
      <c r="M554" s="378"/>
      <c r="N554" s="235"/>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6"/>
      <c r="BG554" s="376"/>
      <c r="BH554" s="376"/>
      <c r="BI554" s="376"/>
      <c r="BJ554" s="376"/>
    </row>
    <row r="555" spans="1:62" ht="15.75" customHeight="1">
      <c r="A555" s="377"/>
      <c r="B555" s="378"/>
      <c r="C555" s="378"/>
      <c r="D555" s="378"/>
      <c r="E555" s="378"/>
      <c r="F555" s="378"/>
      <c r="G555" s="378"/>
      <c r="H555" s="378"/>
      <c r="I555" s="378"/>
      <c r="J555" s="378"/>
      <c r="K555" s="378"/>
      <c r="L555" s="378"/>
      <c r="M555" s="378"/>
      <c r="N555" s="235"/>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6"/>
      <c r="BG555" s="376"/>
      <c r="BH555" s="376"/>
      <c r="BI555" s="376"/>
      <c r="BJ555" s="376"/>
    </row>
    <row r="556" spans="1:62" ht="15.75" customHeight="1">
      <c r="A556" s="377"/>
      <c r="B556" s="378"/>
      <c r="C556" s="378"/>
      <c r="D556" s="378"/>
      <c r="E556" s="378"/>
      <c r="F556" s="378"/>
      <c r="G556" s="378"/>
      <c r="H556" s="378"/>
      <c r="I556" s="378"/>
      <c r="J556" s="378"/>
      <c r="K556" s="378"/>
      <c r="L556" s="378"/>
      <c r="M556" s="378"/>
      <c r="N556" s="235"/>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6"/>
      <c r="BG556" s="376"/>
      <c r="BH556" s="376"/>
      <c r="BI556" s="376"/>
      <c r="BJ556" s="376"/>
    </row>
    <row r="557" spans="1:62" ht="15.75" customHeight="1">
      <c r="A557" s="377"/>
      <c r="B557" s="378"/>
      <c r="C557" s="378"/>
      <c r="D557" s="378"/>
      <c r="E557" s="378"/>
      <c r="F557" s="378"/>
      <c r="G557" s="378"/>
      <c r="H557" s="378"/>
      <c r="I557" s="378"/>
      <c r="J557" s="378"/>
      <c r="K557" s="378"/>
      <c r="L557" s="378"/>
      <c r="M557" s="378"/>
      <c r="N557" s="235"/>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6"/>
      <c r="BG557" s="376"/>
      <c r="BH557" s="376"/>
      <c r="BI557" s="376"/>
      <c r="BJ557" s="376"/>
    </row>
    <row r="558" spans="1:62" ht="15.75" customHeight="1">
      <c r="A558" s="377"/>
      <c r="B558" s="378"/>
      <c r="C558" s="378"/>
      <c r="D558" s="378"/>
      <c r="E558" s="378"/>
      <c r="F558" s="378"/>
      <c r="G558" s="378"/>
      <c r="H558" s="378"/>
      <c r="I558" s="378"/>
      <c r="J558" s="378"/>
      <c r="K558" s="378"/>
      <c r="L558" s="378"/>
      <c r="M558" s="378"/>
      <c r="N558" s="235"/>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6"/>
      <c r="BG558" s="376"/>
      <c r="BH558" s="376"/>
      <c r="BI558" s="376"/>
      <c r="BJ558" s="376"/>
    </row>
    <row r="559" spans="1:62" ht="15.75" customHeight="1">
      <c r="A559" s="377"/>
      <c r="B559" s="378"/>
      <c r="C559" s="378"/>
      <c r="D559" s="378"/>
      <c r="E559" s="378"/>
      <c r="F559" s="378"/>
      <c r="G559" s="378"/>
      <c r="H559" s="378"/>
      <c r="I559" s="378"/>
      <c r="J559" s="378"/>
      <c r="K559" s="378"/>
      <c r="L559" s="378"/>
      <c r="M559" s="378"/>
      <c r="N559" s="235"/>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6"/>
      <c r="BG559" s="376"/>
      <c r="BH559" s="376"/>
      <c r="BI559" s="376"/>
      <c r="BJ559" s="376"/>
    </row>
    <row r="560" spans="1:62" ht="15.75" customHeight="1">
      <c r="A560" s="377"/>
      <c r="B560" s="378"/>
      <c r="C560" s="378"/>
      <c r="D560" s="378"/>
      <c r="E560" s="378"/>
      <c r="F560" s="378"/>
      <c r="G560" s="378"/>
      <c r="H560" s="378"/>
      <c r="I560" s="378"/>
      <c r="J560" s="378"/>
      <c r="K560" s="378"/>
      <c r="L560" s="378"/>
      <c r="M560" s="378"/>
      <c r="N560" s="235"/>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6"/>
      <c r="BG560" s="376"/>
      <c r="BH560" s="376"/>
      <c r="BI560" s="376"/>
      <c r="BJ560" s="376"/>
    </row>
    <row r="561" spans="1:62" ht="15.75" customHeight="1">
      <c r="A561" s="377"/>
      <c r="B561" s="378"/>
      <c r="C561" s="378"/>
      <c r="D561" s="378"/>
      <c r="E561" s="378"/>
      <c r="F561" s="378"/>
      <c r="G561" s="378"/>
      <c r="H561" s="378"/>
      <c r="I561" s="378"/>
      <c r="J561" s="378"/>
      <c r="K561" s="378"/>
      <c r="L561" s="378"/>
      <c r="M561" s="378"/>
      <c r="N561" s="235"/>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6"/>
      <c r="BG561" s="376"/>
      <c r="BH561" s="376"/>
      <c r="BI561" s="376"/>
      <c r="BJ561" s="376"/>
    </row>
    <row r="562" spans="1:62" ht="15.75" customHeight="1">
      <c r="A562" s="377"/>
      <c r="B562" s="378"/>
      <c r="C562" s="378"/>
      <c r="D562" s="378"/>
      <c r="E562" s="378"/>
      <c r="F562" s="378"/>
      <c r="G562" s="378"/>
      <c r="H562" s="378"/>
      <c r="I562" s="378"/>
      <c r="J562" s="378"/>
      <c r="K562" s="378"/>
      <c r="L562" s="378"/>
      <c r="M562" s="378"/>
      <c r="N562" s="235"/>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6"/>
      <c r="BG562" s="376"/>
      <c r="BH562" s="376"/>
      <c r="BI562" s="376"/>
      <c r="BJ562" s="376"/>
    </row>
    <row r="563" spans="1:62" ht="15.75" customHeight="1">
      <c r="A563" s="377"/>
      <c r="B563" s="378"/>
      <c r="C563" s="378"/>
      <c r="D563" s="378"/>
      <c r="E563" s="378"/>
      <c r="F563" s="378"/>
      <c r="G563" s="378"/>
      <c r="H563" s="378"/>
      <c r="I563" s="378"/>
      <c r="J563" s="378"/>
      <c r="K563" s="378"/>
      <c r="L563" s="378"/>
      <c r="M563" s="378"/>
      <c r="N563" s="235"/>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6"/>
      <c r="BG563" s="376"/>
      <c r="BH563" s="376"/>
      <c r="BI563" s="376"/>
      <c r="BJ563" s="376"/>
    </row>
    <row r="564" spans="1:62" ht="15.75" customHeight="1">
      <c r="A564" s="377"/>
      <c r="B564" s="378"/>
      <c r="C564" s="378"/>
      <c r="D564" s="378"/>
      <c r="E564" s="378"/>
      <c r="F564" s="378"/>
      <c r="G564" s="378"/>
      <c r="H564" s="378"/>
      <c r="I564" s="378"/>
      <c r="J564" s="378"/>
      <c r="K564" s="378"/>
      <c r="L564" s="378"/>
      <c r="M564" s="378"/>
      <c r="N564" s="235"/>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6"/>
      <c r="BG564" s="376"/>
      <c r="BH564" s="376"/>
      <c r="BI564" s="376"/>
      <c r="BJ564" s="376"/>
    </row>
    <row r="565" spans="1:62" ht="15.75" customHeight="1">
      <c r="A565" s="377"/>
      <c r="B565" s="378"/>
      <c r="C565" s="378"/>
      <c r="D565" s="378"/>
      <c r="E565" s="378"/>
      <c r="F565" s="378"/>
      <c r="G565" s="378"/>
      <c r="H565" s="378"/>
      <c r="I565" s="378"/>
      <c r="J565" s="378"/>
      <c r="K565" s="378"/>
      <c r="L565" s="378"/>
      <c r="M565" s="378"/>
      <c r="N565" s="235"/>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6"/>
      <c r="BG565" s="376"/>
      <c r="BH565" s="376"/>
      <c r="BI565" s="376"/>
      <c r="BJ565" s="376"/>
    </row>
    <row r="566" spans="1:62" ht="15.75" customHeight="1">
      <c r="A566" s="377"/>
      <c r="B566" s="378"/>
      <c r="C566" s="378"/>
      <c r="D566" s="378"/>
      <c r="E566" s="378"/>
      <c r="F566" s="378"/>
      <c r="G566" s="378"/>
      <c r="H566" s="378"/>
      <c r="I566" s="378"/>
      <c r="J566" s="378"/>
      <c r="K566" s="378"/>
      <c r="L566" s="378"/>
      <c r="M566" s="378"/>
      <c r="N566" s="235"/>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6"/>
      <c r="BG566" s="376"/>
      <c r="BH566" s="376"/>
      <c r="BI566" s="376"/>
      <c r="BJ566" s="376"/>
    </row>
    <row r="567" spans="1:62" ht="15.75" customHeight="1">
      <c r="A567" s="377"/>
      <c r="B567" s="378"/>
      <c r="C567" s="378"/>
      <c r="D567" s="378"/>
      <c r="E567" s="378"/>
      <c r="F567" s="378"/>
      <c r="G567" s="378"/>
      <c r="H567" s="378"/>
      <c r="I567" s="378"/>
      <c r="J567" s="378"/>
      <c r="K567" s="378"/>
      <c r="L567" s="378"/>
      <c r="M567" s="378"/>
      <c r="N567" s="235"/>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6"/>
      <c r="BG567" s="376"/>
      <c r="BH567" s="376"/>
      <c r="BI567" s="376"/>
      <c r="BJ567" s="376"/>
    </row>
    <row r="568" spans="1:62" ht="15.75" customHeight="1">
      <c r="A568" s="377"/>
      <c r="B568" s="378"/>
      <c r="C568" s="378"/>
      <c r="D568" s="378"/>
      <c r="E568" s="378"/>
      <c r="F568" s="378"/>
      <c r="G568" s="378"/>
      <c r="H568" s="378"/>
      <c r="I568" s="378"/>
      <c r="J568" s="378"/>
      <c r="K568" s="378"/>
      <c r="L568" s="378"/>
      <c r="M568" s="378"/>
      <c r="N568" s="235"/>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6"/>
      <c r="BG568" s="376"/>
      <c r="BH568" s="376"/>
      <c r="BI568" s="376"/>
      <c r="BJ568" s="376"/>
    </row>
    <row r="569" spans="1:62" ht="15.75" customHeight="1">
      <c r="A569" s="377"/>
      <c r="B569" s="378"/>
      <c r="C569" s="378"/>
      <c r="D569" s="378"/>
      <c r="E569" s="378"/>
      <c r="F569" s="378"/>
      <c r="G569" s="378"/>
      <c r="H569" s="378"/>
      <c r="I569" s="378"/>
      <c r="J569" s="378"/>
      <c r="K569" s="378"/>
      <c r="L569" s="378"/>
      <c r="M569" s="378"/>
      <c r="N569" s="235"/>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6"/>
      <c r="BG569" s="376"/>
      <c r="BH569" s="376"/>
      <c r="BI569" s="376"/>
      <c r="BJ569" s="376"/>
    </row>
    <row r="570" spans="1:62" ht="15.75" customHeight="1">
      <c r="A570" s="377"/>
      <c r="B570" s="378"/>
      <c r="C570" s="378"/>
      <c r="D570" s="378"/>
      <c r="E570" s="378"/>
      <c r="F570" s="378"/>
      <c r="G570" s="378"/>
      <c r="H570" s="378"/>
      <c r="I570" s="378"/>
      <c r="J570" s="378"/>
      <c r="K570" s="378"/>
      <c r="L570" s="378"/>
      <c r="M570" s="378"/>
      <c r="N570" s="235"/>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6"/>
      <c r="BG570" s="376"/>
      <c r="BH570" s="376"/>
      <c r="BI570" s="376"/>
      <c r="BJ570" s="376"/>
    </row>
    <row r="571" spans="1:62" ht="15.75" customHeight="1">
      <c r="A571" s="377"/>
      <c r="B571" s="378"/>
      <c r="C571" s="378"/>
      <c r="D571" s="378"/>
      <c r="E571" s="378"/>
      <c r="F571" s="378"/>
      <c r="G571" s="378"/>
      <c r="H571" s="378"/>
      <c r="I571" s="378"/>
      <c r="J571" s="378"/>
      <c r="K571" s="378"/>
      <c r="L571" s="378"/>
      <c r="M571" s="378"/>
      <c r="N571" s="235"/>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6"/>
      <c r="BG571" s="376"/>
      <c r="BH571" s="376"/>
      <c r="BI571" s="376"/>
      <c r="BJ571" s="376"/>
    </row>
    <row r="572" spans="1:62" ht="15.75" customHeight="1">
      <c r="A572" s="377"/>
      <c r="B572" s="378"/>
      <c r="C572" s="378"/>
      <c r="D572" s="378"/>
      <c r="E572" s="378"/>
      <c r="F572" s="378"/>
      <c r="G572" s="378"/>
      <c r="H572" s="378"/>
      <c r="I572" s="378"/>
      <c r="J572" s="378"/>
      <c r="K572" s="378"/>
      <c r="L572" s="378"/>
      <c r="M572" s="378"/>
      <c r="N572" s="235"/>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6"/>
      <c r="BG572" s="376"/>
      <c r="BH572" s="376"/>
      <c r="BI572" s="376"/>
      <c r="BJ572" s="376"/>
    </row>
    <row r="573" spans="1:62" ht="15.75" customHeight="1">
      <c r="A573" s="377"/>
      <c r="B573" s="378"/>
      <c r="C573" s="378"/>
      <c r="D573" s="378"/>
      <c r="E573" s="378"/>
      <c r="F573" s="378"/>
      <c r="G573" s="378"/>
      <c r="H573" s="378"/>
      <c r="I573" s="378"/>
      <c r="J573" s="378"/>
      <c r="K573" s="378"/>
      <c r="L573" s="378"/>
      <c r="M573" s="378"/>
      <c r="N573" s="235"/>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6"/>
      <c r="BG573" s="376"/>
      <c r="BH573" s="376"/>
      <c r="BI573" s="376"/>
      <c r="BJ573" s="376"/>
    </row>
    <row r="574" spans="1:62" ht="15.75" customHeight="1">
      <c r="A574" s="377"/>
      <c r="B574" s="378"/>
      <c r="C574" s="378"/>
      <c r="D574" s="378"/>
      <c r="E574" s="378"/>
      <c r="F574" s="378"/>
      <c r="G574" s="378"/>
      <c r="H574" s="378"/>
      <c r="I574" s="378"/>
      <c r="J574" s="378"/>
      <c r="K574" s="378"/>
      <c r="L574" s="378"/>
      <c r="M574" s="378"/>
      <c r="N574" s="235"/>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6"/>
      <c r="BG574" s="376"/>
      <c r="BH574" s="376"/>
      <c r="BI574" s="376"/>
      <c r="BJ574" s="376"/>
    </row>
    <row r="575" spans="1:62" ht="15.75" customHeight="1">
      <c r="A575" s="377"/>
      <c r="B575" s="378"/>
      <c r="C575" s="378"/>
      <c r="D575" s="378"/>
      <c r="E575" s="378"/>
      <c r="F575" s="378"/>
      <c r="G575" s="378"/>
      <c r="H575" s="378"/>
      <c r="I575" s="378"/>
      <c r="J575" s="378"/>
      <c r="K575" s="378"/>
      <c r="L575" s="378"/>
      <c r="M575" s="378"/>
      <c r="N575" s="235"/>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6"/>
      <c r="BG575" s="376"/>
      <c r="BH575" s="376"/>
      <c r="BI575" s="376"/>
      <c r="BJ575" s="376"/>
    </row>
    <row r="576" spans="1:62" ht="15.75" customHeight="1">
      <c r="A576" s="377"/>
      <c r="B576" s="378"/>
      <c r="C576" s="378"/>
      <c r="D576" s="378"/>
      <c r="E576" s="378"/>
      <c r="F576" s="378"/>
      <c r="G576" s="378"/>
      <c r="H576" s="378"/>
      <c r="I576" s="378"/>
      <c r="J576" s="378"/>
      <c r="K576" s="378"/>
      <c r="L576" s="378"/>
      <c r="M576" s="378"/>
      <c r="N576" s="235"/>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6"/>
      <c r="BG576" s="376"/>
      <c r="BH576" s="376"/>
      <c r="BI576" s="376"/>
      <c r="BJ576" s="376"/>
    </row>
    <row r="577" spans="1:62" ht="15.75" customHeight="1">
      <c r="A577" s="377"/>
      <c r="B577" s="378"/>
      <c r="C577" s="378"/>
      <c r="D577" s="378"/>
      <c r="E577" s="378"/>
      <c r="F577" s="378"/>
      <c r="G577" s="378"/>
      <c r="H577" s="378"/>
      <c r="I577" s="378"/>
      <c r="J577" s="378"/>
      <c r="K577" s="378"/>
      <c r="L577" s="378"/>
      <c r="M577" s="378"/>
      <c r="N577" s="235"/>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6"/>
      <c r="BG577" s="376"/>
      <c r="BH577" s="376"/>
      <c r="BI577" s="376"/>
      <c r="BJ577" s="376"/>
    </row>
    <row r="578" spans="1:62" ht="15.75" customHeight="1">
      <c r="A578" s="377"/>
      <c r="B578" s="378"/>
      <c r="C578" s="378"/>
      <c r="D578" s="378"/>
      <c r="E578" s="378"/>
      <c r="F578" s="378"/>
      <c r="G578" s="378"/>
      <c r="H578" s="378"/>
      <c r="I578" s="378"/>
      <c r="J578" s="378"/>
      <c r="K578" s="378"/>
      <c r="L578" s="378"/>
      <c r="M578" s="378"/>
      <c r="N578" s="235"/>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6"/>
      <c r="BG578" s="376"/>
      <c r="BH578" s="376"/>
      <c r="BI578" s="376"/>
      <c r="BJ578" s="376"/>
    </row>
    <row r="579" spans="1:62" ht="15.75" customHeight="1">
      <c r="A579" s="377"/>
      <c r="B579" s="378"/>
      <c r="C579" s="378"/>
      <c r="D579" s="378"/>
      <c r="E579" s="378"/>
      <c r="F579" s="378"/>
      <c r="G579" s="378"/>
      <c r="H579" s="378"/>
      <c r="I579" s="378"/>
      <c r="J579" s="378"/>
      <c r="K579" s="378"/>
      <c r="L579" s="378"/>
      <c r="M579" s="378"/>
      <c r="N579" s="235"/>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6"/>
      <c r="BG579" s="376"/>
      <c r="BH579" s="376"/>
      <c r="BI579" s="376"/>
      <c r="BJ579" s="376"/>
    </row>
    <row r="580" spans="1:62" ht="15.75" customHeight="1">
      <c r="A580" s="377"/>
      <c r="B580" s="378"/>
      <c r="C580" s="378"/>
      <c r="D580" s="378"/>
      <c r="E580" s="378"/>
      <c r="F580" s="378"/>
      <c r="G580" s="378"/>
      <c r="H580" s="378"/>
      <c r="I580" s="378"/>
      <c r="J580" s="378"/>
      <c r="K580" s="378"/>
      <c r="L580" s="378"/>
      <c r="M580" s="378"/>
      <c r="N580" s="235"/>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6"/>
      <c r="BG580" s="376"/>
      <c r="BH580" s="376"/>
      <c r="BI580" s="376"/>
      <c r="BJ580" s="376"/>
    </row>
    <row r="581" spans="1:62" ht="15.75" customHeight="1">
      <c r="A581" s="377"/>
      <c r="B581" s="378"/>
      <c r="C581" s="378"/>
      <c r="D581" s="378"/>
      <c r="E581" s="378"/>
      <c r="F581" s="378"/>
      <c r="G581" s="378"/>
      <c r="H581" s="378"/>
      <c r="I581" s="378"/>
      <c r="J581" s="378"/>
      <c r="K581" s="378"/>
      <c r="L581" s="378"/>
      <c r="M581" s="378"/>
      <c r="N581" s="235"/>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6"/>
      <c r="BG581" s="376"/>
      <c r="BH581" s="376"/>
      <c r="BI581" s="376"/>
      <c r="BJ581" s="376"/>
    </row>
    <row r="582" spans="1:62" ht="15.75" customHeight="1">
      <c r="A582" s="377"/>
      <c r="B582" s="378"/>
      <c r="C582" s="378"/>
      <c r="D582" s="378"/>
      <c r="E582" s="378"/>
      <c r="F582" s="378"/>
      <c r="G582" s="378"/>
      <c r="H582" s="378"/>
      <c r="I582" s="378"/>
      <c r="J582" s="378"/>
      <c r="K582" s="378"/>
      <c r="L582" s="378"/>
      <c r="M582" s="378"/>
      <c r="N582" s="235"/>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6"/>
      <c r="BG582" s="376"/>
      <c r="BH582" s="376"/>
      <c r="BI582" s="376"/>
      <c r="BJ582" s="376"/>
    </row>
    <row r="583" spans="1:62" ht="15.75" customHeight="1">
      <c r="A583" s="377"/>
      <c r="B583" s="378"/>
      <c r="C583" s="378"/>
      <c r="D583" s="378"/>
      <c r="E583" s="378"/>
      <c r="F583" s="378"/>
      <c r="G583" s="378"/>
      <c r="H583" s="378"/>
      <c r="I583" s="378"/>
      <c r="J583" s="378"/>
      <c r="K583" s="378"/>
      <c r="L583" s="378"/>
      <c r="M583" s="378"/>
      <c r="N583" s="235"/>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6"/>
      <c r="BG583" s="376"/>
      <c r="BH583" s="376"/>
      <c r="BI583" s="376"/>
      <c r="BJ583" s="376"/>
    </row>
    <row r="584" spans="1:62" ht="15.75" customHeight="1">
      <c r="A584" s="377"/>
      <c r="B584" s="378"/>
      <c r="C584" s="378"/>
      <c r="D584" s="378"/>
      <c r="E584" s="378"/>
      <c r="F584" s="378"/>
      <c r="G584" s="378"/>
      <c r="H584" s="378"/>
      <c r="I584" s="378"/>
      <c r="J584" s="378"/>
      <c r="K584" s="378"/>
      <c r="L584" s="378"/>
      <c r="M584" s="378"/>
      <c r="N584" s="235"/>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6"/>
      <c r="BG584" s="376"/>
      <c r="BH584" s="376"/>
      <c r="BI584" s="376"/>
      <c r="BJ584" s="376"/>
    </row>
    <row r="585" spans="1:62" ht="15.75" customHeight="1">
      <c r="A585" s="377"/>
      <c r="B585" s="378"/>
      <c r="C585" s="378"/>
      <c r="D585" s="378"/>
      <c r="E585" s="378"/>
      <c r="F585" s="378"/>
      <c r="G585" s="378"/>
      <c r="H585" s="378"/>
      <c r="I585" s="378"/>
      <c r="J585" s="378"/>
      <c r="K585" s="378"/>
      <c r="L585" s="378"/>
      <c r="M585" s="378"/>
      <c r="N585" s="235"/>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6"/>
      <c r="BG585" s="376"/>
      <c r="BH585" s="376"/>
      <c r="BI585" s="376"/>
      <c r="BJ585" s="376"/>
    </row>
    <row r="586" spans="1:62" ht="15.75" customHeight="1">
      <c r="A586" s="377"/>
      <c r="B586" s="378"/>
      <c r="C586" s="378"/>
      <c r="D586" s="378"/>
      <c r="E586" s="378"/>
      <c r="F586" s="378"/>
      <c r="G586" s="378"/>
      <c r="H586" s="378"/>
      <c r="I586" s="378"/>
      <c r="J586" s="378"/>
      <c r="K586" s="378"/>
      <c r="L586" s="378"/>
      <c r="M586" s="378"/>
      <c r="N586" s="235"/>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6"/>
      <c r="BG586" s="376"/>
      <c r="BH586" s="376"/>
      <c r="BI586" s="376"/>
      <c r="BJ586" s="376"/>
    </row>
    <row r="587" spans="1:62" ht="15.75" customHeight="1">
      <c r="A587" s="377"/>
      <c r="B587" s="378"/>
      <c r="C587" s="378"/>
      <c r="D587" s="378"/>
      <c r="E587" s="378"/>
      <c r="F587" s="378"/>
      <c r="G587" s="378"/>
      <c r="H587" s="378"/>
      <c r="I587" s="378"/>
      <c r="J587" s="378"/>
      <c r="K587" s="378"/>
      <c r="L587" s="378"/>
      <c r="M587" s="378"/>
      <c r="N587" s="235"/>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6"/>
      <c r="BG587" s="376"/>
      <c r="BH587" s="376"/>
      <c r="BI587" s="376"/>
      <c r="BJ587" s="376"/>
    </row>
    <row r="588" spans="1:62" ht="15.75" customHeight="1">
      <c r="A588" s="377"/>
      <c r="B588" s="378"/>
      <c r="C588" s="378"/>
      <c r="D588" s="378"/>
      <c r="E588" s="378"/>
      <c r="F588" s="378"/>
      <c r="G588" s="378"/>
      <c r="H588" s="378"/>
      <c r="I588" s="378"/>
      <c r="J588" s="378"/>
      <c r="K588" s="378"/>
      <c r="L588" s="378"/>
      <c r="M588" s="378"/>
      <c r="N588" s="235"/>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6"/>
      <c r="BG588" s="376"/>
      <c r="BH588" s="376"/>
      <c r="BI588" s="376"/>
      <c r="BJ588" s="376"/>
    </row>
    <row r="589" spans="1:62" ht="15.75" customHeight="1">
      <c r="A589" s="377"/>
      <c r="B589" s="378"/>
      <c r="C589" s="378"/>
      <c r="D589" s="378"/>
      <c r="E589" s="378"/>
      <c r="F589" s="378"/>
      <c r="G589" s="378"/>
      <c r="H589" s="378"/>
      <c r="I589" s="378"/>
      <c r="J589" s="378"/>
      <c r="K589" s="378"/>
      <c r="L589" s="378"/>
      <c r="M589" s="378"/>
      <c r="N589" s="235"/>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6"/>
      <c r="BG589" s="376"/>
      <c r="BH589" s="376"/>
      <c r="BI589" s="376"/>
      <c r="BJ589" s="376"/>
    </row>
    <row r="590" spans="1:62" ht="15.75" customHeight="1">
      <c r="A590" s="377"/>
      <c r="B590" s="378"/>
      <c r="C590" s="378"/>
      <c r="D590" s="378"/>
      <c r="E590" s="378"/>
      <c r="F590" s="378"/>
      <c r="G590" s="378"/>
      <c r="H590" s="378"/>
      <c r="I590" s="378"/>
      <c r="J590" s="378"/>
      <c r="K590" s="378"/>
      <c r="L590" s="378"/>
      <c r="M590" s="378"/>
      <c r="N590" s="235"/>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6"/>
      <c r="BG590" s="376"/>
      <c r="BH590" s="376"/>
      <c r="BI590" s="376"/>
      <c r="BJ590" s="376"/>
    </row>
    <row r="591" spans="1:62" ht="15.75" customHeight="1">
      <c r="A591" s="377"/>
      <c r="B591" s="378"/>
      <c r="C591" s="378"/>
      <c r="D591" s="378"/>
      <c r="E591" s="378"/>
      <c r="F591" s="378"/>
      <c r="G591" s="378"/>
      <c r="H591" s="378"/>
      <c r="I591" s="378"/>
      <c r="J591" s="378"/>
      <c r="K591" s="378"/>
      <c r="L591" s="378"/>
      <c r="M591" s="378"/>
      <c r="N591" s="235"/>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6"/>
      <c r="BG591" s="376"/>
      <c r="BH591" s="376"/>
      <c r="BI591" s="376"/>
      <c r="BJ591" s="376"/>
    </row>
    <row r="592" spans="1:62" ht="15.75" customHeight="1">
      <c r="A592" s="377"/>
      <c r="B592" s="378"/>
      <c r="C592" s="378"/>
      <c r="D592" s="378"/>
      <c r="E592" s="378"/>
      <c r="F592" s="378"/>
      <c r="G592" s="378"/>
      <c r="H592" s="378"/>
      <c r="I592" s="378"/>
      <c r="J592" s="378"/>
      <c r="K592" s="378"/>
      <c r="L592" s="378"/>
      <c r="M592" s="378"/>
      <c r="N592" s="235"/>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6"/>
      <c r="BG592" s="376"/>
      <c r="BH592" s="376"/>
      <c r="BI592" s="376"/>
      <c r="BJ592" s="376"/>
    </row>
    <row r="593" spans="1:62" ht="15.75" customHeight="1">
      <c r="A593" s="377"/>
      <c r="B593" s="378"/>
      <c r="C593" s="378"/>
      <c r="D593" s="378"/>
      <c r="E593" s="378"/>
      <c r="F593" s="378"/>
      <c r="G593" s="378"/>
      <c r="H593" s="378"/>
      <c r="I593" s="378"/>
      <c r="J593" s="378"/>
      <c r="K593" s="378"/>
      <c r="L593" s="378"/>
      <c r="M593" s="378"/>
      <c r="N593" s="235"/>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6"/>
      <c r="BG593" s="376"/>
      <c r="BH593" s="376"/>
      <c r="BI593" s="376"/>
      <c r="BJ593" s="376"/>
    </row>
    <row r="594" spans="1:62" ht="15.75" customHeight="1">
      <c r="A594" s="377"/>
      <c r="B594" s="378"/>
      <c r="C594" s="378"/>
      <c r="D594" s="378"/>
      <c r="E594" s="378"/>
      <c r="F594" s="378"/>
      <c r="G594" s="378"/>
      <c r="H594" s="378"/>
      <c r="I594" s="378"/>
      <c r="J594" s="378"/>
      <c r="K594" s="378"/>
      <c r="L594" s="378"/>
      <c r="M594" s="378"/>
      <c r="N594" s="235"/>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6"/>
      <c r="BG594" s="376"/>
      <c r="BH594" s="376"/>
      <c r="BI594" s="376"/>
      <c r="BJ594" s="376"/>
    </row>
    <row r="595" spans="1:62" ht="15.75" customHeight="1">
      <c r="A595" s="377"/>
      <c r="B595" s="378"/>
      <c r="C595" s="378"/>
      <c r="D595" s="378"/>
      <c r="E595" s="378"/>
      <c r="F595" s="378"/>
      <c r="G595" s="378"/>
      <c r="H595" s="378"/>
      <c r="I595" s="378"/>
      <c r="J595" s="378"/>
      <c r="K595" s="378"/>
      <c r="L595" s="378"/>
      <c r="M595" s="378"/>
      <c r="N595" s="235"/>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6"/>
      <c r="BG595" s="376"/>
      <c r="BH595" s="376"/>
      <c r="BI595" s="376"/>
      <c r="BJ595" s="376"/>
    </row>
    <row r="596" spans="1:62" ht="15.75" customHeight="1">
      <c r="A596" s="377"/>
      <c r="B596" s="378"/>
      <c r="C596" s="378"/>
      <c r="D596" s="378"/>
      <c r="E596" s="378"/>
      <c r="F596" s="378"/>
      <c r="G596" s="378"/>
      <c r="H596" s="378"/>
      <c r="I596" s="378"/>
      <c r="J596" s="378"/>
      <c r="K596" s="378"/>
      <c r="L596" s="378"/>
      <c r="M596" s="378"/>
      <c r="N596" s="235"/>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6"/>
      <c r="BG596" s="376"/>
      <c r="BH596" s="376"/>
      <c r="BI596" s="376"/>
      <c r="BJ596" s="376"/>
    </row>
    <row r="597" spans="1:62" ht="15.75" customHeight="1">
      <c r="A597" s="377"/>
      <c r="B597" s="378"/>
      <c r="C597" s="378"/>
      <c r="D597" s="378"/>
      <c r="E597" s="378"/>
      <c r="F597" s="378"/>
      <c r="G597" s="378"/>
      <c r="H597" s="378"/>
      <c r="I597" s="378"/>
      <c r="J597" s="378"/>
      <c r="K597" s="378"/>
      <c r="L597" s="378"/>
      <c r="M597" s="378"/>
      <c r="N597" s="235"/>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6"/>
      <c r="BG597" s="376"/>
      <c r="BH597" s="376"/>
      <c r="BI597" s="376"/>
      <c r="BJ597" s="376"/>
    </row>
    <row r="598" spans="1:62" ht="15.75" customHeight="1">
      <c r="A598" s="377"/>
      <c r="B598" s="378"/>
      <c r="C598" s="378"/>
      <c r="D598" s="378"/>
      <c r="E598" s="378"/>
      <c r="F598" s="378"/>
      <c r="G598" s="378"/>
      <c r="H598" s="378"/>
      <c r="I598" s="378"/>
      <c r="J598" s="378"/>
      <c r="K598" s="378"/>
      <c r="L598" s="378"/>
      <c r="M598" s="378"/>
      <c r="N598" s="235"/>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6"/>
      <c r="BG598" s="376"/>
      <c r="BH598" s="376"/>
      <c r="BI598" s="376"/>
      <c r="BJ598" s="376"/>
    </row>
    <row r="599" spans="1:62" ht="15.75" customHeight="1">
      <c r="A599" s="377"/>
      <c r="B599" s="378"/>
      <c r="C599" s="378"/>
      <c r="D599" s="378"/>
      <c r="E599" s="378"/>
      <c r="F599" s="378"/>
      <c r="G599" s="378"/>
      <c r="H599" s="378"/>
      <c r="I599" s="378"/>
      <c r="J599" s="378"/>
      <c r="K599" s="378"/>
      <c r="L599" s="378"/>
      <c r="M599" s="378"/>
      <c r="N599" s="235"/>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6"/>
      <c r="BG599" s="376"/>
      <c r="BH599" s="376"/>
      <c r="BI599" s="376"/>
      <c r="BJ599" s="376"/>
    </row>
    <row r="600" spans="1:62" ht="15.75" customHeight="1">
      <c r="A600" s="377"/>
      <c r="B600" s="378"/>
      <c r="C600" s="378"/>
      <c r="D600" s="378"/>
      <c r="E600" s="378"/>
      <c r="F600" s="378"/>
      <c r="G600" s="378"/>
      <c r="H600" s="378"/>
      <c r="I600" s="378"/>
      <c r="J600" s="378"/>
      <c r="K600" s="378"/>
      <c r="L600" s="378"/>
      <c r="M600" s="378"/>
      <c r="N600" s="235"/>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6"/>
      <c r="BG600" s="376"/>
      <c r="BH600" s="376"/>
      <c r="BI600" s="376"/>
      <c r="BJ600" s="376"/>
    </row>
    <row r="601" spans="1:62" ht="15.75" customHeight="1">
      <c r="A601" s="377"/>
      <c r="B601" s="378"/>
      <c r="C601" s="378"/>
      <c r="D601" s="378"/>
      <c r="E601" s="378"/>
      <c r="F601" s="378"/>
      <c r="G601" s="378"/>
      <c r="H601" s="378"/>
      <c r="I601" s="378"/>
      <c r="J601" s="378"/>
      <c r="K601" s="378"/>
      <c r="L601" s="378"/>
      <c r="M601" s="378"/>
      <c r="N601" s="235"/>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6"/>
      <c r="BG601" s="376"/>
      <c r="BH601" s="376"/>
      <c r="BI601" s="376"/>
      <c r="BJ601" s="376"/>
    </row>
    <row r="602" spans="1:62" ht="15.75" customHeight="1">
      <c r="A602" s="377"/>
      <c r="B602" s="378"/>
      <c r="C602" s="378"/>
      <c r="D602" s="378"/>
      <c r="E602" s="378"/>
      <c r="F602" s="378"/>
      <c r="G602" s="378"/>
      <c r="H602" s="378"/>
      <c r="I602" s="378"/>
      <c r="J602" s="378"/>
      <c r="K602" s="378"/>
      <c r="L602" s="378"/>
      <c r="M602" s="378"/>
      <c r="N602" s="235"/>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6"/>
      <c r="BG602" s="376"/>
      <c r="BH602" s="376"/>
      <c r="BI602" s="376"/>
      <c r="BJ602" s="376"/>
    </row>
    <row r="603" spans="1:62" ht="15.75" customHeight="1">
      <c r="A603" s="377"/>
      <c r="B603" s="378"/>
      <c r="C603" s="378"/>
      <c r="D603" s="378"/>
      <c r="E603" s="378"/>
      <c r="F603" s="378"/>
      <c r="G603" s="378"/>
      <c r="H603" s="378"/>
      <c r="I603" s="378"/>
      <c r="J603" s="378"/>
      <c r="K603" s="378"/>
      <c r="L603" s="378"/>
      <c r="M603" s="378"/>
      <c r="N603" s="235"/>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6"/>
      <c r="BG603" s="376"/>
      <c r="BH603" s="376"/>
      <c r="BI603" s="376"/>
      <c r="BJ603" s="376"/>
    </row>
    <row r="604" spans="1:62" ht="15.75" customHeight="1">
      <c r="A604" s="377"/>
      <c r="B604" s="378"/>
      <c r="C604" s="378"/>
      <c r="D604" s="378"/>
      <c r="E604" s="378"/>
      <c r="F604" s="378"/>
      <c r="G604" s="378"/>
      <c r="H604" s="378"/>
      <c r="I604" s="378"/>
      <c r="J604" s="378"/>
      <c r="K604" s="378"/>
      <c r="L604" s="378"/>
      <c r="M604" s="378"/>
      <c r="N604" s="235"/>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6"/>
      <c r="BG604" s="376"/>
      <c r="BH604" s="376"/>
      <c r="BI604" s="376"/>
      <c r="BJ604" s="376"/>
    </row>
    <row r="605" spans="1:62" ht="15.75" customHeight="1">
      <c r="A605" s="377"/>
      <c r="B605" s="378"/>
      <c r="C605" s="378"/>
      <c r="D605" s="378"/>
      <c r="E605" s="378"/>
      <c r="F605" s="378"/>
      <c r="G605" s="378"/>
      <c r="H605" s="378"/>
      <c r="I605" s="378"/>
      <c r="J605" s="378"/>
      <c r="K605" s="378"/>
      <c r="L605" s="378"/>
      <c r="M605" s="378"/>
      <c r="N605" s="235"/>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6"/>
      <c r="BG605" s="376"/>
      <c r="BH605" s="376"/>
      <c r="BI605" s="376"/>
      <c r="BJ605" s="376"/>
    </row>
    <row r="606" spans="1:62" ht="15.75" customHeight="1">
      <c r="A606" s="377"/>
      <c r="B606" s="378"/>
      <c r="C606" s="378"/>
      <c r="D606" s="378"/>
      <c r="E606" s="378"/>
      <c r="F606" s="378"/>
      <c r="G606" s="378"/>
      <c r="H606" s="378"/>
      <c r="I606" s="378"/>
      <c r="J606" s="378"/>
      <c r="K606" s="378"/>
      <c r="L606" s="378"/>
      <c r="M606" s="378"/>
      <c r="N606" s="235"/>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6"/>
      <c r="BG606" s="376"/>
      <c r="BH606" s="376"/>
      <c r="BI606" s="376"/>
      <c r="BJ606" s="376"/>
    </row>
    <row r="607" spans="1:62" ht="15.75" customHeight="1">
      <c r="A607" s="377"/>
      <c r="B607" s="378"/>
      <c r="C607" s="378"/>
      <c r="D607" s="378"/>
      <c r="E607" s="378"/>
      <c r="F607" s="378"/>
      <c r="G607" s="378"/>
      <c r="H607" s="378"/>
      <c r="I607" s="378"/>
      <c r="J607" s="378"/>
      <c r="K607" s="378"/>
      <c r="L607" s="378"/>
      <c r="M607" s="378"/>
      <c r="N607" s="235"/>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6"/>
      <c r="BG607" s="376"/>
      <c r="BH607" s="376"/>
      <c r="BI607" s="376"/>
      <c r="BJ607" s="376"/>
    </row>
    <row r="608" spans="1:62" ht="15.75" customHeight="1">
      <c r="A608" s="377"/>
      <c r="B608" s="378"/>
      <c r="C608" s="378"/>
      <c r="D608" s="378"/>
      <c r="E608" s="378"/>
      <c r="F608" s="378"/>
      <c r="G608" s="378"/>
      <c r="H608" s="378"/>
      <c r="I608" s="378"/>
      <c r="J608" s="378"/>
      <c r="K608" s="378"/>
      <c r="L608" s="378"/>
      <c r="M608" s="378"/>
      <c r="N608" s="235"/>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6"/>
      <c r="BG608" s="376"/>
      <c r="BH608" s="376"/>
      <c r="BI608" s="376"/>
      <c r="BJ608" s="376"/>
    </row>
    <row r="609" spans="1:62" ht="15.75" customHeight="1">
      <c r="A609" s="377"/>
      <c r="B609" s="378"/>
      <c r="C609" s="378"/>
      <c r="D609" s="378"/>
      <c r="E609" s="378"/>
      <c r="F609" s="378"/>
      <c r="G609" s="378"/>
      <c r="H609" s="378"/>
      <c r="I609" s="378"/>
      <c r="J609" s="378"/>
      <c r="K609" s="378"/>
      <c r="L609" s="378"/>
      <c r="M609" s="378"/>
      <c r="N609" s="235"/>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6"/>
      <c r="BG609" s="376"/>
      <c r="BH609" s="376"/>
      <c r="BI609" s="376"/>
      <c r="BJ609" s="376"/>
    </row>
    <row r="610" spans="1:62" ht="15.75" customHeight="1">
      <c r="A610" s="377"/>
      <c r="B610" s="378"/>
      <c r="C610" s="378"/>
      <c r="D610" s="378"/>
      <c r="E610" s="378"/>
      <c r="F610" s="378"/>
      <c r="G610" s="378"/>
      <c r="H610" s="378"/>
      <c r="I610" s="378"/>
      <c r="J610" s="378"/>
      <c r="K610" s="378"/>
      <c r="L610" s="378"/>
      <c r="M610" s="378"/>
      <c r="N610" s="235"/>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6"/>
      <c r="BG610" s="376"/>
      <c r="BH610" s="376"/>
      <c r="BI610" s="376"/>
      <c r="BJ610" s="376"/>
    </row>
    <row r="611" spans="1:62" ht="15.75" customHeight="1">
      <c r="A611" s="377"/>
      <c r="B611" s="378"/>
      <c r="C611" s="378"/>
      <c r="D611" s="378"/>
      <c r="E611" s="378"/>
      <c r="F611" s="378"/>
      <c r="G611" s="378"/>
      <c r="H611" s="378"/>
      <c r="I611" s="378"/>
      <c r="J611" s="378"/>
      <c r="K611" s="378"/>
      <c r="L611" s="378"/>
      <c r="M611" s="378"/>
      <c r="N611" s="235"/>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6"/>
      <c r="BG611" s="376"/>
      <c r="BH611" s="376"/>
      <c r="BI611" s="376"/>
      <c r="BJ611" s="376"/>
    </row>
    <row r="612" spans="1:62" ht="15.75" customHeight="1">
      <c r="A612" s="377"/>
      <c r="B612" s="378"/>
      <c r="C612" s="378"/>
      <c r="D612" s="378"/>
      <c r="E612" s="378"/>
      <c r="F612" s="378"/>
      <c r="G612" s="378"/>
      <c r="H612" s="378"/>
      <c r="I612" s="378"/>
      <c r="J612" s="378"/>
      <c r="K612" s="378"/>
      <c r="L612" s="378"/>
      <c r="M612" s="378"/>
      <c r="N612" s="235"/>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6"/>
      <c r="BG612" s="376"/>
      <c r="BH612" s="376"/>
      <c r="BI612" s="376"/>
      <c r="BJ612" s="376"/>
    </row>
    <row r="613" spans="1:62" ht="15.75" customHeight="1">
      <c r="A613" s="377"/>
      <c r="B613" s="378"/>
      <c r="C613" s="378"/>
      <c r="D613" s="378"/>
      <c r="E613" s="378"/>
      <c r="F613" s="378"/>
      <c r="G613" s="378"/>
      <c r="H613" s="378"/>
      <c r="I613" s="378"/>
      <c r="J613" s="378"/>
      <c r="K613" s="378"/>
      <c r="L613" s="378"/>
      <c r="M613" s="378"/>
      <c r="N613" s="235"/>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6"/>
      <c r="BG613" s="376"/>
      <c r="BH613" s="376"/>
      <c r="BI613" s="376"/>
      <c r="BJ613" s="376"/>
    </row>
    <row r="614" spans="1:62" ht="15.75" customHeight="1">
      <c r="A614" s="377"/>
      <c r="B614" s="378"/>
      <c r="C614" s="378"/>
      <c r="D614" s="378"/>
      <c r="E614" s="378"/>
      <c r="F614" s="378"/>
      <c r="G614" s="378"/>
      <c r="H614" s="378"/>
      <c r="I614" s="378"/>
      <c r="J614" s="378"/>
      <c r="K614" s="378"/>
      <c r="L614" s="378"/>
      <c r="M614" s="378"/>
      <c r="N614" s="235"/>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6"/>
      <c r="BG614" s="376"/>
      <c r="BH614" s="376"/>
      <c r="BI614" s="376"/>
      <c r="BJ614" s="376"/>
    </row>
    <row r="615" spans="1:62" ht="15.75" customHeight="1">
      <c r="A615" s="377"/>
      <c r="B615" s="378"/>
      <c r="C615" s="378"/>
      <c r="D615" s="378"/>
      <c r="E615" s="378"/>
      <c r="F615" s="378"/>
      <c r="G615" s="378"/>
      <c r="H615" s="378"/>
      <c r="I615" s="378"/>
      <c r="J615" s="378"/>
      <c r="K615" s="378"/>
      <c r="L615" s="378"/>
      <c r="M615" s="378"/>
      <c r="N615" s="235"/>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6"/>
      <c r="BG615" s="376"/>
      <c r="BH615" s="376"/>
      <c r="BI615" s="376"/>
      <c r="BJ615" s="376"/>
    </row>
    <row r="616" spans="1:62" ht="15.75" customHeight="1">
      <c r="A616" s="377"/>
      <c r="B616" s="378"/>
      <c r="C616" s="378"/>
      <c r="D616" s="378"/>
      <c r="E616" s="378"/>
      <c r="F616" s="378"/>
      <c r="G616" s="378"/>
      <c r="H616" s="378"/>
      <c r="I616" s="378"/>
      <c r="J616" s="378"/>
      <c r="K616" s="378"/>
      <c r="L616" s="378"/>
      <c r="M616" s="378"/>
      <c r="N616" s="235"/>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6"/>
      <c r="BG616" s="376"/>
      <c r="BH616" s="376"/>
      <c r="BI616" s="376"/>
      <c r="BJ616" s="376"/>
    </row>
    <row r="617" spans="1:62" ht="15.75" customHeight="1">
      <c r="A617" s="377"/>
      <c r="B617" s="378"/>
      <c r="C617" s="378"/>
      <c r="D617" s="378"/>
      <c r="E617" s="378"/>
      <c r="F617" s="378"/>
      <c r="G617" s="378"/>
      <c r="H617" s="378"/>
      <c r="I617" s="378"/>
      <c r="J617" s="378"/>
      <c r="K617" s="378"/>
      <c r="L617" s="378"/>
      <c r="M617" s="378"/>
      <c r="N617" s="235"/>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6"/>
      <c r="BG617" s="376"/>
      <c r="BH617" s="376"/>
      <c r="BI617" s="376"/>
      <c r="BJ617" s="376"/>
    </row>
    <row r="618" spans="1:62" ht="15.75" customHeight="1">
      <c r="A618" s="377"/>
      <c r="B618" s="378"/>
      <c r="C618" s="378"/>
      <c r="D618" s="378"/>
      <c r="E618" s="378"/>
      <c r="F618" s="378"/>
      <c r="G618" s="378"/>
      <c r="H618" s="378"/>
      <c r="I618" s="378"/>
      <c r="J618" s="378"/>
      <c r="K618" s="378"/>
      <c r="L618" s="378"/>
      <c r="M618" s="378"/>
      <c r="N618" s="235"/>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6"/>
      <c r="BG618" s="376"/>
      <c r="BH618" s="376"/>
      <c r="BI618" s="376"/>
      <c r="BJ618" s="376"/>
    </row>
    <row r="619" spans="1:62" ht="15.75" customHeight="1">
      <c r="A619" s="377"/>
      <c r="B619" s="378"/>
      <c r="C619" s="378"/>
      <c r="D619" s="378"/>
      <c r="E619" s="378"/>
      <c r="F619" s="378"/>
      <c r="G619" s="378"/>
      <c r="H619" s="378"/>
      <c r="I619" s="378"/>
      <c r="J619" s="378"/>
      <c r="K619" s="378"/>
      <c r="L619" s="378"/>
      <c r="M619" s="378"/>
      <c r="N619" s="235"/>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6"/>
      <c r="BG619" s="376"/>
      <c r="BH619" s="376"/>
      <c r="BI619" s="376"/>
      <c r="BJ619" s="376"/>
    </row>
    <row r="620" spans="1:62" ht="15.75" customHeight="1">
      <c r="A620" s="377"/>
      <c r="B620" s="378"/>
      <c r="C620" s="378"/>
      <c r="D620" s="378"/>
      <c r="E620" s="378"/>
      <c r="F620" s="378"/>
      <c r="G620" s="378"/>
      <c r="H620" s="378"/>
      <c r="I620" s="378"/>
      <c r="J620" s="378"/>
      <c r="K620" s="378"/>
      <c r="L620" s="378"/>
      <c r="M620" s="378"/>
      <c r="N620" s="235"/>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6"/>
      <c r="BG620" s="376"/>
      <c r="BH620" s="376"/>
      <c r="BI620" s="376"/>
      <c r="BJ620" s="376"/>
    </row>
    <row r="621" spans="1:62" ht="15.75" customHeight="1">
      <c r="A621" s="377"/>
      <c r="B621" s="378"/>
      <c r="C621" s="378"/>
      <c r="D621" s="378"/>
      <c r="E621" s="378"/>
      <c r="F621" s="378"/>
      <c r="G621" s="378"/>
      <c r="H621" s="378"/>
      <c r="I621" s="378"/>
      <c r="J621" s="378"/>
      <c r="K621" s="378"/>
      <c r="L621" s="378"/>
      <c r="M621" s="378"/>
      <c r="N621" s="235"/>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6"/>
      <c r="BG621" s="376"/>
      <c r="BH621" s="376"/>
      <c r="BI621" s="376"/>
      <c r="BJ621" s="376"/>
    </row>
    <row r="622" spans="1:62" ht="15.75" customHeight="1">
      <c r="A622" s="377"/>
      <c r="B622" s="378"/>
      <c r="C622" s="378"/>
      <c r="D622" s="378"/>
      <c r="E622" s="378"/>
      <c r="F622" s="378"/>
      <c r="G622" s="378"/>
      <c r="H622" s="378"/>
      <c r="I622" s="378"/>
      <c r="J622" s="378"/>
      <c r="K622" s="378"/>
      <c r="L622" s="378"/>
      <c r="M622" s="378"/>
      <c r="N622" s="235"/>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6"/>
      <c r="BG622" s="376"/>
      <c r="BH622" s="376"/>
      <c r="BI622" s="376"/>
      <c r="BJ622" s="376"/>
    </row>
    <row r="623" spans="1:62" ht="15.75" customHeight="1">
      <c r="A623" s="377"/>
      <c r="B623" s="378"/>
      <c r="C623" s="378"/>
      <c r="D623" s="378"/>
      <c r="E623" s="378"/>
      <c r="F623" s="378"/>
      <c r="G623" s="378"/>
      <c r="H623" s="378"/>
      <c r="I623" s="378"/>
      <c r="J623" s="378"/>
      <c r="K623" s="378"/>
      <c r="L623" s="378"/>
      <c r="M623" s="378"/>
      <c r="N623" s="235"/>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6"/>
      <c r="BG623" s="376"/>
      <c r="BH623" s="376"/>
      <c r="BI623" s="376"/>
      <c r="BJ623" s="376"/>
    </row>
    <row r="624" spans="1:62" ht="15.75" customHeight="1">
      <c r="A624" s="377"/>
      <c r="B624" s="378"/>
      <c r="C624" s="378"/>
      <c r="D624" s="378"/>
      <c r="E624" s="378"/>
      <c r="F624" s="378"/>
      <c r="G624" s="378"/>
      <c r="H624" s="378"/>
      <c r="I624" s="378"/>
      <c r="J624" s="378"/>
      <c r="K624" s="378"/>
      <c r="L624" s="378"/>
      <c r="M624" s="378"/>
      <c r="N624" s="235"/>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6"/>
      <c r="BG624" s="376"/>
      <c r="BH624" s="376"/>
      <c r="BI624" s="376"/>
      <c r="BJ624" s="376"/>
    </row>
    <row r="625" spans="1:62" ht="15.75" customHeight="1">
      <c r="A625" s="377"/>
      <c r="B625" s="378"/>
      <c r="C625" s="378"/>
      <c r="D625" s="378"/>
      <c r="E625" s="378"/>
      <c r="F625" s="378"/>
      <c r="G625" s="378"/>
      <c r="H625" s="378"/>
      <c r="I625" s="378"/>
      <c r="J625" s="378"/>
      <c r="K625" s="378"/>
      <c r="L625" s="378"/>
      <c r="M625" s="378"/>
      <c r="N625" s="235"/>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6"/>
      <c r="BG625" s="376"/>
      <c r="BH625" s="376"/>
      <c r="BI625" s="376"/>
      <c r="BJ625" s="376"/>
    </row>
    <row r="626" spans="1:62" ht="15.75" customHeight="1">
      <c r="A626" s="377"/>
      <c r="B626" s="378"/>
      <c r="C626" s="378"/>
      <c r="D626" s="378"/>
      <c r="E626" s="378"/>
      <c r="F626" s="378"/>
      <c r="G626" s="378"/>
      <c r="H626" s="378"/>
      <c r="I626" s="378"/>
      <c r="J626" s="378"/>
      <c r="K626" s="378"/>
      <c r="L626" s="378"/>
      <c r="M626" s="378"/>
      <c r="N626" s="235"/>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6"/>
      <c r="BG626" s="376"/>
      <c r="BH626" s="376"/>
      <c r="BI626" s="376"/>
      <c r="BJ626" s="376"/>
    </row>
    <row r="627" spans="1:62" ht="15.75" customHeight="1">
      <c r="A627" s="377"/>
      <c r="B627" s="378"/>
      <c r="C627" s="378"/>
      <c r="D627" s="378"/>
      <c r="E627" s="378"/>
      <c r="F627" s="378"/>
      <c r="G627" s="378"/>
      <c r="H627" s="378"/>
      <c r="I627" s="378"/>
      <c r="J627" s="378"/>
      <c r="K627" s="378"/>
      <c r="L627" s="378"/>
      <c r="M627" s="378"/>
      <c r="N627" s="235"/>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6"/>
      <c r="BG627" s="376"/>
      <c r="BH627" s="376"/>
      <c r="BI627" s="376"/>
      <c r="BJ627" s="376"/>
    </row>
    <row r="628" spans="1:62" ht="15.75" customHeight="1">
      <c r="A628" s="377"/>
      <c r="B628" s="378"/>
      <c r="C628" s="378"/>
      <c r="D628" s="378"/>
      <c r="E628" s="378"/>
      <c r="F628" s="378"/>
      <c r="G628" s="378"/>
      <c r="H628" s="378"/>
      <c r="I628" s="378"/>
      <c r="J628" s="378"/>
      <c r="K628" s="378"/>
      <c r="L628" s="378"/>
      <c r="M628" s="378"/>
      <c r="N628" s="235"/>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6"/>
      <c r="BG628" s="376"/>
      <c r="BH628" s="376"/>
      <c r="BI628" s="376"/>
      <c r="BJ628" s="376"/>
    </row>
    <row r="629" spans="1:62" ht="15.75" customHeight="1">
      <c r="A629" s="377"/>
      <c r="B629" s="378"/>
      <c r="C629" s="378"/>
      <c r="D629" s="378"/>
      <c r="E629" s="378"/>
      <c r="F629" s="378"/>
      <c r="G629" s="378"/>
      <c r="H629" s="378"/>
      <c r="I629" s="378"/>
      <c r="J629" s="378"/>
      <c r="K629" s="378"/>
      <c r="L629" s="378"/>
      <c r="M629" s="378"/>
      <c r="N629" s="235"/>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6"/>
      <c r="BG629" s="376"/>
      <c r="BH629" s="376"/>
      <c r="BI629" s="376"/>
      <c r="BJ629" s="376"/>
    </row>
    <row r="630" spans="1:62" ht="15.75" customHeight="1">
      <c r="A630" s="377"/>
      <c r="B630" s="378"/>
      <c r="C630" s="378"/>
      <c r="D630" s="378"/>
      <c r="E630" s="378"/>
      <c r="F630" s="378"/>
      <c r="G630" s="378"/>
      <c r="H630" s="378"/>
      <c r="I630" s="378"/>
      <c r="J630" s="378"/>
      <c r="K630" s="378"/>
      <c r="L630" s="378"/>
      <c r="M630" s="378"/>
      <c r="N630" s="235"/>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6"/>
      <c r="BG630" s="376"/>
      <c r="BH630" s="376"/>
      <c r="BI630" s="376"/>
      <c r="BJ630" s="376"/>
    </row>
    <row r="631" spans="1:62" ht="15.75" customHeight="1">
      <c r="A631" s="377"/>
      <c r="B631" s="378"/>
      <c r="C631" s="378"/>
      <c r="D631" s="378"/>
      <c r="E631" s="378"/>
      <c r="F631" s="378"/>
      <c r="G631" s="378"/>
      <c r="H631" s="378"/>
      <c r="I631" s="378"/>
      <c r="J631" s="378"/>
      <c r="K631" s="378"/>
      <c r="L631" s="378"/>
      <c r="M631" s="378"/>
      <c r="N631" s="235"/>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6"/>
      <c r="BG631" s="376"/>
      <c r="BH631" s="376"/>
      <c r="BI631" s="376"/>
      <c r="BJ631" s="376"/>
    </row>
    <row r="632" spans="1:62" ht="15.75" customHeight="1">
      <c r="A632" s="377"/>
      <c r="B632" s="378"/>
      <c r="C632" s="378"/>
      <c r="D632" s="378"/>
      <c r="E632" s="378"/>
      <c r="F632" s="378"/>
      <c r="G632" s="378"/>
      <c r="H632" s="378"/>
      <c r="I632" s="378"/>
      <c r="J632" s="378"/>
      <c r="K632" s="378"/>
      <c r="L632" s="378"/>
      <c r="M632" s="378"/>
      <c r="N632" s="235"/>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6"/>
      <c r="BG632" s="376"/>
      <c r="BH632" s="376"/>
      <c r="BI632" s="376"/>
      <c r="BJ632" s="376"/>
    </row>
    <row r="633" spans="1:62" ht="15.75" customHeight="1">
      <c r="A633" s="377"/>
      <c r="B633" s="378"/>
      <c r="C633" s="378"/>
      <c r="D633" s="378"/>
      <c r="E633" s="378"/>
      <c r="F633" s="378"/>
      <c r="G633" s="378"/>
      <c r="H633" s="378"/>
      <c r="I633" s="378"/>
      <c r="J633" s="378"/>
      <c r="K633" s="378"/>
      <c r="L633" s="378"/>
      <c r="M633" s="378"/>
      <c r="N633" s="235"/>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6"/>
      <c r="BG633" s="376"/>
      <c r="BH633" s="376"/>
      <c r="BI633" s="376"/>
      <c r="BJ633" s="376"/>
    </row>
    <row r="634" spans="1:62" ht="15.75" customHeight="1">
      <c r="A634" s="377"/>
      <c r="B634" s="378"/>
      <c r="C634" s="378"/>
      <c r="D634" s="378"/>
      <c r="E634" s="378"/>
      <c r="F634" s="378"/>
      <c r="G634" s="378"/>
      <c r="H634" s="378"/>
      <c r="I634" s="378"/>
      <c r="J634" s="378"/>
      <c r="K634" s="378"/>
      <c r="L634" s="378"/>
      <c r="M634" s="378"/>
      <c r="N634" s="235"/>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6"/>
      <c r="BG634" s="376"/>
      <c r="BH634" s="376"/>
      <c r="BI634" s="376"/>
      <c r="BJ634" s="376"/>
    </row>
    <row r="635" spans="1:62" ht="15.75" customHeight="1">
      <c r="A635" s="377"/>
      <c r="B635" s="378"/>
      <c r="C635" s="378"/>
      <c r="D635" s="378"/>
      <c r="E635" s="378"/>
      <c r="F635" s="378"/>
      <c r="G635" s="378"/>
      <c r="H635" s="378"/>
      <c r="I635" s="378"/>
      <c r="J635" s="378"/>
      <c r="K635" s="378"/>
      <c r="L635" s="378"/>
      <c r="M635" s="378"/>
      <c r="N635" s="235"/>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6"/>
      <c r="BG635" s="376"/>
      <c r="BH635" s="376"/>
      <c r="BI635" s="376"/>
      <c r="BJ635" s="376"/>
    </row>
    <row r="636" spans="1:62" ht="15.75" customHeight="1">
      <c r="A636" s="377"/>
      <c r="B636" s="378"/>
      <c r="C636" s="378"/>
      <c r="D636" s="378"/>
      <c r="E636" s="378"/>
      <c r="F636" s="378"/>
      <c r="G636" s="378"/>
      <c r="H636" s="378"/>
      <c r="I636" s="378"/>
      <c r="J636" s="378"/>
      <c r="K636" s="378"/>
      <c r="L636" s="378"/>
      <c r="M636" s="378"/>
      <c r="N636" s="235"/>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6"/>
      <c r="BG636" s="376"/>
      <c r="BH636" s="376"/>
      <c r="BI636" s="376"/>
      <c r="BJ636" s="376"/>
    </row>
    <row r="637" spans="1:62" ht="15.75" customHeight="1">
      <c r="A637" s="377"/>
      <c r="B637" s="378"/>
      <c r="C637" s="378"/>
      <c r="D637" s="378"/>
      <c r="E637" s="378"/>
      <c r="F637" s="378"/>
      <c r="G637" s="378"/>
      <c r="H637" s="378"/>
      <c r="I637" s="378"/>
      <c r="J637" s="378"/>
      <c r="K637" s="378"/>
      <c r="L637" s="378"/>
      <c r="M637" s="378"/>
      <c r="N637" s="235"/>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6"/>
      <c r="BG637" s="376"/>
      <c r="BH637" s="376"/>
      <c r="BI637" s="376"/>
      <c r="BJ637" s="376"/>
    </row>
    <row r="638" spans="1:62" ht="15.75" customHeight="1">
      <c r="A638" s="377"/>
      <c r="B638" s="378"/>
      <c r="C638" s="378"/>
      <c r="D638" s="378"/>
      <c r="E638" s="378"/>
      <c r="F638" s="378"/>
      <c r="G638" s="378"/>
      <c r="H638" s="378"/>
      <c r="I638" s="378"/>
      <c r="J638" s="378"/>
      <c r="K638" s="378"/>
      <c r="L638" s="378"/>
      <c r="M638" s="378"/>
      <c r="N638" s="235"/>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6"/>
      <c r="BG638" s="376"/>
      <c r="BH638" s="376"/>
      <c r="BI638" s="376"/>
      <c r="BJ638" s="376"/>
    </row>
    <row r="639" spans="1:62" ht="15.75" customHeight="1">
      <c r="A639" s="377"/>
      <c r="B639" s="378"/>
      <c r="C639" s="378"/>
      <c r="D639" s="378"/>
      <c r="E639" s="378"/>
      <c r="F639" s="378"/>
      <c r="G639" s="378"/>
      <c r="H639" s="378"/>
      <c r="I639" s="378"/>
      <c r="J639" s="378"/>
      <c r="K639" s="378"/>
      <c r="L639" s="378"/>
      <c r="M639" s="378"/>
      <c r="N639" s="235"/>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6"/>
      <c r="BG639" s="376"/>
      <c r="BH639" s="376"/>
      <c r="BI639" s="376"/>
      <c r="BJ639" s="376"/>
    </row>
    <row r="640" spans="1:62" ht="15.75" customHeight="1">
      <c r="A640" s="377"/>
      <c r="B640" s="378"/>
      <c r="C640" s="378"/>
      <c r="D640" s="378"/>
      <c r="E640" s="378"/>
      <c r="F640" s="378"/>
      <c r="G640" s="378"/>
      <c r="H640" s="378"/>
      <c r="I640" s="378"/>
      <c r="J640" s="378"/>
      <c r="K640" s="378"/>
      <c r="L640" s="378"/>
      <c r="M640" s="378"/>
      <c r="N640" s="235"/>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6"/>
      <c r="BG640" s="376"/>
      <c r="BH640" s="376"/>
      <c r="BI640" s="376"/>
      <c r="BJ640" s="376"/>
    </row>
    <row r="641" spans="1:62" ht="15.75" customHeight="1">
      <c r="A641" s="377"/>
      <c r="B641" s="378"/>
      <c r="C641" s="378"/>
      <c r="D641" s="378"/>
      <c r="E641" s="378"/>
      <c r="F641" s="378"/>
      <c r="G641" s="378"/>
      <c r="H641" s="378"/>
      <c r="I641" s="378"/>
      <c r="J641" s="378"/>
      <c r="K641" s="378"/>
      <c r="L641" s="378"/>
      <c r="M641" s="378"/>
      <c r="N641" s="235"/>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6"/>
      <c r="BG641" s="376"/>
      <c r="BH641" s="376"/>
      <c r="BI641" s="376"/>
      <c r="BJ641" s="376"/>
    </row>
    <row r="642" spans="1:62" ht="15.75" customHeight="1">
      <c r="A642" s="377"/>
      <c r="B642" s="378"/>
      <c r="C642" s="378"/>
      <c r="D642" s="378"/>
      <c r="E642" s="378"/>
      <c r="F642" s="378"/>
      <c r="G642" s="378"/>
      <c r="H642" s="378"/>
      <c r="I642" s="378"/>
      <c r="J642" s="378"/>
      <c r="K642" s="378"/>
      <c r="L642" s="378"/>
      <c r="M642" s="378"/>
      <c r="N642" s="235"/>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6"/>
      <c r="BG642" s="376"/>
      <c r="BH642" s="376"/>
      <c r="BI642" s="376"/>
      <c r="BJ642" s="376"/>
    </row>
    <row r="643" spans="1:62" ht="15.75" customHeight="1">
      <c r="A643" s="377"/>
      <c r="B643" s="378"/>
      <c r="C643" s="378"/>
      <c r="D643" s="378"/>
      <c r="E643" s="378"/>
      <c r="F643" s="378"/>
      <c r="G643" s="378"/>
      <c r="H643" s="378"/>
      <c r="I643" s="378"/>
      <c r="J643" s="378"/>
      <c r="K643" s="378"/>
      <c r="L643" s="378"/>
      <c r="M643" s="378"/>
      <c r="N643" s="235"/>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6"/>
      <c r="BG643" s="376"/>
      <c r="BH643" s="376"/>
      <c r="BI643" s="376"/>
      <c r="BJ643" s="376"/>
    </row>
    <row r="644" spans="1:62" ht="15.75" customHeight="1">
      <c r="A644" s="377"/>
      <c r="B644" s="378"/>
      <c r="C644" s="378"/>
      <c r="D644" s="378"/>
      <c r="E644" s="378"/>
      <c r="F644" s="378"/>
      <c r="G644" s="378"/>
      <c r="H644" s="378"/>
      <c r="I644" s="378"/>
      <c r="J644" s="378"/>
      <c r="K644" s="378"/>
      <c r="L644" s="378"/>
      <c r="M644" s="378"/>
      <c r="N644" s="235"/>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6"/>
      <c r="BG644" s="376"/>
      <c r="BH644" s="376"/>
      <c r="BI644" s="376"/>
      <c r="BJ644" s="376"/>
    </row>
    <row r="645" spans="1:62" ht="15.75" customHeight="1">
      <c r="A645" s="377"/>
      <c r="B645" s="378"/>
      <c r="C645" s="378"/>
      <c r="D645" s="378"/>
      <c r="E645" s="378"/>
      <c r="F645" s="378"/>
      <c r="G645" s="378"/>
      <c r="H645" s="378"/>
      <c r="I645" s="378"/>
      <c r="J645" s="378"/>
      <c r="K645" s="378"/>
      <c r="L645" s="378"/>
      <c r="M645" s="378"/>
      <c r="N645" s="235"/>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6"/>
      <c r="BG645" s="376"/>
      <c r="BH645" s="376"/>
      <c r="BI645" s="376"/>
      <c r="BJ645" s="376"/>
    </row>
    <row r="646" spans="1:62" ht="15.75" customHeight="1">
      <c r="A646" s="377"/>
      <c r="B646" s="378"/>
      <c r="C646" s="378"/>
      <c r="D646" s="378"/>
      <c r="E646" s="378"/>
      <c r="F646" s="378"/>
      <c r="G646" s="378"/>
      <c r="H646" s="378"/>
      <c r="I646" s="378"/>
      <c r="J646" s="378"/>
      <c r="K646" s="378"/>
      <c r="L646" s="378"/>
      <c r="M646" s="378"/>
      <c r="N646" s="235"/>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6"/>
      <c r="BG646" s="376"/>
      <c r="BH646" s="376"/>
      <c r="BI646" s="376"/>
      <c r="BJ646" s="376"/>
    </row>
    <row r="647" spans="1:62" ht="15.75" customHeight="1">
      <c r="A647" s="377"/>
      <c r="B647" s="378"/>
      <c r="C647" s="378"/>
      <c r="D647" s="378"/>
      <c r="E647" s="378"/>
      <c r="F647" s="378"/>
      <c r="G647" s="378"/>
      <c r="H647" s="378"/>
      <c r="I647" s="378"/>
      <c r="J647" s="378"/>
      <c r="K647" s="378"/>
      <c r="L647" s="378"/>
      <c r="M647" s="378"/>
      <c r="N647" s="235"/>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6"/>
      <c r="BG647" s="376"/>
      <c r="BH647" s="376"/>
      <c r="BI647" s="376"/>
      <c r="BJ647" s="376"/>
    </row>
    <row r="648" spans="1:62" ht="15.75" customHeight="1">
      <c r="A648" s="377"/>
      <c r="B648" s="378"/>
      <c r="C648" s="378"/>
      <c r="D648" s="378"/>
      <c r="E648" s="378"/>
      <c r="F648" s="378"/>
      <c r="G648" s="378"/>
      <c r="H648" s="378"/>
      <c r="I648" s="378"/>
      <c r="J648" s="378"/>
      <c r="K648" s="378"/>
      <c r="L648" s="378"/>
      <c r="M648" s="378"/>
      <c r="N648" s="235"/>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6"/>
      <c r="BG648" s="376"/>
      <c r="BH648" s="376"/>
      <c r="BI648" s="376"/>
      <c r="BJ648" s="376"/>
    </row>
    <row r="649" spans="1:62" ht="15.75" customHeight="1">
      <c r="A649" s="377"/>
      <c r="B649" s="378"/>
      <c r="C649" s="378"/>
      <c r="D649" s="378"/>
      <c r="E649" s="378"/>
      <c r="F649" s="378"/>
      <c r="G649" s="378"/>
      <c r="H649" s="378"/>
      <c r="I649" s="378"/>
      <c r="J649" s="378"/>
      <c r="K649" s="378"/>
      <c r="L649" s="378"/>
      <c r="M649" s="378"/>
      <c r="N649" s="235"/>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6"/>
      <c r="BG649" s="376"/>
      <c r="BH649" s="376"/>
      <c r="BI649" s="376"/>
      <c r="BJ649" s="376"/>
    </row>
    <row r="650" spans="1:62" ht="15.75" customHeight="1">
      <c r="A650" s="377"/>
      <c r="B650" s="378"/>
      <c r="C650" s="378"/>
      <c r="D650" s="378"/>
      <c r="E650" s="378"/>
      <c r="F650" s="378"/>
      <c r="G650" s="378"/>
      <c r="H650" s="378"/>
      <c r="I650" s="378"/>
      <c r="J650" s="378"/>
      <c r="K650" s="378"/>
      <c r="L650" s="378"/>
      <c r="M650" s="378"/>
      <c r="N650" s="235"/>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6"/>
      <c r="BG650" s="376"/>
      <c r="BH650" s="376"/>
      <c r="BI650" s="376"/>
      <c r="BJ650" s="376"/>
    </row>
    <row r="651" spans="1:62" ht="15.75" customHeight="1">
      <c r="A651" s="377"/>
      <c r="B651" s="378"/>
      <c r="C651" s="378"/>
      <c r="D651" s="378"/>
      <c r="E651" s="378"/>
      <c r="F651" s="378"/>
      <c r="G651" s="378"/>
      <c r="H651" s="378"/>
      <c r="I651" s="378"/>
      <c r="J651" s="378"/>
      <c r="K651" s="378"/>
      <c r="L651" s="378"/>
      <c r="M651" s="378"/>
      <c r="N651" s="235"/>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6"/>
      <c r="BG651" s="376"/>
      <c r="BH651" s="376"/>
      <c r="BI651" s="376"/>
      <c r="BJ651" s="376"/>
    </row>
    <row r="652" spans="1:62" ht="15.75" customHeight="1">
      <c r="A652" s="377"/>
      <c r="B652" s="378"/>
      <c r="C652" s="378"/>
      <c r="D652" s="378"/>
      <c r="E652" s="378"/>
      <c r="F652" s="378"/>
      <c r="G652" s="378"/>
      <c r="H652" s="378"/>
      <c r="I652" s="378"/>
      <c r="J652" s="378"/>
      <c r="K652" s="378"/>
      <c r="L652" s="378"/>
      <c r="M652" s="378"/>
      <c r="N652" s="235"/>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6"/>
      <c r="BG652" s="376"/>
      <c r="BH652" s="376"/>
      <c r="BI652" s="376"/>
      <c r="BJ652" s="376"/>
    </row>
    <row r="653" spans="1:62" ht="15.75" customHeight="1">
      <c r="A653" s="377"/>
      <c r="B653" s="378"/>
      <c r="C653" s="378"/>
      <c r="D653" s="378"/>
      <c r="E653" s="378"/>
      <c r="F653" s="378"/>
      <c r="G653" s="378"/>
      <c r="H653" s="378"/>
      <c r="I653" s="378"/>
      <c r="J653" s="378"/>
      <c r="K653" s="378"/>
      <c r="L653" s="378"/>
      <c r="M653" s="378"/>
      <c r="N653" s="235"/>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6"/>
      <c r="BG653" s="376"/>
      <c r="BH653" s="376"/>
      <c r="BI653" s="376"/>
      <c r="BJ653" s="376"/>
    </row>
    <row r="654" spans="1:62" ht="15.75" customHeight="1">
      <c r="A654" s="377"/>
      <c r="B654" s="378"/>
      <c r="C654" s="378"/>
      <c r="D654" s="378"/>
      <c r="E654" s="378"/>
      <c r="F654" s="378"/>
      <c r="G654" s="378"/>
      <c r="H654" s="378"/>
      <c r="I654" s="378"/>
      <c r="J654" s="378"/>
      <c r="K654" s="378"/>
      <c r="L654" s="378"/>
      <c r="M654" s="378"/>
      <c r="N654" s="235"/>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6"/>
      <c r="BG654" s="376"/>
      <c r="BH654" s="376"/>
      <c r="BI654" s="376"/>
      <c r="BJ654" s="376"/>
    </row>
    <row r="655" spans="1:62" ht="15.75" customHeight="1">
      <c r="A655" s="377"/>
      <c r="B655" s="378"/>
      <c r="C655" s="378"/>
      <c r="D655" s="378"/>
      <c r="E655" s="378"/>
      <c r="F655" s="378"/>
      <c r="G655" s="378"/>
      <c r="H655" s="378"/>
      <c r="I655" s="378"/>
      <c r="J655" s="378"/>
      <c r="K655" s="378"/>
      <c r="L655" s="378"/>
      <c r="M655" s="378"/>
      <c r="N655" s="235"/>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6"/>
      <c r="BG655" s="376"/>
      <c r="BH655" s="376"/>
      <c r="BI655" s="376"/>
      <c r="BJ655" s="376"/>
    </row>
    <row r="656" spans="1:62" ht="15.75" customHeight="1">
      <c r="A656" s="377"/>
      <c r="B656" s="378"/>
      <c r="C656" s="378"/>
      <c r="D656" s="378"/>
      <c r="E656" s="378"/>
      <c r="F656" s="378"/>
      <c r="G656" s="378"/>
      <c r="H656" s="378"/>
      <c r="I656" s="378"/>
      <c r="J656" s="378"/>
      <c r="K656" s="378"/>
      <c r="L656" s="378"/>
      <c r="M656" s="378"/>
      <c r="N656" s="235"/>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6"/>
      <c r="BG656" s="376"/>
      <c r="BH656" s="376"/>
      <c r="BI656" s="376"/>
      <c r="BJ656" s="376"/>
    </row>
    <row r="657" spans="1:62" ht="15.75" customHeight="1">
      <c r="A657" s="377"/>
      <c r="B657" s="378"/>
      <c r="C657" s="378"/>
      <c r="D657" s="378"/>
      <c r="E657" s="378"/>
      <c r="F657" s="378"/>
      <c r="G657" s="378"/>
      <c r="H657" s="378"/>
      <c r="I657" s="378"/>
      <c r="J657" s="378"/>
      <c r="K657" s="378"/>
      <c r="L657" s="378"/>
      <c r="M657" s="378"/>
      <c r="N657" s="235"/>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6"/>
      <c r="BG657" s="376"/>
      <c r="BH657" s="376"/>
      <c r="BI657" s="376"/>
      <c r="BJ657" s="376"/>
    </row>
    <row r="658" spans="1:62" ht="15.75" customHeight="1">
      <c r="A658" s="377"/>
      <c r="B658" s="378"/>
      <c r="C658" s="378"/>
      <c r="D658" s="378"/>
      <c r="E658" s="378"/>
      <c r="F658" s="378"/>
      <c r="G658" s="378"/>
      <c r="H658" s="378"/>
      <c r="I658" s="378"/>
      <c r="J658" s="378"/>
      <c r="K658" s="378"/>
      <c r="L658" s="378"/>
      <c r="M658" s="378"/>
      <c r="N658" s="235"/>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6"/>
      <c r="BG658" s="376"/>
      <c r="BH658" s="376"/>
      <c r="BI658" s="376"/>
      <c r="BJ658" s="376"/>
    </row>
    <row r="659" spans="1:62" ht="15.75" customHeight="1">
      <c r="A659" s="377"/>
      <c r="B659" s="378"/>
      <c r="C659" s="378"/>
      <c r="D659" s="378"/>
      <c r="E659" s="378"/>
      <c r="F659" s="378"/>
      <c r="G659" s="378"/>
      <c r="H659" s="378"/>
      <c r="I659" s="378"/>
      <c r="J659" s="378"/>
      <c r="K659" s="378"/>
      <c r="L659" s="378"/>
      <c r="M659" s="378"/>
      <c r="N659" s="235"/>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6"/>
      <c r="BG659" s="376"/>
      <c r="BH659" s="376"/>
      <c r="BI659" s="376"/>
      <c r="BJ659" s="376"/>
    </row>
    <row r="660" spans="1:62" ht="15.75" customHeight="1">
      <c r="A660" s="377"/>
      <c r="B660" s="378"/>
      <c r="C660" s="378"/>
      <c r="D660" s="378"/>
      <c r="E660" s="378"/>
      <c r="F660" s="378"/>
      <c r="G660" s="378"/>
      <c r="H660" s="378"/>
      <c r="I660" s="378"/>
      <c r="J660" s="378"/>
      <c r="K660" s="378"/>
      <c r="L660" s="378"/>
      <c r="M660" s="378"/>
      <c r="N660" s="235"/>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6"/>
      <c r="BG660" s="376"/>
      <c r="BH660" s="376"/>
      <c r="BI660" s="376"/>
      <c r="BJ660" s="376"/>
    </row>
    <row r="661" spans="1:62" ht="15.75" customHeight="1">
      <c r="A661" s="377"/>
      <c r="B661" s="378"/>
      <c r="C661" s="378"/>
      <c r="D661" s="378"/>
      <c r="E661" s="378"/>
      <c r="F661" s="378"/>
      <c r="G661" s="378"/>
      <c r="H661" s="378"/>
      <c r="I661" s="378"/>
      <c r="J661" s="378"/>
      <c r="K661" s="378"/>
      <c r="L661" s="378"/>
      <c r="M661" s="378"/>
      <c r="N661" s="235"/>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6"/>
      <c r="BG661" s="376"/>
      <c r="BH661" s="376"/>
      <c r="BI661" s="376"/>
      <c r="BJ661" s="376"/>
    </row>
    <row r="662" spans="1:62" ht="15.75" customHeight="1">
      <c r="A662" s="377"/>
      <c r="B662" s="378"/>
      <c r="C662" s="378"/>
      <c r="D662" s="378"/>
      <c r="E662" s="378"/>
      <c r="F662" s="378"/>
      <c r="G662" s="378"/>
      <c r="H662" s="378"/>
      <c r="I662" s="378"/>
      <c r="J662" s="378"/>
      <c r="K662" s="378"/>
      <c r="L662" s="378"/>
      <c r="M662" s="378"/>
      <c r="N662" s="235"/>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6"/>
      <c r="BG662" s="376"/>
      <c r="BH662" s="376"/>
      <c r="BI662" s="376"/>
      <c r="BJ662" s="376"/>
    </row>
    <row r="663" spans="1:62" ht="15.75" customHeight="1">
      <c r="A663" s="377"/>
      <c r="B663" s="378"/>
      <c r="C663" s="378"/>
      <c r="D663" s="378"/>
      <c r="E663" s="378"/>
      <c r="F663" s="378"/>
      <c r="G663" s="378"/>
      <c r="H663" s="378"/>
      <c r="I663" s="378"/>
      <c r="J663" s="378"/>
      <c r="K663" s="378"/>
      <c r="L663" s="378"/>
      <c r="M663" s="378"/>
      <c r="N663" s="235"/>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6"/>
      <c r="BG663" s="376"/>
      <c r="BH663" s="376"/>
      <c r="BI663" s="376"/>
      <c r="BJ663" s="376"/>
    </row>
    <row r="664" spans="1:62" ht="15.75" customHeight="1">
      <c r="A664" s="377"/>
      <c r="B664" s="378"/>
      <c r="C664" s="378"/>
      <c r="D664" s="378"/>
      <c r="E664" s="378"/>
      <c r="F664" s="378"/>
      <c r="G664" s="378"/>
      <c r="H664" s="378"/>
      <c r="I664" s="378"/>
      <c r="J664" s="378"/>
      <c r="K664" s="378"/>
      <c r="L664" s="378"/>
      <c r="M664" s="378"/>
      <c r="N664" s="235"/>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6"/>
      <c r="BG664" s="376"/>
      <c r="BH664" s="376"/>
      <c r="BI664" s="376"/>
      <c r="BJ664" s="376"/>
    </row>
    <row r="665" spans="1:62" ht="15.75" customHeight="1">
      <c r="A665" s="377"/>
      <c r="B665" s="378"/>
      <c r="C665" s="378"/>
      <c r="D665" s="378"/>
      <c r="E665" s="378"/>
      <c r="F665" s="378"/>
      <c r="G665" s="378"/>
      <c r="H665" s="378"/>
      <c r="I665" s="378"/>
      <c r="J665" s="378"/>
      <c r="K665" s="378"/>
      <c r="L665" s="378"/>
      <c r="M665" s="378"/>
      <c r="N665" s="235"/>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6"/>
      <c r="BG665" s="376"/>
      <c r="BH665" s="376"/>
      <c r="BI665" s="376"/>
      <c r="BJ665" s="376"/>
    </row>
    <row r="666" spans="1:62" ht="15.75" customHeight="1">
      <c r="A666" s="377"/>
      <c r="B666" s="378"/>
      <c r="C666" s="378"/>
      <c r="D666" s="378"/>
      <c r="E666" s="378"/>
      <c r="F666" s="378"/>
      <c r="G666" s="378"/>
      <c r="H666" s="378"/>
      <c r="I666" s="378"/>
      <c r="J666" s="378"/>
      <c r="K666" s="378"/>
      <c r="L666" s="378"/>
      <c r="M666" s="378"/>
      <c r="N666" s="235"/>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6"/>
      <c r="BG666" s="376"/>
      <c r="BH666" s="376"/>
      <c r="BI666" s="376"/>
      <c r="BJ666" s="376"/>
    </row>
    <row r="667" spans="1:62" ht="15.75" customHeight="1">
      <c r="A667" s="377"/>
      <c r="B667" s="378"/>
      <c r="C667" s="378"/>
      <c r="D667" s="378"/>
      <c r="E667" s="378"/>
      <c r="F667" s="378"/>
      <c r="G667" s="378"/>
      <c r="H667" s="378"/>
      <c r="I667" s="378"/>
      <c r="J667" s="378"/>
      <c r="K667" s="378"/>
      <c r="L667" s="378"/>
      <c r="M667" s="378"/>
      <c r="N667" s="235"/>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6"/>
      <c r="BG667" s="376"/>
      <c r="BH667" s="376"/>
      <c r="BI667" s="376"/>
      <c r="BJ667" s="376"/>
    </row>
    <row r="668" spans="1:62" ht="15.75" customHeight="1">
      <c r="A668" s="377"/>
      <c r="B668" s="378"/>
      <c r="C668" s="378"/>
      <c r="D668" s="378"/>
      <c r="E668" s="378"/>
      <c r="F668" s="378"/>
      <c r="G668" s="378"/>
      <c r="H668" s="378"/>
      <c r="I668" s="378"/>
      <c r="J668" s="378"/>
      <c r="K668" s="378"/>
      <c r="L668" s="378"/>
      <c r="M668" s="378"/>
      <c r="N668" s="235"/>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6"/>
      <c r="BG668" s="376"/>
      <c r="BH668" s="376"/>
      <c r="BI668" s="376"/>
      <c r="BJ668" s="376"/>
    </row>
    <row r="669" spans="1:62" ht="15.75" customHeight="1">
      <c r="A669" s="377"/>
      <c r="B669" s="378"/>
      <c r="C669" s="378"/>
      <c r="D669" s="378"/>
      <c r="E669" s="378"/>
      <c r="F669" s="378"/>
      <c r="G669" s="378"/>
      <c r="H669" s="378"/>
      <c r="I669" s="378"/>
      <c r="J669" s="378"/>
      <c r="K669" s="378"/>
      <c r="L669" s="378"/>
      <c r="M669" s="378"/>
      <c r="N669" s="235"/>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6"/>
      <c r="BG669" s="376"/>
      <c r="BH669" s="376"/>
      <c r="BI669" s="376"/>
      <c r="BJ669" s="376"/>
    </row>
    <row r="670" spans="1:62" ht="15.75" customHeight="1">
      <c r="A670" s="377"/>
      <c r="B670" s="378"/>
      <c r="C670" s="378"/>
      <c r="D670" s="378"/>
      <c r="E670" s="378"/>
      <c r="F670" s="378"/>
      <c r="G670" s="378"/>
      <c r="H670" s="378"/>
      <c r="I670" s="378"/>
      <c r="J670" s="378"/>
      <c r="K670" s="378"/>
      <c r="L670" s="378"/>
      <c r="M670" s="378"/>
      <c r="N670" s="235"/>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6"/>
      <c r="BG670" s="376"/>
      <c r="BH670" s="376"/>
      <c r="BI670" s="376"/>
      <c r="BJ670" s="376"/>
    </row>
    <row r="671" spans="1:62" ht="15.75" customHeight="1">
      <c r="A671" s="377"/>
      <c r="B671" s="378"/>
      <c r="C671" s="378"/>
      <c r="D671" s="378"/>
      <c r="E671" s="378"/>
      <c r="F671" s="378"/>
      <c r="G671" s="378"/>
      <c r="H671" s="378"/>
      <c r="I671" s="378"/>
      <c r="J671" s="378"/>
      <c r="K671" s="378"/>
      <c r="L671" s="378"/>
      <c r="M671" s="378"/>
      <c r="N671" s="235"/>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6"/>
      <c r="BG671" s="376"/>
      <c r="BH671" s="376"/>
      <c r="BI671" s="376"/>
      <c r="BJ671" s="376"/>
    </row>
    <row r="672" spans="1:62" ht="15.75" customHeight="1">
      <c r="A672" s="377"/>
      <c r="B672" s="378"/>
      <c r="C672" s="378"/>
      <c r="D672" s="378"/>
      <c r="E672" s="378"/>
      <c r="F672" s="378"/>
      <c r="G672" s="378"/>
      <c r="H672" s="378"/>
      <c r="I672" s="378"/>
      <c r="J672" s="378"/>
      <c r="K672" s="378"/>
      <c r="L672" s="378"/>
      <c r="M672" s="378"/>
      <c r="N672" s="235"/>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6"/>
      <c r="BG672" s="376"/>
      <c r="BH672" s="376"/>
      <c r="BI672" s="376"/>
      <c r="BJ672" s="376"/>
    </row>
    <row r="673" spans="1:62" ht="15.75" customHeight="1">
      <c r="A673" s="377"/>
      <c r="B673" s="378"/>
      <c r="C673" s="378"/>
      <c r="D673" s="378"/>
      <c r="E673" s="378"/>
      <c r="F673" s="378"/>
      <c r="G673" s="378"/>
      <c r="H673" s="378"/>
      <c r="I673" s="378"/>
      <c r="J673" s="378"/>
      <c r="K673" s="378"/>
      <c r="L673" s="378"/>
      <c r="M673" s="378"/>
      <c r="N673" s="235"/>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6"/>
      <c r="BG673" s="376"/>
      <c r="BH673" s="376"/>
      <c r="BI673" s="376"/>
      <c r="BJ673" s="376"/>
    </row>
    <row r="674" spans="1:62" ht="15.75" customHeight="1">
      <c r="A674" s="377"/>
      <c r="B674" s="378"/>
      <c r="C674" s="378"/>
      <c r="D674" s="378"/>
      <c r="E674" s="378"/>
      <c r="F674" s="378"/>
      <c r="G674" s="378"/>
      <c r="H674" s="378"/>
      <c r="I674" s="378"/>
      <c r="J674" s="378"/>
      <c r="K674" s="378"/>
      <c r="L674" s="378"/>
      <c r="M674" s="378"/>
      <c r="N674" s="235"/>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6"/>
      <c r="BG674" s="376"/>
      <c r="BH674" s="376"/>
      <c r="BI674" s="376"/>
      <c r="BJ674" s="376"/>
    </row>
    <row r="675" spans="1:62" ht="15.75" customHeight="1">
      <c r="A675" s="377"/>
      <c r="B675" s="378"/>
      <c r="C675" s="378"/>
      <c r="D675" s="378"/>
      <c r="E675" s="378"/>
      <c r="F675" s="378"/>
      <c r="G675" s="378"/>
      <c r="H675" s="378"/>
      <c r="I675" s="378"/>
      <c r="J675" s="378"/>
      <c r="K675" s="378"/>
      <c r="L675" s="378"/>
      <c r="M675" s="378"/>
      <c r="N675" s="235"/>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6"/>
      <c r="BG675" s="376"/>
      <c r="BH675" s="376"/>
      <c r="BI675" s="376"/>
      <c r="BJ675" s="376"/>
    </row>
    <row r="676" spans="1:62" ht="15.75" customHeight="1">
      <c r="A676" s="377"/>
      <c r="B676" s="378"/>
      <c r="C676" s="378"/>
      <c r="D676" s="378"/>
      <c r="E676" s="378"/>
      <c r="F676" s="378"/>
      <c r="G676" s="378"/>
      <c r="H676" s="378"/>
      <c r="I676" s="378"/>
      <c r="J676" s="378"/>
      <c r="K676" s="378"/>
      <c r="L676" s="378"/>
      <c r="M676" s="378"/>
      <c r="N676" s="235"/>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6"/>
      <c r="BG676" s="376"/>
      <c r="BH676" s="376"/>
      <c r="BI676" s="376"/>
      <c r="BJ676" s="376"/>
    </row>
    <row r="677" spans="1:62" ht="15.75" customHeight="1">
      <c r="A677" s="377"/>
      <c r="B677" s="378"/>
      <c r="C677" s="378"/>
      <c r="D677" s="378"/>
      <c r="E677" s="378"/>
      <c r="F677" s="378"/>
      <c r="G677" s="378"/>
      <c r="H677" s="378"/>
      <c r="I677" s="378"/>
      <c r="J677" s="378"/>
      <c r="K677" s="378"/>
      <c r="L677" s="378"/>
      <c r="M677" s="378"/>
      <c r="N677" s="235"/>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6"/>
      <c r="BG677" s="376"/>
      <c r="BH677" s="376"/>
      <c r="BI677" s="376"/>
      <c r="BJ677" s="376"/>
    </row>
    <row r="678" spans="1:62" ht="15.75" customHeight="1">
      <c r="A678" s="377"/>
      <c r="B678" s="378"/>
      <c r="C678" s="378"/>
      <c r="D678" s="378"/>
      <c r="E678" s="378"/>
      <c r="F678" s="378"/>
      <c r="G678" s="378"/>
      <c r="H678" s="378"/>
      <c r="I678" s="378"/>
      <c r="J678" s="378"/>
      <c r="K678" s="378"/>
      <c r="L678" s="378"/>
      <c r="M678" s="378"/>
      <c r="N678" s="235"/>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6"/>
      <c r="BG678" s="376"/>
      <c r="BH678" s="376"/>
      <c r="BI678" s="376"/>
      <c r="BJ678" s="376"/>
    </row>
    <row r="679" spans="1:62" ht="15.75" customHeight="1">
      <c r="A679" s="377"/>
      <c r="B679" s="378"/>
      <c r="C679" s="378"/>
      <c r="D679" s="378"/>
      <c r="E679" s="378"/>
      <c r="F679" s="378"/>
      <c r="G679" s="378"/>
      <c r="H679" s="378"/>
      <c r="I679" s="378"/>
      <c r="J679" s="378"/>
      <c r="K679" s="378"/>
      <c r="L679" s="378"/>
      <c r="M679" s="378"/>
      <c r="N679" s="235"/>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6"/>
      <c r="BG679" s="376"/>
      <c r="BH679" s="376"/>
      <c r="BI679" s="376"/>
      <c r="BJ679" s="376"/>
    </row>
    <row r="680" spans="1:62" ht="15.75" customHeight="1">
      <c r="A680" s="377"/>
      <c r="B680" s="378"/>
      <c r="C680" s="378"/>
      <c r="D680" s="378"/>
      <c r="E680" s="378"/>
      <c r="F680" s="378"/>
      <c r="G680" s="378"/>
      <c r="H680" s="378"/>
      <c r="I680" s="378"/>
      <c r="J680" s="378"/>
      <c r="K680" s="378"/>
      <c r="L680" s="378"/>
      <c r="M680" s="378"/>
      <c r="N680" s="235"/>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6"/>
      <c r="BG680" s="376"/>
      <c r="BH680" s="376"/>
      <c r="BI680" s="376"/>
      <c r="BJ680" s="376"/>
    </row>
    <row r="681" spans="1:62" ht="15.75" customHeight="1">
      <c r="A681" s="377"/>
      <c r="B681" s="378"/>
      <c r="C681" s="378"/>
      <c r="D681" s="378"/>
      <c r="E681" s="378"/>
      <c r="F681" s="378"/>
      <c r="G681" s="378"/>
      <c r="H681" s="378"/>
      <c r="I681" s="378"/>
      <c r="J681" s="378"/>
      <c r="K681" s="378"/>
      <c r="L681" s="378"/>
      <c r="M681" s="378"/>
      <c r="N681" s="235"/>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6"/>
      <c r="BG681" s="376"/>
      <c r="BH681" s="376"/>
      <c r="BI681" s="376"/>
      <c r="BJ681" s="376"/>
    </row>
    <row r="682" spans="1:62" ht="15.75" customHeight="1">
      <c r="A682" s="377"/>
      <c r="B682" s="378"/>
      <c r="C682" s="378"/>
      <c r="D682" s="378"/>
      <c r="E682" s="378"/>
      <c r="F682" s="378"/>
      <c r="G682" s="378"/>
      <c r="H682" s="378"/>
      <c r="I682" s="378"/>
      <c r="J682" s="378"/>
      <c r="K682" s="378"/>
      <c r="L682" s="378"/>
      <c r="M682" s="378"/>
      <c r="N682" s="235"/>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6"/>
      <c r="BG682" s="376"/>
      <c r="BH682" s="376"/>
      <c r="BI682" s="376"/>
      <c r="BJ682" s="376"/>
    </row>
    <row r="683" spans="1:62" ht="15.75" customHeight="1">
      <c r="A683" s="377"/>
      <c r="B683" s="378"/>
      <c r="C683" s="378"/>
      <c r="D683" s="378"/>
      <c r="E683" s="378"/>
      <c r="F683" s="378"/>
      <c r="G683" s="378"/>
      <c r="H683" s="378"/>
      <c r="I683" s="378"/>
      <c r="J683" s="378"/>
      <c r="K683" s="378"/>
      <c r="L683" s="378"/>
      <c r="M683" s="378"/>
      <c r="N683" s="235"/>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6"/>
      <c r="BG683" s="376"/>
      <c r="BH683" s="376"/>
      <c r="BI683" s="376"/>
      <c r="BJ683" s="376"/>
    </row>
    <row r="684" spans="1:62" ht="15.75" customHeight="1">
      <c r="A684" s="377"/>
      <c r="B684" s="378"/>
      <c r="C684" s="378"/>
      <c r="D684" s="378"/>
      <c r="E684" s="378"/>
      <c r="F684" s="378"/>
      <c r="G684" s="378"/>
      <c r="H684" s="378"/>
      <c r="I684" s="378"/>
      <c r="J684" s="378"/>
      <c r="K684" s="378"/>
      <c r="L684" s="378"/>
      <c r="M684" s="378"/>
      <c r="N684" s="235"/>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6"/>
      <c r="BG684" s="376"/>
      <c r="BH684" s="376"/>
      <c r="BI684" s="376"/>
      <c r="BJ684" s="376"/>
    </row>
    <row r="685" spans="1:62" ht="15.75" customHeight="1">
      <c r="A685" s="377"/>
      <c r="B685" s="378"/>
      <c r="C685" s="378"/>
      <c r="D685" s="378"/>
      <c r="E685" s="378"/>
      <c r="F685" s="378"/>
      <c r="G685" s="378"/>
      <c r="H685" s="378"/>
      <c r="I685" s="378"/>
      <c r="J685" s="378"/>
      <c r="K685" s="378"/>
      <c r="L685" s="378"/>
      <c r="M685" s="378"/>
      <c r="N685" s="235"/>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6"/>
      <c r="BG685" s="376"/>
      <c r="BH685" s="376"/>
      <c r="BI685" s="376"/>
      <c r="BJ685" s="376"/>
    </row>
    <row r="686" spans="1:62" ht="15.75" customHeight="1">
      <c r="A686" s="377"/>
      <c r="B686" s="378"/>
      <c r="C686" s="378"/>
      <c r="D686" s="378"/>
      <c r="E686" s="378"/>
      <c r="F686" s="378"/>
      <c r="G686" s="378"/>
      <c r="H686" s="378"/>
      <c r="I686" s="378"/>
      <c r="J686" s="378"/>
      <c r="K686" s="378"/>
      <c r="L686" s="378"/>
      <c r="M686" s="378"/>
      <c r="N686" s="235"/>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J686" s="378"/>
      <c r="AK686" s="378"/>
      <c r="AL686" s="378"/>
      <c r="AM686" s="378"/>
      <c r="AN686" s="378"/>
      <c r="AO686" s="378"/>
      <c r="AP686" s="378"/>
      <c r="AQ686" s="378"/>
      <c r="AR686" s="378"/>
      <c r="AS686" s="378"/>
      <c r="AT686" s="378"/>
      <c r="AU686" s="378"/>
      <c r="AV686" s="378"/>
      <c r="AW686" s="378"/>
      <c r="AX686" s="378"/>
      <c r="AY686" s="378"/>
      <c r="AZ686" s="378"/>
      <c r="BA686" s="378"/>
      <c r="BB686" s="378"/>
      <c r="BC686" s="378"/>
      <c r="BD686" s="378"/>
      <c r="BE686" s="378"/>
      <c r="BF686" s="376"/>
      <c r="BG686" s="376"/>
      <c r="BH686" s="376"/>
      <c r="BI686" s="376"/>
      <c r="BJ686" s="376"/>
    </row>
    <row r="687" spans="1:62" ht="15.75" customHeight="1">
      <c r="A687" s="377"/>
      <c r="B687" s="378"/>
      <c r="C687" s="378"/>
      <c r="D687" s="378"/>
      <c r="E687" s="378"/>
      <c r="F687" s="378"/>
      <c r="G687" s="378"/>
      <c r="H687" s="378"/>
      <c r="I687" s="378"/>
      <c r="J687" s="378"/>
      <c r="K687" s="378"/>
      <c r="L687" s="378"/>
      <c r="M687" s="378"/>
      <c r="N687" s="235"/>
      <c r="O687" s="378"/>
      <c r="P687" s="378"/>
      <c r="Q687" s="378"/>
      <c r="R687" s="378"/>
      <c r="S687" s="378"/>
      <c r="T687" s="378"/>
      <c r="U687" s="378"/>
      <c r="V687" s="378"/>
      <c r="W687" s="378"/>
      <c r="X687" s="378"/>
      <c r="Y687" s="378"/>
      <c r="Z687" s="378"/>
      <c r="AA687" s="378"/>
      <c r="AB687" s="378"/>
      <c r="AC687" s="378"/>
      <c r="AD687" s="378"/>
      <c r="AE687" s="378"/>
      <c r="AF687" s="378"/>
      <c r="AG687" s="378"/>
      <c r="AH687" s="378"/>
      <c r="AI687" s="378"/>
      <c r="AJ687" s="378"/>
      <c r="AK687" s="378"/>
      <c r="AL687" s="378"/>
      <c r="AM687" s="378"/>
      <c r="AN687" s="378"/>
      <c r="AO687" s="378"/>
      <c r="AP687" s="378"/>
      <c r="AQ687" s="378"/>
      <c r="AR687" s="378"/>
      <c r="AS687" s="378"/>
      <c r="AT687" s="378"/>
      <c r="AU687" s="378"/>
      <c r="AV687" s="378"/>
      <c r="AW687" s="378"/>
      <c r="AX687" s="378"/>
      <c r="AY687" s="378"/>
      <c r="AZ687" s="378"/>
      <c r="BA687" s="378"/>
      <c r="BB687" s="378"/>
      <c r="BC687" s="378"/>
      <c r="BD687" s="378"/>
      <c r="BE687" s="378"/>
      <c r="BF687" s="376"/>
      <c r="BG687" s="376"/>
      <c r="BH687" s="376"/>
      <c r="BI687" s="376"/>
      <c r="BJ687" s="376"/>
    </row>
    <row r="688" spans="1:62" ht="15.75" customHeight="1">
      <c r="A688" s="377"/>
      <c r="B688" s="378"/>
      <c r="C688" s="378"/>
      <c r="D688" s="378"/>
      <c r="E688" s="378"/>
      <c r="F688" s="378"/>
      <c r="G688" s="378"/>
      <c r="H688" s="378"/>
      <c r="I688" s="378"/>
      <c r="J688" s="378"/>
      <c r="K688" s="378"/>
      <c r="L688" s="378"/>
      <c r="M688" s="378"/>
      <c r="N688" s="235"/>
      <c r="O688" s="378"/>
      <c r="P688" s="378"/>
      <c r="Q688" s="378"/>
      <c r="R688" s="378"/>
      <c r="S688" s="378"/>
      <c r="T688" s="378"/>
      <c r="U688" s="378"/>
      <c r="V688" s="378"/>
      <c r="W688" s="378"/>
      <c r="X688" s="378"/>
      <c r="Y688" s="378"/>
      <c r="Z688" s="378"/>
      <c r="AA688" s="378"/>
      <c r="AB688" s="378"/>
      <c r="AC688" s="378"/>
      <c r="AD688" s="378"/>
      <c r="AE688" s="378"/>
      <c r="AF688" s="378"/>
      <c r="AG688" s="378"/>
      <c r="AH688" s="378"/>
      <c r="AI688" s="378"/>
      <c r="AJ688" s="378"/>
      <c r="AK688" s="378"/>
      <c r="AL688" s="378"/>
      <c r="AM688" s="378"/>
      <c r="AN688" s="378"/>
      <c r="AO688" s="378"/>
      <c r="AP688" s="378"/>
      <c r="AQ688" s="378"/>
      <c r="AR688" s="378"/>
      <c r="AS688" s="378"/>
      <c r="AT688" s="378"/>
      <c r="AU688" s="378"/>
      <c r="AV688" s="378"/>
      <c r="AW688" s="378"/>
      <c r="AX688" s="378"/>
      <c r="AY688" s="378"/>
      <c r="AZ688" s="378"/>
      <c r="BA688" s="378"/>
      <c r="BB688" s="378"/>
      <c r="BC688" s="378"/>
      <c r="BD688" s="378"/>
      <c r="BE688" s="378"/>
      <c r="BF688" s="376"/>
      <c r="BG688" s="376"/>
      <c r="BH688" s="376"/>
      <c r="BI688" s="376"/>
      <c r="BJ688" s="376"/>
    </row>
    <row r="689" spans="1:62" ht="15.75" customHeight="1">
      <c r="A689" s="377"/>
      <c r="B689" s="378"/>
      <c r="C689" s="378"/>
      <c r="D689" s="378"/>
      <c r="E689" s="378"/>
      <c r="F689" s="378"/>
      <c r="G689" s="378"/>
      <c r="H689" s="378"/>
      <c r="I689" s="378"/>
      <c r="J689" s="378"/>
      <c r="K689" s="378"/>
      <c r="L689" s="378"/>
      <c r="M689" s="378"/>
      <c r="N689" s="235"/>
      <c r="O689" s="378"/>
      <c r="P689" s="378"/>
      <c r="Q689" s="378"/>
      <c r="R689" s="378"/>
      <c r="S689" s="378"/>
      <c r="T689" s="378"/>
      <c r="U689" s="378"/>
      <c r="V689" s="378"/>
      <c r="W689" s="378"/>
      <c r="X689" s="378"/>
      <c r="Y689" s="378"/>
      <c r="Z689" s="378"/>
      <c r="AA689" s="378"/>
      <c r="AB689" s="378"/>
      <c r="AC689" s="378"/>
      <c r="AD689" s="378"/>
      <c r="AE689" s="378"/>
      <c r="AF689" s="378"/>
      <c r="AG689" s="378"/>
      <c r="AH689" s="378"/>
      <c r="AI689" s="378"/>
      <c r="AJ689" s="378"/>
      <c r="AK689" s="378"/>
      <c r="AL689" s="378"/>
      <c r="AM689" s="378"/>
      <c r="AN689" s="378"/>
      <c r="AO689" s="378"/>
      <c r="AP689" s="378"/>
      <c r="AQ689" s="378"/>
      <c r="AR689" s="378"/>
      <c r="AS689" s="378"/>
      <c r="AT689" s="378"/>
      <c r="AU689" s="378"/>
      <c r="AV689" s="378"/>
      <c r="AW689" s="378"/>
      <c r="AX689" s="378"/>
      <c r="AY689" s="378"/>
      <c r="AZ689" s="378"/>
      <c r="BA689" s="378"/>
      <c r="BB689" s="378"/>
      <c r="BC689" s="378"/>
      <c r="BD689" s="378"/>
      <c r="BE689" s="378"/>
      <c r="BF689" s="376"/>
      <c r="BG689" s="376"/>
      <c r="BH689" s="376"/>
      <c r="BI689" s="376"/>
      <c r="BJ689" s="376"/>
    </row>
    <row r="690" spans="1:62" ht="15.75" customHeight="1">
      <c r="A690" s="377"/>
      <c r="B690" s="378"/>
      <c r="C690" s="378"/>
      <c r="D690" s="378"/>
      <c r="E690" s="378"/>
      <c r="F690" s="378"/>
      <c r="G690" s="378"/>
      <c r="H690" s="378"/>
      <c r="I690" s="378"/>
      <c r="J690" s="378"/>
      <c r="K690" s="378"/>
      <c r="L690" s="378"/>
      <c r="M690" s="378"/>
      <c r="N690" s="235"/>
      <c r="O690" s="378"/>
      <c r="P690" s="378"/>
      <c r="Q690" s="378"/>
      <c r="R690" s="378"/>
      <c r="S690" s="378"/>
      <c r="T690" s="378"/>
      <c r="U690" s="378"/>
      <c r="V690" s="378"/>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78"/>
      <c r="AY690" s="378"/>
      <c r="AZ690" s="378"/>
      <c r="BA690" s="378"/>
      <c r="BB690" s="378"/>
      <c r="BC690" s="378"/>
      <c r="BD690" s="378"/>
      <c r="BE690" s="378"/>
      <c r="BF690" s="376"/>
      <c r="BG690" s="376"/>
      <c r="BH690" s="376"/>
      <c r="BI690" s="376"/>
      <c r="BJ690" s="376"/>
    </row>
    <row r="691" spans="1:62" ht="15.75" customHeight="1">
      <c r="A691" s="377"/>
      <c r="B691" s="378"/>
      <c r="C691" s="378"/>
      <c r="D691" s="378"/>
      <c r="E691" s="378"/>
      <c r="F691" s="378"/>
      <c r="G691" s="378"/>
      <c r="H691" s="378"/>
      <c r="I691" s="378"/>
      <c r="J691" s="378"/>
      <c r="K691" s="378"/>
      <c r="L691" s="378"/>
      <c r="M691" s="378"/>
      <c r="N691" s="235"/>
      <c r="O691" s="378"/>
      <c r="P691" s="378"/>
      <c r="Q691" s="378"/>
      <c r="R691" s="378"/>
      <c r="S691" s="378"/>
      <c r="T691" s="378"/>
      <c r="U691" s="378"/>
      <c r="V691" s="378"/>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78"/>
      <c r="AY691" s="378"/>
      <c r="AZ691" s="378"/>
      <c r="BA691" s="378"/>
      <c r="BB691" s="378"/>
      <c r="BC691" s="378"/>
      <c r="BD691" s="378"/>
      <c r="BE691" s="378"/>
      <c r="BF691" s="376"/>
      <c r="BG691" s="376"/>
      <c r="BH691" s="376"/>
      <c r="BI691" s="376"/>
      <c r="BJ691" s="376"/>
    </row>
    <row r="692" spans="1:62" ht="15.75" customHeight="1">
      <c r="A692" s="377"/>
      <c r="B692" s="378"/>
      <c r="C692" s="378"/>
      <c r="D692" s="378"/>
      <c r="E692" s="378"/>
      <c r="F692" s="378"/>
      <c r="G692" s="378"/>
      <c r="H692" s="378"/>
      <c r="I692" s="378"/>
      <c r="J692" s="378"/>
      <c r="K692" s="378"/>
      <c r="L692" s="378"/>
      <c r="M692" s="378"/>
      <c r="N692" s="235"/>
      <c r="O692" s="378"/>
      <c r="P692" s="378"/>
      <c r="Q692" s="378"/>
      <c r="R692" s="378"/>
      <c r="S692" s="378"/>
      <c r="T692" s="378"/>
      <c r="U692" s="378"/>
      <c r="V692" s="378"/>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78"/>
      <c r="AY692" s="378"/>
      <c r="AZ692" s="378"/>
      <c r="BA692" s="378"/>
      <c r="BB692" s="378"/>
      <c r="BC692" s="378"/>
      <c r="BD692" s="378"/>
      <c r="BE692" s="378"/>
      <c r="BF692" s="376"/>
      <c r="BG692" s="376"/>
      <c r="BH692" s="376"/>
      <c r="BI692" s="376"/>
      <c r="BJ692" s="376"/>
    </row>
    <row r="693" spans="1:62" ht="15.75" customHeight="1">
      <c r="A693" s="377"/>
      <c r="B693" s="378"/>
      <c r="C693" s="378"/>
      <c r="D693" s="378"/>
      <c r="E693" s="378"/>
      <c r="F693" s="378"/>
      <c r="G693" s="378"/>
      <c r="H693" s="378"/>
      <c r="I693" s="378"/>
      <c r="J693" s="378"/>
      <c r="K693" s="378"/>
      <c r="L693" s="378"/>
      <c r="M693" s="378"/>
      <c r="N693" s="235"/>
      <c r="O693" s="378"/>
      <c r="P693" s="378"/>
      <c r="Q693" s="378"/>
      <c r="R693" s="378"/>
      <c r="S693" s="378"/>
      <c r="T693" s="378"/>
      <c r="U693" s="378"/>
      <c r="V693" s="378"/>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78"/>
      <c r="AY693" s="378"/>
      <c r="AZ693" s="378"/>
      <c r="BA693" s="378"/>
      <c r="BB693" s="378"/>
      <c r="BC693" s="378"/>
      <c r="BD693" s="378"/>
      <c r="BE693" s="378"/>
      <c r="BF693" s="376"/>
      <c r="BG693" s="376"/>
      <c r="BH693" s="376"/>
      <c r="BI693" s="376"/>
      <c r="BJ693" s="376"/>
    </row>
    <row r="694" spans="1:62" ht="15.75" customHeight="1">
      <c r="A694" s="377"/>
      <c r="B694" s="378"/>
      <c r="C694" s="378"/>
      <c r="D694" s="378"/>
      <c r="E694" s="378"/>
      <c r="F694" s="378"/>
      <c r="G694" s="378"/>
      <c r="H694" s="378"/>
      <c r="I694" s="378"/>
      <c r="J694" s="378"/>
      <c r="K694" s="378"/>
      <c r="L694" s="378"/>
      <c r="M694" s="378"/>
      <c r="N694" s="235"/>
      <c r="O694" s="378"/>
      <c r="P694" s="378"/>
      <c r="Q694" s="378"/>
      <c r="R694" s="378"/>
      <c r="S694" s="378"/>
      <c r="T694" s="378"/>
      <c r="U694" s="378"/>
      <c r="V694" s="378"/>
      <c r="W694" s="378"/>
      <c r="X694" s="378"/>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78"/>
      <c r="AY694" s="378"/>
      <c r="AZ694" s="378"/>
      <c r="BA694" s="378"/>
      <c r="BB694" s="378"/>
      <c r="BC694" s="378"/>
      <c r="BD694" s="378"/>
      <c r="BE694" s="378"/>
      <c r="BF694" s="376"/>
      <c r="BG694" s="376"/>
      <c r="BH694" s="376"/>
      <c r="BI694" s="376"/>
      <c r="BJ694" s="376"/>
    </row>
    <row r="695" spans="1:62" ht="15.75" customHeight="1">
      <c r="A695" s="377"/>
      <c r="B695" s="378"/>
      <c r="C695" s="378"/>
      <c r="D695" s="378"/>
      <c r="E695" s="378"/>
      <c r="F695" s="378"/>
      <c r="G695" s="378"/>
      <c r="H695" s="378"/>
      <c r="I695" s="378"/>
      <c r="J695" s="378"/>
      <c r="K695" s="378"/>
      <c r="L695" s="378"/>
      <c r="M695" s="378"/>
      <c r="N695" s="235"/>
      <c r="O695" s="378"/>
      <c r="P695" s="378"/>
      <c r="Q695" s="378"/>
      <c r="R695" s="378"/>
      <c r="S695" s="378"/>
      <c r="T695" s="378"/>
      <c r="U695" s="378"/>
      <c r="V695" s="378"/>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78"/>
      <c r="AY695" s="378"/>
      <c r="AZ695" s="378"/>
      <c r="BA695" s="378"/>
      <c r="BB695" s="378"/>
      <c r="BC695" s="378"/>
      <c r="BD695" s="378"/>
      <c r="BE695" s="378"/>
      <c r="BF695" s="376"/>
      <c r="BG695" s="376"/>
      <c r="BH695" s="376"/>
      <c r="BI695" s="376"/>
      <c r="BJ695" s="376"/>
    </row>
    <row r="696" spans="1:62" ht="15.75" customHeight="1">
      <c r="A696" s="377"/>
      <c r="B696" s="378"/>
      <c r="C696" s="378"/>
      <c r="D696" s="378"/>
      <c r="E696" s="378"/>
      <c r="F696" s="378"/>
      <c r="G696" s="378"/>
      <c r="H696" s="378"/>
      <c r="I696" s="378"/>
      <c r="J696" s="378"/>
      <c r="K696" s="378"/>
      <c r="L696" s="378"/>
      <c r="M696" s="378"/>
      <c r="N696" s="235"/>
      <c r="O696" s="378"/>
      <c r="P696" s="378"/>
      <c r="Q696" s="378"/>
      <c r="R696" s="378"/>
      <c r="S696" s="378"/>
      <c r="T696" s="378"/>
      <c r="U696" s="378"/>
      <c r="V696" s="378"/>
      <c r="W696" s="378"/>
      <c r="X696" s="378"/>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78"/>
      <c r="AY696" s="378"/>
      <c r="AZ696" s="378"/>
      <c r="BA696" s="378"/>
      <c r="BB696" s="378"/>
      <c r="BC696" s="378"/>
      <c r="BD696" s="378"/>
      <c r="BE696" s="378"/>
      <c r="BF696" s="376"/>
      <c r="BG696" s="376"/>
      <c r="BH696" s="376"/>
      <c r="BI696" s="376"/>
      <c r="BJ696" s="376"/>
    </row>
    <row r="697" spans="1:62" ht="15.75" customHeight="1">
      <c r="A697" s="377"/>
      <c r="B697" s="378"/>
      <c r="C697" s="378"/>
      <c r="D697" s="378"/>
      <c r="E697" s="378"/>
      <c r="F697" s="378"/>
      <c r="G697" s="378"/>
      <c r="H697" s="378"/>
      <c r="I697" s="378"/>
      <c r="J697" s="378"/>
      <c r="K697" s="378"/>
      <c r="L697" s="378"/>
      <c r="M697" s="378"/>
      <c r="N697" s="235"/>
      <c r="O697" s="378"/>
      <c r="P697" s="378"/>
      <c r="Q697" s="378"/>
      <c r="R697" s="378"/>
      <c r="S697" s="378"/>
      <c r="T697" s="378"/>
      <c r="U697" s="378"/>
      <c r="V697" s="378"/>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78"/>
      <c r="AY697" s="378"/>
      <c r="AZ697" s="378"/>
      <c r="BA697" s="378"/>
      <c r="BB697" s="378"/>
      <c r="BC697" s="378"/>
      <c r="BD697" s="378"/>
      <c r="BE697" s="378"/>
      <c r="BF697" s="376"/>
      <c r="BG697" s="376"/>
      <c r="BH697" s="376"/>
      <c r="BI697" s="376"/>
      <c r="BJ697" s="376"/>
    </row>
    <row r="698" spans="1:62" ht="15.75" customHeight="1">
      <c r="A698" s="377"/>
      <c r="B698" s="378"/>
      <c r="C698" s="378"/>
      <c r="D698" s="378"/>
      <c r="E698" s="378"/>
      <c r="F698" s="378"/>
      <c r="G698" s="378"/>
      <c r="H698" s="378"/>
      <c r="I698" s="378"/>
      <c r="J698" s="378"/>
      <c r="K698" s="378"/>
      <c r="L698" s="378"/>
      <c r="M698" s="378"/>
      <c r="N698" s="235"/>
      <c r="O698" s="378"/>
      <c r="P698" s="378"/>
      <c r="Q698" s="378"/>
      <c r="R698" s="378"/>
      <c r="S698" s="378"/>
      <c r="T698" s="378"/>
      <c r="U698" s="378"/>
      <c r="V698" s="378"/>
      <c r="W698" s="378"/>
      <c r="X698" s="378"/>
      <c r="Y698" s="378"/>
      <c r="Z698" s="378"/>
      <c r="AA698" s="378"/>
      <c r="AB698" s="378"/>
      <c r="AC698" s="378"/>
      <c r="AD698" s="378"/>
      <c r="AE698" s="378"/>
      <c r="AF698" s="378"/>
      <c r="AG698" s="378"/>
      <c r="AH698" s="378"/>
      <c r="AI698" s="378"/>
      <c r="AJ698" s="378"/>
      <c r="AK698" s="378"/>
      <c r="AL698" s="378"/>
      <c r="AM698" s="378"/>
      <c r="AN698" s="378"/>
      <c r="AO698" s="378"/>
      <c r="AP698" s="378"/>
      <c r="AQ698" s="378"/>
      <c r="AR698" s="378"/>
      <c r="AS698" s="378"/>
      <c r="AT698" s="378"/>
      <c r="AU698" s="378"/>
      <c r="AV698" s="378"/>
      <c r="AW698" s="378"/>
      <c r="AX698" s="378"/>
      <c r="AY698" s="378"/>
      <c r="AZ698" s="378"/>
      <c r="BA698" s="378"/>
      <c r="BB698" s="378"/>
      <c r="BC698" s="378"/>
      <c r="BD698" s="378"/>
      <c r="BE698" s="378"/>
      <c r="BF698" s="376"/>
      <c r="BG698" s="376"/>
      <c r="BH698" s="376"/>
      <c r="BI698" s="376"/>
      <c r="BJ698" s="376"/>
    </row>
    <row r="699" spans="1:62" ht="15.75" customHeight="1">
      <c r="A699" s="377"/>
      <c r="B699" s="378"/>
      <c r="C699" s="378"/>
      <c r="D699" s="378"/>
      <c r="E699" s="378"/>
      <c r="F699" s="378"/>
      <c r="G699" s="378"/>
      <c r="H699" s="378"/>
      <c r="I699" s="378"/>
      <c r="J699" s="378"/>
      <c r="K699" s="378"/>
      <c r="L699" s="378"/>
      <c r="M699" s="378"/>
      <c r="N699" s="235"/>
      <c r="O699" s="378"/>
      <c r="P699" s="378"/>
      <c r="Q699" s="378"/>
      <c r="R699" s="378"/>
      <c r="S699" s="378"/>
      <c r="T699" s="378"/>
      <c r="U699" s="378"/>
      <c r="V699" s="378"/>
      <c r="W699" s="378"/>
      <c r="X699" s="378"/>
      <c r="Y699" s="378"/>
      <c r="Z699" s="378"/>
      <c r="AA699" s="378"/>
      <c r="AB699" s="378"/>
      <c r="AC699" s="378"/>
      <c r="AD699" s="378"/>
      <c r="AE699" s="378"/>
      <c r="AF699" s="378"/>
      <c r="AG699" s="378"/>
      <c r="AH699" s="378"/>
      <c r="AI699" s="378"/>
      <c r="AJ699" s="378"/>
      <c r="AK699" s="378"/>
      <c r="AL699" s="378"/>
      <c r="AM699" s="378"/>
      <c r="AN699" s="378"/>
      <c r="AO699" s="378"/>
      <c r="AP699" s="378"/>
      <c r="AQ699" s="378"/>
      <c r="AR699" s="378"/>
      <c r="AS699" s="378"/>
      <c r="AT699" s="378"/>
      <c r="AU699" s="378"/>
      <c r="AV699" s="378"/>
      <c r="AW699" s="378"/>
      <c r="AX699" s="378"/>
      <c r="AY699" s="378"/>
      <c r="AZ699" s="378"/>
      <c r="BA699" s="378"/>
      <c r="BB699" s="378"/>
      <c r="BC699" s="378"/>
      <c r="BD699" s="378"/>
      <c r="BE699" s="378"/>
      <c r="BF699" s="376"/>
      <c r="BG699" s="376"/>
      <c r="BH699" s="376"/>
      <c r="BI699" s="376"/>
      <c r="BJ699" s="376"/>
    </row>
    <row r="700" spans="1:62" ht="15.75" customHeight="1">
      <c r="A700" s="377"/>
      <c r="B700" s="378"/>
      <c r="C700" s="378"/>
      <c r="D700" s="378"/>
      <c r="E700" s="378"/>
      <c r="F700" s="378"/>
      <c r="G700" s="378"/>
      <c r="H700" s="378"/>
      <c r="I700" s="378"/>
      <c r="J700" s="378"/>
      <c r="K700" s="378"/>
      <c r="L700" s="378"/>
      <c r="M700" s="378"/>
      <c r="N700" s="235"/>
      <c r="O700" s="378"/>
      <c r="P700" s="378"/>
      <c r="Q700" s="378"/>
      <c r="R700" s="378"/>
      <c r="S700" s="378"/>
      <c r="T700" s="378"/>
      <c r="U700" s="378"/>
      <c r="V700" s="378"/>
      <c r="W700" s="378"/>
      <c r="X700" s="378"/>
      <c r="Y700" s="378"/>
      <c r="Z700" s="378"/>
      <c r="AA700" s="378"/>
      <c r="AB700" s="378"/>
      <c r="AC700" s="378"/>
      <c r="AD700" s="378"/>
      <c r="AE700" s="378"/>
      <c r="AF700" s="378"/>
      <c r="AG700" s="378"/>
      <c r="AH700" s="378"/>
      <c r="AI700" s="378"/>
      <c r="AJ700" s="378"/>
      <c r="AK700" s="378"/>
      <c r="AL700" s="378"/>
      <c r="AM700" s="378"/>
      <c r="AN700" s="378"/>
      <c r="AO700" s="378"/>
      <c r="AP700" s="378"/>
      <c r="AQ700" s="378"/>
      <c r="AR700" s="378"/>
      <c r="AS700" s="378"/>
      <c r="AT700" s="378"/>
      <c r="AU700" s="378"/>
      <c r="AV700" s="378"/>
      <c r="AW700" s="378"/>
      <c r="AX700" s="378"/>
      <c r="AY700" s="378"/>
      <c r="AZ700" s="378"/>
      <c r="BA700" s="378"/>
      <c r="BB700" s="378"/>
      <c r="BC700" s="378"/>
      <c r="BD700" s="378"/>
      <c r="BE700" s="378"/>
      <c r="BF700" s="376"/>
      <c r="BG700" s="376"/>
      <c r="BH700" s="376"/>
      <c r="BI700" s="376"/>
      <c r="BJ700" s="376"/>
    </row>
    <row r="701" spans="1:62" ht="15.75" customHeight="1">
      <c r="A701" s="377"/>
      <c r="B701" s="378"/>
      <c r="C701" s="378"/>
      <c r="D701" s="378"/>
      <c r="E701" s="378"/>
      <c r="F701" s="378"/>
      <c r="G701" s="378"/>
      <c r="H701" s="378"/>
      <c r="I701" s="378"/>
      <c r="J701" s="378"/>
      <c r="K701" s="378"/>
      <c r="L701" s="378"/>
      <c r="M701" s="378"/>
      <c r="N701" s="235"/>
      <c r="O701" s="378"/>
      <c r="P701" s="378"/>
      <c r="Q701" s="378"/>
      <c r="R701" s="378"/>
      <c r="S701" s="378"/>
      <c r="T701" s="378"/>
      <c r="U701" s="378"/>
      <c r="V701" s="378"/>
      <c r="W701" s="378"/>
      <c r="X701" s="378"/>
      <c r="Y701" s="378"/>
      <c r="Z701" s="378"/>
      <c r="AA701" s="378"/>
      <c r="AB701" s="378"/>
      <c r="AC701" s="378"/>
      <c r="AD701" s="378"/>
      <c r="AE701" s="378"/>
      <c r="AF701" s="378"/>
      <c r="AG701" s="378"/>
      <c r="AH701" s="378"/>
      <c r="AI701" s="378"/>
      <c r="AJ701" s="378"/>
      <c r="AK701" s="378"/>
      <c r="AL701" s="378"/>
      <c r="AM701" s="378"/>
      <c r="AN701" s="378"/>
      <c r="AO701" s="378"/>
      <c r="AP701" s="378"/>
      <c r="AQ701" s="378"/>
      <c r="AR701" s="378"/>
      <c r="AS701" s="378"/>
      <c r="AT701" s="378"/>
      <c r="AU701" s="378"/>
      <c r="AV701" s="378"/>
      <c r="AW701" s="378"/>
      <c r="AX701" s="378"/>
      <c r="AY701" s="378"/>
      <c r="AZ701" s="378"/>
      <c r="BA701" s="378"/>
      <c r="BB701" s="378"/>
      <c r="BC701" s="378"/>
      <c r="BD701" s="378"/>
      <c r="BE701" s="378"/>
      <c r="BF701" s="376"/>
      <c r="BG701" s="376"/>
      <c r="BH701" s="376"/>
      <c r="BI701" s="376"/>
      <c r="BJ701" s="376"/>
    </row>
    <row r="702" spans="1:62" ht="15.75" customHeight="1">
      <c r="A702" s="377"/>
      <c r="B702" s="378"/>
      <c r="C702" s="378"/>
      <c r="D702" s="378"/>
      <c r="E702" s="378"/>
      <c r="F702" s="378"/>
      <c r="G702" s="378"/>
      <c r="H702" s="378"/>
      <c r="I702" s="378"/>
      <c r="J702" s="378"/>
      <c r="K702" s="378"/>
      <c r="L702" s="378"/>
      <c r="M702" s="378"/>
      <c r="N702" s="235"/>
      <c r="O702" s="378"/>
      <c r="P702" s="378"/>
      <c r="Q702" s="378"/>
      <c r="R702" s="378"/>
      <c r="S702" s="378"/>
      <c r="T702" s="378"/>
      <c r="U702" s="378"/>
      <c r="V702" s="378"/>
      <c r="W702" s="378"/>
      <c r="X702" s="378"/>
      <c r="Y702" s="378"/>
      <c r="Z702" s="378"/>
      <c r="AA702" s="378"/>
      <c r="AB702" s="378"/>
      <c r="AC702" s="378"/>
      <c r="AD702" s="378"/>
      <c r="AE702" s="378"/>
      <c r="AF702" s="378"/>
      <c r="AG702" s="378"/>
      <c r="AH702" s="378"/>
      <c r="AI702" s="378"/>
      <c r="AJ702" s="378"/>
      <c r="AK702" s="378"/>
      <c r="AL702" s="378"/>
      <c r="AM702" s="378"/>
      <c r="AN702" s="378"/>
      <c r="AO702" s="378"/>
      <c r="AP702" s="378"/>
      <c r="AQ702" s="378"/>
      <c r="AR702" s="378"/>
      <c r="AS702" s="378"/>
      <c r="AT702" s="378"/>
      <c r="AU702" s="378"/>
      <c r="AV702" s="378"/>
      <c r="AW702" s="378"/>
      <c r="AX702" s="378"/>
      <c r="AY702" s="378"/>
      <c r="AZ702" s="378"/>
      <c r="BA702" s="378"/>
      <c r="BB702" s="378"/>
      <c r="BC702" s="378"/>
      <c r="BD702" s="378"/>
      <c r="BE702" s="378"/>
      <c r="BF702" s="376"/>
      <c r="BG702" s="376"/>
      <c r="BH702" s="376"/>
      <c r="BI702" s="376"/>
      <c r="BJ702" s="376"/>
    </row>
    <row r="703" spans="1:62" ht="15.75" customHeight="1">
      <c r="A703" s="377"/>
      <c r="B703" s="378"/>
      <c r="C703" s="378"/>
      <c r="D703" s="378"/>
      <c r="E703" s="378"/>
      <c r="F703" s="378"/>
      <c r="G703" s="378"/>
      <c r="H703" s="378"/>
      <c r="I703" s="378"/>
      <c r="J703" s="378"/>
      <c r="K703" s="378"/>
      <c r="L703" s="378"/>
      <c r="M703" s="378"/>
      <c r="N703" s="235"/>
      <c r="O703" s="378"/>
      <c r="P703" s="378"/>
      <c r="Q703" s="378"/>
      <c r="R703" s="378"/>
      <c r="S703" s="378"/>
      <c r="T703" s="378"/>
      <c r="U703" s="378"/>
      <c r="V703" s="378"/>
      <c r="W703" s="378"/>
      <c r="X703" s="378"/>
      <c r="Y703" s="378"/>
      <c r="Z703" s="378"/>
      <c r="AA703" s="378"/>
      <c r="AB703" s="378"/>
      <c r="AC703" s="378"/>
      <c r="AD703" s="378"/>
      <c r="AE703" s="378"/>
      <c r="AF703" s="378"/>
      <c r="AG703" s="378"/>
      <c r="AH703" s="378"/>
      <c r="AI703" s="378"/>
      <c r="AJ703" s="378"/>
      <c r="AK703" s="378"/>
      <c r="AL703" s="378"/>
      <c r="AM703" s="378"/>
      <c r="AN703" s="378"/>
      <c r="AO703" s="378"/>
      <c r="AP703" s="378"/>
      <c r="AQ703" s="378"/>
      <c r="AR703" s="378"/>
      <c r="AS703" s="378"/>
      <c r="AT703" s="378"/>
      <c r="AU703" s="378"/>
      <c r="AV703" s="378"/>
      <c r="AW703" s="378"/>
      <c r="AX703" s="378"/>
      <c r="AY703" s="378"/>
      <c r="AZ703" s="378"/>
      <c r="BA703" s="378"/>
      <c r="BB703" s="378"/>
      <c r="BC703" s="378"/>
      <c r="BD703" s="378"/>
      <c r="BE703" s="378"/>
      <c r="BF703" s="376"/>
      <c r="BG703" s="376"/>
      <c r="BH703" s="376"/>
      <c r="BI703" s="376"/>
      <c r="BJ703" s="376"/>
    </row>
    <row r="704" spans="1:62" ht="15.75" customHeight="1">
      <c r="A704" s="377"/>
      <c r="B704" s="378"/>
      <c r="C704" s="378"/>
      <c r="D704" s="378"/>
      <c r="E704" s="378"/>
      <c r="F704" s="378"/>
      <c r="G704" s="378"/>
      <c r="H704" s="378"/>
      <c r="I704" s="378"/>
      <c r="J704" s="378"/>
      <c r="K704" s="378"/>
      <c r="L704" s="378"/>
      <c r="M704" s="378"/>
      <c r="N704" s="235"/>
      <c r="O704" s="378"/>
      <c r="P704" s="378"/>
      <c r="Q704" s="378"/>
      <c r="R704" s="378"/>
      <c r="S704" s="378"/>
      <c r="T704" s="378"/>
      <c r="U704" s="378"/>
      <c r="V704" s="378"/>
      <c r="W704" s="378"/>
      <c r="X704" s="378"/>
      <c r="Y704" s="378"/>
      <c r="Z704" s="378"/>
      <c r="AA704" s="378"/>
      <c r="AB704" s="378"/>
      <c r="AC704" s="378"/>
      <c r="AD704" s="378"/>
      <c r="AE704" s="378"/>
      <c r="AF704" s="378"/>
      <c r="AG704" s="378"/>
      <c r="AH704" s="378"/>
      <c r="AI704" s="378"/>
      <c r="AJ704" s="378"/>
      <c r="AK704" s="378"/>
      <c r="AL704" s="378"/>
      <c r="AM704" s="378"/>
      <c r="AN704" s="378"/>
      <c r="AO704" s="378"/>
      <c r="AP704" s="378"/>
      <c r="AQ704" s="378"/>
      <c r="AR704" s="378"/>
      <c r="AS704" s="378"/>
      <c r="AT704" s="378"/>
      <c r="AU704" s="378"/>
      <c r="AV704" s="378"/>
      <c r="AW704" s="378"/>
      <c r="AX704" s="378"/>
      <c r="AY704" s="378"/>
      <c r="AZ704" s="378"/>
      <c r="BA704" s="378"/>
      <c r="BB704" s="378"/>
      <c r="BC704" s="378"/>
      <c r="BD704" s="378"/>
      <c r="BE704" s="378"/>
      <c r="BF704" s="376"/>
      <c r="BG704" s="376"/>
      <c r="BH704" s="376"/>
      <c r="BI704" s="376"/>
      <c r="BJ704" s="376"/>
    </row>
    <row r="705" spans="1:62" ht="15.75" customHeight="1">
      <c r="A705" s="377"/>
      <c r="B705" s="378"/>
      <c r="C705" s="378"/>
      <c r="D705" s="378"/>
      <c r="E705" s="378"/>
      <c r="F705" s="378"/>
      <c r="G705" s="378"/>
      <c r="H705" s="378"/>
      <c r="I705" s="378"/>
      <c r="J705" s="378"/>
      <c r="K705" s="378"/>
      <c r="L705" s="378"/>
      <c r="M705" s="378"/>
      <c r="N705" s="235"/>
      <c r="O705" s="378"/>
      <c r="P705" s="378"/>
      <c r="Q705" s="378"/>
      <c r="R705" s="378"/>
      <c r="S705" s="378"/>
      <c r="T705" s="378"/>
      <c r="U705" s="378"/>
      <c r="V705" s="378"/>
      <c r="W705" s="378"/>
      <c r="X705" s="378"/>
      <c r="Y705" s="378"/>
      <c r="Z705" s="378"/>
      <c r="AA705" s="378"/>
      <c r="AB705" s="378"/>
      <c r="AC705" s="378"/>
      <c r="AD705" s="378"/>
      <c r="AE705" s="378"/>
      <c r="AF705" s="378"/>
      <c r="AG705" s="378"/>
      <c r="AH705" s="378"/>
      <c r="AI705" s="378"/>
      <c r="AJ705" s="378"/>
      <c r="AK705" s="378"/>
      <c r="AL705" s="378"/>
      <c r="AM705" s="378"/>
      <c r="AN705" s="378"/>
      <c r="AO705" s="378"/>
      <c r="AP705" s="378"/>
      <c r="AQ705" s="378"/>
      <c r="AR705" s="378"/>
      <c r="AS705" s="378"/>
      <c r="AT705" s="378"/>
      <c r="AU705" s="378"/>
      <c r="AV705" s="378"/>
      <c r="AW705" s="378"/>
      <c r="AX705" s="378"/>
      <c r="AY705" s="378"/>
      <c r="AZ705" s="378"/>
      <c r="BA705" s="378"/>
      <c r="BB705" s="378"/>
      <c r="BC705" s="378"/>
      <c r="BD705" s="378"/>
      <c r="BE705" s="378"/>
      <c r="BF705" s="376"/>
      <c r="BG705" s="376"/>
      <c r="BH705" s="376"/>
      <c r="BI705" s="376"/>
      <c r="BJ705" s="376"/>
    </row>
    <row r="706" spans="1:62" ht="15.75" customHeight="1">
      <c r="A706" s="377"/>
      <c r="B706" s="378"/>
      <c r="C706" s="378"/>
      <c r="D706" s="378"/>
      <c r="E706" s="378"/>
      <c r="F706" s="378"/>
      <c r="G706" s="378"/>
      <c r="H706" s="378"/>
      <c r="I706" s="378"/>
      <c r="J706" s="378"/>
      <c r="K706" s="378"/>
      <c r="L706" s="378"/>
      <c r="M706" s="378"/>
      <c r="N706" s="235"/>
      <c r="O706" s="378"/>
      <c r="P706" s="378"/>
      <c r="Q706" s="378"/>
      <c r="R706" s="378"/>
      <c r="S706" s="378"/>
      <c r="T706" s="378"/>
      <c r="U706" s="378"/>
      <c r="V706" s="378"/>
      <c r="W706" s="378"/>
      <c r="X706" s="378"/>
      <c r="Y706" s="378"/>
      <c r="Z706" s="378"/>
      <c r="AA706" s="378"/>
      <c r="AB706" s="378"/>
      <c r="AC706" s="378"/>
      <c r="AD706" s="378"/>
      <c r="AE706" s="378"/>
      <c r="AF706" s="378"/>
      <c r="AG706" s="378"/>
      <c r="AH706" s="378"/>
      <c r="AI706" s="378"/>
      <c r="AJ706" s="378"/>
      <c r="AK706" s="378"/>
      <c r="AL706" s="378"/>
      <c r="AM706" s="378"/>
      <c r="AN706" s="378"/>
      <c r="AO706" s="378"/>
      <c r="AP706" s="378"/>
      <c r="AQ706" s="378"/>
      <c r="AR706" s="378"/>
      <c r="AS706" s="378"/>
      <c r="AT706" s="378"/>
      <c r="AU706" s="378"/>
      <c r="AV706" s="378"/>
      <c r="AW706" s="378"/>
      <c r="AX706" s="378"/>
      <c r="AY706" s="378"/>
      <c r="AZ706" s="378"/>
      <c r="BA706" s="378"/>
      <c r="BB706" s="378"/>
      <c r="BC706" s="378"/>
      <c r="BD706" s="378"/>
      <c r="BE706" s="378"/>
      <c r="BF706" s="376"/>
      <c r="BG706" s="376"/>
      <c r="BH706" s="376"/>
      <c r="BI706" s="376"/>
      <c r="BJ706" s="376"/>
    </row>
    <row r="707" spans="1:62" ht="15.75" customHeight="1">
      <c r="A707" s="377"/>
      <c r="B707" s="378"/>
      <c r="C707" s="378"/>
      <c r="D707" s="378"/>
      <c r="E707" s="378"/>
      <c r="F707" s="378"/>
      <c r="G707" s="378"/>
      <c r="H707" s="378"/>
      <c r="I707" s="378"/>
      <c r="J707" s="378"/>
      <c r="K707" s="378"/>
      <c r="L707" s="378"/>
      <c r="M707" s="378"/>
      <c r="N707" s="235"/>
      <c r="O707" s="378"/>
      <c r="P707" s="378"/>
      <c r="Q707" s="378"/>
      <c r="R707" s="378"/>
      <c r="S707" s="378"/>
      <c r="T707" s="378"/>
      <c r="U707" s="378"/>
      <c r="V707" s="378"/>
      <c r="W707" s="378"/>
      <c r="X707" s="378"/>
      <c r="Y707" s="378"/>
      <c r="Z707" s="378"/>
      <c r="AA707" s="378"/>
      <c r="AB707" s="378"/>
      <c r="AC707" s="378"/>
      <c r="AD707" s="378"/>
      <c r="AE707" s="378"/>
      <c r="AF707" s="378"/>
      <c r="AG707" s="378"/>
      <c r="AH707" s="378"/>
      <c r="AI707" s="378"/>
      <c r="AJ707" s="378"/>
      <c r="AK707" s="378"/>
      <c r="AL707" s="378"/>
      <c r="AM707" s="378"/>
      <c r="AN707" s="378"/>
      <c r="AO707" s="378"/>
      <c r="AP707" s="378"/>
      <c r="AQ707" s="378"/>
      <c r="AR707" s="378"/>
      <c r="AS707" s="378"/>
      <c r="AT707" s="378"/>
      <c r="AU707" s="378"/>
      <c r="AV707" s="378"/>
      <c r="AW707" s="378"/>
      <c r="AX707" s="378"/>
      <c r="AY707" s="378"/>
      <c r="AZ707" s="378"/>
      <c r="BA707" s="378"/>
      <c r="BB707" s="378"/>
      <c r="BC707" s="378"/>
      <c r="BD707" s="378"/>
      <c r="BE707" s="378"/>
      <c r="BF707" s="376"/>
      <c r="BG707" s="376"/>
      <c r="BH707" s="376"/>
      <c r="BI707" s="376"/>
      <c r="BJ707" s="376"/>
    </row>
    <row r="708" spans="1:62" ht="15.75" customHeight="1">
      <c r="A708" s="377"/>
      <c r="B708" s="378"/>
      <c r="C708" s="378"/>
      <c r="D708" s="378"/>
      <c r="E708" s="378"/>
      <c r="F708" s="378"/>
      <c r="G708" s="378"/>
      <c r="H708" s="378"/>
      <c r="I708" s="378"/>
      <c r="J708" s="378"/>
      <c r="K708" s="378"/>
      <c r="L708" s="378"/>
      <c r="M708" s="378"/>
      <c r="N708" s="235"/>
      <c r="O708" s="378"/>
      <c r="P708" s="378"/>
      <c r="Q708" s="378"/>
      <c r="R708" s="378"/>
      <c r="S708" s="378"/>
      <c r="T708" s="378"/>
      <c r="U708" s="378"/>
      <c r="V708" s="378"/>
      <c r="W708" s="378"/>
      <c r="X708" s="378"/>
      <c r="Y708" s="378"/>
      <c r="Z708" s="378"/>
      <c r="AA708" s="378"/>
      <c r="AB708" s="378"/>
      <c r="AC708" s="378"/>
      <c r="AD708" s="378"/>
      <c r="AE708" s="378"/>
      <c r="AF708" s="378"/>
      <c r="AG708" s="378"/>
      <c r="AH708" s="378"/>
      <c r="AI708" s="378"/>
      <c r="AJ708" s="378"/>
      <c r="AK708" s="378"/>
      <c r="AL708" s="378"/>
      <c r="AM708" s="378"/>
      <c r="AN708" s="378"/>
      <c r="AO708" s="378"/>
      <c r="AP708" s="378"/>
      <c r="AQ708" s="378"/>
      <c r="AR708" s="378"/>
      <c r="AS708" s="378"/>
      <c r="AT708" s="378"/>
      <c r="AU708" s="378"/>
      <c r="AV708" s="378"/>
      <c r="AW708" s="378"/>
      <c r="AX708" s="378"/>
      <c r="AY708" s="378"/>
      <c r="AZ708" s="378"/>
      <c r="BA708" s="378"/>
      <c r="BB708" s="378"/>
      <c r="BC708" s="378"/>
      <c r="BD708" s="378"/>
      <c r="BE708" s="378"/>
      <c r="BF708" s="376"/>
      <c r="BG708" s="376"/>
      <c r="BH708" s="376"/>
      <c r="BI708" s="376"/>
      <c r="BJ708" s="376"/>
    </row>
    <row r="709" spans="1:62" ht="15.75" customHeight="1">
      <c r="A709" s="377"/>
      <c r="B709" s="378"/>
      <c r="C709" s="378"/>
      <c r="D709" s="378"/>
      <c r="E709" s="378"/>
      <c r="F709" s="378"/>
      <c r="G709" s="378"/>
      <c r="H709" s="378"/>
      <c r="I709" s="378"/>
      <c r="J709" s="378"/>
      <c r="K709" s="378"/>
      <c r="L709" s="378"/>
      <c r="M709" s="378"/>
      <c r="N709" s="235"/>
      <c r="O709" s="378"/>
      <c r="P709" s="378"/>
      <c r="Q709" s="378"/>
      <c r="R709" s="378"/>
      <c r="S709" s="378"/>
      <c r="T709" s="378"/>
      <c r="U709" s="378"/>
      <c r="V709" s="378"/>
      <c r="W709" s="378"/>
      <c r="X709" s="378"/>
      <c r="Y709" s="378"/>
      <c r="Z709" s="378"/>
      <c r="AA709" s="378"/>
      <c r="AB709" s="378"/>
      <c r="AC709" s="378"/>
      <c r="AD709" s="378"/>
      <c r="AE709" s="378"/>
      <c r="AF709" s="378"/>
      <c r="AG709" s="378"/>
      <c r="AH709" s="378"/>
      <c r="AI709" s="378"/>
      <c r="AJ709" s="378"/>
      <c r="AK709" s="378"/>
      <c r="AL709" s="378"/>
      <c r="AM709" s="378"/>
      <c r="AN709" s="378"/>
      <c r="AO709" s="378"/>
      <c r="AP709" s="378"/>
      <c r="AQ709" s="378"/>
      <c r="AR709" s="378"/>
      <c r="AS709" s="378"/>
      <c r="AT709" s="378"/>
      <c r="AU709" s="378"/>
      <c r="AV709" s="378"/>
      <c r="AW709" s="378"/>
      <c r="AX709" s="378"/>
      <c r="AY709" s="378"/>
      <c r="AZ709" s="378"/>
      <c r="BA709" s="378"/>
      <c r="BB709" s="378"/>
      <c r="BC709" s="378"/>
      <c r="BD709" s="378"/>
      <c r="BE709" s="378"/>
      <c r="BF709" s="376"/>
      <c r="BG709" s="376"/>
      <c r="BH709" s="376"/>
      <c r="BI709" s="376"/>
      <c r="BJ709" s="376"/>
    </row>
    <row r="710" spans="1:62" ht="15.75" customHeight="1">
      <c r="A710" s="377"/>
      <c r="B710" s="378"/>
      <c r="C710" s="378"/>
      <c r="D710" s="378"/>
      <c r="E710" s="378"/>
      <c r="F710" s="378"/>
      <c r="G710" s="378"/>
      <c r="H710" s="378"/>
      <c r="I710" s="378"/>
      <c r="J710" s="378"/>
      <c r="K710" s="378"/>
      <c r="L710" s="378"/>
      <c r="M710" s="378"/>
      <c r="N710" s="235"/>
      <c r="O710" s="378"/>
      <c r="P710" s="378"/>
      <c r="Q710" s="378"/>
      <c r="R710" s="378"/>
      <c r="S710" s="378"/>
      <c r="T710" s="378"/>
      <c r="U710" s="378"/>
      <c r="V710" s="378"/>
      <c r="W710" s="378"/>
      <c r="X710" s="378"/>
      <c r="Y710" s="378"/>
      <c r="Z710" s="378"/>
      <c r="AA710" s="378"/>
      <c r="AB710" s="378"/>
      <c r="AC710" s="378"/>
      <c r="AD710" s="378"/>
      <c r="AE710" s="378"/>
      <c r="AF710" s="378"/>
      <c r="AG710" s="378"/>
      <c r="AH710" s="378"/>
      <c r="AI710" s="378"/>
      <c r="AJ710" s="378"/>
      <c r="AK710" s="378"/>
      <c r="AL710" s="378"/>
      <c r="AM710" s="378"/>
      <c r="AN710" s="378"/>
      <c r="AO710" s="378"/>
      <c r="AP710" s="378"/>
      <c r="AQ710" s="378"/>
      <c r="AR710" s="378"/>
      <c r="AS710" s="378"/>
      <c r="AT710" s="378"/>
      <c r="AU710" s="378"/>
      <c r="AV710" s="378"/>
      <c r="AW710" s="378"/>
      <c r="AX710" s="378"/>
      <c r="AY710" s="378"/>
      <c r="AZ710" s="378"/>
      <c r="BA710" s="378"/>
      <c r="BB710" s="378"/>
      <c r="BC710" s="378"/>
      <c r="BD710" s="378"/>
      <c r="BE710" s="378"/>
      <c r="BF710" s="376"/>
      <c r="BG710" s="376"/>
      <c r="BH710" s="376"/>
      <c r="BI710" s="376"/>
      <c r="BJ710" s="376"/>
    </row>
    <row r="711" spans="1:62" ht="15.75" customHeight="1">
      <c r="A711" s="377"/>
      <c r="B711" s="378"/>
      <c r="C711" s="378"/>
      <c r="D711" s="378"/>
      <c r="E711" s="378"/>
      <c r="F711" s="378"/>
      <c r="G711" s="378"/>
      <c r="H711" s="378"/>
      <c r="I711" s="378"/>
      <c r="J711" s="378"/>
      <c r="K711" s="378"/>
      <c r="L711" s="378"/>
      <c r="M711" s="378"/>
      <c r="N711" s="235"/>
      <c r="O711" s="378"/>
      <c r="P711" s="378"/>
      <c r="Q711" s="378"/>
      <c r="R711" s="378"/>
      <c r="S711" s="378"/>
      <c r="T711" s="378"/>
      <c r="U711" s="378"/>
      <c r="V711" s="378"/>
      <c r="W711" s="378"/>
      <c r="X711" s="378"/>
      <c r="Y711" s="378"/>
      <c r="Z711" s="378"/>
      <c r="AA711" s="378"/>
      <c r="AB711" s="378"/>
      <c r="AC711" s="378"/>
      <c r="AD711" s="378"/>
      <c r="AE711" s="378"/>
      <c r="AF711" s="378"/>
      <c r="AG711" s="378"/>
      <c r="AH711" s="378"/>
      <c r="AI711" s="378"/>
      <c r="AJ711" s="378"/>
      <c r="AK711" s="378"/>
      <c r="AL711" s="378"/>
      <c r="AM711" s="378"/>
      <c r="AN711" s="378"/>
      <c r="AO711" s="378"/>
      <c r="AP711" s="378"/>
      <c r="AQ711" s="378"/>
      <c r="AR711" s="378"/>
      <c r="AS711" s="378"/>
      <c r="AT711" s="378"/>
      <c r="AU711" s="378"/>
      <c r="AV711" s="378"/>
      <c r="AW711" s="378"/>
      <c r="AX711" s="378"/>
      <c r="AY711" s="378"/>
      <c r="AZ711" s="378"/>
      <c r="BA711" s="378"/>
      <c r="BB711" s="378"/>
      <c r="BC711" s="378"/>
      <c r="BD711" s="378"/>
      <c r="BE711" s="378"/>
      <c r="BF711" s="376"/>
      <c r="BG711" s="376"/>
      <c r="BH711" s="376"/>
      <c r="BI711" s="376"/>
      <c r="BJ711" s="376"/>
    </row>
    <row r="712" spans="1:62" ht="15.75" customHeight="1">
      <c r="A712" s="377"/>
      <c r="B712" s="378"/>
      <c r="C712" s="378"/>
      <c r="D712" s="378"/>
      <c r="E712" s="378"/>
      <c r="F712" s="378"/>
      <c r="G712" s="378"/>
      <c r="H712" s="378"/>
      <c r="I712" s="378"/>
      <c r="J712" s="378"/>
      <c r="K712" s="378"/>
      <c r="L712" s="378"/>
      <c r="M712" s="378"/>
      <c r="N712" s="235"/>
      <c r="O712" s="378"/>
      <c r="P712" s="378"/>
      <c r="Q712" s="378"/>
      <c r="R712" s="378"/>
      <c r="S712" s="378"/>
      <c r="T712" s="378"/>
      <c r="U712" s="378"/>
      <c r="V712" s="378"/>
      <c r="W712" s="378"/>
      <c r="X712" s="378"/>
      <c r="Y712" s="378"/>
      <c r="Z712" s="378"/>
      <c r="AA712" s="378"/>
      <c r="AB712" s="378"/>
      <c r="AC712" s="378"/>
      <c r="AD712" s="378"/>
      <c r="AE712" s="378"/>
      <c r="AF712" s="378"/>
      <c r="AG712" s="378"/>
      <c r="AH712" s="378"/>
      <c r="AI712" s="378"/>
      <c r="AJ712" s="378"/>
      <c r="AK712" s="378"/>
      <c r="AL712" s="378"/>
      <c r="AM712" s="378"/>
      <c r="AN712" s="378"/>
      <c r="AO712" s="378"/>
      <c r="AP712" s="378"/>
      <c r="AQ712" s="378"/>
      <c r="AR712" s="378"/>
      <c r="AS712" s="378"/>
      <c r="AT712" s="378"/>
      <c r="AU712" s="378"/>
      <c r="AV712" s="378"/>
      <c r="AW712" s="378"/>
      <c r="AX712" s="378"/>
      <c r="AY712" s="378"/>
      <c r="AZ712" s="378"/>
      <c r="BA712" s="378"/>
      <c r="BB712" s="378"/>
      <c r="BC712" s="378"/>
      <c r="BD712" s="378"/>
      <c r="BE712" s="378"/>
      <c r="BF712" s="376"/>
      <c r="BG712" s="376"/>
      <c r="BH712" s="376"/>
      <c r="BI712" s="376"/>
      <c r="BJ712" s="376"/>
    </row>
    <row r="713" spans="1:62" ht="15.75" customHeight="1">
      <c r="A713" s="377"/>
      <c r="B713" s="378"/>
      <c r="C713" s="378"/>
      <c r="D713" s="378"/>
      <c r="E713" s="378"/>
      <c r="F713" s="378"/>
      <c r="G713" s="378"/>
      <c r="H713" s="378"/>
      <c r="I713" s="378"/>
      <c r="J713" s="378"/>
      <c r="K713" s="378"/>
      <c r="L713" s="378"/>
      <c r="M713" s="378"/>
      <c r="N713" s="235"/>
      <c r="O713" s="378"/>
      <c r="P713" s="378"/>
      <c r="Q713" s="378"/>
      <c r="R713" s="378"/>
      <c r="S713" s="378"/>
      <c r="T713" s="378"/>
      <c r="U713" s="378"/>
      <c r="V713" s="378"/>
      <c r="W713" s="378"/>
      <c r="X713" s="378"/>
      <c r="Y713" s="378"/>
      <c r="Z713" s="378"/>
      <c r="AA713" s="378"/>
      <c r="AB713" s="378"/>
      <c r="AC713" s="378"/>
      <c r="AD713" s="378"/>
      <c r="AE713" s="378"/>
      <c r="AF713" s="378"/>
      <c r="AG713" s="378"/>
      <c r="AH713" s="378"/>
      <c r="AI713" s="378"/>
      <c r="AJ713" s="378"/>
      <c r="AK713" s="378"/>
      <c r="AL713" s="378"/>
      <c r="AM713" s="378"/>
      <c r="AN713" s="378"/>
      <c r="AO713" s="378"/>
      <c r="AP713" s="378"/>
      <c r="AQ713" s="378"/>
      <c r="AR713" s="378"/>
      <c r="AS713" s="378"/>
      <c r="AT713" s="378"/>
      <c r="AU713" s="378"/>
      <c r="AV713" s="378"/>
      <c r="AW713" s="378"/>
      <c r="AX713" s="378"/>
      <c r="AY713" s="378"/>
      <c r="AZ713" s="378"/>
      <c r="BA713" s="378"/>
      <c r="BB713" s="378"/>
      <c r="BC713" s="378"/>
      <c r="BD713" s="378"/>
      <c r="BE713" s="378"/>
      <c r="BF713" s="376"/>
      <c r="BG713" s="376"/>
      <c r="BH713" s="376"/>
      <c r="BI713" s="376"/>
      <c r="BJ713" s="376"/>
    </row>
    <row r="714" spans="1:62" ht="15.75" customHeight="1">
      <c r="A714" s="377"/>
      <c r="B714" s="378"/>
      <c r="C714" s="378"/>
      <c r="D714" s="378"/>
      <c r="E714" s="378"/>
      <c r="F714" s="378"/>
      <c r="G714" s="378"/>
      <c r="H714" s="378"/>
      <c r="I714" s="378"/>
      <c r="J714" s="378"/>
      <c r="K714" s="378"/>
      <c r="L714" s="378"/>
      <c r="M714" s="378"/>
      <c r="N714" s="235"/>
      <c r="O714" s="378"/>
      <c r="P714" s="378"/>
      <c r="Q714" s="378"/>
      <c r="R714" s="378"/>
      <c r="S714" s="378"/>
      <c r="T714" s="378"/>
      <c r="U714" s="378"/>
      <c r="V714" s="378"/>
      <c r="W714" s="378"/>
      <c r="X714" s="378"/>
      <c r="Y714" s="378"/>
      <c r="Z714" s="378"/>
      <c r="AA714" s="378"/>
      <c r="AB714" s="378"/>
      <c r="AC714" s="378"/>
      <c r="AD714" s="378"/>
      <c r="AE714" s="378"/>
      <c r="AF714" s="378"/>
      <c r="AG714" s="378"/>
      <c r="AH714" s="378"/>
      <c r="AI714" s="378"/>
      <c r="AJ714" s="378"/>
      <c r="AK714" s="378"/>
      <c r="AL714" s="378"/>
      <c r="AM714" s="378"/>
      <c r="AN714" s="378"/>
      <c r="AO714" s="378"/>
      <c r="AP714" s="378"/>
      <c r="AQ714" s="378"/>
      <c r="AR714" s="378"/>
      <c r="AS714" s="378"/>
      <c r="AT714" s="378"/>
      <c r="AU714" s="378"/>
      <c r="AV714" s="378"/>
      <c r="AW714" s="378"/>
      <c r="AX714" s="378"/>
      <c r="AY714" s="378"/>
      <c r="AZ714" s="378"/>
      <c r="BA714" s="378"/>
      <c r="BB714" s="378"/>
      <c r="BC714" s="378"/>
      <c r="BD714" s="378"/>
      <c r="BE714" s="378"/>
      <c r="BF714" s="376"/>
      <c r="BG714" s="376"/>
      <c r="BH714" s="376"/>
      <c r="BI714" s="376"/>
      <c r="BJ714" s="376"/>
    </row>
    <row r="715" spans="1:62" ht="15.75" customHeight="1">
      <c r="A715" s="377"/>
      <c r="B715" s="378"/>
      <c r="C715" s="378"/>
      <c r="D715" s="378"/>
      <c r="E715" s="378"/>
      <c r="F715" s="378"/>
      <c r="G715" s="378"/>
      <c r="H715" s="378"/>
      <c r="I715" s="378"/>
      <c r="J715" s="378"/>
      <c r="K715" s="378"/>
      <c r="L715" s="378"/>
      <c r="M715" s="378"/>
      <c r="N715" s="235"/>
      <c r="O715" s="378"/>
      <c r="P715" s="378"/>
      <c r="Q715" s="378"/>
      <c r="R715" s="378"/>
      <c r="S715" s="378"/>
      <c r="T715" s="378"/>
      <c r="U715" s="378"/>
      <c r="V715" s="378"/>
      <c r="W715" s="378"/>
      <c r="X715" s="378"/>
      <c r="Y715" s="378"/>
      <c r="Z715" s="378"/>
      <c r="AA715" s="378"/>
      <c r="AB715" s="378"/>
      <c r="AC715" s="378"/>
      <c r="AD715" s="378"/>
      <c r="AE715" s="378"/>
      <c r="AF715" s="378"/>
      <c r="AG715" s="378"/>
      <c r="AH715" s="378"/>
      <c r="AI715" s="378"/>
      <c r="AJ715" s="378"/>
      <c r="AK715" s="378"/>
      <c r="AL715" s="378"/>
      <c r="AM715" s="378"/>
      <c r="AN715" s="378"/>
      <c r="AO715" s="378"/>
      <c r="AP715" s="378"/>
      <c r="AQ715" s="378"/>
      <c r="AR715" s="378"/>
      <c r="AS715" s="378"/>
      <c r="AT715" s="378"/>
      <c r="AU715" s="378"/>
      <c r="AV715" s="378"/>
      <c r="AW715" s="378"/>
      <c r="AX715" s="378"/>
      <c r="AY715" s="378"/>
      <c r="AZ715" s="378"/>
      <c r="BA715" s="378"/>
      <c r="BB715" s="378"/>
      <c r="BC715" s="378"/>
      <c r="BD715" s="378"/>
      <c r="BE715" s="378"/>
      <c r="BF715" s="376"/>
      <c r="BG715" s="376"/>
      <c r="BH715" s="376"/>
      <c r="BI715" s="376"/>
      <c r="BJ715" s="376"/>
    </row>
    <row r="716" spans="1:62" ht="15.75" customHeight="1">
      <c r="A716" s="377"/>
      <c r="B716" s="378"/>
      <c r="C716" s="378"/>
      <c r="D716" s="378"/>
      <c r="E716" s="378"/>
      <c r="F716" s="378"/>
      <c r="G716" s="378"/>
      <c r="H716" s="378"/>
      <c r="I716" s="378"/>
      <c r="J716" s="378"/>
      <c r="K716" s="378"/>
      <c r="L716" s="378"/>
      <c r="M716" s="378"/>
      <c r="N716" s="235"/>
      <c r="O716" s="378"/>
      <c r="P716" s="378"/>
      <c r="Q716" s="378"/>
      <c r="R716" s="378"/>
      <c r="S716" s="378"/>
      <c r="T716" s="378"/>
      <c r="U716" s="378"/>
      <c r="V716" s="378"/>
      <c r="W716" s="378"/>
      <c r="X716" s="378"/>
      <c r="Y716" s="378"/>
      <c r="Z716" s="378"/>
      <c r="AA716" s="378"/>
      <c r="AB716" s="378"/>
      <c r="AC716" s="378"/>
      <c r="AD716" s="378"/>
      <c r="AE716" s="378"/>
      <c r="AF716" s="378"/>
      <c r="AG716" s="378"/>
      <c r="AH716" s="378"/>
      <c r="AI716" s="378"/>
      <c r="AJ716" s="378"/>
      <c r="AK716" s="378"/>
      <c r="AL716" s="378"/>
      <c r="AM716" s="378"/>
      <c r="AN716" s="378"/>
      <c r="AO716" s="378"/>
      <c r="AP716" s="378"/>
      <c r="AQ716" s="378"/>
      <c r="AR716" s="378"/>
      <c r="AS716" s="378"/>
      <c r="AT716" s="378"/>
      <c r="AU716" s="378"/>
      <c r="AV716" s="378"/>
      <c r="AW716" s="378"/>
      <c r="AX716" s="378"/>
      <c r="AY716" s="378"/>
      <c r="AZ716" s="378"/>
      <c r="BA716" s="378"/>
      <c r="BB716" s="378"/>
      <c r="BC716" s="378"/>
      <c r="BD716" s="378"/>
      <c r="BE716" s="378"/>
      <c r="BF716" s="376"/>
      <c r="BG716" s="376"/>
      <c r="BH716" s="376"/>
      <c r="BI716" s="376"/>
      <c r="BJ716" s="376"/>
    </row>
    <row r="717" spans="1:62" ht="15.75" customHeight="1">
      <c r="A717" s="377"/>
      <c r="B717" s="378"/>
      <c r="C717" s="378"/>
      <c r="D717" s="378"/>
      <c r="E717" s="378"/>
      <c r="F717" s="378"/>
      <c r="G717" s="378"/>
      <c r="H717" s="378"/>
      <c r="I717" s="378"/>
      <c r="J717" s="378"/>
      <c r="K717" s="378"/>
      <c r="L717" s="378"/>
      <c r="M717" s="378"/>
      <c r="N717" s="235"/>
      <c r="O717" s="378"/>
      <c r="P717" s="378"/>
      <c r="Q717" s="378"/>
      <c r="R717" s="378"/>
      <c r="S717" s="378"/>
      <c r="T717" s="378"/>
      <c r="U717" s="378"/>
      <c r="V717" s="378"/>
      <c r="W717" s="378"/>
      <c r="X717" s="378"/>
      <c r="Y717" s="378"/>
      <c r="Z717" s="378"/>
      <c r="AA717" s="378"/>
      <c r="AB717" s="378"/>
      <c r="AC717" s="378"/>
      <c r="AD717" s="378"/>
      <c r="AE717" s="378"/>
      <c r="AF717" s="378"/>
      <c r="AG717" s="378"/>
      <c r="AH717" s="378"/>
      <c r="AI717" s="378"/>
      <c r="AJ717" s="378"/>
      <c r="AK717" s="378"/>
      <c r="AL717" s="378"/>
      <c r="AM717" s="378"/>
      <c r="AN717" s="378"/>
      <c r="AO717" s="378"/>
      <c r="AP717" s="378"/>
      <c r="AQ717" s="378"/>
      <c r="AR717" s="378"/>
      <c r="AS717" s="378"/>
      <c r="AT717" s="378"/>
      <c r="AU717" s="378"/>
      <c r="AV717" s="378"/>
      <c r="AW717" s="378"/>
      <c r="AX717" s="378"/>
      <c r="AY717" s="378"/>
      <c r="AZ717" s="378"/>
      <c r="BA717" s="378"/>
      <c r="BB717" s="378"/>
      <c r="BC717" s="378"/>
      <c r="BD717" s="378"/>
      <c r="BE717" s="378"/>
      <c r="BF717" s="376"/>
      <c r="BG717" s="376"/>
      <c r="BH717" s="376"/>
      <c r="BI717" s="376"/>
      <c r="BJ717" s="376"/>
    </row>
    <row r="718" spans="1:62" ht="15.75" customHeight="1">
      <c r="A718" s="377"/>
      <c r="B718" s="378"/>
      <c r="C718" s="378"/>
      <c r="D718" s="378"/>
      <c r="E718" s="378"/>
      <c r="F718" s="378"/>
      <c r="G718" s="378"/>
      <c r="H718" s="378"/>
      <c r="I718" s="378"/>
      <c r="J718" s="378"/>
      <c r="K718" s="378"/>
      <c r="L718" s="378"/>
      <c r="M718" s="378"/>
      <c r="N718" s="235"/>
      <c r="O718" s="378"/>
      <c r="P718" s="378"/>
      <c r="Q718" s="378"/>
      <c r="R718" s="378"/>
      <c r="S718" s="378"/>
      <c r="T718" s="378"/>
      <c r="U718" s="378"/>
      <c r="V718" s="378"/>
      <c r="W718" s="378"/>
      <c r="X718" s="378"/>
      <c r="Y718" s="378"/>
      <c r="Z718" s="378"/>
      <c r="AA718" s="378"/>
      <c r="AB718" s="378"/>
      <c r="AC718" s="378"/>
      <c r="AD718" s="378"/>
      <c r="AE718" s="378"/>
      <c r="AF718" s="378"/>
      <c r="AG718" s="378"/>
      <c r="AH718" s="378"/>
      <c r="AI718" s="378"/>
      <c r="AJ718" s="378"/>
      <c r="AK718" s="378"/>
      <c r="AL718" s="378"/>
      <c r="AM718" s="378"/>
      <c r="AN718" s="378"/>
      <c r="AO718" s="378"/>
      <c r="AP718" s="378"/>
      <c r="AQ718" s="378"/>
      <c r="AR718" s="378"/>
      <c r="AS718" s="378"/>
      <c r="AT718" s="378"/>
      <c r="AU718" s="378"/>
      <c r="AV718" s="378"/>
      <c r="AW718" s="378"/>
      <c r="AX718" s="378"/>
      <c r="AY718" s="378"/>
      <c r="AZ718" s="378"/>
      <c r="BA718" s="378"/>
      <c r="BB718" s="378"/>
      <c r="BC718" s="378"/>
      <c r="BD718" s="378"/>
      <c r="BE718" s="378"/>
      <c r="BF718" s="376"/>
      <c r="BG718" s="376"/>
      <c r="BH718" s="376"/>
      <c r="BI718" s="376"/>
      <c r="BJ718" s="376"/>
    </row>
    <row r="719" spans="1:62" ht="15.75" customHeight="1">
      <c r="A719" s="377"/>
      <c r="B719" s="378"/>
      <c r="C719" s="378"/>
      <c r="D719" s="378"/>
      <c r="E719" s="378"/>
      <c r="F719" s="378"/>
      <c r="G719" s="378"/>
      <c r="H719" s="378"/>
      <c r="I719" s="378"/>
      <c r="J719" s="378"/>
      <c r="K719" s="378"/>
      <c r="L719" s="378"/>
      <c r="M719" s="378"/>
      <c r="N719" s="235"/>
      <c r="O719" s="378"/>
      <c r="P719" s="378"/>
      <c r="Q719" s="378"/>
      <c r="R719" s="378"/>
      <c r="S719" s="378"/>
      <c r="T719" s="378"/>
      <c r="U719" s="378"/>
      <c r="V719" s="378"/>
      <c r="W719" s="378"/>
      <c r="X719" s="378"/>
      <c r="Y719" s="378"/>
      <c r="Z719" s="378"/>
      <c r="AA719" s="378"/>
      <c r="AB719" s="378"/>
      <c r="AC719" s="378"/>
      <c r="AD719" s="378"/>
      <c r="AE719" s="378"/>
      <c r="AF719" s="378"/>
      <c r="AG719" s="378"/>
      <c r="AH719" s="378"/>
      <c r="AI719" s="378"/>
      <c r="AJ719" s="378"/>
      <c r="AK719" s="378"/>
      <c r="AL719" s="378"/>
      <c r="AM719" s="378"/>
      <c r="AN719" s="378"/>
      <c r="AO719" s="378"/>
      <c r="AP719" s="378"/>
      <c r="AQ719" s="378"/>
      <c r="AR719" s="378"/>
      <c r="AS719" s="378"/>
      <c r="AT719" s="378"/>
      <c r="AU719" s="378"/>
      <c r="AV719" s="378"/>
      <c r="AW719" s="378"/>
      <c r="AX719" s="378"/>
      <c r="AY719" s="378"/>
      <c r="AZ719" s="378"/>
      <c r="BA719" s="378"/>
      <c r="BB719" s="378"/>
      <c r="BC719" s="378"/>
      <c r="BD719" s="378"/>
      <c r="BE719" s="378"/>
      <c r="BF719" s="376"/>
      <c r="BG719" s="376"/>
      <c r="BH719" s="376"/>
      <c r="BI719" s="376"/>
      <c r="BJ719" s="376"/>
    </row>
    <row r="720" spans="1:62" ht="15.75" customHeight="1">
      <c r="A720" s="377"/>
      <c r="B720" s="378"/>
      <c r="C720" s="378"/>
      <c r="D720" s="378"/>
      <c r="E720" s="378"/>
      <c r="F720" s="378"/>
      <c r="G720" s="378"/>
      <c r="H720" s="378"/>
      <c r="I720" s="378"/>
      <c r="J720" s="378"/>
      <c r="K720" s="378"/>
      <c r="L720" s="378"/>
      <c r="M720" s="378"/>
      <c r="N720" s="235"/>
      <c r="O720" s="378"/>
      <c r="P720" s="378"/>
      <c r="Q720" s="378"/>
      <c r="R720" s="378"/>
      <c r="S720" s="378"/>
      <c r="T720" s="378"/>
      <c r="U720" s="378"/>
      <c r="V720" s="378"/>
      <c r="W720" s="378"/>
      <c r="X720" s="378"/>
      <c r="Y720" s="378"/>
      <c r="Z720" s="378"/>
      <c r="AA720" s="378"/>
      <c r="AB720" s="378"/>
      <c r="AC720" s="378"/>
      <c r="AD720" s="378"/>
      <c r="AE720" s="378"/>
      <c r="AF720" s="378"/>
      <c r="AG720" s="378"/>
      <c r="AH720" s="378"/>
      <c r="AI720" s="378"/>
      <c r="AJ720" s="378"/>
      <c r="AK720" s="378"/>
      <c r="AL720" s="378"/>
      <c r="AM720" s="378"/>
      <c r="AN720" s="378"/>
      <c r="AO720" s="378"/>
      <c r="AP720" s="378"/>
      <c r="AQ720" s="378"/>
      <c r="AR720" s="378"/>
      <c r="AS720" s="378"/>
      <c r="AT720" s="378"/>
      <c r="AU720" s="378"/>
      <c r="AV720" s="378"/>
      <c r="AW720" s="378"/>
      <c r="AX720" s="378"/>
      <c r="AY720" s="378"/>
      <c r="AZ720" s="378"/>
      <c r="BA720" s="378"/>
      <c r="BB720" s="378"/>
      <c r="BC720" s="378"/>
      <c r="BD720" s="378"/>
      <c r="BE720" s="378"/>
      <c r="BF720" s="376"/>
      <c r="BG720" s="376"/>
      <c r="BH720" s="376"/>
      <c r="BI720" s="376"/>
      <c r="BJ720" s="376"/>
    </row>
    <row r="721" spans="1:62" ht="15.75" customHeight="1">
      <c r="A721" s="377"/>
      <c r="B721" s="378"/>
      <c r="C721" s="378"/>
      <c r="D721" s="378"/>
      <c r="E721" s="378"/>
      <c r="F721" s="378"/>
      <c r="G721" s="378"/>
      <c r="H721" s="378"/>
      <c r="I721" s="378"/>
      <c r="J721" s="378"/>
      <c r="K721" s="378"/>
      <c r="L721" s="378"/>
      <c r="M721" s="378"/>
      <c r="N721" s="235"/>
      <c r="O721" s="378"/>
      <c r="P721" s="378"/>
      <c r="Q721" s="378"/>
      <c r="R721" s="378"/>
      <c r="S721" s="378"/>
      <c r="T721" s="378"/>
      <c r="U721" s="378"/>
      <c r="V721" s="378"/>
      <c r="W721" s="378"/>
      <c r="X721" s="378"/>
      <c r="Y721" s="378"/>
      <c r="Z721" s="378"/>
      <c r="AA721" s="378"/>
      <c r="AB721" s="378"/>
      <c r="AC721" s="378"/>
      <c r="AD721" s="378"/>
      <c r="AE721" s="378"/>
      <c r="AF721" s="378"/>
      <c r="AG721" s="378"/>
      <c r="AH721" s="378"/>
      <c r="AI721" s="378"/>
      <c r="AJ721" s="378"/>
      <c r="AK721" s="378"/>
      <c r="AL721" s="378"/>
      <c r="AM721" s="378"/>
      <c r="AN721" s="378"/>
      <c r="AO721" s="378"/>
      <c r="AP721" s="378"/>
      <c r="AQ721" s="378"/>
      <c r="AR721" s="378"/>
      <c r="AS721" s="378"/>
      <c r="AT721" s="378"/>
      <c r="AU721" s="378"/>
      <c r="AV721" s="378"/>
      <c r="AW721" s="378"/>
      <c r="AX721" s="378"/>
      <c r="AY721" s="378"/>
      <c r="AZ721" s="378"/>
      <c r="BA721" s="378"/>
      <c r="BB721" s="378"/>
      <c r="BC721" s="378"/>
      <c r="BD721" s="378"/>
      <c r="BE721" s="378"/>
      <c r="BF721" s="376"/>
      <c r="BG721" s="376"/>
      <c r="BH721" s="376"/>
      <c r="BI721" s="376"/>
      <c r="BJ721" s="376"/>
    </row>
    <row r="722" spans="1:62" ht="15.75" customHeight="1">
      <c r="A722" s="377"/>
      <c r="B722" s="378"/>
      <c r="C722" s="378"/>
      <c r="D722" s="378"/>
      <c r="E722" s="378"/>
      <c r="F722" s="378"/>
      <c r="G722" s="378"/>
      <c r="H722" s="378"/>
      <c r="I722" s="378"/>
      <c r="J722" s="378"/>
      <c r="K722" s="378"/>
      <c r="L722" s="378"/>
      <c r="M722" s="378"/>
      <c r="N722" s="235"/>
      <c r="O722" s="378"/>
      <c r="P722" s="378"/>
      <c r="Q722" s="378"/>
      <c r="R722" s="378"/>
      <c r="S722" s="378"/>
      <c r="T722" s="378"/>
      <c r="U722" s="378"/>
      <c r="V722" s="378"/>
      <c r="W722" s="378"/>
      <c r="X722" s="378"/>
      <c r="Y722" s="378"/>
      <c r="Z722" s="378"/>
      <c r="AA722" s="378"/>
      <c r="AB722" s="378"/>
      <c r="AC722" s="378"/>
      <c r="AD722" s="378"/>
      <c r="AE722" s="378"/>
      <c r="AF722" s="378"/>
      <c r="AG722" s="378"/>
      <c r="AH722" s="378"/>
      <c r="AI722" s="378"/>
      <c r="AJ722" s="378"/>
      <c r="AK722" s="378"/>
      <c r="AL722" s="378"/>
      <c r="AM722" s="378"/>
      <c r="AN722" s="378"/>
      <c r="AO722" s="378"/>
      <c r="AP722" s="378"/>
      <c r="AQ722" s="378"/>
      <c r="AR722" s="378"/>
      <c r="AS722" s="378"/>
      <c r="AT722" s="378"/>
      <c r="AU722" s="378"/>
      <c r="AV722" s="378"/>
      <c r="AW722" s="378"/>
      <c r="AX722" s="378"/>
      <c r="AY722" s="378"/>
      <c r="AZ722" s="378"/>
      <c r="BA722" s="378"/>
      <c r="BB722" s="378"/>
      <c r="BC722" s="378"/>
      <c r="BD722" s="378"/>
      <c r="BE722" s="378"/>
      <c r="BF722" s="376"/>
      <c r="BG722" s="376"/>
      <c r="BH722" s="376"/>
      <c r="BI722" s="376"/>
      <c r="BJ722" s="376"/>
    </row>
    <row r="723" spans="1:62" ht="15.75" customHeight="1">
      <c r="A723" s="377"/>
      <c r="B723" s="378"/>
      <c r="C723" s="378"/>
      <c r="D723" s="378"/>
      <c r="E723" s="378"/>
      <c r="F723" s="378"/>
      <c r="G723" s="378"/>
      <c r="H723" s="378"/>
      <c r="I723" s="378"/>
      <c r="J723" s="378"/>
      <c r="K723" s="378"/>
      <c r="L723" s="378"/>
      <c r="M723" s="378"/>
      <c r="N723" s="235"/>
      <c r="O723" s="378"/>
      <c r="P723" s="378"/>
      <c r="Q723" s="378"/>
      <c r="R723" s="378"/>
      <c r="S723" s="378"/>
      <c r="T723" s="378"/>
      <c r="U723" s="378"/>
      <c r="V723" s="378"/>
      <c r="W723" s="378"/>
      <c r="X723" s="378"/>
      <c r="Y723" s="378"/>
      <c r="Z723" s="378"/>
      <c r="AA723" s="378"/>
      <c r="AB723" s="378"/>
      <c r="AC723" s="378"/>
      <c r="AD723" s="378"/>
      <c r="AE723" s="378"/>
      <c r="AF723" s="378"/>
      <c r="AG723" s="378"/>
      <c r="AH723" s="378"/>
      <c r="AI723" s="378"/>
      <c r="AJ723" s="378"/>
      <c r="AK723" s="378"/>
      <c r="AL723" s="378"/>
      <c r="AM723" s="378"/>
      <c r="AN723" s="378"/>
      <c r="AO723" s="378"/>
      <c r="AP723" s="378"/>
      <c r="AQ723" s="378"/>
      <c r="AR723" s="378"/>
      <c r="AS723" s="378"/>
      <c r="AT723" s="378"/>
      <c r="AU723" s="378"/>
      <c r="AV723" s="378"/>
      <c r="AW723" s="378"/>
      <c r="AX723" s="378"/>
      <c r="AY723" s="378"/>
      <c r="AZ723" s="378"/>
      <c r="BA723" s="378"/>
      <c r="BB723" s="378"/>
      <c r="BC723" s="378"/>
      <c r="BD723" s="378"/>
      <c r="BE723" s="378"/>
      <c r="BF723" s="376"/>
      <c r="BG723" s="376"/>
      <c r="BH723" s="376"/>
      <c r="BI723" s="376"/>
      <c r="BJ723" s="376"/>
    </row>
    <row r="724" spans="1:62" ht="15.75" customHeight="1">
      <c r="A724" s="377"/>
      <c r="B724" s="378"/>
      <c r="C724" s="378"/>
      <c r="D724" s="378"/>
      <c r="E724" s="378"/>
      <c r="F724" s="378"/>
      <c r="G724" s="378"/>
      <c r="H724" s="378"/>
      <c r="I724" s="378"/>
      <c r="J724" s="378"/>
      <c r="K724" s="378"/>
      <c r="L724" s="378"/>
      <c r="M724" s="378"/>
      <c r="N724" s="235"/>
      <c r="O724" s="378"/>
      <c r="P724" s="378"/>
      <c r="Q724" s="378"/>
      <c r="R724" s="378"/>
      <c r="S724" s="378"/>
      <c r="T724" s="378"/>
      <c r="U724" s="378"/>
      <c r="V724" s="378"/>
      <c r="W724" s="378"/>
      <c r="X724" s="378"/>
      <c r="Y724" s="378"/>
      <c r="Z724" s="378"/>
      <c r="AA724" s="378"/>
      <c r="AB724" s="378"/>
      <c r="AC724" s="378"/>
      <c r="AD724" s="378"/>
      <c r="AE724" s="378"/>
      <c r="AF724" s="378"/>
      <c r="AG724" s="378"/>
      <c r="AH724" s="378"/>
      <c r="AI724" s="378"/>
      <c r="AJ724" s="378"/>
      <c r="AK724" s="378"/>
      <c r="AL724" s="378"/>
      <c r="AM724" s="378"/>
      <c r="AN724" s="378"/>
      <c r="AO724" s="378"/>
      <c r="AP724" s="378"/>
      <c r="AQ724" s="378"/>
      <c r="AR724" s="378"/>
      <c r="AS724" s="378"/>
      <c r="AT724" s="378"/>
      <c r="AU724" s="378"/>
      <c r="AV724" s="378"/>
      <c r="AW724" s="378"/>
      <c r="AX724" s="378"/>
      <c r="AY724" s="378"/>
      <c r="AZ724" s="378"/>
      <c r="BA724" s="378"/>
      <c r="BB724" s="378"/>
      <c r="BC724" s="378"/>
      <c r="BD724" s="378"/>
      <c r="BE724" s="378"/>
      <c r="BF724" s="376"/>
      <c r="BG724" s="376"/>
      <c r="BH724" s="376"/>
      <c r="BI724" s="376"/>
      <c r="BJ724" s="376"/>
    </row>
    <row r="725" spans="1:62" ht="15.75" customHeight="1">
      <c r="A725" s="377"/>
      <c r="B725" s="378"/>
      <c r="C725" s="378"/>
      <c r="D725" s="378"/>
      <c r="E725" s="378"/>
      <c r="F725" s="378"/>
      <c r="G725" s="378"/>
      <c r="H725" s="378"/>
      <c r="I725" s="378"/>
      <c r="J725" s="378"/>
      <c r="K725" s="378"/>
      <c r="L725" s="378"/>
      <c r="M725" s="378"/>
      <c r="N725" s="235"/>
      <c r="O725" s="378"/>
      <c r="P725" s="378"/>
      <c r="Q725" s="378"/>
      <c r="R725" s="378"/>
      <c r="S725" s="378"/>
      <c r="T725" s="378"/>
      <c r="U725" s="378"/>
      <c r="V725" s="378"/>
      <c r="W725" s="378"/>
      <c r="X725" s="378"/>
      <c r="Y725" s="378"/>
      <c r="Z725" s="378"/>
      <c r="AA725" s="378"/>
      <c r="AB725" s="378"/>
      <c r="AC725" s="378"/>
      <c r="AD725" s="378"/>
      <c r="AE725" s="378"/>
      <c r="AF725" s="378"/>
      <c r="AG725" s="378"/>
      <c r="AH725" s="378"/>
      <c r="AI725" s="378"/>
      <c r="AJ725" s="378"/>
      <c r="AK725" s="378"/>
      <c r="AL725" s="378"/>
      <c r="AM725" s="378"/>
      <c r="AN725" s="378"/>
      <c r="AO725" s="378"/>
      <c r="AP725" s="378"/>
      <c r="AQ725" s="378"/>
      <c r="AR725" s="378"/>
      <c r="AS725" s="378"/>
      <c r="AT725" s="378"/>
      <c r="AU725" s="378"/>
      <c r="AV725" s="378"/>
      <c r="AW725" s="378"/>
      <c r="AX725" s="378"/>
      <c r="AY725" s="378"/>
      <c r="AZ725" s="378"/>
      <c r="BA725" s="378"/>
      <c r="BB725" s="378"/>
      <c r="BC725" s="378"/>
      <c r="BD725" s="378"/>
      <c r="BE725" s="378"/>
      <c r="BF725" s="376"/>
      <c r="BG725" s="376"/>
      <c r="BH725" s="376"/>
      <c r="BI725" s="376"/>
      <c r="BJ725" s="376"/>
    </row>
    <row r="726" spans="1:62" ht="15.75" customHeight="1">
      <c r="A726" s="377"/>
      <c r="B726" s="378"/>
      <c r="C726" s="378"/>
      <c r="D726" s="378"/>
      <c r="E726" s="378"/>
      <c r="F726" s="378"/>
      <c r="G726" s="378"/>
      <c r="H726" s="378"/>
      <c r="I726" s="378"/>
      <c r="J726" s="378"/>
      <c r="K726" s="378"/>
      <c r="L726" s="378"/>
      <c r="M726" s="378"/>
      <c r="N726" s="235"/>
      <c r="O726" s="378"/>
      <c r="P726" s="378"/>
      <c r="Q726" s="378"/>
      <c r="R726" s="378"/>
      <c r="S726" s="378"/>
      <c r="T726" s="378"/>
      <c r="U726" s="378"/>
      <c r="V726" s="378"/>
      <c r="W726" s="378"/>
      <c r="X726" s="378"/>
      <c r="Y726" s="378"/>
      <c r="Z726" s="378"/>
      <c r="AA726" s="378"/>
      <c r="AB726" s="378"/>
      <c r="AC726" s="378"/>
      <c r="AD726" s="378"/>
      <c r="AE726" s="378"/>
      <c r="AF726" s="378"/>
      <c r="AG726" s="378"/>
      <c r="AH726" s="378"/>
      <c r="AI726" s="378"/>
      <c r="AJ726" s="378"/>
      <c r="AK726" s="378"/>
      <c r="AL726" s="378"/>
      <c r="AM726" s="378"/>
      <c r="AN726" s="378"/>
      <c r="AO726" s="378"/>
      <c r="AP726" s="378"/>
      <c r="AQ726" s="378"/>
      <c r="AR726" s="378"/>
      <c r="AS726" s="378"/>
      <c r="AT726" s="378"/>
      <c r="AU726" s="378"/>
      <c r="AV726" s="378"/>
      <c r="AW726" s="378"/>
      <c r="AX726" s="378"/>
      <c r="AY726" s="378"/>
      <c r="AZ726" s="378"/>
      <c r="BA726" s="378"/>
      <c r="BB726" s="378"/>
      <c r="BC726" s="378"/>
      <c r="BD726" s="378"/>
      <c r="BE726" s="378"/>
      <c r="BF726" s="376"/>
      <c r="BG726" s="376"/>
      <c r="BH726" s="376"/>
      <c r="BI726" s="376"/>
      <c r="BJ726" s="376"/>
    </row>
    <row r="727" spans="1:62" ht="15.75" customHeight="1">
      <c r="A727" s="377"/>
      <c r="B727" s="378"/>
      <c r="C727" s="378"/>
      <c r="D727" s="378"/>
      <c r="E727" s="378"/>
      <c r="F727" s="378"/>
      <c r="G727" s="378"/>
      <c r="H727" s="378"/>
      <c r="I727" s="378"/>
      <c r="J727" s="378"/>
      <c r="K727" s="378"/>
      <c r="L727" s="378"/>
      <c r="M727" s="378"/>
      <c r="N727" s="235"/>
      <c r="O727" s="378"/>
      <c r="P727" s="378"/>
      <c r="Q727" s="378"/>
      <c r="R727" s="378"/>
      <c r="S727" s="378"/>
      <c r="T727" s="378"/>
      <c r="U727" s="378"/>
      <c r="V727" s="378"/>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78"/>
      <c r="AZ727" s="378"/>
      <c r="BA727" s="378"/>
      <c r="BB727" s="378"/>
      <c r="BC727" s="378"/>
      <c r="BD727" s="378"/>
      <c r="BE727" s="378"/>
      <c r="BF727" s="376"/>
      <c r="BG727" s="376"/>
      <c r="BH727" s="376"/>
      <c r="BI727" s="376"/>
      <c r="BJ727" s="376"/>
    </row>
    <row r="728" spans="1:62" ht="15.75" customHeight="1">
      <c r="A728" s="377"/>
      <c r="B728" s="378"/>
      <c r="C728" s="378"/>
      <c r="D728" s="378"/>
      <c r="E728" s="378"/>
      <c r="F728" s="378"/>
      <c r="G728" s="378"/>
      <c r="H728" s="378"/>
      <c r="I728" s="378"/>
      <c r="J728" s="378"/>
      <c r="K728" s="378"/>
      <c r="L728" s="378"/>
      <c r="M728" s="378"/>
      <c r="N728" s="235"/>
      <c r="O728" s="378"/>
      <c r="P728" s="378"/>
      <c r="Q728" s="378"/>
      <c r="R728" s="378"/>
      <c r="S728" s="378"/>
      <c r="T728" s="378"/>
      <c r="U728" s="378"/>
      <c r="V728" s="378"/>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78"/>
      <c r="AZ728" s="378"/>
      <c r="BA728" s="378"/>
      <c r="BB728" s="378"/>
      <c r="BC728" s="378"/>
      <c r="BD728" s="378"/>
      <c r="BE728" s="378"/>
      <c r="BF728" s="376"/>
      <c r="BG728" s="376"/>
      <c r="BH728" s="376"/>
      <c r="BI728" s="376"/>
      <c r="BJ728" s="376"/>
    </row>
    <row r="729" spans="1:62" ht="15.75" customHeight="1">
      <c r="A729" s="377"/>
      <c r="B729" s="378"/>
      <c r="C729" s="378"/>
      <c r="D729" s="378"/>
      <c r="E729" s="378"/>
      <c r="F729" s="378"/>
      <c r="G729" s="378"/>
      <c r="H729" s="378"/>
      <c r="I729" s="378"/>
      <c r="J729" s="378"/>
      <c r="K729" s="378"/>
      <c r="L729" s="378"/>
      <c r="M729" s="378"/>
      <c r="N729" s="235"/>
      <c r="O729" s="378"/>
      <c r="P729" s="378"/>
      <c r="Q729" s="378"/>
      <c r="R729" s="378"/>
      <c r="S729" s="378"/>
      <c r="T729" s="378"/>
      <c r="U729" s="378"/>
      <c r="V729" s="378"/>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78"/>
      <c r="AZ729" s="378"/>
      <c r="BA729" s="378"/>
      <c r="BB729" s="378"/>
      <c r="BC729" s="378"/>
      <c r="BD729" s="378"/>
      <c r="BE729" s="378"/>
      <c r="BF729" s="376"/>
      <c r="BG729" s="376"/>
      <c r="BH729" s="376"/>
      <c r="BI729" s="376"/>
      <c r="BJ729" s="376"/>
    </row>
    <row r="730" spans="1:62" ht="15.75" customHeight="1">
      <c r="A730" s="377"/>
      <c r="B730" s="378"/>
      <c r="C730" s="378"/>
      <c r="D730" s="378"/>
      <c r="E730" s="378"/>
      <c r="F730" s="378"/>
      <c r="G730" s="378"/>
      <c r="H730" s="378"/>
      <c r="I730" s="378"/>
      <c r="J730" s="378"/>
      <c r="K730" s="378"/>
      <c r="L730" s="378"/>
      <c r="M730" s="378"/>
      <c r="N730" s="235"/>
      <c r="O730" s="378"/>
      <c r="P730" s="378"/>
      <c r="Q730" s="378"/>
      <c r="R730" s="378"/>
      <c r="S730" s="378"/>
      <c r="T730" s="378"/>
      <c r="U730" s="378"/>
      <c r="V730" s="378"/>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78"/>
      <c r="AZ730" s="378"/>
      <c r="BA730" s="378"/>
      <c r="BB730" s="378"/>
      <c r="BC730" s="378"/>
      <c r="BD730" s="378"/>
      <c r="BE730" s="378"/>
      <c r="BF730" s="376"/>
      <c r="BG730" s="376"/>
      <c r="BH730" s="376"/>
      <c r="BI730" s="376"/>
      <c r="BJ730" s="376"/>
    </row>
    <row r="731" spans="1:62" ht="15.75" customHeight="1">
      <c r="A731" s="377"/>
      <c r="B731" s="378"/>
      <c r="C731" s="378"/>
      <c r="D731" s="378"/>
      <c r="E731" s="378"/>
      <c r="F731" s="378"/>
      <c r="G731" s="378"/>
      <c r="H731" s="378"/>
      <c r="I731" s="378"/>
      <c r="J731" s="378"/>
      <c r="K731" s="378"/>
      <c r="L731" s="378"/>
      <c r="M731" s="378"/>
      <c r="N731" s="235"/>
      <c r="O731" s="378"/>
      <c r="P731" s="378"/>
      <c r="Q731" s="378"/>
      <c r="R731" s="378"/>
      <c r="S731" s="378"/>
      <c r="T731" s="378"/>
      <c r="U731" s="378"/>
      <c r="V731" s="378"/>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78"/>
      <c r="AZ731" s="378"/>
      <c r="BA731" s="378"/>
      <c r="BB731" s="378"/>
      <c r="BC731" s="378"/>
      <c r="BD731" s="378"/>
      <c r="BE731" s="378"/>
      <c r="BF731" s="376"/>
      <c r="BG731" s="376"/>
      <c r="BH731" s="376"/>
      <c r="BI731" s="376"/>
      <c r="BJ731" s="376"/>
    </row>
    <row r="732" spans="1:62" ht="15.75" customHeight="1">
      <c r="A732" s="377"/>
      <c r="B732" s="378"/>
      <c r="C732" s="378"/>
      <c r="D732" s="378"/>
      <c r="E732" s="378"/>
      <c r="F732" s="378"/>
      <c r="G732" s="378"/>
      <c r="H732" s="378"/>
      <c r="I732" s="378"/>
      <c r="J732" s="378"/>
      <c r="K732" s="378"/>
      <c r="L732" s="378"/>
      <c r="M732" s="378"/>
      <c r="N732" s="235"/>
      <c r="O732" s="378"/>
      <c r="P732" s="378"/>
      <c r="Q732" s="378"/>
      <c r="R732" s="378"/>
      <c r="S732" s="378"/>
      <c r="T732" s="378"/>
      <c r="U732" s="378"/>
      <c r="V732" s="378"/>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78"/>
      <c r="AZ732" s="378"/>
      <c r="BA732" s="378"/>
      <c r="BB732" s="378"/>
      <c r="BC732" s="378"/>
      <c r="BD732" s="378"/>
      <c r="BE732" s="378"/>
      <c r="BF732" s="376"/>
      <c r="BG732" s="376"/>
      <c r="BH732" s="376"/>
      <c r="BI732" s="376"/>
      <c r="BJ732" s="376"/>
    </row>
    <row r="733" spans="1:62" ht="15.75" customHeight="1">
      <c r="A733" s="377"/>
      <c r="B733" s="378"/>
      <c r="C733" s="378"/>
      <c r="D733" s="378"/>
      <c r="E733" s="378"/>
      <c r="F733" s="378"/>
      <c r="G733" s="378"/>
      <c r="H733" s="378"/>
      <c r="I733" s="378"/>
      <c r="J733" s="378"/>
      <c r="K733" s="378"/>
      <c r="L733" s="378"/>
      <c r="M733" s="378"/>
      <c r="N733" s="235"/>
      <c r="O733" s="378"/>
      <c r="P733" s="378"/>
      <c r="Q733" s="378"/>
      <c r="R733" s="378"/>
      <c r="S733" s="378"/>
      <c r="T733" s="378"/>
      <c r="U733" s="378"/>
      <c r="V733" s="378"/>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78"/>
      <c r="AZ733" s="378"/>
      <c r="BA733" s="378"/>
      <c r="BB733" s="378"/>
      <c r="BC733" s="378"/>
      <c r="BD733" s="378"/>
      <c r="BE733" s="378"/>
      <c r="BF733" s="376"/>
      <c r="BG733" s="376"/>
      <c r="BH733" s="376"/>
      <c r="BI733" s="376"/>
      <c r="BJ733" s="376"/>
    </row>
    <row r="734" spans="1:62" ht="15.75" customHeight="1">
      <c r="A734" s="377"/>
      <c r="B734" s="378"/>
      <c r="C734" s="378"/>
      <c r="D734" s="378"/>
      <c r="E734" s="378"/>
      <c r="F734" s="378"/>
      <c r="G734" s="378"/>
      <c r="H734" s="378"/>
      <c r="I734" s="378"/>
      <c r="J734" s="378"/>
      <c r="K734" s="378"/>
      <c r="L734" s="378"/>
      <c r="M734" s="378"/>
      <c r="N734" s="235"/>
      <c r="O734" s="378"/>
      <c r="P734" s="378"/>
      <c r="Q734" s="378"/>
      <c r="R734" s="378"/>
      <c r="S734" s="378"/>
      <c r="T734" s="378"/>
      <c r="U734" s="378"/>
      <c r="V734" s="378"/>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78"/>
      <c r="AZ734" s="378"/>
      <c r="BA734" s="378"/>
      <c r="BB734" s="378"/>
      <c r="BC734" s="378"/>
      <c r="BD734" s="378"/>
      <c r="BE734" s="378"/>
      <c r="BF734" s="376"/>
      <c r="BG734" s="376"/>
      <c r="BH734" s="376"/>
      <c r="BI734" s="376"/>
      <c r="BJ734" s="376"/>
    </row>
    <row r="735" spans="1:62" ht="15.75" customHeight="1">
      <c r="A735" s="377"/>
      <c r="B735" s="378"/>
      <c r="C735" s="378"/>
      <c r="D735" s="378"/>
      <c r="E735" s="378"/>
      <c r="F735" s="378"/>
      <c r="G735" s="378"/>
      <c r="H735" s="378"/>
      <c r="I735" s="378"/>
      <c r="J735" s="378"/>
      <c r="K735" s="378"/>
      <c r="L735" s="378"/>
      <c r="M735" s="378"/>
      <c r="N735" s="235"/>
      <c r="O735" s="378"/>
      <c r="P735" s="378"/>
      <c r="Q735" s="378"/>
      <c r="R735" s="378"/>
      <c r="S735" s="378"/>
      <c r="T735" s="378"/>
      <c r="U735" s="378"/>
      <c r="V735" s="378"/>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78"/>
      <c r="AZ735" s="378"/>
      <c r="BA735" s="378"/>
      <c r="BB735" s="378"/>
      <c r="BC735" s="378"/>
      <c r="BD735" s="378"/>
      <c r="BE735" s="378"/>
      <c r="BF735" s="376"/>
      <c r="BG735" s="376"/>
      <c r="BH735" s="376"/>
      <c r="BI735" s="376"/>
      <c r="BJ735" s="376"/>
    </row>
    <row r="736" spans="1:62" ht="15.75" customHeight="1">
      <c r="A736" s="377"/>
      <c r="B736" s="378"/>
      <c r="C736" s="378"/>
      <c r="D736" s="378"/>
      <c r="E736" s="378"/>
      <c r="F736" s="378"/>
      <c r="G736" s="378"/>
      <c r="H736" s="378"/>
      <c r="I736" s="378"/>
      <c r="J736" s="378"/>
      <c r="K736" s="378"/>
      <c r="L736" s="378"/>
      <c r="M736" s="378"/>
      <c r="N736" s="235"/>
      <c r="O736" s="378"/>
      <c r="P736" s="378"/>
      <c r="Q736" s="378"/>
      <c r="R736" s="378"/>
      <c r="S736" s="378"/>
      <c r="T736" s="378"/>
      <c r="U736" s="378"/>
      <c r="V736" s="378"/>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78"/>
      <c r="AZ736" s="378"/>
      <c r="BA736" s="378"/>
      <c r="BB736" s="378"/>
      <c r="BC736" s="378"/>
      <c r="BD736" s="378"/>
      <c r="BE736" s="378"/>
      <c r="BF736" s="376"/>
      <c r="BG736" s="376"/>
      <c r="BH736" s="376"/>
      <c r="BI736" s="376"/>
      <c r="BJ736" s="376"/>
    </row>
    <row r="737" spans="1:62" ht="15.75" customHeight="1">
      <c r="A737" s="377"/>
      <c r="B737" s="378"/>
      <c r="C737" s="378"/>
      <c r="D737" s="378"/>
      <c r="E737" s="378"/>
      <c r="F737" s="378"/>
      <c r="G737" s="378"/>
      <c r="H737" s="378"/>
      <c r="I737" s="378"/>
      <c r="J737" s="378"/>
      <c r="K737" s="378"/>
      <c r="L737" s="378"/>
      <c r="M737" s="378"/>
      <c r="N737" s="235"/>
      <c r="O737" s="378"/>
      <c r="P737" s="378"/>
      <c r="Q737" s="378"/>
      <c r="R737" s="378"/>
      <c r="S737" s="378"/>
      <c r="T737" s="378"/>
      <c r="U737" s="378"/>
      <c r="V737" s="378"/>
      <c r="W737" s="378"/>
      <c r="X737" s="378"/>
      <c r="Y737" s="378"/>
      <c r="Z737" s="378"/>
      <c r="AA737" s="378"/>
      <c r="AB737" s="378"/>
      <c r="AC737" s="378"/>
      <c r="AD737" s="378"/>
      <c r="AE737" s="378"/>
      <c r="AF737" s="378"/>
      <c r="AG737" s="378"/>
      <c r="AH737" s="378"/>
      <c r="AI737" s="378"/>
      <c r="AJ737" s="378"/>
      <c r="AK737" s="378"/>
      <c r="AL737" s="378"/>
      <c r="AM737" s="378"/>
      <c r="AN737" s="378"/>
      <c r="AO737" s="378"/>
      <c r="AP737" s="378"/>
      <c r="AQ737" s="378"/>
      <c r="AR737" s="378"/>
      <c r="AS737" s="378"/>
      <c r="AT737" s="378"/>
      <c r="AU737" s="378"/>
      <c r="AV737" s="378"/>
      <c r="AW737" s="378"/>
      <c r="AX737" s="378"/>
      <c r="AY737" s="378"/>
      <c r="AZ737" s="378"/>
      <c r="BA737" s="378"/>
      <c r="BB737" s="378"/>
      <c r="BC737" s="378"/>
      <c r="BD737" s="378"/>
      <c r="BE737" s="378"/>
      <c r="BF737" s="376"/>
      <c r="BG737" s="376"/>
      <c r="BH737" s="376"/>
      <c r="BI737" s="376"/>
      <c r="BJ737" s="376"/>
    </row>
    <row r="738" spans="1:62" ht="15.75" customHeight="1">
      <c r="A738" s="377"/>
      <c r="B738" s="378"/>
      <c r="C738" s="378"/>
      <c r="D738" s="378"/>
      <c r="E738" s="378"/>
      <c r="F738" s="378"/>
      <c r="G738" s="378"/>
      <c r="H738" s="378"/>
      <c r="I738" s="378"/>
      <c r="J738" s="378"/>
      <c r="K738" s="378"/>
      <c r="L738" s="378"/>
      <c r="M738" s="378"/>
      <c r="N738" s="235"/>
      <c r="O738" s="378"/>
      <c r="P738" s="378"/>
      <c r="Q738" s="378"/>
      <c r="R738" s="378"/>
      <c r="S738" s="378"/>
      <c r="T738" s="378"/>
      <c r="U738" s="378"/>
      <c r="V738" s="378"/>
      <c r="W738" s="378"/>
      <c r="X738" s="378"/>
      <c r="Y738" s="378"/>
      <c r="Z738" s="378"/>
      <c r="AA738" s="378"/>
      <c r="AB738" s="378"/>
      <c r="AC738" s="378"/>
      <c r="AD738" s="378"/>
      <c r="AE738" s="378"/>
      <c r="AF738" s="378"/>
      <c r="AG738" s="378"/>
      <c r="AH738" s="378"/>
      <c r="AI738" s="378"/>
      <c r="AJ738" s="378"/>
      <c r="AK738" s="378"/>
      <c r="AL738" s="378"/>
      <c r="AM738" s="378"/>
      <c r="AN738" s="378"/>
      <c r="AO738" s="378"/>
      <c r="AP738" s="378"/>
      <c r="AQ738" s="378"/>
      <c r="AR738" s="378"/>
      <c r="AS738" s="378"/>
      <c r="AT738" s="378"/>
      <c r="AU738" s="378"/>
      <c r="AV738" s="378"/>
      <c r="AW738" s="378"/>
      <c r="AX738" s="378"/>
      <c r="AY738" s="378"/>
      <c r="AZ738" s="378"/>
      <c r="BA738" s="378"/>
      <c r="BB738" s="378"/>
      <c r="BC738" s="378"/>
      <c r="BD738" s="378"/>
      <c r="BE738" s="378"/>
      <c r="BF738" s="376"/>
      <c r="BG738" s="376"/>
      <c r="BH738" s="376"/>
      <c r="BI738" s="376"/>
      <c r="BJ738" s="376"/>
    </row>
    <row r="739" spans="1:62" ht="15.75" customHeight="1">
      <c r="A739" s="377"/>
      <c r="B739" s="378"/>
      <c r="C739" s="378"/>
      <c r="D739" s="378"/>
      <c r="E739" s="378"/>
      <c r="F739" s="378"/>
      <c r="G739" s="378"/>
      <c r="H739" s="378"/>
      <c r="I739" s="378"/>
      <c r="J739" s="378"/>
      <c r="K739" s="378"/>
      <c r="L739" s="378"/>
      <c r="M739" s="378"/>
      <c r="N739" s="235"/>
      <c r="O739" s="378"/>
      <c r="P739" s="378"/>
      <c r="Q739" s="378"/>
      <c r="R739" s="378"/>
      <c r="S739" s="378"/>
      <c r="T739" s="378"/>
      <c r="U739" s="378"/>
      <c r="V739" s="378"/>
      <c r="W739" s="378"/>
      <c r="X739" s="378"/>
      <c r="Y739" s="378"/>
      <c r="Z739" s="378"/>
      <c r="AA739" s="378"/>
      <c r="AB739" s="378"/>
      <c r="AC739" s="378"/>
      <c r="AD739" s="378"/>
      <c r="AE739" s="378"/>
      <c r="AF739" s="378"/>
      <c r="AG739" s="378"/>
      <c r="AH739" s="378"/>
      <c r="AI739" s="378"/>
      <c r="AJ739" s="378"/>
      <c r="AK739" s="378"/>
      <c r="AL739" s="378"/>
      <c r="AM739" s="378"/>
      <c r="AN739" s="378"/>
      <c r="AO739" s="378"/>
      <c r="AP739" s="378"/>
      <c r="AQ739" s="378"/>
      <c r="AR739" s="378"/>
      <c r="AS739" s="378"/>
      <c r="AT739" s="378"/>
      <c r="AU739" s="378"/>
      <c r="AV739" s="378"/>
      <c r="AW739" s="378"/>
      <c r="AX739" s="378"/>
      <c r="AY739" s="378"/>
      <c r="AZ739" s="378"/>
      <c r="BA739" s="378"/>
      <c r="BB739" s="378"/>
      <c r="BC739" s="378"/>
      <c r="BD739" s="378"/>
      <c r="BE739" s="378"/>
      <c r="BF739" s="376"/>
      <c r="BG739" s="376"/>
      <c r="BH739" s="376"/>
      <c r="BI739" s="376"/>
      <c r="BJ739" s="376"/>
    </row>
    <row r="740" spans="1:62" ht="15.75" customHeight="1">
      <c r="A740" s="377"/>
      <c r="B740" s="378"/>
      <c r="C740" s="378"/>
      <c r="D740" s="378"/>
      <c r="E740" s="378"/>
      <c r="F740" s="378"/>
      <c r="G740" s="378"/>
      <c r="H740" s="378"/>
      <c r="I740" s="378"/>
      <c r="J740" s="378"/>
      <c r="K740" s="378"/>
      <c r="L740" s="378"/>
      <c r="M740" s="378"/>
      <c r="N740" s="235"/>
      <c r="O740" s="378"/>
      <c r="P740" s="378"/>
      <c r="Q740" s="378"/>
      <c r="R740" s="378"/>
      <c r="S740" s="378"/>
      <c r="T740" s="378"/>
      <c r="U740" s="378"/>
      <c r="V740" s="378"/>
      <c r="W740" s="378"/>
      <c r="X740" s="378"/>
      <c r="Y740" s="378"/>
      <c r="Z740" s="378"/>
      <c r="AA740" s="378"/>
      <c r="AB740" s="378"/>
      <c r="AC740" s="378"/>
      <c r="AD740" s="378"/>
      <c r="AE740" s="378"/>
      <c r="AF740" s="378"/>
      <c r="AG740" s="378"/>
      <c r="AH740" s="378"/>
      <c r="AI740" s="378"/>
      <c r="AJ740" s="378"/>
      <c r="AK740" s="378"/>
      <c r="AL740" s="378"/>
      <c r="AM740" s="378"/>
      <c r="AN740" s="378"/>
      <c r="AO740" s="378"/>
      <c r="AP740" s="378"/>
      <c r="AQ740" s="378"/>
      <c r="AR740" s="378"/>
      <c r="AS740" s="378"/>
      <c r="AT740" s="378"/>
      <c r="AU740" s="378"/>
      <c r="AV740" s="378"/>
      <c r="AW740" s="378"/>
      <c r="AX740" s="378"/>
      <c r="AY740" s="378"/>
      <c r="AZ740" s="378"/>
      <c r="BA740" s="378"/>
      <c r="BB740" s="378"/>
      <c r="BC740" s="378"/>
      <c r="BD740" s="378"/>
      <c r="BE740" s="378"/>
      <c r="BF740" s="376"/>
      <c r="BG740" s="376"/>
      <c r="BH740" s="376"/>
      <c r="BI740" s="376"/>
      <c r="BJ740" s="376"/>
    </row>
    <row r="741" spans="1:62" ht="15.75" customHeight="1">
      <c r="A741" s="377"/>
      <c r="B741" s="378"/>
      <c r="C741" s="378"/>
      <c r="D741" s="378"/>
      <c r="E741" s="378"/>
      <c r="F741" s="378"/>
      <c r="G741" s="378"/>
      <c r="H741" s="378"/>
      <c r="I741" s="378"/>
      <c r="J741" s="378"/>
      <c r="K741" s="378"/>
      <c r="L741" s="378"/>
      <c r="M741" s="378"/>
      <c r="N741" s="235"/>
      <c r="O741" s="378"/>
      <c r="P741" s="378"/>
      <c r="Q741" s="378"/>
      <c r="R741" s="378"/>
      <c r="S741" s="378"/>
      <c r="T741" s="378"/>
      <c r="U741" s="378"/>
      <c r="V741" s="378"/>
      <c r="W741" s="378"/>
      <c r="X741" s="378"/>
      <c r="Y741" s="378"/>
      <c r="Z741" s="378"/>
      <c r="AA741" s="378"/>
      <c r="AB741" s="378"/>
      <c r="AC741" s="378"/>
      <c r="AD741" s="378"/>
      <c r="AE741" s="378"/>
      <c r="AF741" s="378"/>
      <c r="AG741" s="378"/>
      <c r="AH741" s="378"/>
      <c r="AI741" s="378"/>
      <c r="AJ741" s="378"/>
      <c r="AK741" s="378"/>
      <c r="AL741" s="378"/>
      <c r="AM741" s="378"/>
      <c r="AN741" s="378"/>
      <c r="AO741" s="378"/>
      <c r="AP741" s="378"/>
      <c r="AQ741" s="378"/>
      <c r="AR741" s="378"/>
      <c r="AS741" s="378"/>
      <c r="AT741" s="378"/>
      <c r="AU741" s="378"/>
      <c r="AV741" s="378"/>
      <c r="AW741" s="378"/>
      <c r="AX741" s="378"/>
      <c r="AY741" s="378"/>
      <c r="AZ741" s="378"/>
      <c r="BA741" s="378"/>
      <c r="BB741" s="378"/>
      <c r="BC741" s="378"/>
      <c r="BD741" s="378"/>
      <c r="BE741" s="378"/>
      <c r="BF741" s="376"/>
      <c r="BG741" s="376"/>
      <c r="BH741" s="376"/>
      <c r="BI741" s="376"/>
      <c r="BJ741" s="376"/>
    </row>
    <row r="742" spans="1:62" ht="15.75" customHeight="1">
      <c r="A742" s="377"/>
      <c r="B742" s="378"/>
      <c r="C742" s="378"/>
      <c r="D742" s="378"/>
      <c r="E742" s="378"/>
      <c r="F742" s="378"/>
      <c r="G742" s="378"/>
      <c r="H742" s="378"/>
      <c r="I742" s="378"/>
      <c r="J742" s="378"/>
      <c r="K742" s="378"/>
      <c r="L742" s="378"/>
      <c r="M742" s="378"/>
      <c r="N742" s="235"/>
      <c r="O742" s="378"/>
      <c r="P742" s="378"/>
      <c r="Q742" s="378"/>
      <c r="R742" s="378"/>
      <c r="S742" s="378"/>
      <c r="T742" s="378"/>
      <c r="U742" s="378"/>
      <c r="V742" s="378"/>
      <c r="W742" s="378"/>
      <c r="X742" s="378"/>
      <c r="Y742" s="378"/>
      <c r="Z742" s="378"/>
      <c r="AA742" s="378"/>
      <c r="AB742" s="378"/>
      <c r="AC742" s="378"/>
      <c r="AD742" s="378"/>
      <c r="AE742" s="378"/>
      <c r="AF742" s="378"/>
      <c r="AG742" s="378"/>
      <c r="AH742" s="378"/>
      <c r="AI742" s="378"/>
      <c r="AJ742" s="378"/>
      <c r="AK742" s="378"/>
      <c r="AL742" s="378"/>
      <c r="AM742" s="378"/>
      <c r="AN742" s="378"/>
      <c r="AO742" s="378"/>
      <c r="AP742" s="378"/>
      <c r="AQ742" s="378"/>
      <c r="AR742" s="378"/>
      <c r="AS742" s="378"/>
      <c r="AT742" s="378"/>
      <c r="AU742" s="378"/>
      <c r="AV742" s="378"/>
      <c r="AW742" s="378"/>
      <c r="AX742" s="378"/>
      <c r="AY742" s="378"/>
      <c r="AZ742" s="378"/>
      <c r="BA742" s="378"/>
      <c r="BB742" s="378"/>
      <c r="BC742" s="378"/>
      <c r="BD742" s="378"/>
      <c r="BE742" s="378"/>
      <c r="BF742" s="376"/>
      <c r="BG742" s="376"/>
      <c r="BH742" s="376"/>
      <c r="BI742" s="376"/>
      <c r="BJ742" s="376"/>
    </row>
    <row r="743" spans="1:62" ht="15.75" customHeight="1">
      <c r="A743" s="377"/>
      <c r="B743" s="378"/>
      <c r="C743" s="378"/>
      <c r="D743" s="378"/>
      <c r="E743" s="378"/>
      <c r="F743" s="378"/>
      <c r="G743" s="378"/>
      <c r="H743" s="378"/>
      <c r="I743" s="378"/>
      <c r="J743" s="378"/>
      <c r="K743" s="378"/>
      <c r="L743" s="378"/>
      <c r="M743" s="378"/>
      <c r="N743" s="235"/>
      <c r="O743" s="378"/>
      <c r="P743" s="378"/>
      <c r="Q743" s="378"/>
      <c r="R743" s="378"/>
      <c r="S743" s="378"/>
      <c r="T743" s="378"/>
      <c r="U743" s="378"/>
      <c r="V743" s="378"/>
      <c r="W743" s="378"/>
      <c r="X743" s="378"/>
      <c r="Y743" s="378"/>
      <c r="Z743" s="378"/>
      <c r="AA743" s="378"/>
      <c r="AB743" s="378"/>
      <c r="AC743" s="378"/>
      <c r="AD743" s="378"/>
      <c r="AE743" s="378"/>
      <c r="AF743" s="378"/>
      <c r="AG743" s="378"/>
      <c r="AH743" s="378"/>
      <c r="AI743" s="378"/>
      <c r="AJ743" s="378"/>
      <c r="AK743" s="378"/>
      <c r="AL743" s="378"/>
      <c r="AM743" s="378"/>
      <c r="AN743" s="378"/>
      <c r="AO743" s="378"/>
      <c r="AP743" s="378"/>
      <c r="AQ743" s="378"/>
      <c r="AR743" s="378"/>
      <c r="AS743" s="378"/>
      <c r="AT743" s="378"/>
      <c r="AU743" s="378"/>
      <c r="AV743" s="378"/>
      <c r="AW743" s="378"/>
      <c r="AX743" s="378"/>
      <c r="AY743" s="378"/>
      <c r="AZ743" s="378"/>
      <c r="BA743" s="378"/>
      <c r="BB743" s="378"/>
      <c r="BC743" s="378"/>
      <c r="BD743" s="378"/>
      <c r="BE743" s="378"/>
      <c r="BF743" s="376"/>
      <c r="BG743" s="376"/>
      <c r="BH743" s="376"/>
      <c r="BI743" s="376"/>
      <c r="BJ743" s="376"/>
    </row>
    <row r="744" spans="1:62" ht="15.75" customHeight="1">
      <c r="A744" s="377"/>
      <c r="B744" s="378"/>
      <c r="C744" s="378"/>
      <c r="D744" s="378"/>
      <c r="E744" s="378"/>
      <c r="F744" s="378"/>
      <c r="G744" s="378"/>
      <c r="H744" s="378"/>
      <c r="I744" s="378"/>
      <c r="J744" s="378"/>
      <c r="K744" s="378"/>
      <c r="L744" s="378"/>
      <c r="M744" s="378"/>
      <c r="N744" s="235"/>
      <c r="O744" s="378"/>
      <c r="P744" s="378"/>
      <c r="Q744" s="378"/>
      <c r="R744" s="378"/>
      <c r="S744" s="378"/>
      <c r="T744" s="378"/>
      <c r="U744" s="378"/>
      <c r="V744" s="378"/>
      <c r="W744" s="378"/>
      <c r="X744" s="378"/>
      <c r="Y744" s="378"/>
      <c r="Z744" s="378"/>
      <c r="AA744" s="378"/>
      <c r="AB744" s="378"/>
      <c r="AC744" s="378"/>
      <c r="AD744" s="378"/>
      <c r="AE744" s="378"/>
      <c r="AF744" s="378"/>
      <c r="AG744" s="378"/>
      <c r="AH744" s="378"/>
      <c r="AI744" s="378"/>
      <c r="AJ744" s="378"/>
      <c r="AK744" s="378"/>
      <c r="AL744" s="378"/>
      <c r="AM744" s="378"/>
      <c r="AN744" s="378"/>
      <c r="AO744" s="378"/>
      <c r="AP744" s="378"/>
      <c r="AQ744" s="378"/>
      <c r="AR744" s="378"/>
      <c r="AS744" s="378"/>
      <c r="AT744" s="378"/>
      <c r="AU744" s="378"/>
      <c r="AV744" s="378"/>
      <c r="AW744" s="378"/>
      <c r="AX744" s="378"/>
      <c r="AY744" s="378"/>
      <c r="AZ744" s="378"/>
      <c r="BA744" s="378"/>
      <c r="BB744" s="378"/>
      <c r="BC744" s="378"/>
      <c r="BD744" s="378"/>
      <c r="BE744" s="378"/>
      <c r="BF744" s="376"/>
      <c r="BG744" s="376"/>
      <c r="BH744" s="376"/>
      <c r="BI744" s="376"/>
      <c r="BJ744" s="376"/>
    </row>
    <row r="745" spans="1:62" ht="15.75" customHeight="1">
      <c r="A745" s="377"/>
      <c r="B745" s="378"/>
      <c r="C745" s="378"/>
      <c r="D745" s="378"/>
      <c r="E745" s="378"/>
      <c r="F745" s="378"/>
      <c r="G745" s="378"/>
      <c r="H745" s="378"/>
      <c r="I745" s="378"/>
      <c r="J745" s="378"/>
      <c r="K745" s="378"/>
      <c r="L745" s="378"/>
      <c r="M745" s="378"/>
      <c r="N745" s="235"/>
      <c r="O745" s="378"/>
      <c r="P745" s="378"/>
      <c r="Q745" s="378"/>
      <c r="R745" s="378"/>
      <c r="S745" s="378"/>
      <c r="T745" s="378"/>
      <c r="U745" s="378"/>
      <c r="V745" s="378"/>
      <c r="W745" s="378"/>
      <c r="X745" s="378"/>
      <c r="Y745" s="378"/>
      <c r="Z745" s="378"/>
      <c r="AA745" s="378"/>
      <c r="AB745" s="378"/>
      <c r="AC745" s="378"/>
      <c r="AD745" s="378"/>
      <c r="AE745" s="378"/>
      <c r="AF745" s="378"/>
      <c r="AG745" s="378"/>
      <c r="AH745" s="378"/>
      <c r="AI745" s="378"/>
      <c r="AJ745" s="378"/>
      <c r="AK745" s="378"/>
      <c r="AL745" s="378"/>
      <c r="AM745" s="378"/>
      <c r="AN745" s="378"/>
      <c r="AO745" s="378"/>
      <c r="AP745" s="378"/>
      <c r="AQ745" s="378"/>
      <c r="AR745" s="378"/>
      <c r="AS745" s="378"/>
      <c r="AT745" s="378"/>
      <c r="AU745" s="378"/>
      <c r="AV745" s="378"/>
      <c r="AW745" s="378"/>
      <c r="AX745" s="378"/>
      <c r="AY745" s="378"/>
      <c r="AZ745" s="378"/>
      <c r="BA745" s="378"/>
      <c r="BB745" s="378"/>
      <c r="BC745" s="378"/>
      <c r="BD745" s="378"/>
      <c r="BE745" s="378"/>
      <c r="BF745" s="376"/>
      <c r="BG745" s="376"/>
      <c r="BH745" s="376"/>
      <c r="BI745" s="376"/>
      <c r="BJ745" s="376"/>
    </row>
    <row r="746" spans="1:62" ht="15.75" customHeight="1">
      <c r="A746" s="377"/>
      <c r="B746" s="378"/>
      <c r="C746" s="378"/>
      <c r="D746" s="378"/>
      <c r="E746" s="378"/>
      <c r="F746" s="378"/>
      <c r="G746" s="378"/>
      <c r="H746" s="378"/>
      <c r="I746" s="378"/>
      <c r="J746" s="378"/>
      <c r="K746" s="378"/>
      <c r="L746" s="378"/>
      <c r="M746" s="378"/>
      <c r="N746" s="235"/>
      <c r="O746" s="378"/>
      <c r="P746" s="378"/>
      <c r="Q746" s="378"/>
      <c r="R746" s="378"/>
      <c r="S746" s="378"/>
      <c r="T746" s="378"/>
      <c r="U746" s="378"/>
      <c r="V746" s="378"/>
      <c r="W746" s="378"/>
      <c r="X746" s="378"/>
      <c r="Y746" s="378"/>
      <c r="Z746" s="378"/>
      <c r="AA746" s="378"/>
      <c r="AB746" s="378"/>
      <c r="AC746" s="378"/>
      <c r="AD746" s="378"/>
      <c r="AE746" s="378"/>
      <c r="AF746" s="378"/>
      <c r="AG746" s="378"/>
      <c r="AH746" s="378"/>
      <c r="AI746" s="378"/>
      <c r="AJ746" s="378"/>
      <c r="AK746" s="378"/>
      <c r="AL746" s="378"/>
      <c r="AM746" s="378"/>
      <c r="AN746" s="378"/>
      <c r="AO746" s="378"/>
      <c r="AP746" s="378"/>
      <c r="AQ746" s="378"/>
      <c r="AR746" s="378"/>
      <c r="AS746" s="378"/>
      <c r="AT746" s="378"/>
      <c r="AU746" s="378"/>
      <c r="AV746" s="378"/>
      <c r="AW746" s="378"/>
      <c r="AX746" s="378"/>
      <c r="AY746" s="378"/>
      <c r="AZ746" s="378"/>
      <c r="BA746" s="378"/>
      <c r="BB746" s="378"/>
      <c r="BC746" s="378"/>
      <c r="BD746" s="378"/>
      <c r="BE746" s="378"/>
      <c r="BF746" s="376"/>
      <c r="BG746" s="376"/>
      <c r="BH746" s="376"/>
      <c r="BI746" s="376"/>
      <c r="BJ746" s="376"/>
    </row>
    <row r="747" spans="1:62" ht="15.75" customHeight="1">
      <c r="A747" s="377"/>
      <c r="B747" s="378"/>
      <c r="C747" s="378"/>
      <c r="D747" s="378"/>
      <c r="E747" s="378"/>
      <c r="F747" s="378"/>
      <c r="G747" s="378"/>
      <c r="H747" s="378"/>
      <c r="I747" s="378"/>
      <c r="J747" s="378"/>
      <c r="K747" s="378"/>
      <c r="L747" s="378"/>
      <c r="M747" s="378"/>
      <c r="N747" s="235"/>
      <c r="O747" s="378"/>
      <c r="P747" s="378"/>
      <c r="Q747" s="378"/>
      <c r="R747" s="378"/>
      <c r="S747" s="378"/>
      <c r="T747" s="378"/>
      <c r="U747" s="378"/>
      <c r="V747" s="378"/>
      <c r="W747" s="378"/>
      <c r="X747" s="378"/>
      <c r="Y747" s="378"/>
      <c r="Z747" s="378"/>
      <c r="AA747" s="378"/>
      <c r="AB747" s="378"/>
      <c r="AC747" s="378"/>
      <c r="AD747" s="378"/>
      <c r="AE747" s="378"/>
      <c r="AF747" s="378"/>
      <c r="AG747" s="378"/>
      <c r="AH747" s="378"/>
      <c r="AI747" s="378"/>
      <c r="AJ747" s="378"/>
      <c r="AK747" s="378"/>
      <c r="AL747" s="378"/>
      <c r="AM747" s="378"/>
      <c r="AN747" s="378"/>
      <c r="AO747" s="378"/>
      <c r="AP747" s="378"/>
      <c r="AQ747" s="378"/>
      <c r="AR747" s="378"/>
      <c r="AS747" s="378"/>
      <c r="AT747" s="378"/>
      <c r="AU747" s="378"/>
      <c r="AV747" s="378"/>
      <c r="AW747" s="378"/>
      <c r="AX747" s="378"/>
      <c r="AY747" s="378"/>
      <c r="AZ747" s="378"/>
      <c r="BA747" s="378"/>
      <c r="BB747" s="378"/>
      <c r="BC747" s="378"/>
      <c r="BD747" s="378"/>
      <c r="BE747" s="378"/>
      <c r="BF747" s="376"/>
      <c r="BG747" s="376"/>
      <c r="BH747" s="376"/>
      <c r="BI747" s="376"/>
      <c r="BJ747" s="376"/>
    </row>
    <row r="748" spans="1:62" ht="15.75" customHeight="1">
      <c r="A748" s="377"/>
      <c r="B748" s="378"/>
      <c r="C748" s="378"/>
      <c r="D748" s="378"/>
      <c r="E748" s="378"/>
      <c r="F748" s="378"/>
      <c r="G748" s="378"/>
      <c r="H748" s="378"/>
      <c r="I748" s="378"/>
      <c r="J748" s="378"/>
      <c r="K748" s="378"/>
      <c r="L748" s="378"/>
      <c r="M748" s="378"/>
      <c r="N748" s="235"/>
      <c r="O748" s="378"/>
      <c r="P748" s="378"/>
      <c r="Q748" s="378"/>
      <c r="R748" s="378"/>
      <c r="S748" s="378"/>
      <c r="T748" s="378"/>
      <c r="U748" s="378"/>
      <c r="V748" s="378"/>
      <c r="W748" s="378"/>
      <c r="X748" s="378"/>
      <c r="Y748" s="378"/>
      <c r="Z748" s="378"/>
      <c r="AA748" s="378"/>
      <c r="AB748" s="378"/>
      <c r="AC748" s="378"/>
      <c r="AD748" s="378"/>
      <c r="AE748" s="378"/>
      <c r="AF748" s="378"/>
      <c r="AG748" s="378"/>
      <c r="AH748" s="378"/>
      <c r="AI748" s="378"/>
      <c r="AJ748" s="378"/>
      <c r="AK748" s="378"/>
      <c r="AL748" s="378"/>
      <c r="AM748" s="378"/>
      <c r="AN748" s="378"/>
      <c r="AO748" s="378"/>
      <c r="AP748" s="378"/>
      <c r="AQ748" s="378"/>
      <c r="AR748" s="378"/>
      <c r="AS748" s="378"/>
      <c r="AT748" s="378"/>
      <c r="AU748" s="378"/>
      <c r="AV748" s="378"/>
      <c r="AW748" s="378"/>
      <c r="AX748" s="378"/>
      <c r="AY748" s="378"/>
      <c r="AZ748" s="378"/>
      <c r="BA748" s="378"/>
      <c r="BB748" s="378"/>
      <c r="BC748" s="378"/>
      <c r="BD748" s="378"/>
      <c r="BE748" s="378"/>
      <c r="BF748" s="376"/>
      <c r="BG748" s="376"/>
      <c r="BH748" s="376"/>
      <c r="BI748" s="376"/>
      <c r="BJ748" s="376"/>
    </row>
    <row r="749" spans="1:62" ht="15.75" customHeight="1">
      <c r="A749" s="377"/>
      <c r="B749" s="378"/>
      <c r="C749" s="378"/>
      <c r="D749" s="378"/>
      <c r="E749" s="378"/>
      <c r="F749" s="378"/>
      <c r="G749" s="378"/>
      <c r="H749" s="378"/>
      <c r="I749" s="378"/>
      <c r="J749" s="378"/>
      <c r="K749" s="378"/>
      <c r="L749" s="378"/>
      <c r="M749" s="378"/>
      <c r="N749" s="235"/>
      <c r="O749" s="378"/>
      <c r="P749" s="378"/>
      <c r="Q749" s="378"/>
      <c r="R749" s="378"/>
      <c r="S749" s="378"/>
      <c r="T749" s="378"/>
      <c r="U749" s="378"/>
      <c r="V749" s="378"/>
      <c r="W749" s="378"/>
      <c r="X749" s="378"/>
      <c r="Y749" s="378"/>
      <c r="Z749" s="378"/>
      <c r="AA749" s="378"/>
      <c r="AB749" s="378"/>
      <c r="AC749" s="378"/>
      <c r="AD749" s="378"/>
      <c r="AE749" s="378"/>
      <c r="AF749" s="378"/>
      <c r="AG749" s="378"/>
      <c r="AH749" s="378"/>
      <c r="AI749" s="378"/>
      <c r="AJ749" s="378"/>
      <c r="AK749" s="378"/>
      <c r="AL749" s="378"/>
      <c r="AM749" s="378"/>
      <c r="AN749" s="378"/>
      <c r="AO749" s="378"/>
      <c r="AP749" s="378"/>
      <c r="AQ749" s="378"/>
      <c r="AR749" s="378"/>
      <c r="AS749" s="378"/>
      <c r="AT749" s="378"/>
      <c r="AU749" s="378"/>
      <c r="AV749" s="378"/>
      <c r="AW749" s="378"/>
      <c r="AX749" s="378"/>
      <c r="AY749" s="378"/>
      <c r="AZ749" s="378"/>
      <c r="BA749" s="378"/>
      <c r="BB749" s="378"/>
      <c r="BC749" s="378"/>
      <c r="BD749" s="378"/>
      <c r="BE749" s="378"/>
      <c r="BF749" s="376"/>
      <c r="BG749" s="376"/>
      <c r="BH749" s="376"/>
      <c r="BI749" s="376"/>
      <c r="BJ749" s="376"/>
    </row>
    <row r="750" spans="1:62" ht="15.75" customHeight="1">
      <c r="A750" s="377"/>
      <c r="B750" s="378"/>
      <c r="C750" s="378"/>
      <c r="D750" s="378"/>
      <c r="E750" s="378"/>
      <c r="F750" s="378"/>
      <c r="G750" s="378"/>
      <c r="H750" s="378"/>
      <c r="I750" s="378"/>
      <c r="J750" s="378"/>
      <c r="K750" s="378"/>
      <c r="L750" s="378"/>
      <c r="M750" s="378"/>
      <c r="N750" s="235"/>
      <c r="O750" s="378"/>
      <c r="P750" s="378"/>
      <c r="Q750" s="378"/>
      <c r="R750" s="378"/>
      <c r="S750" s="378"/>
      <c r="T750" s="378"/>
      <c r="U750" s="378"/>
      <c r="V750" s="378"/>
      <c r="W750" s="378"/>
      <c r="X750" s="378"/>
      <c r="Y750" s="378"/>
      <c r="Z750" s="378"/>
      <c r="AA750" s="378"/>
      <c r="AB750" s="378"/>
      <c r="AC750" s="378"/>
      <c r="AD750" s="378"/>
      <c r="AE750" s="378"/>
      <c r="AF750" s="378"/>
      <c r="AG750" s="378"/>
      <c r="AH750" s="378"/>
      <c r="AI750" s="378"/>
      <c r="AJ750" s="378"/>
      <c r="AK750" s="378"/>
      <c r="AL750" s="378"/>
      <c r="AM750" s="378"/>
      <c r="AN750" s="378"/>
      <c r="AO750" s="378"/>
      <c r="AP750" s="378"/>
      <c r="AQ750" s="378"/>
      <c r="AR750" s="378"/>
      <c r="AS750" s="378"/>
      <c r="AT750" s="378"/>
      <c r="AU750" s="378"/>
      <c r="AV750" s="378"/>
      <c r="AW750" s="378"/>
      <c r="AX750" s="378"/>
      <c r="AY750" s="378"/>
      <c r="AZ750" s="378"/>
      <c r="BA750" s="378"/>
      <c r="BB750" s="378"/>
      <c r="BC750" s="378"/>
      <c r="BD750" s="378"/>
      <c r="BE750" s="378"/>
      <c r="BF750" s="376"/>
      <c r="BG750" s="376"/>
      <c r="BH750" s="376"/>
      <c r="BI750" s="376"/>
      <c r="BJ750" s="376"/>
    </row>
    <row r="751" spans="1:62" ht="15.75" customHeight="1">
      <c r="A751" s="377"/>
      <c r="B751" s="378"/>
      <c r="C751" s="378"/>
      <c r="D751" s="378"/>
      <c r="E751" s="378"/>
      <c r="F751" s="378"/>
      <c r="G751" s="378"/>
      <c r="H751" s="378"/>
      <c r="I751" s="378"/>
      <c r="J751" s="378"/>
      <c r="K751" s="378"/>
      <c r="L751" s="378"/>
      <c r="M751" s="378"/>
      <c r="N751" s="235"/>
      <c r="O751" s="378"/>
      <c r="P751" s="378"/>
      <c r="Q751" s="378"/>
      <c r="R751" s="378"/>
      <c r="S751" s="378"/>
      <c r="T751" s="378"/>
      <c r="U751" s="378"/>
      <c r="V751" s="378"/>
      <c r="W751" s="378"/>
      <c r="X751" s="378"/>
      <c r="Y751" s="378"/>
      <c r="Z751" s="378"/>
      <c r="AA751" s="378"/>
      <c r="AB751" s="378"/>
      <c r="AC751" s="378"/>
      <c r="AD751" s="378"/>
      <c r="AE751" s="378"/>
      <c r="AF751" s="378"/>
      <c r="AG751" s="378"/>
      <c r="AH751" s="378"/>
      <c r="AI751" s="378"/>
      <c r="AJ751" s="378"/>
      <c r="AK751" s="378"/>
      <c r="AL751" s="378"/>
      <c r="AM751" s="378"/>
      <c r="AN751" s="378"/>
      <c r="AO751" s="378"/>
      <c r="AP751" s="378"/>
      <c r="AQ751" s="378"/>
      <c r="AR751" s="378"/>
      <c r="AS751" s="378"/>
      <c r="AT751" s="378"/>
      <c r="AU751" s="378"/>
      <c r="AV751" s="378"/>
      <c r="AW751" s="378"/>
      <c r="AX751" s="378"/>
      <c r="AY751" s="378"/>
      <c r="AZ751" s="378"/>
      <c r="BA751" s="378"/>
      <c r="BB751" s="378"/>
      <c r="BC751" s="378"/>
      <c r="BD751" s="378"/>
      <c r="BE751" s="378"/>
      <c r="BF751" s="376"/>
      <c r="BG751" s="376"/>
      <c r="BH751" s="376"/>
      <c r="BI751" s="376"/>
      <c r="BJ751" s="376"/>
    </row>
    <row r="752" spans="1:62" ht="15.75" customHeight="1">
      <c r="A752" s="377"/>
      <c r="B752" s="378"/>
      <c r="C752" s="378"/>
      <c r="D752" s="378"/>
      <c r="E752" s="378"/>
      <c r="F752" s="378"/>
      <c r="G752" s="378"/>
      <c r="H752" s="378"/>
      <c r="I752" s="378"/>
      <c r="J752" s="378"/>
      <c r="K752" s="378"/>
      <c r="L752" s="378"/>
      <c r="M752" s="378"/>
      <c r="N752" s="235"/>
      <c r="O752" s="378"/>
      <c r="P752" s="378"/>
      <c r="Q752" s="378"/>
      <c r="R752" s="378"/>
      <c r="S752" s="378"/>
      <c r="T752" s="378"/>
      <c r="U752" s="378"/>
      <c r="V752" s="378"/>
      <c r="W752" s="378"/>
      <c r="X752" s="378"/>
      <c r="Y752" s="378"/>
      <c r="Z752" s="378"/>
      <c r="AA752" s="378"/>
      <c r="AB752" s="378"/>
      <c r="AC752" s="378"/>
      <c r="AD752" s="378"/>
      <c r="AE752" s="378"/>
      <c r="AF752" s="378"/>
      <c r="AG752" s="378"/>
      <c r="AH752" s="378"/>
      <c r="AI752" s="378"/>
      <c r="AJ752" s="378"/>
      <c r="AK752" s="378"/>
      <c r="AL752" s="378"/>
      <c r="AM752" s="378"/>
      <c r="AN752" s="378"/>
      <c r="AO752" s="378"/>
      <c r="AP752" s="378"/>
      <c r="AQ752" s="378"/>
      <c r="AR752" s="378"/>
      <c r="AS752" s="378"/>
      <c r="AT752" s="378"/>
      <c r="AU752" s="378"/>
      <c r="AV752" s="378"/>
      <c r="AW752" s="378"/>
      <c r="AX752" s="378"/>
      <c r="AY752" s="378"/>
      <c r="AZ752" s="378"/>
      <c r="BA752" s="378"/>
      <c r="BB752" s="378"/>
      <c r="BC752" s="378"/>
      <c r="BD752" s="378"/>
      <c r="BE752" s="378"/>
      <c r="BF752" s="376"/>
      <c r="BG752" s="376"/>
      <c r="BH752" s="376"/>
      <c r="BI752" s="376"/>
      <c r="BJ752" s="376"/>
    </row>
    <row r="753" spans="1:62" ht="15.75" customHeight="1">
      <c r="A753" s="377"/>
      <c r="B753" s="378"/>
      <c r="C753" s="378"/>
      <c r="D753" s="378"/>
      <c r="E753" s="378"/>
      <c r="F753" s="378"/>
      <c r="G753" s="378"/>
      <c r="H753" s="378"/>
      <c r="I753" s="378"/>
      <c r="J753" s="378"/>
      <c r="K753" s="378"/>
      <c r="L753" s="378"/>
      <c r="M753" s="378"/>
      <c r="N753" s="235"/>
      <c r="O753" s="378"/>
      <c r="P753" s="378"/>
      <c r="Q753" s="378"/>
      <c r="R753" s="378"/>
      <c r="S753" s="378"/>
      <c r="T753" s="378"/>
      <c r="U753" s="378"/>
      <c r="V753" s="378"/>
      <c r="W753" s="378"/>
      <c r="X753" s="378"/>
      <c r="Y753" s="378"/>
      <c r="Z753" s="378"/>
      <c r="AA753" s="378"/>
      <c r="AB753" s="378"/>
      <c r="AC753" s="378"/>
      <c r="AD753" s="378"/>
      <c r="AE753" s="378"/>
      <c r="AF753" s="378"/>
      <c r="AG753" s="378"/>
      <c r="AH753" s="378"/>
      <c r="AI753" s="378"/>
      <c r="AJ753" s="378"/>
      <c r="AK753" s="378"/>
      <c r="AL753" s="378"/>
      <c r="AM753" s="378"/>
      <c r="AN753" s="378"/>
      <c r="AO753" s="378"/>
      <c r="AP753" s="378"/>
      <c r="AQ753" s="378"/>
      <c r="AR753" s="378"/>
      <c r="AS753" s="378"/>
      <c r="AT753" s="378"/>
      <c r="AU753" s="378"/>
      <c r="AV753" s="378"/>
      <c r="AW753" s="378"/>
      <c r="AX753" s="378"/>
      <c r="AY753" s="378"/>
      <c r="AZ753" s="378"/>
      <c r="BA753" s="378"/>
      <c r="BB753" s="378"/>
      <c r="BC753" s="378"/>
      <c r="BD753" s="378"/>
      <c r="BE753" s="378"/>
      <c r="BF753" s="376"/>
      <c r="BG753" s="376"/>
      <c r="BH753" s="376"/>
      <c r="BI753" s="376"/>
      <c r="BJ753" s="376"/>
    </row>
    <row r="754" spans="1:62" ht="15.75" customHeight="1">
      <c r="A754" s="377"/>
      <c r="B754" s="378"/>
      <c r="C754" s="378"/>
      <c r="D754" s="378"/>
      <c r="E754" s="378"/>
      <c r="F754" s="378"/>
      <c r="G754" s="378"/>
      <c r="H754" s="378"/>
      <c r="I754" s="378"/>
      <c r="J754" s="378"/>
      <c r="K754" s="378"/>
      <c r="L754" s="378"/>
      <c r="M754" s="378"/>
      <c r="N754" s="235"/>
      <c r="O754" s="378"/>
      <c r="P754" s="378"/>
      <c r="Q754" s="378"/>
      <c r="R754" s="378"/>
      <c r="S754" s="378"/>
      <c r="T754" s="378"/>
      <c r="U754" s="378"/>
      <c r="V754" s="378"/>
      <c r="W754" s="378"/>
      <c r="X754" s="378"/>
      <c r="Y754" s="378"/>
      <c r="Z754" s="378"/>
      <c r="AA754" s="378"/>
      <c r="AB754" s="378"/>
      <c r="AC754" s="378"/>
      <c r="AD754" s="378"/>
      <c r="AE754" s="378"/>
      <c r="AF754" s="378"/>
      <c r="AG754" s="378"/>
      <c r="AH754" s="378"/>
      <c r="AI754" s="378"/>
      <c r="AJ754" s="378"/>
      <c r="AK754" s="378"/>
      <c r="AL754" s="378"/>
      <c r="AM754" s="378"/>
      <c r="AN754" s="378"/>
      <c r="AO754" s="378"/>
      <c r="AP754" s="378"/>
      <c r="AQ754" s="378"/>
      <c r="AR754" s="378"/>
      <c r="AS754" s="378"/>
      <c r="AT754" s="378"/>
      <c r="AU754" s="378"/>
      <c r="AV754" s="378"/>
      <c r="AW754" s="378"/>
      <c r="AX754" s="378"/>
      <c r="AY754" s="378"/>
      <c r="AZ754" s="378"/>
      <c r="BA754" s="378"/>
      <c r="BB754" s="378"/>
      <c r="BC754" s="378"/>
      <c r="BD754" s="378"/>
      <c r="BE754" s="378"/>
      <c r="BF754" s="376"/>
      <c r="BG754" s="376"/>
      <c r="BH754" s="376"/>
      <c r="BI754" s="376"/>
      <c r="BJ754" s="376"/>
    </row>
    <row r="755" spans="1:62" ht="15.75" customHeight="1">
      <c r="A755" s="377"/>
      <c r="B755" s="378"/>
      <c r="C755" s="378"/>
      <c r="D755" s="378"/>
      <c r="E755" s="378"/>
      <c r="F755" s="378"/>
      <c r="G755" s="378"/>
      <c r="H755" s="378"/>
      <c r="I755" s="378"/>
      <c r="J755" s="378"/>
      <c r="K755" s="378"/>
      <c r="L755" s="378"/>
      <c r="M755" s="378"/>
      <c r="N755" s="235"/>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J755" s="378"/>
      <c r="AK755" s="378"/>
      <c r="AL755" s="378"/>
      <c r="AM755" s="378"/>
      <c r="AN755" s="378"/>
      <c r="AO755" s="378"/>
      <c r="AP755" s="378"/>
      <c r="AQ755" s="378"/>
      <c r="AR755" s="378"/>
      <c r="AS755" s="378"/>
      <c r="AT755" s="378"/>
      <c r="AU755" s="378"/>
      <c r="AV755" s="378"/>
      <c r="AW755" s="378"/>
      <c r="AX755" s="378"/>
      <c r="AY755" s="378"/>
      <c r="AZ755" s="378"/>
      <c r="BA755" s="378"/>
      <c r="BB755" s="378"/>
      <c r="BC755" s="378"/>
      <c r="BD755" s="378"/>
      <c r="BE755" s="378"/>
      <c r="BF755" s="376"/>
      <c r="BG755" s="376"/>
      <c r="BH755" s="376"/>
      <c r="BI755" s="376"/>
      <c r="BJ755" s="376"/>
    </row>
    <row r="756" spans="1:62" ht="15.75" customHeight="1">
      <c r="A756" s="377"/>
      <c r="B756" s="378"/>
      <c r="C756" s="378"/>
      <c r="D756" s="378"/>
      <c r="E756" s="378"/>
      <c r="F756" s="378"/>
      <c r="G756" s="378"/>
      <c r="H756" s="378"/>
      <c r="I756" s="378"/>
      <c r="J756" s="378"/>
      <c r="K756" s="378"/>
      <c r="L756" s="378"/>
      <c r="M756" s="378"/>
      <c r="N756" s="235"/>
      <c r="O756" s="378"/>
      <c r="P756" s="378"/>
      <c r="Q756" s="378"/>
      <c r="R756" s="378"/>
      <c r="S756" s="378"/>
      <c r="T756" s="378"/>
      <c r="U756" s="378"/>
      <c r="V756" s="378"/>
      <c r="W756" s="378"/>
      <c r="X756" s="378"/>
      <c r="Y756" s="378"/>
      <c r="Z756" s="378"/>
      <c r="AA756" s="378"/>
      <c r="AB756" s="378"/>
      <c r="AC756" s="378"/>
      <c r="AD756" s="378"/>
      <c r="AE756" s="378"/>
      <c r="AF756" s="378"/>
      <c r="AG756" s="378"/>
      <c r="AH756" s="378"/>
      <c r="AI756" s="378"/>
      <c r="AJ756" s="378"/>
      <c r="AK756" s="378"/>
      <c r="AL756" s="378"/>
      <c r="AM756" s="378"/>
      <c r="AN756" s="378"/>
      <c r="AO756" s="378"/>
      <c r="AP756" s="378"/>
      <c r="AQ756" s="378"/>
      <c r="AR756" s="378"/>
      <c r="AS756" s="378"/>
      <c r="AT756" s="378"/>
      <c r="AU756" s="378"/>
      <c r="AV756" s="378"/>
      <c r="AW756" s="378"/>
      <c r="AX756" s="378"/>
      <c r="AY756" s="378"/>
      <c r="AZ756" s="378"/>
      <c r="BA756" s="378"/>
      <c r="BB756" s="378"/>
      <c r="BC756" s="378"/>
      <c r="BD756" s="378"/>
      <c r="BE756" s="378"/>
      <c r="BF756" s="376"/>
      <c r="BG756" s="376"/>
      <c r="BH756" s="376"/>
      <c r="BI756" s="376"/>
      <c r="BJ756" s="376"/>
    </row>
    <row r="757" spans="1:62" ht="15.75" customHeight="1">
      <c r="A757" s="377"/>
      <c r="B757" s="378"/>
      <c r="C757" s="378"/>
      <c r="D757" s="378"/>
      <c r="E757" s="378"/>
      <c r="F757" s="378"/>
      <c r="G757" s="378"/>
      <c r="H757" s="378"/>
      <c r="I757" s="378"/>
      <c r="J757" s="378"/>
      <c r="K757" s="378"/>
      <c r="L757" s="378"/>
      <c r="M757" s="378"/>
      <c r="N757" s="235"/>
      <c r="O757" s="378"/>
      <c r="P757" s="378"/>
      <c r="Q757" s="378"/>
      <c r="R757" s="378"/>
      <c r="S757" s="378"/>
      <c r="T757" s="378"/>
      <c r="U757" s="378"/>
      <c r="V757" s="378"/>
      <c r="W757" s="378"/>
      <c r="X757" s="378"/>
      <c r="Y757" s="378"/>
      <c r="Z757" s="378"/>
      <c r="AA757" s="378"/>
      <c r="AB757" s="378"/>
      <c r="AC757" s="378"/>
      <c r="AD757" s="378"/>
      <c r="AE757" s="378"/>
      <c r="AF757" s="378"/>
      <c r="AG757" s="378"/>
      <c r="AH757" s="378"/>
      <c r="AI757" s="378"/>
      <c r="AJ757" s="378"/>
      <c r="AK757" s="378"/>
      <c r="AL757" s="378"/>
      <c r="AM757" s="378"/>
      <c r="AN757" s="378"/>
      <c r="AO757" s="378"/>
      <c r="AP757" s="378"/>
      <c r="AQ757" s="378"/>
      <c r="AR757" s="378"/>
      <c r="AS757" s="378"/>
      <c r="AT757" s="378"/>
      <c r="AU757" s="378"/>
      <c r="AV757" s="378"/>
      <c r="AW757" s="378"/>
      <c r="AX757" s="378"/>
      <c r="AY757" s="378"/>
      <c r="AZ757" s="378"/>
      <c r="BA757" s="378"/>
      <c r="BB757" s="378"/>
      <c r="BC757" s="378"/>
      <c r="BD757" s="378"/>
      <c r="BE757" s="378"/>
      <c r="BF757" s="376"/>
      <c r="BG757" s="376"/>
      <c r="BH757" s="376"/>
      <c r="BI757" s="376"/>
      <c r="BJ757" s="376"/>
    </row>
    <row r="758" spans="1:62" ht="15.75" customHeight="1">
      <c r="A758" s="377"/>
      <c r="B758" s="378"/>
      <c r="C758" s="378"/>
      <c r="D758" s="378"/>
      <c r="E758" s="378"/>
      <c r="F758" s="378"/>
      <c r="G758" s="378"/>
      <c r="H758" s="378"/>
      <c r="I758" s="378"/>
      <c r="J758" s="378"/>
      <c r="K758" s="378"/>
      <c r="L758" s="378"/>
      <c r="M758" s="378"/>
      <c r="N758" s="235"/>
      <c r="O758" s="378"/>
      <c r="P758" s="378"/>
      <c r="Q758" s="378"/>
      <c r="R758" s="378"/>
      <c r="S758" s="378"/>
      <c r="T758" s="378"/>
      <c r="U758" s="378"/>
      <c r="V758" s="378"/>
      <c r="W758" s="378"/>
      <c r="X758" s="378"/>
      <c r="Y758" s="378"/>
      <c r="Z758" s="378"/>
      <c r="AA758" s="378"/>
      <c r="AB758" s="378"/>
      <c r="AC758" s="378"/>
      <c r="AD758" s="378"/>
      <c r="AE758" s="378"/>
      <c r="AF758" s="378"/>
      <c r="AG758" s="378"/>
      <c r="AH758" s="378"/>
      <c r="AI758" s="378"/>
      <c r="AJ758" s="378"/>
      <c r="AK758" s="378"/>
      <c r="AL758" s="378"/>
      <c r="AM758" s="378"/>
      <c r="AN758" s="378"/>
      <c r="AO758" s="378"/>
      <c r="AP758" s="378"/>
      <c r="AQ758" s="378"/>
      <c r="AR758" s="378"/>
      <c r="AS758" s="378"/>
      <c r="AT758" s="378"/>
      <c r="AU758" s="378"/>
      <c r="AV758" s="378"/>
      <c r="AW758" s="378"/>
      <c r="AX758" s="378"/>
      <c r="AY758" s="378"/>
      <c r="AZ758" s="378"/>
      <c r="BA758" s="378"/>
      <c r="BB758" s="378"/>
      <c r="BC758" s="378"/>
      <c r="BD758" s="378"/>
      <c r="BE758" s="378"/>
      <c r="BF758" s="376"/>
      <c r="BG758" s="376"/>
      <c r="BH758" s="376"/>
      <c r="BI758" s="376"/>
      <c r="BJ758" s="376"/>
    </row>
    <row r="759" spans="1:62" ht="15.75" customHeight="1">
      <c r="A759" s="377"/>
      <c r="B759" s="378"/>
      <c r="C759" s="378"/>
      <c r="D759" s="378"/>
      <c r="E759" s="378"/>
      <c r="F759" s="378"/>
      <c r="G759" s="378"/>
      <c r="H759" s="378"/>
      <c r="I759" s="378"/>
      <c r="J759" s="378"/>
      <c r="K759" s="378"/>
      <c r="L759" s="378"/>
      <c r="M759" s="378"/>
      <c r="N759" s="235"/>
      <c r="O759" s="378"/>
      <c r="P759" s="378"/>
      <c r="Q759" s="378"/>
      <c r="R759" s="378"/>
      <c r="S759" s="378"/>
      <c r="T759" s="378"/>
      <c r="U759" s="378"/>
      <c r="V759" s="378"/>
      <c r="W759" s="378"/>
      <c r="X759" s="378"/>
      <c r="Y759" s="378"/>
      <c r="Z759" s="378"/>
      <c r="AA759" s="378"/>
      <c r="AB759" s="378"/>
      <c r="AC759" s="378"/>
      <c r="AD759" s="378"/>
      <c r="AE759" s="378"/>
      <c r="AF759" s="378"/>
      <c r="AG759" s="378"/>
      <c r="AH759" s="378"/>
      <c r="AI759" s="378"/>
      <c r="AJ759" s="378"/>
      <c r="AK759" s="378"/>
      <c r="AL759" s="378"/>
      <c r="AM759" s="378"/>
      <c r="AN759" s="378"/>
      <c r="AO759" s="378"/>
      <c r="AP759" s="378"/>
      <c r="AQ759" s="378"/>
      <c r="AR759" s="378"/>
      <c r="AS759" s="378"/>
      <c r="AT759" s="378"/>
      <c r="AU759" s="378"/>
      <c r="AV759" s="378"/>
      <c r="AW759" s="378"/>
      <c r="AX759" s="378"/>
      <c r="AY759" s="378"/>
      <c r="AZ759" s="378"/>
      <c r="BA759" s="378"/>
      <c r="BB759" s="378"/>
      <c r="BC759" s="378"/>
      <c r="BD759" s="378"/>
      <c r="BE759" s="378"/>
      <c r="BF759" s="376"/>
      <c r="BG759" s="376"/>
      <c r="BH759" s="376"/>
      <c r="BI759" s="376"/>
      <c r="BJ759" s="376"/>
    </row>
    <row r="760" spans="1:62" ht="15.75" customHeight="1">
      <c r="A760" s="377"/>
      <c r="B760" s="378"/>
      <c r="C760" s="378"/>
      <c r="D760" s="378"/>
      <c r="E760" s="378"/>
      <c r="F760" s="378"/>
      <c r="G760" s="378"/>
      <c r="H760" s="378"/>
      <c r="I760" s="378"/>
      <c r="J760" s="378"/>
      <c r="K760" s="378"/>
      <c r="L760" s="378"/>
      <c r="M760" s="378"/>
      <c r="N760" s="235"/>
      <c r="O760" s="378"/>
      <c r="P760" s="378"/>
      <c r="Q760" s="378"/>
      <c r="R760" s="378"/>
      <c r="S760" s="378"/>
      <c r="T760" s="378"/>
      <c r="U760" s="378"/>
      <c r="V760" s="378"/>
      <c r="W760" s="378"/>
      <c r="X760" s="378"/>
      <c r="Y760" s="378"/>
      <c r="Z760" s="378"/>
      <c r="AA760" s="378"/>
      <c r="AB760" s="378"/>
      <c r="AC760" s="378"/>
      <c r="AD760" s="378"/>
      <c r="AE760" s="378"/>
      <c r="AF760" s="378"/>
      <c r="AG760" s="378"/>
      <c r="AH760" s="378"/>
      <c r="AI760" s="378"/>
      <c r="AJ760" s="378"/>
      <c r="AK760" s="378"/>
      <c r="AL760" s="378"/>
      <c r="AM760" s="378"/>
      <c r="AN760" s="378"/>
      <c r="AO760" s="378"/>
      <c r="AP760" s="378"/>
      <c r="AQ760" s="378"/>
      <c r="AR760" s="378"/>
      <c r="AS760" s="378"/>
      <c r="AT760" s="378"/>
      <c r="AU760" s="378"/>
      <c r="AV760" s="378"/>
      <c r="AW760" s="378"/>
      <c r="AX760" s="378"/>
      <c r="AY760" s="378"/>
      <c r="AZ760" s="378"/>
      <c r="BA760" s="378"/>
      <c r="BB760" s="378"/>
      <c r="BC760" s="378"/>
      <c r="BD760" s="378"/>
      <c r="BE760" s="378"/>
      <c r="BF760" s="376"/>
      <c r="BG760" s="376"/>
      <c r="BH760" s="376"/>
      <c r="BI760" s="376"/>
      <c r="BJ760" s="376"/>
    </row>
    <row r="761" spans="1:62" ht="15.75" customHeight="1">
      <c r="A761" s="377"/>
      <c r="B761" s="378"/>
      <c r="C761" s="378"/>
      <c r="D761" s="378"/>
      <c r="E761" s="378"/>
      <c r="F761" s="378"/>
      <c r="G761" s="378"/>
      <c r="H761" s="378"/>
      <c r="I761" s="378"/>
      <c r="J761" s="378"/>
      <c r="K761" s="378"/>
      <c r="L761" s="378"/>
      <c r="M761" s="378"/>
      <c r="N761" s="235"/>
      <c r="O761" s="378"/>
      <c r="P761" s="378"/>
      <c r="Q761" s="378"/>
      <c r="R761" s="378"/>
      <c r="S761" s="378"/>
      <c r="T761" s="378"/>
      <c r="U761" s="378"/>
      <c r="V761" s="378"/>
      <c r="W761" s="378"/>
      <c r="X761" s="378"/>
      <c r="Y761" s="378"/>
      <c r="Z761" s="378"/>
      <c r="AA761" s="378"/>
      <c r="AB761" s="378"/>
      <c r="AC761" s="378"/>
      <c r="AD761" s="378"/>
      <c r="AE761" s="378"/>
      <c r="AF761" s="378"/>
      <c r="AG761" s="378"/>
      <c r="AH761" s="378"/>
      <c r="AI761" s="378"/>
      <c r="AJ761" s="378"/>
      <c r="AK761" s="378"/>
      <c r="AL761" s="378"/>
      <c r="AM761" s="378"/>
      <c r="AN761" s="378"/>
      <c r="AO761" s="378"/>
      <c r="AP761" s="378"/>
      <c r="AQ761" s="378"/>
      <c r="AR761" s="378"/>
      <c r="AS761" s="378"/>
      <c r="AT761" s="378"/>
      <c r="AU761" s="378"/>
      <c r="AV761" s="378"/>
      <c r="AW761" s="378"/>
      <c r="AX761" s="378"/>
      <c r="AY761" s="378"/>
      <c r="AZ761" s="378"/>
      <c r="BA761" s="378"/>
      <c r="BB761" s="378"/>
      <c r="BC761" s="378"/>
      <c r="BD761" s="378"/>
      <c r="BE761" s="378"/>
      <c r="BF761" s="376"/>
      <c r="BG761" s="376"/>
      <c r="BH761" s="376"/>
      <c r="BI761" s="376"/>
      <c r="BJ761" s="376"/>
    </row>
    <row r="762" spans="1:62" ht="15.75" customHeight="1">
      <c r="A762" s="377"/>
      <c r="B762" s="378"/>
      <c r="C762" s="378"/>
      <c r="D762" s="378"/>
      <c r="E762" s="378"/>
      <c r="F762" s="378"/>
      <c r="G762" s="378"/>
      <c r="H762" s="378"/>
      <c r="I762" s="378"/>
      <c r="J762" s="378"/>
      <c r="K762" s="378"/>
      <c r="L762" s="378"/>
      <c r="M762" s="378"/>
      <c r="N762" s="235"/>
      <c r="O762" s="378"/>
      <c r="P762" s="378"/>
      <c r="Q762" s="378"/>
      <c r="R762" s="378"/>
      <c r="S762" s="378"/>
      <c r="T762" s="378"/>
      <c r="U762" s="378"/>
      <c r="V762" s="378"/>
      <c r="W762" s="378"/>
      <c r="X762" s="378"/>
      <c r="Y762" s="378"/>
      <c r="Z762" s="378"/>
      <c r="AA762" s="378"/>
      <c r="AB762" s="378"/>
      <c r="AC762" s="378"/>
      <c r="AD762" s="378"/>
      <c r="AE762" s="378"/>
      <c r="AF762" s="378"/>
      <c r="AG762" s="378"/>
      <c r="AH762" s="378"/>
      <c r="AI762" s="378"/>
      <c r="AJ762" s="378"/>
      <c r="AK762" s="378"/>
      <c r="AL762" s="378"/>
      <c r="AM762" s="378"/>
      <c r="AN762" s="378"/>
      <c r="AO762" s="378"/>
      <c r="AP762" s="378"/>
      <c r="AQ762" s="378"/>
      <c r="AR762" s="378"/>
      <c r="AS762" s="378"/>
      <c r="AT762" s="378"/>
      <c r="AU762" s="378"/>
      <c r="AV762" s="378"/>
      <c r="AW762" s="378"/>
      <c r="AX762" s="378"/>
      <c r="AY762" s="378"/>
      <c r="AZ762" s="378"/>
      <c r="BA762" s="378"/>
      <c r="BB762" s="378"/>
      <c r="BC762" s="378"/>
      <c r="BD762" s="378"/>
      <c r="BE762" s="378"/>
      <c r="BF762" s="376"/>
      <c r="BG762" s="376"/>
      <c r="BH762" s="376"/>
      <c r="BI762" s="376"/>
      <c r="BJ762" s="376"/>
    </row>
    <row r="763" spans="1:62" ht="15.75" customHeight="1">
      <c r="A763" s="377"/>
      <c r="B763" s="378"/>
      <c r="C763" s="378"/>
      <c r="D763" s="378"/>
      <c r="E763" s="378"/>
      <c r="F763" s="378"/>
      <c r="G763" s="378"/>
      <c r="H763" s="378"/>
      <c r="I763" s="378"/>
      <c r="J763" s="378"/>
      <c r="K763" s="378"/>
      <c r="L763" s="378"/>
      <c r="M763" s="378"/>
      <c r="N763" s="235"/>
      <c r="O763" s="378"/>
      <c r="P763" s="378"/>
      <c r="Q763" s="378"/>
      <c r="R763" s="378"/>
      <c r="S763" s="378"/>
      <c r="T763" s="378"/>
      <c r="U763" s="378"/>
      <c r="V763" s="378"/>
      <c r="W763" s="378"/>
      <c r="X763" s="378"/>
      <c r="Y763" s="378"/>
      <c r="Z763" s="378"/>
      <c r="AA763" s="378"/>
      <c r="AB763" s="378"/>
      <c r="AC763" s="378"/>
      <c r="AD763" s="378"/>
      <c r="AE763" s="378"/>
      <c r="AF763" s="378"/>
      <c r="AG763" s="378"/>
      <c r="AH763" s="378"/>
      <c r="AI763" s="378"/>
      <c r="AJ763" s="378"/>
      <c r="AK763" s="378"/>
      <c r="AL763" s="378"/>
      <c r="AM763" s="378"/>
      <c r="AN763" s="378"/>
      <c r="AO763" s="378"/>
      <c r="AP763" s="378"/>
      <c r="AQ763" s="378"/>
      <c r="AR763" s="378"/>
      <c r="AS763" s="378"/>
      <c r="AT763" s="378"/>
      <c r="AU763" s="378"/>
      <c r="AV763" s="378"/>
      <c r="AW763" s="378"/>
      <c r="AX763" s="378"/>
      <c r="AY763" s="378"/>
      <c r="AZ763" s="378"/>
      <c r="BA763" s="378"/>
      <c r="BB763" s="378"/>
      <c r="BC763" s="378"/>
      <c r="BD763" s="378"/>
      <c r="BE763" s="378"/>
      <c r="BF763" s="376"/>
      <c r="BG763" s="376"/>
      <c r="BH763" s="376"/>
      <c r="BI763" s="376"/>
      <c r="BJ763" s="376"/>
    </row>
    <row r="764" spans="1:62" ht="15.75" customHeight="1">
      <c r="A764" s="377"/>
      <c r="B764" s="378"/>
      <c r="C764" s="378"/>
      <c r="D764" s="378"/>
      <c r="E764" s="378"/>
      <c r="F764" s="378"/>
      <c r="G764" s="378"/>
      <c r="H764" s="378"/>
      <c r="I764" s="378"/>
      <c r="J764" s="378"/>
      <c r="K764" s="378"/>
      <c r="L764" s="378"/>
      <c r="M764" s="378"/>
      <c r="N764" s="235"/>
      <c r="O764" s="378"/>
      <c r="P764" s="378"/>
      <c r="Q764" s="378"/>
      <c r="R764" s="378"/>
      <c r="S764" s="378"/>
      <c r="T764" s="378"/>
      <c r="U764" s="378"/>
      <c r="V764" s="378"/>
      <c r="W764" s="378"/>
      <c r="X764" s="378"/>
      <c r="Y764" s="378"/>
      <c r="Z764" s="378"/>
      <c r="AA764" s="378"/>
      <c r="AB764" s="378"/>
      <c r="AC764" s="378"/>
      <c r="AD764" s="378"/>
      <c r="AE764" s="378"/>
      <c r="AF764" s="378"/>
      <c r="AG764" s="378"/>
      <c r="AH764" s="378"/>
      <c r="AI764" s="378"/>
      <c r="AJ764" s="378"/>
      <c r="AK764" s="378"/>
      <c r="AL764" s="378"/>
      <c r="AM764" s="378"/>
      <c r="AN764" s="378"/>
      <c r="AO764" s="378"/>
      <c r="AP764" s="378"/>
      <c r="AQ764" s="378"/>
      <c r="AR764" s="378"/>
      <c r="AS764" s="378"/>
      <c r="AT764" s="378"/>
      <c r="AU764" s="378"/>
      <c r="AV764" s="378"/>
      <c r="AW764" s="378"/>
      <c r="AX764" s="378"/>
      <c r="AY764" s="378"/>
      <c r="AZ764" s="378"/>
      <c r="BA764" s="378"/>
      <c r="BB764" s="378"/>
      <c r="BC764" s="378"/>
      <c r="BD764" s="378"/>
      <c r="BE764" s="378"/>
      <c r="BF764" s="376"/>
      <c r="BG764" s="376"/>
      <c r="BH764" s="376"/>
      <c r="BI764" s="376"/>
      <c r="BJ764" s="376"/>
    </row>
    <row r="765" spans="1:62" ht="15.75" customHeight="1">
      <c r="A765" s="377"/>
      <c r="B765" s="378"/>
      <c r="C765" s="378"/>
      <c r="D765" s="378"/>
      <c r="E765" s="378"/>
      <c r="F765" s="378"/>
      <c r="G765" s="378"/>
      <c r="H765" s="378"/>
      <c r="I765" s="378"/>
      <c r="J765" s="378"/>
      <c r="K765" s="378"/>
      <c r="L765" s="378"/>
      <c r="M765" s="378"/>
      <c r="N765" s="235"/>
      <c r="O765" s="378"/>
      <c r="P765" s="378"/>
      <c r="Q765" s="378"/>
      <c r="R765" s="378"/>
      <c r="S765" s="378"/>
      <c r="T765" s="378"/>
      <c r="U765" s="378"/>
      <c r="V765" s="378"/>
      <c r="W765" s="378"/>
      <c r="X765" s="378"/>
      <c r="Y765" s="378"/>
      <c r="Z765" s="378"/>
      <c r="AA765" s="378"/>
      <c r="AB765" s="378"/>
      <c r="AC765" s="378"/>
      <c r="AD765" s="378"/>
      <c r="AE765" s="378"/>
      <c r="AF765" s="378"/>
      <c r="AG765" s="378"/>
      <c r="AH765" s="378"/>
      <c r="AI765" s="378"/>
      <c r="AJ765" s="378"/>
      <c r="AK765" s="378"/>
      <c r="AL765" s="378"/>
      <c r="AM765" s="378"/>
      <c r="AN765" s="378"/>
      <c r="AO765" s="378"/>
      <c r="AP765" s="378"/>
      <c r="AQ765" s="378"/>
      <c r="AR765" s="378"/>
      <c r="AS765" s="378"/>
      <c r="AT765" s="378"/>
      <c r="AU765" s="378"/>
      <c r="AV765" s="378"/>
      <c r="AW765" s="378"/>
      <c r="AX765" s="378"/>
      <c r="AY765" s="378"/>
      <c r="AZ765" s="378"/>
      <c r="BA765" s="378"/>
      <c r="BB765" s="378"/>
      <c r="BC765" s="378"/>
      <c r="BD765" s="378"/>
      <c r="BE765" s="378"/>
      <c r="BF765" s="376"/>
      <c r="BG765" s="376"/>
      <c r="BH765" s="376"/>
      <c r="BI765" s="376"/>
      <c r="BJ765" s="376"/>
    </row>
    <row r="766" spans="1:62" ht="15.75" customHeight="1">
      <c r="A766" s="377"/>
      <c r="B766" s="378"/>
      <c r="C766" s="378"/>
      <c r="D766" s="378"/>
      <c r="E766" s="378"/>
      <c r="F766" s="378"/>
      <c r="G766" s="378"/>
      <c r="H766" s="378"/>
      <c r="I766" s="378"/>
      <c r="J766" s="378"/>
      <c r="K766" s="378"/>
      <c r="L766" s="378"/>
      <c r="M766" s="378"/>
      <c r="N766" s="235"/>
      <c r="O766" s="378"/>
      <c r="P766" s="378"/>
      <c r="Q766" s="378"/>
      <c r="R766" s="378"/>
      <c r="S766" s="378"/>
      <c r="T766" s="378"/>
      <c r="U766" s="378"/>
      <c r="V766" s="378"/>
      <c r="W766" s="378"/>
      <c r="X766" s="378"/>
      <c r="Y766" s="378"/>
      <c r="Z766" s="378"/>
      <c r="AA766" s="378"/>
      <c r="AB766" s="378"/>
      <c r="AC766" s="378"/>
      <c r="AD766" s="378"/>
      <c r="AE766" s="378"/>
      <c r="AF766" s="378"/>
      <c r="AG766" s="378"/>
      <c r="AH766" s="378"/>
      <c r="AI766" s="378"/>
      <c r="AJ766" s="378"/>
      <c r="AK766" s="378"/>
      <c r="AL766" s="378"/>
      <c r="AM766" s="378"/>
      <c r="AN766" s="378"/>
      <c r="AO766" s="378"/>
      <c r="AP766" s="378"/>
      <c r="AQ766" s="378"/>
      <c r="AR766" s="378"/>
      <c r="AS766" s="378"/>
      <c r="AT766" s="378"/>
      <c r="AU766" s="378"/>
      <c r="AV766" s="378"/>
      <c r="AW766" s="378"/>
      <c r="AX766" s="378"/>
      <c r="AY766" s="378"/>
      <c r="AZ766" s="378"/>
      <c r="BA766" s="378"/>
      <c r="BB766" s="378"/>
      <c r="BC766" s="378"/>
      <c r="BD766" s="378"/>
      <c r="BE766" s="378"/>
      <c r="BF766" s="376"/>
      <c r="BG766" s="376"/>
      <c r="BH766" s="376"/>
      <c r="BI766" s="376"/>
      <c r="BJ766" s="376"/>
    </row>
    <row r="767" spans="1:62" ht="15.75" customHeight="1">
      <c r="A767" s="377"/>
      <c r="B767" s="378"/>
      <c r="C767" s="378"/>
      <c r="D767" s="378"/>
      <c r="E767" s="378"/>
      <c r="F767" s="378"/>
      <c r="G767" s="378"/>
      <c r="H767" s="378"/>
      <c r="I767" s="378"/>
      <c r="J767" s="378"/>
      <c r="K767" s="378"/>
      <c r="L767" s="378"/>
      <c r="M767" s="378"/>
      <c r="N767" s="235"/>
      <c r="O767" s="378"/>
      <c r="P767" s="378"/>
      <c r="Q767" s="378"/>
      <c r="R767" s="378"/>
      <c r="S767" s="378"/>
      <c r="T767" s="378"/>
      <c r="U767" s="378"/>
      <c r="V767" s="378"/>
      <c r="W767" s="378"/>
      <c r="X767" s="378"/>
      <c r="Y767" s="378"/>
      <c r="Z767" s="378"/>
      <c r="AA767" s="378"/>
      <c r="AB767" s="378"/>
      <c r="AC767" s="378"/>
      <c r="AD767" s="378"/>
      <c r="AE767" s="378"/>
      <c r="AF767" s="378"/>
      <c r="AG767" s="378"/>
      <c r="AH767" s="378"/>
      <c r="AI767" s="378"/>
      <c r="AJ767" s="378"/>
      <c r="AK767" s="378"/>
      <c r="AL767" s="378"/>
      <c r="AM767" s="378"/>
      <c r="AN767" s="378"/>
      <c r="AO767" s="378"/>
      <c r="AP767" s="378"/>
      <c r="AQ767" s="378"/>
      <c r="AR767" s="378"/>
      <c r="AS767" s="378"/>
      <c r="AT767" s="378"/>
      <c r="AU767" s="378"/>
      <c r="AV767" s="378"/>
      <c r="AW767" s="378"/>
      <c r="AX767" s="378"/>
      <c r="AY767" s="378"/>
      <c r="AZ767" s="378"/>
      <c r="BA767" s="378"/>
      <c r="BB767" s="378"/>
      <c r="BC767" s="378"/>
      <c r="BD767" s="378"/>
      <c r="BE767" s="378"/>
      <c r="BF767" s="376"/>
      <c r="BG767" s="376"/>
      <c r="BH767" s="376"/>
      <c r="BI767" s="376"/>
      <c r="BJ767" s="376"/>
    </row>
    <row r="768" spans="1:62" ht="15.75" customHeight="1">
      <c r="A768" s="377"/>
      <c r="B768" s="378"/>
      <c r="C768" s="378"/>
      <c r="D768" s="378"/>
      <c r="E768" s="378"/>
      <c r="F768" s="378"/>
      <c r="G768" s="378"/>
      <c r="H768" s="378"/>
      <c r="I768" s="378"/>
      <c r="J768" s="378"/>
      <c r="K768" s="378"/>
      <c r="L768" s="378"/>
      <c r="M768" s="378"/>
      <c r="N768" s="235"/>
      <c r="O768" s="378"/>
      <c r="P768" s="378"/>
      <c r="Q768" s="378"/>
      <c r="R768" s="378"/>
      <c r="S768" s="378"/>
      <c r="T768" s="378"/>
      <c r="U768" s="378"/>
      <c r="V768" s="378"/>
      <c r="W768" s="378"/>
      <c r="X768" s="378"/>
      <c r="Y768" s="378"/>
      <c r="Z768" s="378"/>
      <c r="AA768" s="378"/>
      <c r="AB768" s="378"/>
      <c r="AC768" s="378"/>
      <c r="AD768" s="378"/>
      <c r="AE768" s="378"/>
      <c r="AF768" s="378"/>
      <c r="AG768" s="378"/>
      <c r="AH768" s="378"/>
      <c r="AI768" s="378"/>
      <c r="AJ768" s="378"/>
      <c r="AK768" s="378"/>
      <c r="AL768" s="378"/>
      <c r="AM768" s="378"/>
      <c r="AN768" s="378"/>
      <c r="AO768" s="378"/>
      <c r="AP768" s="378"/>
      <c r="AQ768" s="378"/>
      <c r="AR768" s="378"/>
      <c r="AS768" s="378"/>
      <c r="AT768" s="378"/>
      <c r="AU768" s="378"/>
      <c r="AV768" s="378"/>
      <c r="AW768" s="378"/>
      <c r="AX768" s="378"/>
      <c r="AY768" s="378"/>
      <c r="AZ768" s="378"/>
      <c r="BA768" s="378"/>
      <c r="BB768" s="378"/>
      <c r="BC768" s="378"/>
      <c r="BD768" s="378"/>
      <c r="BE768" s="378"/>
      <c r="BF768" s="376"/>
      <c r="BG768" s="376"/>
      <c r="BH768" s="376"/>
      <c r="BI768" s="376"/>
      <c r="BJ768" s="376"/>
    </row>
    <row r="769" spans="1:62" ht="15.75" customHeight="1">
      <c r="A769" s="377"/>
      <c r="B769" s="378"/>
      <c r="C769" s="378"/>
      <c r="D769" s="378"/>
      <c r="E769" s="378"/>
      <c r="F769" s="378"/>
      <c r="G769" s="378"/>
      <c r="H769" s="378"/>
      <c r="I769" s="378"/>
      <c r="J769" s="378"/>
      <c r="K769" s="378"/>
      <c r="L769" s="378"/>
      <c r="M769" s="378"/>
      <c r="N769" s="235"/>
      <c r="O769" s="378"/>
      <c r="P769" s="378"/>
      <c r="Q769" s="378"/>
      <c r="R769" s="378"/>
      <c r="S769" s="378"/>
      <c r="T769" s="378"/>
      <c r="U769" s="378"/>
      <c r="V769" s="378"/>
      <c r="W769" s="378"/>
      <c r="X769" s="378"/>
      <c r="Y769" s="378"/>
      <c r="Z769" s="378"/>
      <c r="AA769" s="378"/>
      <c r="AB769" s="378"/>
      <c r="AC769" s="378"/>
      <c r="AD769" s="378"/>
      <c r="AE769" s="378"/>
      <c r="AF769" s="378"/>
      <c r="AG769" s="378"/>
      <c r="AH769" s="378"/>
      <c r="AI769" s="378"/>
      <c r="AJ769" s="378"/>
      <c r="AK769" s="378"/>
      <c r="AL769" s="378"/>
      <c r="AM769" s="378"/>
      <c r="AN769" s="378"/>
      <c r="AO769" s="378"/>
      <c r="AP769" s="378"/>
      <c r="AQ769" s="378"/>
      <c r="AR769" s="378"/>
      <c r="AS769" s="378"/>
      <c r="AT769" s="378"/>
      <c r="AU769" s="378"/>
      <c r="AV769" s="378"/>
      <c r="AW769" s="378"/>
      <c r="AX769" s="378"/>
      <c r="AY769" s="378"/>
      <c r="AZ769" s="378"/>
      <c r="BA769" s="378"/>
      <c r="BB769" s="378"/>
      <c r="BC769" s="378"/>
      <c r="BD769" s="378"/>
      <c r="BE769" s="378"/>
      <c r="BF769" s="376"/>
      <c r="BG769" s="376"/>
      <c r="BH769" s="376"/>
      <c r="BI769" s="376"/>
      <c r="BJ769" s="376"/>
    </row>
    <row r="770" spans="1:62" ht="15.75" customHeight="1">
      <c r="A770" s="377"/>
      <c r="B770" s="378"/>
      <c r="C770" s="378"/>
      <c r="D770" s="378"/>
      <c r="E770" s="378"/>
      <c r="F770" s="378"/>
      <c r="G770" s="378"/>
      <c r="H770" s="378"/>
      <c r="I770" s="378"/>
      <c r="J770" s="378"/>
      <c r="K770" s="378"/>
      <c r="L770" s="378"/>
      <c r="M770" s="378"/>
      <c r="N770" s="235"/>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8"/>
      <c r="AT770" s="378"/>
      <c r="AU770" s="378"/>
      <c r="AV770" s="378"/>
      <c r="AW770" s="378"/>
      <c r="AX770" s="378"/>
      <c r="AY770" s="378"/>
      <c r="AZ770" s="378"/>
      <c r="BA770" s="378"/>
      <c r="BB770" s="378"/>
      <c r="BC770" s="378"/>
      <c r="BD770" s="378"/>
      <c r="BE770" s="378"/>
      <c r="BF770" s="376"/>
      <c r="BG770" s="376"/>
      <c r="BH770" s="376"/>
      <c r="BI770" s="376"/>
      <c r="BJ770" s="376"/>
    </row>
    <row r="771" spans="1:62" ht="15.75" customHeight="1">
      <c r="A771" s="377"/>
      <c r="B771" s="378"/>
      <c r="C771" s="378"/>
      <c r="D771" s="378"/>
      <c r="E771" s="378"/>
      <c r="F771" s="378"/>
      <c r="G771" s="378"/>
      <c r="H771" s="378"/>
      <c r="I771" s="378"/>
      <c r="J771" s="378"/>
      <c r="K771" s="378"/>
      <c r="L771" s="378"/>
      <c r="M771" s="378"/>
      <c r="N771" s="235"/>
      <c r="O771" s="378"/>
      <c r="P771" s="378"/>
      <c r="Q771" s="378"/>
      <c r="R771" s="378"/>
      <c r="S771" s="378"/>
      <c r="T771" s="378"/>
      <c r="U771" s="378"/>
      <c r="V771" s="378"/>
      <c r="W771" s="378"/>
      <c r="X771" s="378"/>
      <c r="Y771" s="378"/>
      <c r="Z771" s="378"/>
      <c r="AA771" s="378"/>
      <c r="AB771" s="378"/>
      <c r="AC771" s="378"/>
      <c r="AD771" s="378"/>
      <c r="AE771" s="378"/>
      <c r="AF771" s="378"/>
      <c r="AG771" s="378"/>
      <c r="AH771" s="378"/>
      <c r="AI771" s="378"/>
      <c r="AJ771" s="378"/>
      <c r="AK771" s="378"/>
      <c r="AL771" s="378"/>
      <c r="AM771" s="378"/>
      <c r="AN771" s="378"/>
      <c r="AO771" s="378"/>
      <c r="AP771" s="378"/>
      <c r="AQ771" s="378"/>
      <c r="AR771" s="378"/>
      <c r="AS771" s="378"/>
      <c r="AT771" s="378"/>
      <c r="AU771" s="378"/>
      <c r="AV771" s="378"/>
      <c r="AW771" s="378"/>
      <c r="AX771" s="378"/>
      <c r="AY771" s="378"/>
      <c r="AZ771" s="378"/>
      <c r="BA771" s="378"/>
      <c r="BB771" s="378"/>
      <c r="BC771" s="378"/>
      <c r="BD771" s="378"/>
      <c r="BE771" s="378"/>
      <c r="BF771" s="376"/>
      <c r="BG771" s="376"/>
      <c r="BH771" s="376"/>
      <c r="BI771" s="376"/>
      <c r="BJ771" s="376"/>
    </row>
    <row r="772" spans="1:62" ht="15.75" customHeight="1">
      <c r="A772" s="377"/>
      <c r="B772" s="378"/>
      <c r="C772" s="378"/>
      <c r="D772" s="378"/>
      <c r="E772" s="378"/>
      <c r="F772" s="378"/>
      <c r="G772" s="378"/>
      <c r="H772" s="378"/>
      <c r="I772" s="378"/>
      <c r="J772" s="378"/>
      <c r="K772" s="378"/>
      <c r="L772" s="378"/>
      <c r="M772" s="378"/>
      <c r="N772" s="235"/>
      <c r="O772" s="378"/>
      <c r="P772" s="378"/>
      <c r="Q772" s="378"/>
      <c r="R772" s="378"/>
      <c r="S772" s="378"/>
      <c r="T772" s="378"/>
      <c r="U772" s="378"/>
      <c r="V772" s="378"/>
      <c r="W772" s="378"/>
      <c r="X772" s="378"/>
      <c r="Y772" s="378"/>
      <c r="Z772" s="378"/>
      <c r="AA772" s="378"/>
      <c r="AB772" s="378"/>
      <c r="AC772" s="378"/>
      <c r="AD772" s="378"/>
      <c r="AE772" s="378"/>
      <c r="AF772" s="378"/>
      <c r="AG772" s="378"/>
      <c r="AH772" s="378"/>
      <c r="AI772" s="378"/>
      <c r="AJ772" s="378"/>
      <c r="AK772" s="378"/>
      <c r="AL772" s="378"/>
      <c r="AM772" s="378"/>
      <c r="AN772" s="378"/>
      <c r="AO772" s="378"/>
      <c r="AP772" s="378"/>
      <c r="AQ772" s="378"/>
      <c r="AR772" s="378"/>
      <c r="AS772" s="378"/>
      <c r="AT772" s="378"/>
      <c r="AU772" s="378"/>
      <c r="AV772" s="378"/>
      <c r="AW772" s="378"/>
      <c r="AX772" s="378"/>
      <c r="AY772" s="378"/>
      <c r="AZ772" s="378"/>
      <c r="BA772" s="378"/>
      <c r="BB772" s="378"/>
      <c r="BC772" s="378"/>
      <c r="BD772" s="378"/>
      <c r="BE772" s="378"/>
      <c r="BF772" s="376"/>
      <c r="BG772" s="376"/>
      <c r="BH772" s="376"/>
      <c r="BI772" s="376"/>
      <c r="BJ772" s="376"/>
    </row>
    <row r="773" spans="1:62" ht="15.75" customHeight="1">
      <c r="A773" s="377"/>
      <c r="B773" s="378"/>
      <c r="C773" s="378"/>
      <c r="D773" s="378"/>
      <c r="E773" s="378"/>
      <c r="F773" s="378"/>
      <c r="G773" s="378"/>
      <c r="H773" s="378"/>
      <c r="I773" s="378"/>
      <c r="J773" s="378"/>
      <c r="K773" s="378"/>
      <c r="L773" s="378"/>
      <c r="M773" s="378"/>
      <c r="N773" s="235"/>
      <c r="O773" s="378"/>
      <c r="P773" s="378"/>
      <c r="Q773" s="378"/>
      <c r="R773" s="378"/>
      <c r="S773" s="378"/>
      <c r="T773" s="378"/>
      <c r="U773" s="378"/>
      <c r="V773" s="378"/>
      <c r="W773" s="378"/>
      <c r="X773" s="378"/>
      <c r="Y773" s="378"/>
      <c r="Z773" s="378"/>
      <c r="AA773" s="378"/>
      <c r="AB773" s="378"/>
      <c r="AC773" s="378"/>
      <c r="AD773" s="378"/>
      <c r="AE773" s="378"/>
      <c r="AF773" s="378"/>
      <c r="AG773" s="378"/>
      <c r="AH773" s="378"/>
      <c r="AI773" s="378"/>
      <c r="AJ773" s="378"/>
      <c r="AK773" s="378"/>
      <c r="AL773" s="378"/>
      <c r="AM773" s="378"/>
      <c r="AN773" s="378"/>
      <c r="AO773" s="378"/>
      <c r="AP773" s="378"/>
      <c r="AQ773" s="378"/>
      <c r="AR773" s="378"/>
      <c r="AS773" s="378"/>
      <c r="AT773" s="378"/>
      <c r="AU773" s="378"/>
      <c r="AV773" s="378"/>
      <c r="AW773" s="378"/>
      <c r="AX773" s="378"/>
      <c r="AY773" s="378"/>
      <c r="AZ773" s="378"/>
      <c r="BA773" s="378"/>
      <c r="BB773" s="378"/>
      <c r="BC773" s="378"/>
      <c r="BD773" s="378"/>
      <c r="BE773" s="378"/>
      <c r="BF773" s="376"/>
      <c r="BG773" s="376"/>
      <c r="BH773" s="376"/>
      <c r="BI773" s="376"/>
      <c r="BJ773" s="376"/>
    </row>
    <row r="774" spans="1:62" ht="15.75" customHeight="1">
      <c r="A774" s="377"/>
      <c r="B774" s="378"/>
      <c r="C774" s="378"/>
      <c r="D774" s="378"/>
      <c r="E774" s="378"/>
      <c r="F774" s="378"/>
      <c r="G774" s="378"/>
      <c r="H774" s="378"/>
      <c r="I774" s="378"/>
      <c r="J774" s="378"/>
      <c r="K774" s="378"/>
      <c r="L774" s="378"/>
      <c r="M774" s="378"/>
      <c r="N774" s="235"/>
      <c r="O774" s="378"/>
      <c r="P774" s="378"/>
      <c r="Q774" s="378"/>
      <c r="R774" s="378"/>
      <c r="S774" s="378"/>
      <c r="T774" s="378"/>
      <c r="U774" s="378"/>
      <c r="V774" s="378"/>
      <c r="W774" s="378"/>
      <c r="X774" s="378"/>
      <c r="Y774" s="378"/>
      <c r="Z774" s="378"/>
      <c r="AA774" s="378"/>
      <c r="AB774" s="378"/>
      <c r="AC774" s="378"/>
      <c r="AD774" s="378"/>
      <c r="AE774" s="378"/>
      <c r="AF774" s="378"/>
      <c r="AG774" s="378"/>
      <c r="AH774" s="378"/>
      <c r="AI774" s="378"/>
      <c r="AJ774" s="378"/>
      <c r="AK774" s="378"/>
      <c r="AL774" s="378"/>
      <c r="AM774" s="378"/>
      <c r="AN774" s="378"/>
      <c r="AO774" s="378"/>
      <c r="AP774" s="378"/>
      <c r="AQ774" s="378"/>
      <c r="AR774" s="378"/>
      <c r="AS774" s="378"/>
      <c r="AT774" s="378"/>
      <c r="AU774" s="378"/>
      <c r="AV774" s="378"/>
      <c r="AW774" s="378"/>
      <c r="AX774" s="378"/>
      <c r="AY774" s="378"/>
      <c r="AZ774" s="378"/>
      <c r="BA774" s="378"/>
      <c r="BB774" s="378"/>
      <c r="BC774" s="378"/>
      <c r="BD774" s="378"/>
      <c r="BE774" s="378"/>
      <c r="BF774" s="376"/>
      <c r="BG774" s="376"/>
      <c r="BH774" s="376"/>
      <c r="BI774" s="376"/>
      <c r="BJ774" s="376"/>
    </row>
    <row r="775" spans="1:62" ht="15.75" customHeight="1">
      <c r="A775" s="377"/>
      <c r="B775" s="378"/>
      <c r="C775" s="378"/>
      <c r="D775" s="378"/>
      <c r="E775" s="378"/>
      <c r="F775" s="378"/>
      <c r="G775" s="378"/>
      <c r="H775" s="378"/>
      <c r="I775" s="378"/>
      <c r="J775" s="378"/>
      <c r="K775" s="378"/>
      <c r="L775" s="378"/>
      <c r="M775" s="378"/>
      <c r="N775" s="235"/>
      <c r="O775" s="378"/>
      <c r="P775" s="378"/>
      <c r="Q775" s="378"/>
      <c r="R775" s="378"/>
      <c r="S775" s="378"/>
      <c r="T775" s="378"/>
      <c r="U775" s="378"/>
      <c r="V775" s="378"/>
      <c r="W775" s="378"/>
      <c r="X775" s="378"/>
      <c r="Y775" s="378"/>
      <c r="Z775" s="378"/>
      <c r="AA775" s="378"/>
      <c r="AB775" s="378"/>
      <c r="AC775" s="378"/>
      <c r="AD775" s="378"/>
      <c r="AE775" s="378"/>
      <c r="AF775" s="378"/>
      <c r="AG775" s="378"/>
      <c r="AH775" s="378"/>
      <c r="AI775" s="378"/>
      <c r="AJ775" s="378"/>
      <c r="AK775" s="378"/>
      <c r="AL775" s="378"/>
      <c r="AM775" s="378"/>
      <c r="AN775" s="378"/>
      <c r="AO775" s="378"/>
      <c r="AP775" s="378"/>
      <c r="AQ775" s="378"/>
      <c r="AR775" s="378"/>
      <c r="AS775" s="378"/>
      <c r="AT775" s="378"/>
      <c r="AU775" s="378"/>
      <c r="AV775" s="378"/>
      <c r="AW775" s="378"/>
      <c r="AX775" s="378"/>
      <c r="AY775" s="378"/>
      <c r="AZ775" s="378"/>
      <c r="BA775" s="378"/>
      <c r="BB775" s="378"/>
      <c r="BC775" s="378"/>
      <c r="BD775" s="378"/>
      <c r="BE775" s="378"/>
      <c r="BF775" s="376"/>
      <c r="BG775" s="376"/>
      <c r="BH775" s="376"/>
      <c r="BI775" s="376"/>
      <c r="BJ775" s="376"/>
    </row>
    <row r="776" spans="1:62" ht="15.75" customHeight="1">
      <c r="A776" s="377"/>
      <c r="B776" s="378"/>
      <c r="C776" s="378"/>
      <c r="D776" s="378"/>
      <c r="E776" s="378"/>
      <c r="F776" s="378"/>
      <c r="G776" s="378"/>
      <c r="H776" s="378"/>
      <c r="I776" s="378"/>
      <c r="J776" s="378"/>
      <c r="K776" s="378"/>
      <c r="L776" s="378"/>
      <c r="M776" s="378"/>
      <c r="N776" s="235"/>
      <c r="O776" s="378"/>
      <c r="P776" s="378"/>
      <c r="Q776" s="378"/>
      <c r="R776" s="378"/>
      <c r="S776" s="378"/>
      <c r="T776" s="378"/>
      <c r="U776" s="378"/>
      <c r="V776" s="378"/>
      <c r="W776" s="378"/>
      <c r="X776" s="378"/>
      <c r="Y776" s="378"/>
      <c r="Z776" s="378"/>
      <c r="AA776" s="378"/>
      <c r="AB776" s="378"/>
      <c r="AC776" s="378"/>
      <c r="AD776" s="378"/>
      <c r="AE776" s="378"/>
      <c r="AF776" s="378"/>
      <c r="AG776" s="378"/>
      <c r="AH776" s="378"/>
      <c r="AI776" s="378"/>
      <c r="AJ776" s="378"/>
      <c r="AK776" s="378"/>
      <c r="AL776" s="378"/>
      <c r="AM776" s="378"/>
      <c r="AN776" s="378"/>
      <c r="AO776" s="378"/>
      <c r="AP776" s="378"/>
      <c r="AQ776" s="378"/>
      <c r="AR776" s="378"/>
      <c r="AS776" s="378"/>
      <c r="AT776" s="378"/>
      <c r="AU776" s="378"/>
      <c r="AV776" s="378"/>
      <c r="AW776" s="378"/>
      <c r="AX776" s="378"/>
      <c r="AY776" s="378"/>
      <c r="AZ776" s="378"/>
      <c r="BA776" s="378"/>
      <c r="BB776" s="378"/>
      <c r="BC776" s="378"/>
      <c r="BD776" s="378"/>
      <c r="BE776" s="378"/>
      <c r="BF776" s="376"/>
      <c r="BG776" s="376"/>
      <c r="BH776" s="376"/>
      <c r="BI776" s="376"/>
      <c r="BJ776" s="376"/>
    </row>
    <row r="777" spans="1:62" ht="15.75" customHeight="1">
      <c r="A777" s="377"/>
      <c r="B777" s="378"/>
      <c r="C777" s="378"/>
      <c r="D777" s="378"/>
      <c r="E777" s="378"/>
      <c r="F777" s="378"/>
      <c r="G777" s="378"/>
      <c r="H777" s="378"/>
      <c r="I777" s="378"/>
      <c r="J777" s="378"/>
      <c r="K777" s="378"/>
      <c r="L777" s="378"/>
      <c r="M777" s="378"/>
      <c r="N777" s="235"/>
      <c r="O777" s="378"/>
      <c r="P777" s="378"/>
      <c r="Q777" s="378"/>
      <c r="R777" s="378"/>
      <c r="S777" s="378"/>
      <c r="T777" s="378"/>
      <c r="U777" s="378"/>
      <c r="V777" s="378"/>
      <c r="W777" s="378"/>
      <c r="X777" s="378"/>
      <c r="Y777" s="378"/>
      <c r="Z777" s="378"/>
      <c r="AA777" s="378"/>
      <c r="AB777" s="378"/>
      <c r="AC777" s="378"/>
      <c r="AD777" s="378"/>
      <c r="AE777" s="378"/>
      <c r="AF777" s="378"/>
      <c r="AG777" s="378"/>
      <c r="AH777" s="378"/>
      <c r="AI777" s="378"/>
      <c r="AJ777" s="378"/>
      <c r="AK777" s="378"/>
      <c r="AL777" s="378"/>
      <c r="AM777" s="378"/>
      <c r="AN777" s="378"/>
      <c r="AO777" s="378"/>
      <c r="AP777" s="378"/>
      <c r="AQ777" s="378"/>
      <c r="AR777" s="378"/>
      <c r="AS777" s="378"/>
      <c r="AT777" s="378"/>
      <c r="AU777" s="378"/>
      <c r="AV777" s="378"/>
      <c r="AW777" s="378"/>
      <c r="AX777" s="378"/>
      <c r="AY777" s="378"/>
      <c r="AZ777" s="378"/>
      <c r="BA777" s="378"/>
      <c r="BB777" s="378"/>
      <c r="BC777" s="378"/>
      <c r="BD777" s="378"/>
      <c r="BE777" s="378"/>
      <c r="BF777" s="376"/>
      <c r="BG777" s="376"/>
      <c r="BH777" s="376"/>
      <c r="BI777" s="376"/>
      <c r="BJ777" s="376"/>
    </row>
    <row r="778" spans="1:62" ht="15.75" customHeight="1">
      <c r="A778" s="377"/>
      <c r="B778" s="378"/>
      <c r="C778" s="378"/>
      <c r="D778" s="378"/>
      <c r="E778" s="378"/>
      <c r="F778" s="378"/>
      <c r="G778" s="378"/>
      <c r="H778" s="378"/>
      <c r="I778" s="378"/>
      <c r="J778" s="378"/>
      <c r="K778" s="378"/>
      <c r="L778" s="378"/>
      <c r="M778" s="378"/>
      <c r="N778" s="235"/>
      <c r="O778" s="378"/>
      <c r="P778" s="378"/>
      <c r="Q778" s="378"/>
      <c r="R778" s="378"/>
      <c r="S778" s="378"/>
      <c r="T778" s="378"/>
      <c r="U778" s="378"/>
      <c r="V778" s="378"/>
      <c r="W778" s="378"/>
      <c r="X778" s="378"/>
      <c r="Y778" s="378"/>
      <c r="Z778" s="378"/>
      <c r="AA778" s="378"/>
      <c r="AB778" s="378"/>
      <c r="AC778" s="378"/>
      <c r="AD778" s="378"/>
      <c r="AE778" s="378"/>
      <c r="AF778" s="378"/>
      <c r="AG778" s="378"/>
      <c r="AH778" s="378"/>
      <c r="AI778" s="378"/>
      <c r="AJ778" s="378"/>
      <c r="AK778" s="378"/>
      <c r="AL778" s="378"/>
      <c r="AM778" s="378"/>
      <c r="AN778" s="378"/>
      <c r="AO778" s="378"/>
      <c r="AP778" s="378"/>
      <c r="AQ778" s="378"/>
      <c r="AR778" s="378"/>
      <c r="AS778" s="378"/>
      <c r="AT778" s="378"/>
      <c r="AU778" s="378"/>
      <c r="AV778" s="378"/>
      <c r="AW778" s="378"/>
      <c r="AX778" s="378"/>
      <c r="AY778" s="378"/>
      <c r="AZ778" s="378"/>
      <c r="BA778" s="378"/>
      <c r="BB778" s="378"/>
      <c r="BC778" s="378"/>
      <c r="BD778" s="378"/>
      <c r="BE778" s="378"/>
      <c r="BF778" s="376"/>
      <c r="BG778" s="376"/>
      <c r="BH778" s="376"/>
      <c r="BI778" s="376"/>
      <c r="BJ778" s="376"/>
    </row>
    <row r="779" spans="1:62" ht="15.75" customHeight="1">
      <c r="A779" s="377"/>
      <c r="B779" s="378"/>
      <c r="C779" s="378"/>
      <c r="D779" s="378"/>
      <c r="E779" s="378"/>
      <c r="F779" s="378"/>
      <c r="G779" s="378"/>
      <c r="H779" s="378"/>
      <c r="I779" s="378"/>
      <c r="J779" s="378"/>
      <c r="K779" s="378"/>
      <c r="L779" s="378"/>
      <c r="M779" s="378"/>
      <c r="N779" s="235"/>
      <c r="O779" s="378"/>
      <c r="P779" s="378"/>
      <c r="Q779" s="378"/>
      <c r="R779" s="378"/>
      <c r="S779" s="378"/>
      <c r="T779" s="378"/>
      <c r="U779" s="378"/>
      <c r="V779" s="378"/>
      <c r="W779" s="378"/>
      <c r="X779" s="378"/>
      <c r="Y779" s="378"/>
      <c r="Z779" s="378"/>
      <c r="AA779" s="378"/>
      <c r="AB779" s="378"/>
      <c r="AC779" s="378"/>
      <c r="AD779" s="378"/>
      <c r="AE779" s="378"/>
      <c r="AF779" s="378"/>
      <c r="AG779" s="378"/>
      <c r="AH779" s="378"/>
      <c r="AI779" s="378"/>
      <c r="AJ779" s="378"/>
      <c r="AK779" s="378"/>
      <c r="AL779" s="378"/>
      <c r="AM779" s="378"/>
      <c r="AN779" s="378"/>
      <c r="AO779" s="378"/>
      <c r="AP779" s="378"/>
      <c r="AQ779" s="378"/>
      <c r="AR779" s="378"/>
      <c r="AS779" s="378"/>
      <c r="AT779" s="378"/>
      <c r="AU779" s="378"/>
      <c r="AV779" s="378"/>
      <c r="AW779" s="378"/>
      <c r="AX779" s="378"/>
      <c r="AY779" s="378"/>
      <c r="AZ779" s="378"/>
      <c r="BA779" s="378"/>
      <c r="BB779" s="378"/>
      <c r="BC779" s="378"/>
      <c r="BD779" s="378"/>
      <c r="BE779" s="378"/>
      <c r="BF779" s="376"/>
      <c r="BG779" s="376"/>
      <c r="BH779" s="376"/>
      <c r="BI779" s="376"/>
      <c r="BJ779" s="376"/>
    </row>
    <row r="780" spans="1:62" ht="15.75" customHeight="1">
      <c r="A780" s="377"/>
      <c r="B780" s="378"/>
      <c r="C780" s="378"/>
      <c r="D780" s="378"/>
      <c r="E780" s="378"/>
      <c r="F780" s="378"/>
      <c r="G780" s="378"/>
      <c r="H780" s="378"/>
      <c r="I780" s="378"/>
      <c r="J780" s="378"/>
      <c r="K780" s="378"/>
      <c r="L780" s="378"/>
      <c r="M780" s="378"/>
      <c r="N780" s="235"/>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8"/>
      <c r="AR780" s="378"/>
      <c r="AS780" s="378"/>
      <c r="AT780" s="378"/>
      <c r="AU780" s="378"/>
      <c r="AV780" s="378"/>
      <c r="AW780" s="378"/>
      <c r="AX780" s="378"/>
      <c r="AY780" s="378"/>
      <c r="AZ780" s="378"/>
      <c r="BA780" s="378"/>
      <c r="BB780" s="378"/>
      <c r="BC780" s="378"/>
      <c r="BD780" s="378"/>
      <c r="BE780" s="378"/>
      <c r="BF780" s="376"/>
      <c r="BG780" s="376"/>
      <c r="BH780" s="376"/>
      <c r="BI780" s="376"/>
      <c r="BJ780" s="376"/>
    </row>
    <row r="781" spans="1:62" ht="15.75" customHeight="1">
      <c r="A781" s="377"/>
      <c r="B781" s="378"/>
      <c r="C781" s="378"/>
      <c r="D781" s="378"/>
      <c r="E781" s="378"/>
      <c r="F781" s="378"/>
      <c r="G781" s="378"/>
      <c r="H781" s="378"/>
      <c r="I781" s="378"/>
      <c r="J781" s="378"/>
      <c r="K781" s="378"/>
      <c r="L781" s="378"/>
      <c r="M781" s="378"/>
      <c r="N781" s="235"/>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8"/>
      <c r="AR781" s="378"/>
      <c r="AS781" s="378"/>
      <c r="AT781" s="378"/>
      <c r="AU781" s="378"/>
      <c r="AV781" s="378"/>
      <c r="AW781" s="378"/>
      <c r="AX781" s="378"/>
      <c r="AY781" s="378"/>
      <c r="AZ781" s="378"/>
      <c r="BA781" s="378"/>
      <c r="BB781" s="378"/>
      <c r="BC781" s="378"/>
      <c r="BD781" s="378"/>
      <c r="BE781" s="378"/>
      <c r="BF781" s="376"/>
      <c r="BG781" s="376"/>
      <c r="BH781" s="376"/>
      <c r="BI781" s="376"/>
      <c r="BJ781" s="376"/>
    </row>
    <row r="782" spans="1:62" ht="15.75" customHeight="1">
      <c r="A782" s="377"/>
      <c r="B782" s="378"/>
      <c r="C782" s="378"/>
      <c r="D782" s="378"/>
      <c r="E782" s="378"/>
      <c r="F782" s="378"/>
      <c r="G782" s="378"/>
      <c r="H782" s="378"/>
      <c r="I782" s="378"/>
      <c r="J782" s="378"/>
      <c r="K782" s="378"/>
      <c r="L782" s="378"/>
      <c r="M782" s="378"/>
      <c r="N782" s="235"/>
      <c r="O782" s="378"/>
      <c r="P782" s="378"/>
      <c r="Q782" s="378"/>
      <c r="R782" s="378"/>
      <c r="S782" s="378"/>
      <c r="T782" s="378"/>
      <c r="U782" s="378"/>
      <c r="V782" s="378"/>
      <c r="W782" s="378"/>
      <c r="X782" s="378"/>
      <c r="Y782" s="378"/>
      <c r="Z782" s="378"/>
      <c r="AA782" s="378"/>
      <c r="AB782" s="378"/>
      <c r="AC782" s="378"/>
      <c r="AD782" s="378"/>
      <c r="AE782" s="378"/>
      <c r="AF782" s="378"/>
      <c r="AG782" s="378"/>
      <c r="AH782" s="378"/>
      <c r="AI782" s="378"/>
      <c r="AJ782" s="378"/>
      <c r="AK782" s="378"/>
      <c r="AL782" s="378"/>
      <c r="AM782" s="378"/>
      <c r="AN782" s="378"/>
      <c r="AO782" s="378"/>
      <c r="AP782" s="378"/>
      <c r="AQ782" s="378"/>
      <c r="AR782" s="378"/>
      <c r="AS782" s="378"/>
      <c r="AT782" s="378"/>
      <c r="AU782" s="378"/>
      <c r="AV782" s="378"/>
      <c r="AW782" s="378"/>
      <c r="AX782" s="378"/>
      <c r="AY782" s="378"/>
      <c r="AZ782" s="378"/>
      <c r="BA782" s="378"/>
      <c r="BB782" s="378"/>
      <c r="BC782" s="378"/>
      <c r="BD782" s="378"/>
      <c r="BE782" s="378"/>
      <c r="BF782" s="376"/>
      <c r="BG782" s="376"/>
      <c r="BH782" s="376"/>
      <c r="BI782" s="376"/>
      <c r="BJ782" s="376"/>
    </row>
    <row r="783" spans="1:62" ht="15.75" customHeight="1">
      <c r="A783" s="377"/>
      <c r="B783" s="378"/>
      <c r="C783" s="378"/>
      <c r="D783" s="378"/>
      <c r="E783" s="378"/>
      <c r="F783" s="378"/>
      <c r="G783" s="378"/>
      <c r="H783" s="378"/>
      <c r="I783" s="378"/>
      <c r="J783" s="378"/>
      <c r="K783" s="378"/>
      <c r="L783" s="378"/>
      <c r="M783" s="378"/>
      <c r="N783" s="235"/>
      <c r="O783" s="378"/>
      <c r="P783" s="378"/>
      <c r="Q783" s="378"/>
      <c r="R783" s="378"/>
      <c r="S783" s="378"/>
      <c r="T783" s="378"/>
      <c r="U783" s="378"/>
      <c r="V783" s="378"/>
      <c r="W783" s="378"/>
      <c r="X783" s="378"/>
      <c r="Y783" s="378"/>
      <c r="Z783" s="378"/>
      <c r="AA783" s="378"/>
      <c r="AB783" s="378"/>
      <c r="AC783" s="378"/>
      <c r="AD783" s="378"/>
      <c r="AE783" s="378"/>
      <c r="AF783" s="378"/>
      <c r="AG783" s="378"/>
      <c r="AH783" s="378"/>
      <c r="AI783" s="378"/>
      <c r="AJ783" s="378"/>
      <c r="AK783" s="378"/>
      <c r="AL783" s="378"/>
      <c r="AM783" s="378"/>
      <c r="AN783" s="378"/>
      <c r="AO783" s="378"/>
      <c r="AP783" s="378"/>
      <c r="AQ783" s="378"/>
      <c r="AR783" s="378"/>
      <c r="AS783" s="378"/>
      <c r="AT783" s="378"/>
      <c r="AU783" s="378"/>
      <c r="AV783" s="378"/>
      <c r="AW783" s="378"/>
      <c r="AX783" s="378"/>
      <c r="AY783" s="378"/>
      <c r="AZ783" s="378"/>
      <c r="BA783" s="378"/>
      <c r="BB783" s="378"/>
      <c r="BC783" s="378"/>
      <c r="BD783" s="378"/>
      <c r="BE783" s="378"/>
      <c r="BF783" s="376"/>
      <c r="BG783" s="376"/>
      <c r="BH783" s="376"/>
      <c r="BI783" s="376"/>
      <c r="BJ783" s="376"/>
    </row>
    <row r="784" spans="1:62" ht="15.75" customHeight="1">
      <c r="A784" s="377"/>
      <c r="B784" s="378"/>
      <c r="C784" s="378"/>
      <c r="D784" s="378"/>
      <c r="E784" s="378"/>
      <c r="F784" s="378"/>
      <c r="G784" s="378"/>
      <c r="H784" s="378"/>
      <c r="I784" s="378"/>
      <c r="J784" s="378"/>
      <c r="K784" s="378"/>
      <c r="L784" s="378"/>
      <c r="M784" s="378"/>
      <c r="N784" s="235"/>
      <c r="O784" s="378"/>
      <c r="P784" s="378"/>
      <c r="Q784" s="378"/>
      <c r="R784" s="378"/>
      <c r="S784" s="378"/>
      <c r="T784" s="378"/>
      <c r="U784" s="378"/>
      <c r="V784" s="378"/>
      <c r="W784" s="378"/>
      <c r="X784" s="378"/>
      <c r="Y784" s="378"/>
      <c r="Z784" s="378"/>
      <c r="AA784" s="378"/>
      <c r="AB784" s="378"/>
      <c r="AC784" s="378"/>
      <c r="AD784" s="378"/>
      <c r="AE784" s="378"/>
      <c r="AF784" s="378"/>
      <c r="AG784" s="378"/>
      <c r="AH784" s="378"/>
      <c r="AI784" s="378"/>
      <c r="AJ784" s="378"/>
      <c r="AK784" s="378"/>
      <c r="AL784" s="378"/>
      <c r="AM784" s="378"/>
      <c r="AN784" s="378"/>
      <c r="AO784" s="378"/>
      <c r="AP784" s="378"/>
      <c r="AQ784" s="378"/>
      <c r="AR784" s="378"/>
      <c r="AS784" s="378"/>
      <c r="AT784" s="378"/>
      <c r="AU784" s="378"/>
      <c r="AV784" s="378"/>
      <c r="AW784" s="378"/>
      <c r="AX784" s="378"/>
      <c r="AY784" s="378"/>
      <c r="AZ784" s="378"/>
      <c r="BA784" s="378"/>
      <c r="BB784" s="378"/>
      <c r="BC784" s="378"/>
      <c r="BD784" s="378"/>
      <c r="BE784" s="378"/>
      <c r="BF784" s="376"/>
      <c r="BG784" s="376"/>
      <c r="BH784" s="376"/>
      <c r="BI784" s="376"/>
      <c r="BJ784" s="376"/>
    </row>
    <row r="785" spans="1:62" ht="15.75" customHeight="1">
      <c r="A785" s="377"/>
      <c r="B785" s="378"/>
      <c r="C785" s="378"/>
      <c r="D785" s="378"/>
      <c r="E785" s="378"/>
      <c r="F785" s="378"/>
      <c r="G785" s="378"/>
      <c r="H785" s="378"/>
      <c r="I785" s="378"/>
      <c r="J785" s="378"/>
      <c r="K785" s="378"/>
      <c r="L785" s="378"/>
      <c r="M785" s="378"/>
      <c r="N785" s="235"/>
      <c r="O785" s="378"/>
      <c r="P785" s="378"/>
      <c r="Q785" s="378"/>
      <c r="R785" s="378"/>
      <c r="S785" s="378"/>
      <c r="T785" s="378"/>
      <c r="U785" s="378"/>
      <c r="V785" s="378"/>
      <c r="W785" s="378"/>
      <c r="X785" s="378"/>
      <c r="Y785" s="378"/>
      <c r="Z785" s="378"/>
      <c r="AA785" s="378"/>
      <c r="AB785" s="378"/>
      <c r="AC785" s="378"/>
      <c r="AD785" s="378"/>
      <c r="AE785" s="378"/>
      <c r="AF785" s="378"/>
      <c r="AG785" s="378"/>
      <c r="AH785" s="378"/>
      <c r="AI785" s="378"/>
      <c r="AJ785" s="378"/>
      <c r="AK785" s="378"/>
      <c r="AL785" s="378"/>
      <c r="AM785" s="378"/>
      <c r="AN785" s="378"/>
      <c r="AO785" s="378"/>
      <c r="AP785" s="378"/>
      <c r="AQ785" s="378"/>
      <c r="AR785" s="378"/>
      <c r="AS785" s="378"/>
      <c r="AT785" s="378"/>
      <c r="AU785" s="378"/>
      <c r="AV785" s="378"/>
      <c r="AW785" s="378"/>
      <c r="AX785" s="378"/>
      <c r="AY785" s="378"/>
      <c r="AZ785" s="378"/>
      <c r="BA785" s="378"/>
      <c r="BB785" s="378"/>
      <c r="BC785" s="378"/>
      <c r="BD785" s="378"/>
      <c r="BE785" s="378"/>
      <c r="BF785" s="376"/>
      <c r="BG785" s="376"/>
      <c r="BH785" s="376"/>
      <c r="BI785" s="376"/>
      <c r="BJ785" s="376"/>
    </row>
    <row r="786" spans="1:62" ht="15.75" customHeight="1">
      <c r="A786" s="377"/>
      <c r="B786" s="378"/>
      <c r="C786" s="378"/>
      <c r="D786" s="378"/>
      <c r="E786" s="378"/>
      <c r="F786" s="378"/>
      <c r="G786" s="378"/>
      <c r="H786" s="378"/>
      <c r="I786" s="378"/>
      <c r="J786" s="378"/>
      <c r="K786" s="378"/>
      <c r="L786" s="378"/>
      <c r="M786" s="378"/>
      <c r="N786" s="235"/>
      <c r="O786" s="378"/>
      <c r="P786" s="378"/>
      <c r="Q786" s="378"/>
      <c r="R786" s="378"/>
      <c r="S786" s="378"/>
      <c r="T786" s="378"/>
      <c r="U786" s="378"/>
      <c r="V786" s="378"/>
      <c r="W786" s="378"/>
      <c r="X786" s="378"/>
      <c r="Y786" s="378"/>
      <c r="Z786" s="378"/>
      <c r="AA786" s="378"/>
      <c r="AB786" s="378"/>
      <c r="AC786" s="378"/>
      <c r="AD786" s="378"/>
      <c r="AE786" s="378"/>
      <c r="AF786" s="378"/>
      <c r="AG786" s="378"/>
      <c r="AH786" s="378"/>
      <c r="AI786" s="378"/>
      <c r="AJ786" s="378"/>
      <c r="AK786" s="378"/>
      <c r="AL786" s="378"/>
      <c r="AM786" s="378"/>
      <c r="AN786" s="378"/>
      <c r="AO786" s="378"/>
      <c r="AP786" s="378"/>
      <c r="AQ786" s="378"/>
      <c r="AR786" s="378"/>
      <c r="AS786" s="378"/>
      <c r="AT786" s="378"/>
      <c r="AU786" s="378"/>
      <c r="AV786" s="378"/>
      <c r="AW786" s="378"/>
      <c r="AX786" s="378"/>
      <c r="AY786" s="378"/>
      <c r="AZ786" s="378"/>
      <c r="BA786" s="378"/>
      <c r="BB786" s="378"/>
      <c r="BC786" s="378"/>
      <c r="BD786" s="378"/>
      <c r="BE786" s="378"/>
      <c r="BF786" s="376"/>
      <c r="BG786" s="376"/>
      <c r="BH786" s="376"/>
      <c r="BI786" s="376"/>
      <c r="BJ786" s="376"/>
    </row>
    <row r="787" spans="1:62" ht="15.75" customHeight="1">
      <c r="A787" s="377"/>
      <c r="B787" s="378"/>
      <c r="C787" s="378"/>
      <c r="D787" s="378"/>
      <c r="E787" s="378"/>
      <c r="F787" s="378"/>
      <c r="G787" s="378"/>
      <c r="H787" s="378"/>
      <c r="I787" s="378"/>
      <c r="J787" s="378"/>
      <c r="K787" s="378"/>
      <c r="L787" s="378"/>
      <c r="M787" s="378"/>
      <c r="N787" s="235"/>
      <c r="O787" s="378"/>
      <c r="P787" s="378"/>
      <c r="Q787" s="378"/>
      <c r="R787" s="378"/>
      <c r="S787" s="378"/>
      <c r="T787" s="378"/>
      <c r="U787" s="378"/>
      <c r="V787" s="378"/>
      <c r="W787" s="378"/>
      <c r="X787" s="378"/>
      <c r="Y787" s="378"/>
      <c r="Z787" s="378"/>
      <c r="AA787" s="378"/>
      <c r="AB787" s="378"/>
      <c r="AC787" s="378"/>
      <c r="AD787" s="378"/>
      <c r="AE787" s="378"/>
      <c r="AF787" s="378"/>
      <c r="AG787" s="378"/>
      <c r="AH787" s="378"/>
      <c r="AI787" s="378"/>
      <c r="AJ787" s="378"/>
      <c r="AK787" s="378"/>
      <c r="AL787" s="378"/>
      <c r="AM787" s="378"/>
      <c r="AN787" s="378"/>
      <c r="AO787" s="378"/>
      <c r="AP787" s="378"/>
      <c r="AQ787" s="378"/>
      <c r="AR787" s="378"/>
      <c r="AS787" s="378"/>
      <c r="AT787" s="378"/>
      <c r="AU787" s="378"/>
      <c r="AV787" s="378"/>
      <c r="AW787" s="378"/>
      <c r="AX787" s="378"/>
      <c r="AY787" s="378"/>
      <c r="AZ787" s="378"/>
      <c r="BA787" s="378"/>
      <c r="BB787" s="378"/>
      <c r="BC787" s="378"/>
      <c r="BD787" s="378"/>
      <c r="BE787" s="378"/>
      <c r="BF787" s="376"/>
      <c r="BG787" s="376"/>
      <c r="BH787" s="376"/>
      <c r="BI787" s="376"/>
      <c r="BJ787" s="376"/>
    </row>
    <row r="788" spans="1:62" ht="15.75" customHeight="1">
      <c r="A788" s="377"/>
      <c r="B788" s="378"/>
      <c r="C788" s="378"/>
      <c r="D788" s="378"/>
      <c r="E788" s="378"/>
      <c r="F788" s="378"/>
      <c r="G788" s="378"/>
      <c r="H788" s="378"/>
      <c r="I788" s="378"/>
      <c r="J788" s="378"/>
      <c r="K788" s="378"/>
      <c r="L788" s="378"/>
      <c r="M788" s="378"/>
      <c r="N788" s="235"/>
      <c r="O788" s="378"/>
      <c r="P788" s="378"/>
      <c r="Q788" s="378"/>
      <c r="R788" s="378"/>
      <c r="S788" s="378"/>
      <c r="T788" s="378"/>
      <c r="U788" s="378"/>
      <c r="V788" s="378"/>
      <c r="W788" s="378"/>
      <c r="X788" s="378"/>
      <c r="Y788" s="378"/>
      <c r="Z788" s="378"/>
      <c r="AA788" s="378"/>
      <c r="AB788" s="378"/>
      <c r="AC788" s="378"/>
      <c r="AD788" s="378"/>
      <c r="AE788" s="378"/>
      <c r="AF788" s="378"/>
      <c r="AG788" s="378"/>
      <c r="AH788" s="378"/>
      <c r="AI788" s="378"/>
      <c r="AJ788" s="378"/>
      <c r="AK788" s="378"/>
      <c r="AL788" s="378"/>
      <c r="AM788" s="378"/>
      <c r="AN788" s="378"/>
      <c r="AO788" s="378"/>
      <c r="AP788" s="378"/>
      <c r="AQ788" s="378"/>
      <c r="AR788" s="378"/>
      <c r="AS788" s="378"/>
      <c r="AT788" s="378"/>
      <c r="AU788" s="378"/>
      <c r="AV788" s="378"/>
      <c r="AW788" s="378"/>
      <c r="AX788" s="378"/>
      <c r="AY788" s="378"/>
      <c r="AZ788" s="378"/>
      <c r="BA788" s="378"/>
      <c r="BB788" s="378"/>
      <c r="BC788" s="378"/>
      <c r="BD788" s="378"/>
      <c r="BE788" s="378"/>
      <c r="BF788" s="376"/>
      <c r="BG788" s="376"/>
      <c r="BH788" s="376"/>
      <c r="BI788" s="376"/>
      <c r="BJ788" s="376"/>
    </row>
    <row r="789" spans="1:62" ht="15.75" customHeight="1">
      <c r="A789" s="377"/>
      <c r="B789" s="378"/>
      <c r="C789" s="378"/>
      <c r="D789" s="378"/>
      <c r="E789" s="378"/>
      <c r="F789" s="378"/>
      <c r="G789" s="378"/>
      <c r="H789" s="378"/>
      <c r="I789" s="378"/>
      <c r="J789" s="378"/>
      <c r="K789" s="378"/>
      <c r="L789" s="378"/>
      <c r="M789" s="378"/>
      <c r="N789" s="235"/>
      <c r="O789" s="378"/>
      <c r="P789" s="378"/>
      <c r="Q789" s="378"/>
      <c r="R789" s="378"/>
      <c r="S789" s="378"/>
      <c r="T789" s="378"/>
      <c r="U789" s="378"/>
      <c r="V789" s="378"/>
      <c r="W789" s="378"/>
      <c r="X789" s="378"/>
      <c r="Y789" s="378"/>
      <c r="Z789" s="378"/>
      <c r="AA789" s="378"/>
      <c r="AB789" s="378"/>
      <c r="AC789" s="378"/>
      <c r="AD789" s="378"/>
      <c r="AE789" s="378"/>
      <c r="AF789" s="378"/>
      <c r="AG789" s="378"/>
      <c r="AH789" s="378"/>
      <c r="AI789" s="378"/>
      <c r="AJ789" s="378"/>
      <c r="AK789" s="378"/>
      <c r="AL789" s="378"/>
      <c r="AM789" s="378"/>
      <c r="AN789" s="378"/>
      <c r="AO789" s="378"/>
      <c r="AP789" s="378"/>
      <c r="AQ789" s="378"/>
      <c r="AR789" s="378"/>
      <c r="AS789" s="378"/>
      <c r="AT789" s="378"/>
      <c r="AU789" s="378"/>
      <c r="AV789" s="378"/>
      <c r="AW789" s="378"/>
      <c r="AX789" s="378"/>
      <c r="AY789" s="378"/>
      <c r="AZ789" s="378"/>
      <c r="BA789" s="378"/>
      <c r="BB789" s="378"/>
      <c r="BC789" s="378"/>
      <c r="BD789" s="378"/>
      <c r="BE789" s="378"/>
      <c r="BF789" s="376"/>
      <c r="BG789" s="376"/>
      <c r="BH789" s="376"/>
      <c r="BI789" s="376"/>
      <c r="BJ789" s="376"/>
    </row>
    <row r="790" spans="1:62" ht="15.75" customHeight="1">
      <c r="A790" s="377"/>
      <c r="B790" s="378"/>
      <c r="C790" s="378"/>
      <c r="D790" s="378"/>
      <c r="E790" s="378"/>
      <c r="F790" s="378"/>
      <c r="G790" s="378"/>
      <c r="H790" s="378"/>
      <c r="I790" s="378"/>
      <c r="J790" s="378"/>
      <c r="K790" s="378"/>
      <c r="L790" s="378"/>
      <c r="M790" s="378"/>
      <c r="N790" s="235"/>
      <c r="O790" s="378"/>
      <c r="P790" s="378"/>
      <c r="Q790" s="378"/>
      <c r="R790" s="378"/>
      <c r="S790" s="378"/>
      <c r="T790" s="378"/>
      <c r="U790" s="378"/>
      <c r="V790" s="378"/>
      <c r="W790" s="378"/>
      <c r="X790" s="378"/>
      <c r="Y790" s="378"/>
      <c r="Z790" s="378"/>
      <c r="AA790" s="378"/>
      <c r="AB790" s="378"/>
      <c r="AC790" s="378"/>
      <c r="AD790" s="378"/>
      <c r="AE790" s="378"/>
      <c r="AF790" s="378"/>
      <c r="AG790" s="378"/>
      <c r="AH790" s="378"/>
      <c r="AI790" s="378"/>
      <c r="AJ790" s="378"/>
      <c r="AK790" s="378"/>
      <c r="AL790" s="378"/>
      <c r="AM790" s="378"/>
      <c r="AN790" s="378"/>
      <c r="AO790" s="378"/>
      <c r="AP790" s="378"/>
      <c r="AQ790" s="378"/>
      <c r="AR790" s="378"/>
      <c r="AS790" s="378"/>
      <c r="AT790" s="378"/>
      <c r="AU790" s="378"/>
      <c r="AV790" s="378"/>
      <c r="AW790" s="378"/>
      <c r="AX790" s="378"/>
      <c r="AY790" s="378"/>
      <c r="AZ790" s="378"/>
      <c r="BA790" s="378"/>
      <c r="BB790" s="378"/>
      <c r="BC790" s="378"/>
      <c r="BD790" s="378"/>
      <c r="BE790" s="378"/>
      <c r="BF790" s="376"/>
      <c r="BG790" s="376"/>
      <c r="BH790" s="376"/>
      <c r="BI790" s="376"/>
      <c r="BJ790" s="376"/>
    </row>
    <row r="791" spans="1:62" ht="15.75" customHeight="1">
      <c r="A791" s="377"/>
      <c r="B791" s="378"/>
      <c r="C791" s="378"/>
      <c r="D791" s="378"/>
      <c r="E791" s="378"/>
      <c r="F791" s="378"/>
      <c r="G791" s="378"/>
      <c r="H791" s="378"/>
      <c r="I791" s="378"/>
      <c r="J791" s="378"/>
      <c r="K791" s="378"/>
      <c r="L791" s="378"/>
      <c r="M791" s="378"/>
      <c r="N791" s="235"/>
      <c r="O791" s="378"/>
      <c r="P791" s="378"/>
      <c r="Q791" s="378"/>
      <c r="R791" s="378"/>
      <c r="S791" s="378"/>
      <c r="T791" s="378"/>
      <c r="U791" s="378"/>
      <c r="V791" s="378"/>
      <c r="W791" s="378"/>
      <c r="X791" s="378"/>
      <c r="Y791" s="378"/>
      <c r="Z791" s="378"/>
      <c r="AA791" s="378"/>
      <c r="AB791" s="378"/>
      <c r="AC791" s="378"/>
      <c r="AD791" s="378"/>
      <c r="AE791" s="378"/>
      <c r="AF791" s="378"/>
      <c r="AG791" s="378"/>
      <c r="AH791" s="378"/>
      <c r="AI791" s="378"/>
      <c r="AJ791" s="378"/>
      <c r="AK791" s="378"/>
      <c r="AL791" s="378"/>
      <c r="AM791" s="378"/>
      <c r="AN791" s="378"/>
      <c r="AO791" s="378"/>
      <c r="AP791" s="378"/>
      <c r="AQ791" s="378"/>
      <c r="AR791" s="378"/>
      <c r="AS791" s="378"/>
      <c r="AT791" s="378"/>
      <c r="AU791" s="378"/>
      <c r="AV791" s="378"/>
      <c r="AW791" s="378"/>
      <c r="AX791" s="378"/>
      <c r="AY791" s="378"/>
      <c r="AZ791" s="378"/>
      <c r="BA791" s="378"/>
      <c r="BB791" s="378"/>
      <c r="BC791" s="378"/>
      <c r="BD791" s="378"/>
      <c r="BE791" s="378"/>
      <c r="BF791" s="376"/>
      <c r="BG791" s="376"/>
      <c r="BH791" s="376"/>
      <c r="BI791" s="376"/>
      <c r="BJ791" s="376"/>
    </row>
    <row r="792" spans="1:62" ht="15.75" customHeight="1">
      <c r="A792" s="377"/>
      <c r="B792" s="378"/>
      <c r="C792" s="378"/>
      <c r="D792" s="378"/>
      <c r="E792" s="378"/>
      <c r="F792" s="378"/>
      <c r="G792" s="378"/>
      <c r="H792" s="378"/>
      <c r="I792" s="378"/>
      <c r="J792" s="378"/>
      <c r="K792" s="378"/>
      <c r="L792" s="378"/>
      <c r="M792" s="378"/>
      <c r="N792" s="235"/>
      <c r="O792" s="378"/>
      <c r="P792" s="378"/>
      <c r="Q792" s="378"/>
      <c r="R792" s="378"/>
      <c r="S792" s="378"/>
      <c r="T792" s="378"/>
      <c r="U792" s="378"/>
      <c r="V792" s="378"/>
      <c r="W792" s="378"/>
      <c r="X792" s="378"/>
      <c r="Y792" s="378"/>
      <c r="Z792" s="378"/>
      <c r="AA792" s="378"/>
      <c r="AB792" s="378"/>
      <c r="AC792" s="378"/>
      <c r="AD792" s="378"/>
      <c r="AE792" s="378"/>
      <c r="AF792" s="378"/>
      <c r="AG792" s="378"/>
      <c r="AH792" s="378"/>
      <c r="AI792" s="378"/>
      <c r="AJ792" s="378"/>
      <c r="AK792" s="378"/>
      <c r="AL792" s="378"/>
      <c r="AM792" s="378"/>
      <c r="AN792" s="378"/>
      <c r="AO792" s="378"/>
      <c r="AP792" s="378"/>
      <c r="AQ792" s="378"/>
      <c r="AR792" s="378"/>
      <c r="AS792" s="378"/>
      <c r="AT792" s="378"/>
      <c r="AU792" s="378"/>
      <c r="AV792" s="378"/>
      <c r="AW792" s="378"/>
      <c r="AX792" s="378"/>
      <c r="AY792" s="378"/>
      <c r="AZ792" s="378"/>
      <c r="BA792" s="378"/>
      <c r="BB792" s="378"/>
      <c r="BC792" s="378"/>
      <c r="BD792" s="378"/>
      <c r="BE792" s="378"/>
      <c r="BF792" s="376"/>
      <c r="BG792" s="376"/>
      <c r="BH792" s="376"/>
      <c r="BI792" s="376"/>
      <c r="BJ792" s="376"/>
    </row>
    <row r="793" spans="1:62" ht="15.75" customHeight="1">
      <c r="A793" s="377"/>
      <c r="B793" s="378"/>
      <c r="C793" s="378"/>
      <c r="D793" s="378"/>
      <c r="E793" s="378"/>
      <c r="F793" s="378"/>
      <c r="G793" s="378"/>
      <c r="H793" s="378"/>
      <c r="I793" s="378"/>
      <c r="J793" s="378"/>
      <c r="K793" s="378"/>
      <c r="L793" s="378"/>
      <c r="M793" s="378"/>
      <c r="N793" s="235"/>
      <c r="O793" s="378"/>
      <c r="P793" s="378"/>
      <c r="Q793" s="378"/>
      <c r="R793" s="378"/>
      <c r="S793" s="378"/>
      <c r="T793" s="378"/>
      <c r="U793" s="378"/>
      <c r="V793" s="378"/>
      <c r="W793" s="378"/>
      <c r="X793" s="378"/>
      <c r="Y793" s="378"/>
      <c r="Z793" s="378"/>
      <c r="AA793" s="378"/>
      <c r="AB793" s="378"/>
      <c r="AC793" s="378"/>
      <c r="AD793" s="378"/>
      <c r="AE793" s="378"/>
      <c r="AF793" s="378"/>
      <c r="AG793" s="378"/>
      <c r="AH793" s="378"/>
      <c r="AI793" s="378"/>
      <c r="AJ793" s="378"/>
      <c r="AK793" s="378"/>
      <c r="AL793" s="378"/>
      <c r="AM793" s="378"/>
      <c r="AN793" s="378"/>
      <c r="AO793" s="378"/>
      <c r="AP793" s="378"/>
      <c r="AQ793" s="378"/>
      <c r="AR793" s="378"/>
      <c r="AS793" s="378"/>
      <c r="AT793" s="378"/>
      <c r="AU793" s="378"/>
      <c r="AV793" s="378"/>
      <c r="AW793" s="378"/>
      <c r="AX793" s="378"/>
      <c r="AY793" s="378"/>
      <c r="AZ793" s="378"/>
      <c r="BA793" s="378"/>
      <c r="BB793" s="378"/>
      <c r="BC793" s="378"/>
      <c r="BD793" s="378"/>
      <c r="BE793" s="378"/>
      <c r="BF793" s="376"/>
      <c r="BG793" s="376"/>
      <c r="BH793" s="376"/>
      <c r="BI793" s="376"/>
      <c r="BJ793" s="376"/>
    </row>
    <row r="794" spans="1:62" ht="15.75" customHeight="1">
      <c r="A794" s="377"/>
      <c r="B794" s="378"/>
      <c r="C794" s="378"/>
      <c r="D794" s="378"/>
      <c r="E794" s="378"/>
      <c r="F794" s="378"/>
      <c r="G794" s="378"/>
      <c r="H794" s="378"/>
      <c r="I794" s="378"/>
      <c r="J794" s="378"/>
      <c r="K794" s="378"/>
      <c r="L794" s="378"/>
      <c r="M794" s="378"/>
      <c r="N794" s="235"/>
      <c r="O794" s="378"/>
      <c r="P794" s="378"/>
      <c r="Q794" s="378"/>
      <c r="R794" s="378"/>
      <c r="S794" s="378"/>
      <c r="T794" s="378"/>
      <c r="U794" s="378"/>
      <c r="V794" s="378"/>
      <c r="W794" s="378"/>
      <c r="X794" s="378"/>
      <c r="Y794" s="378"/>
      <c r="Z794" s="378"/>
      <c r="AA794" s="378"/>
      <c r="AB794" s="378"/>
      <c r="AC794" s="378"/>
      <c r="AD794" s="378"/>
      <c r="AE794" s="378"/>
      <c r="AF794" s="378"/>
      <c r="AG794" s="378"/>
      <c r="AH794" s="378"/>
      <c r="AI794" s="378"/>
      <c r="AJ794" s="378"/>
      <c r="AK794" s="378"/>
      <c r="AL794" s="378"/>
      <c r="AM794" s="378"/>
      <c r="AN794" s="378"/>
      <c r="AO794" s="378"/>
      <c r="AP794" s="378"/>
      <c r="AQ794" s="378"/>
      <c r="AR794" s="378"/>
      <c r="AS794" s="378"/>
      <c r="AT794" s="378"/>
      <c r="AU794" s="378"/>
      <c r="AV794" s="378"/>
      <c r="AW794" s="378"/>
      <c r="AX794" s="378"/>
      <c r="AY794" s="378"/>
      <c r="AZ794" s="378"/>
      <c r="BA794" s="378"/>
      <c r="BB794" s="378"/>
      <c r="BC794" s="378"/>
      <c r="BD794" s="378"/>
      <c r="BE794" s="378"/>
      <c r="BF794" s="376"/>
      <c r="BG794" s="376"/>
      <c r="BH794" s="376"/>
      <c r="BI794" s="376"/>
      <c r="BJ794" s="376"/>
    </row>
    <row r="795" spans="1:62" ht="15.75" customHeight="1">
      <c r="A795" s="377"/>
      <c r="B795" s="378"/>
      <c r="C795" s="378"/>
      <c r="D795" s="378"/>
      <c r="E795" s="378"/>
      <c r="F795" s="378"/>
      <c r="G795" s="378"/>
      <c r="H795" s="378"/>
      <c r="I795" s="378"/>
      <c r="J795" s="378"/>
      <c r="K795" s="378"/>
      <c r="L795" s="378"/>
      <c r="M795" s="378"/>
      <c r="N795" s="235"/>
      <c r="O795" s="378"/>
      <c r="P795" s="378"/>
      <c r="Q795" s="378"/>
      <c r="R795" s="378"/>
      <c r="S795" s="378"/>
      <c r="T795" s="378"/>
      <c r="U795" s="378"/>
      <c r="V795" s="378"/>
      <c r="W795" s="378"/>
      <c r="X795" s="378"/>
      <c r="Y795" s="378"/>
      <c r="Z795" s="378"/>
      <c r="AA795" s="378"/>
      <c r="AB795" s="378"/>
      <c r="AC795" s="378"/>
      <c r="AD795" s="378"/>
      <c r="AE795" s="378"/>
      <c r="AF795" s="378"/>
      <c r="AG795" s="378"/>
      <c r="AH795" s="378"/>
      <c r="AI795" s="378"/>
      <c r="AJ795" s="378"/>
      <c r="AK795" s="378"/>
      <c r="AL795" s="378"/>
      <c r="AM795" s="378"/>
      <c r="AN795" s="378"/>
      <c r="AO795" s="378"/>
      <c r="AP795" s="378"/>
      <c r="AQ795" s="378"/>
      <c r="AR795" s="378"/>
      <c r="AS795" s="378"/>
      <c r="AT795" s="378"/>
      <c r="AU795" s="378"/>
      <c r="AV795" s="378"/>
      <c r="AW795" s="378"/>
      <c r="AX795" s="378"/>
      <c r="AY795" s="378"/>
      <c r="AZ795" s="378"/>
      <c r="BA795" s="378"/>
      <c r="BB795" s="378"/>
      <c r="BC795" s="378"/>
      <c r="BD795" s="378"/>
      <c r="BE795" s="378"/>
      <c r="BF795" s="376"/>
      <c r="BG795" s="376"/>
      <c r="BH795" s="376"/>
      <c r="BI795" s="376"/>
      <c r="BJ795" s="376"/>
    </row>
    <row r="796" spans="1:62" ht="15.75" customHeight="1">
      <c r="A796" s="377"/>
      <c r="B796" s="378"/>
      <c r="C796" s="378"/>
      <c r="D796" s="378"/>
      <c r="E796" s="378"/>
      <c r="F796" s="378"/>
      <c r="G796" s="378"/>
      <c r="H796" s="378"/>
      <c r="I796" s="378"/>
      <c r="J796" s="378"/>
      <c r="K796" s="378"/>
      <c r="L796" s="378"/>
      <c r="M796" s="378"/>
      <c r="N796" s="235"/>
      <c r="O796" s="378"/>
      <c r="P796" s="378"/>
      <c r="Q796" s="378"/>
      <c r="R796" s="378"/>
      <c r="S796" s="378"/>
      <c r="T796" s="378"/>
      <c r="U796" s="378"/>
      <c r="V796" s="378"/>
      <c r="W796" s="378"/>
      <c r="X796" s="378"/>
      <c r="Y796" s="378"/>
      <c r="Z796" s="378"/>
      <c r="AA796" s="378"/>
      <c r="AB796" s="378"/>
      <c r="AC796" s="378"/>
      <c r="AD796" s="378"/>
      <c r="AE796" s="378"/>
      <c r="AF796" s="378"/>
      <c r="AG796" s="378"/>
      <c r="AH796" s="378"/>
      <c r="AI796" s="378"/>
      <c r="AJ796" s="378"/>
      <c r="AK796" s="378"/>
      <c r="AL796" s="378"/>
      <c r="AM796" s="378"/>
      <c r="AN796" s="378"/>
      <c r="AO796" s="378"/>
      <c r="AP796" s="378"/>
      <c r="AQ796" s="378"/>
      <c r="AR796" s="378"/>
      <c r="AS796" s="378"/>
      <c r="AT796" s="378"/>
      <c r="AU796" s="378"/>
      <c r="AV796" s="378"/>
      <c r="AW796" s="378"/>
      <c r="AX796" s="378"/>
      <c r="AY796" s="378"/>
      <c r="AZ796" s="378"/>
      <c r="BA796" s="378"/>
      <c r="BB796" s="378"/>
      <c r="BC796" s="378"/>
      <c r="BD796" s="378"/>
      <c r="BE796" s="378"/>
      <c r="BF796" s="376"/>
      <c r="BG796" s="376"/>
      <c r="BH796" s="376"/>
      <c r="BI796" s="376"/>
      <c r="BJ796" s="376"/>
    </row>
    <row r="797" spans="1:62" ht="15.75" customHeight="1">
      <c r="A797" s="377"/>
      <c r="B797" s="378"/>
      <c r="C797" s="378"/>
      <c r="D797" s="378"/>
      <c r="E797" s="378"/>
      <c r="F797" s="378"/>
      <c r="G797" s="378"/>
      <c r="H797" s="378"/>
      <c r="I797" s="378"/>
      <c r="J797" s="378"/>
      <c r="K797" s="378"/>
      <c r="L797" s="378"/>
      <c r="M797" s="378"/>
      <c r="N797" s="235"/>
      <c r="O797" s="378"/>
      <c r="P797" s="378"/>
      <c r="Q797" s="378"/>
      <c r="R797" s="378"/>
      <c r="S797" s="378"/>
      <c r="T797" s="378"/>
      <c r="U797" s="378"/>
      <c r="V797" s="378"/>
      <c r="W797" s="378"/>
      <c r="X797" s="378"/>
      <c r="Y797" s="378"/>
      <c r="Z797" s="378"/>
      <c r="AA797" s="378"/>
      <c r="AB797" s="378"/>
      <c r="AC797" s="378"/>
      <c r="AD797" s="378"/>
      <c r="AE797" s="378"/>
      <c r="AF797" s="378"/>
      <c r="AG797" s="378"/>
      <c r="AH797" s="378"/>
      <c r="AI797" s="378"/>
      <c r="AJ797" s="378"/>
      <c r="AK797" s="378"/>
      <c r="AL797" s="378"/>
      <c r="AM797" s="378"/>
      <c r="AN797" s="378"/>
      <c r="AO797" s="378"/>
      <c r="AP797" s="378"/>
      <c r="AQ797" s="378"/>
      <c r="AR797" s="378"/>
      <c r="AS797" s="378"/>
      <c r="AT797" s="378"/>
      <c r="AU797" s="378"/>
      <c r="AV797" s="378"/>
      <c r="AW797" s="378"/>
      <c r="AX797" s="378"/>
      <c r="AY797" s="378"/>
      <c r="AZ797" s="378"/>
      <c r="BA797" s="378"/>
      <c r="BB797" s="378"/>
      <c r="BC797" s="378"/>
      <c r="BD797" s="378"/>
      <c r="BE797" s="378"/>
      <c r="BF797" s="376"/>
      <c r="BG797" s="376"/>
      <c r="BH797" s="376"/>
      <c r="BI797" s="376"/>
      <c r="BJ797" s="376"/>
    </row>
    <row r="798" spans="1:62" ht="15.75" customHeight="1">
      <c r="A798" s="377"/>
      <c r="B798" s="378"/>
      <c r="C798" s="378"/>
      <c r="D798" s="378"/>
      <c r="E798" s="378"/>
      <c r="F798" s="378"/>
      <c r="G798" s="378"/>
      <c r="H798" s="378"/>
      <c r="I798" s="378"/>
      <c r="J798" s="378"/>
      <c r="K798" s="378"/>
      <c r="L798" s="378"/>
      <c r="M798" s="378"/>
      <c r="N798" s="235"/>
      <c r="O798" s="378"/>
      <c r="P798" s="378"/>
      <c r="Q798" s="378"/>
      <c r="R798" s="378"/>
      <c r="S798" s="378"/>
      <c r="T798" s="378"/>
      <c r="U798" s="378"/>
      <c r="V798" s="378"/>
      <c r="W798" s="378"/>
      <c r="X798" s="378"/>
      <c r="Y798" s="378"/>
      <c r="Z798" s="378"/>
      <c r="AA798" s="378"/>
      <c r="AB798" s="378"/>
      <c r="AC798" s="378"/>
      <c r="AD798" s="378"/>
      <c r="AE798" s="378"/>
      <c r="AF798" s="378"/>
      <c r="AG798" s="378"/>
      <c r="AH798" s="378"/>
      <c r="AI798" s="378"/>
      <c r="AJ798" s="378"/>
      <c r="AK798" s="378"/>
      <c r="AL798" s="378"/>
      <c r="AM798" s="378"/>
      <c r="AN798" s="378"/>
      <c r="AO798" s="378"/>
      <c r="AP798" s="378"/>
      <c r="AQ798" s="378"/>
      <c r="AR798" s="378"/>
      <c r="AS798" s="378"/>
      <c r="AT798" s="378"/>
      <c r="AU798" s="378"/>
      <c r="AV798" s="378"/>
      <c r="AW798" s="378"/>
      <c r="AX798" s="378"/>
      <c r="AY798" s="378"/>
      <c r="AZ798" s="378"/>
      <c r="BA798" s="378"/>
      <c r="BB798" s="378"/>
      <c r="BC798" s="378"/>
      <c r="BD798" s="378"/>
      <c r="BE798" s="378"/>
      <c r="BF798" s="376"/>
      <c r="BG798" s="376"/>
      <c r="BH798" s="376"/>
      <c r="BI798" s="376"/>
      <c r="BJ798" s="376"/>
    </row>
    <row r="799" spans="1:62" ht="15.75" customHeight="1">
      <c r="A799" s="377"/>
      <c r="B799" s="378"/>
      <c r="C799" s="378"/>
      <c r="D799" s="378"/>
      <c r="E799" s="378"/>
      <c r="F799" s="378"/>
      <c r="G799" s="378"/>
      <c r="H799" s="378"/>
      <c r="I799" s="378"/>
      <c r="J799" s="378"/>
      <c r="K799" s="378"/>
      <c r="L799" s="378"/>
      <c r="M799" s="378"/>
      <c r="N799" s="235"/>
      <c r="O799" s="378"/>
      <c r="P799" s="378"/>
      <c r="Q799" s="378"/>
      <c r="R799" s="378"/>
      <c r="S799" s="378"/>
      <c r="T799" s="378"/>
      <c r="U799" s="378"/>
      <c r="V799" s="378"/>
      <c r="W799" s="378"/>
      <c r="X799" s="378"/>
      <c r="Y799" s="378"/>
      <c r="Z799" s="378"/>
      <c r="AA799" s="378"/>
      <c r="AB799" s="378"/>
      <c r="AC799" s="378"/>
      <c r="AD799" s="378"/>
      <c r="AE799" s="378"/>
      <c r="AF799" s="378"/>
      <c r="AG799" s="378"/>
      <c r="AH799" s="378"/>
      <c r="AI799" s="378"/>
      <c r="AJ799" s="378"/>
      <c r="AK799" s="378"/>
      <c r="AL799" s="378"/>
      <c r="AM799" s="378"/>
      <c r="AN799" s="378"/>
      <c r="AO799" s="378"/>
      <c r="AP799" s="378"/>
      <c r="AQ799" s="378"/>
      <c r="AR799" s="378"/>
      <c r="AS799" s="378"/>
      <c r="AT799" s="378"/>
      <c r="AU799" s="378"/>
      <c r="AV799" s="378"/>
      <c r="AW799" s="378"/>
      <c r="AX799" s="378"/>
      <c r="AY799" s="378"/>
      <c r="AZ799" s="378"/>
      <c r="BA799" s="378"/>
      <c r="BB799" s="378"/>
      <c r="BC799" s="378"/>
      <c r="BD799" s="378"/>
      <c r="BE799" s="378"/>
      <c r="BF799" s="376"/>
      <c r="BG799" s="376"/>
      <c r="BH799" s="376"/>
      <c r="BI799" s="376"/>
      <c r="BJ799" s="376"/>
    </row>
    <row r="800" spans="1:62" ht="15.75" customHeight="1">
      <c r="A800" s="377"/>
      <c r="B800" s="378"/>
      <c r="C800" s="378"/>
      <c r="D800" s="378"/>
      <c r="E800" s="378"/>
      <c r="F800" s="378"/>
      <c r="G800" s="378"/>
      <c r="H800" s="378"/>
      <c r="I800" s="378"/>
      <c r="J800" s="378"/>
      <c r="K800" s="378"/>
      <c r="L800" s="378"/>
      <c r="M800" s="378"/>
      <c r="N800" s="235"/>
      <c r="O800" s="378"/>
      <c r="P800" s="378"/>
      <c r="Q800" s="378"/>
      <c r="R800" s="378"/>
      <c r="S800" s="378"/>
      <c r="T800" s="378"/>
      <c r="U800" s="378"/>
      <c r="V800" s="378"/>
      <c r="W800" s="378"/>
      <c r="X800" s="378"/>
      <c r="Y800" s="378"/>
      <c r="Z800" s="378"/>
      <c r="AA800" s="378"/>
      <c r="AB800" s="378"/>
      <c r="AC800" s="378"/>
      <c r="AD800" s="378"/>
      <c r="AE800" s="378"/>
      <c r="AF800" s="378"/>
      <c r="AG800" s="378"/>
      <c r="AH800" s="378"/>
      <c r="AI800" s="378"/>
      <c r="AJ800" s="378"/>
      <c r="AK800" s="378"/>
      <c r="AL800" s="378"/>
      <c r="AM800" s="378"/>
      <c r="AN800" s="378"/>
      <c r="AO800" s="378"/>
      <c r="AP800" s="378"/>
      <c r="AQ800" s="378"/>
      <c r="AR800" s="378"/>
      <c r="AS800" s="378"/>
      <c r="AT800" s="378"/>
      <c r="AU800" s="378"/>
      <c r="AV800" s="378"/>
      <c r="AW800" s="378"/>
      <c r="AX800" s="378"/>
      <c r="AY800" s="378"/>
      <c r="AZ800" s="378"/>
      <c r="BA800" s="378"/>
      <c r="BB800" s="378"/>
      <c r="BC800" s="378"/>
      <c r="BD800" s="378"/>
      <c r="BE800" s="378"/>
      <c r="BF800" s="376"/>
      <c r="BG800" s="376"/>
      <c r="BH800" s="376"/>
      <c r="BI800" s="376"/>
      <c r="BJ800" s="376"/>
    </row>
    <row r="801" spans="1:62" ht="15.75" customHeight="1">
      <c r="A801" s="377"/>
      <c r="B801" s="378"/>
      <c r="C801" s="378"/>
      <c r="D801" s="378"/>
      <c r="E801" s="378"/>
      <c r="F801" s="378"/>
      <c r="G801" s="378"/>
      <c r="H801" s="378"/>
      <c r="I801" s="378"/>
      <c r="J801" s="378"/>
      <c r="K801" s="378"/>
      <c r="L801" s="378"/>
      <c r="M801" s="378"/>
      <c r="N801" s="235"/>
      <c r="O801" s="378"/>
      <c r="P801" s="378"/>
      <c r="Q801" s="378"/>
      <c r="R801" s="378"/>
      <c r="S801" s="378"/>
      <c r="T801" s="378"/>
      <c r="U801" s="378"/>
      <c r="V801" s="378"/>
      <c r="W801" s="378"/>
      <c r="X801" s="378"/>
      <c r="Y801" s="378"/>
      <c r="Z801" s="378"/>
      <c r="AA801" s="378"/>
      <c r="AB801" s="378"/>
      <c r="AC801" s="378"/>
      <c r="AD801" s="378"/>
      <c r="AE801" s="378"/>
      <c r="AF801" s="378"/>
      <c r="AG801" s="378"/>
      <c r="AH801" s="378"/>
      <c r="AI801" s="378"/>
      <c r="AJ801" s="378"/>
      <c r="AK801" s="378"/>
      <c r="AL801" s="378"/>
      <c r="AM801" s="378"/>
      <c r="AN801" s="378"/>
      <c r="AO801" s="378"/>
      <c r="AP801" s="378"/>
      <c r="AQ801" s="378"/>
      <c r="AR801" s="378"/>
      <c r="AS801" s="378"/>
      <c r="AT801" s="378"/>
      <c r="AU801" s="378"/>
      <c r="AV801" s="378"/>
      <c r="AW801" s="378"/>
      <c r="AX801" s="378"/>
      <c r="AY801" s="378"/>
      <c r="AZ801" s="378"/>
      <c r="BA801" s="378"/>
      <c r="BB801" s="378"/>
      <c r="BC801" s="378"/>
      <c r="BD801" s="378"/>
      <c r="BE801" s="378"/>
      <c r="BF801" s="376"/>
      <c r="BG801" s="376"/>
      <c r="BH801" s="376"/>
      <c r="BI801" s="376"/>
      <c r="BJ801" s="376"/>
    </row>
    <row r="802" spans="1:62" ht="15.75" customHeight="1">
      <c r="A802" s="377"/>
      <c r="B802" s="378"/>
      <c r="C802" s="378"/>
      <c r="D802" s="378"/>
      <c r="E802" s="378"/>
      <c r="F802" s="378"/>
      <c r="G802" s="378"/>
      <c r="H802" s="378"/>
      <c r="I802" s="378"/>
      <c r="J802" s="378"/>
      <c r="K802" s="378"/>
      <c r="L802" s="378"/>
      <c r="M802" s="378"/>
      <c r="N802" s="235"/>
      <c r="O802" s="378"/>
      <c r="P802" s="378"/>
      <c r="Q802" s="378"/>
      <c r="R802" s="378"/>
      <c r="S802" s="378"/>
      <c r="T802" s="378"/>
      <c r="U802" s="378"/>
      <c r="V802" s="378"/>
      <c r="W802" s="378"/>
      <c r="X802" s="378"/>
      <c r="Y802" s="378"/>
      <c r="Z802" s="378"/>
      <c r="AA802" s="378"/>
      <c r="AB802" s="378"/>
      <c r="AC802" s="378"/>
      <c r="AD802" s="378"/>
      <c r="AE802" s="378"/>
      <c r="AF802" s="378"/>
      <c r="AG802" s="378"/>
      <c r="AH802" s="378"/>
      <c r="AI802" s="378"/>
      <c r="AJ802" s="378"/>
      <c r="AK802" s="378"/>
      <c r="AL802" s="378"/>
      <c r="AM802" s="378"/>
      <c r="AN802" s="378"/>
      <c r="AO802" s="378"/>
      <c r="AP802" s="378"/>
      <c r="AQ802" s="378"/>
      <c r="AR802" s="378"/>
      <c r="AS802" s="378"/>
      <c r="AT802" s="378"/>
      <c r="AU802" s="378"/>
      <c r="AV802" s="378"/>
      <c r="AW802" s="378"/>
      <c r="AX802" s="378"/>
      <c r="AY802" s="378"/>
      <c r="AZ802" s="378"/>
      <c r="BA802" s="378"/>
      <c r="BB802" s="378"/>
      <c r="BC802" s="378"/>
      <c r="BD802" s="378"/>
      <c r="BE802" s="378"/>
      <c r="BF802" s="376"/>
      <c r="BG802" s="376"/>
      <c r="BH802" s="376"/>
      <c r="BI802" s="376"/>
      <c r="BJ802" s="376"/>
    </row>
    <row r="803" spans="1:62" ht="15.75" customHeight="1">
      <c r="A803" s="377"/>
      <c r="B803" s="378"/>
      <c r="C803" s="378"/>
      <c r="D803" s="378"/>
      <c r="E803" s="378"/>
      <c r="F803" s="378"/>
      <c r="G803" s="378"/>
      <c r="H803" s="378"/>
      <c r="I803" s="378"/>
      <c r="J803" s="378"/>
      <c r="K803" s="378"/>
      <c r="L803" s="378"/>
      <c r="M803" s="378"/>
      <c r="N803" s="235"/>
      <c r="O803" s="378"/>
      <c r="P803" s="378"/>
      <c r="Q803" s="378"/>
      <c r="R803" s="378"/>
      <c r="S803" s="378"/>
      <c r="T803" s="378"/>
      <c r="U803" s="378"/>
      <c r="V803" s="378"/>
      <c r="W803" s="378"/>
      <c r="X803" s="378"/>
      <c r="Y803" s="378"/>
      <c r="Z803" s="378"/>
      <c r="AA803" s="378"/>
      <c r="AB803" s="378"/>
      <c r="AC803" s="378"/>
      <c r="AD803" s="378"/>
      <c r="AE803" s="378"/>
      <c r="AF803" s="378"/>
      <c r="AG803" s="378"/>
      <c r="AH803" s="378"/>
      <c r="AI803" s="378"/>
      <c r="AJ803" s="378"/>
      <c r="AK803" s="378"/>
      <c r="AL803" s="378"/>
      <c r="AM803" s="378"/>
      <c r="AN803" s="378"/>
      <c r="AO803" s="378"/>
      <c r="AP803" s="378"/>
      <c r="AQ803" s="378"/>
      <c r="AR803" s="378"/>
      <c r="AS803" s="378"/>
      <c r="AT803" s="378"/>
      <c r="AU803" s="378"/>
      <c r="AV803" s="378"/>
      <c r="AW803" s="378"/>
      <c r="AX803" s="378"/>
      <c r="AY803" s="378"/>
      <c r="AZ803" s="378"/>
      <c r="BA803" s="378"/>
      <c r="BB803" s="378"/>
      <c r="BC803" s="378"/>
      <c r="BD803" s="378"/>
      <c r="BE803" s="378"/>
      <c r="BF803" s="376"/>
      <c r="BG803" s="376"/>
      <c r="BH803" s="376"/>
      <c r="BI803" s="376"/>
      <c r="BJ803" s="376"/>
    </row>
    <row r="804" spans="1:62" ht="15.75" customHeight="1">
      <c r="A804" s="377"/>
      <c r="B804" s="378"/>
      <c r="C804" s="378"/>
      <c r="D804" s="378"/>
      <c r="E804" s="378"/>
      <c r="F804" s="378"/>
      <c r="G804" s="378"/>
      <c r="H804" s="378"/>
      <c r="I804" s="378"/>
      <c r="J804" s="378"/>
      <c r="K804" s="378"/>
      <c r="L804" s="378"/>
      <c r="M804" s="378"/>
      <c r="N804" s="235"/>
      <c r="O804" s="378"/>
      <c r="P804" s="378"/>
      <c r="Q804" s="378"/>
      <c r="R804" s="378"/>
      <c r="S804" s="378"/>
      <c r="T804" s="378"/>
      <c r="U804" s="378"/>
      <c r="V804" s="378"/>
      <c r="W804" s="378"/>
      <c r="X804" s="378"/>
      <c r="Y804" s="378"/>
      <c r="Z804" s="378"/>
      <c r="AA804" s="378"/>
      <c r="AB804" s="378"/>
      <c r="AC804" s="378"/>
      <c r="AD804" s="378"/>
      <c r="AE804" s="378"/>
      <c r="AF804" s="378"/>
      <c r="AG804" s="378"/>
      <c r="AH804" s="378"/>
      <c r="AI804" s="378"/>
      <c r="AJ804" s="378"/>
      <c r="AK804" s="378"/>
      <c r="AL804" s="378"/>
      <c r="AM804" s="378"/>
      <c r="AN804" s="378"/>
      <c r="AO804" s="378"/>
      <c r="AP804" s="378"/>
      <c r="AQ804" s="378"/>
      <c r="AR804" s="378"/>
      <c r="AS804" s="378"/>
      <c r="AT804" s="378"/>
      <c r="AU804" s="378"/>
      <c r="AV804" s="378"/>
      <c r="AW804" s="378"/>
      <c r="AX804" s="378"/>
      <c r="AY804" s="378"/>
      <c r="AZ804" s="378"/>
      <c r="BA804" s="378"/>
      <c r="BB804" s="378"/>
      <c r="BC804" s="378"/>
      <c r="BD804" s="378"/>
      <c r="BE804" s="378"/>
      <c r="BF804" s="376"/>
      <c r="BG804" s="376"/>
      <c r="BH804" s="376"/>
      <c r="BI804" s="376"/>
      <c r="BJ804" s="376"/>
    </row>
    <row r="805" spans="1:62" ht="15.75" customHeight="1">
      <c r="A805" s="377"/>
      <c r="B805" s="378"/>
      <c r="C805" s="378"/>
      <c r="D805" s="378"/>
      <c r="E805" s="378"/>
      <c r="F805" s="378"/>
      <c r="G805" s="378"/>
      <c r="H805" s="378"/>
      <c r="I805" s="378"/>
      <c r="J805" s="378"/>
      <c r="K805" s="378"/>
      <c r="L805" s="378"/>
      <c r="M805" s="378"/>
      <c r="N805" s="235"/>
      <c r="O805" s="378"/>
      <c r="P805" s="378"/>
      <c r="Q805" s="378"/>
      <c r="R805" s="378"/>
      <c r="S805" s="378"/>
      <c r="T805" s="378"/>
      <c r="U805" s="378"/>
      <c r="V805" s="378"/>
      <c r="W805" s="378"/>
      <c r="X805" s="378"/>
      <c r="Y805" s="378"/>
      <c r="Z805" s="378"/>
      <c r="AA805" s="378"/>
      <c r="AB805" s="378"/>
      <c r="AC805" s="378"/>
      <c r="AD805" s="378"/>
      <c r="AE805" s="378"/>
      <c r="AF805" s="378"/>
      <c r="AG805" s="378"/>
      <c r="AH805" s="378"/>
      <c r="AI805" s="378"/>
      <c r="AJ805" s="378"/>
      <c r="AK805" s="378"/>
      <c r="AL805" s="378"/>
      <c r="AM805" s="378"/>
      <c r="AN805" s="378"/>
      <c r="AO805" s="378"/>
      <c r="AP805" s="378"/>
      <c r="AQ805" s="378"/>
      <c r="AR805" s="378"/>
      <c r="AS805" s="378"/>
      <c r="AT805" s="378"/>
      <c r="AU805" s="378"/>
      <c r="AV805" s="378"/>
      <c r="AW805" s="378"/>
      <c r="AX805" s="378"/>
      <c r="AY805" s="378"/>
      <c r="AZ805" s="378"/>
      <c r="BA805" s="378"/>
      <c r="BB805" s="378"/>
      <c r="BC805" s="378"/>
      <c r="BD805" s="378"/>
      <c r="BE805" s="378"/>
      <c r="BF805" s="376"/>
      <c r="BG805" s="376"/>
      <c r="BH805" s="376"/>
      <c r="BI805" s="376"/>
      <c r="BJ805" s="376"/>
    </row>
    <row r="806" spans="1:62" ht="15.75" customHeight="1">
      <c r="A806" s="377"/>
      <c r="B806" s="378"/>
      <c r="C806" s="378"/>
      <c r="D806" s="378"/>
      <c r="E806" s="378"/>
      <c r="F806" s="378"/>
      <c r="G806" s="378"/>
      <c r="H806" s="378"/>
      <c r="I806" s="378"/>
      <c r="J806" s="378"/>
      <c r="K806" s="378"/>
      <c r="L806" s="378"/>
      <c r="M806" s="378"/>
      <c r="N806" s="235"/>
      <c r="O806" s="378"/>
      <c r="P806" s="378"/>
      <c r="Q806" s="378"/>
      <c r="R806" s="378"/>
      <c r="S806" s="378"/>
      <c r="T806" s="378"/>
      <c r="U806" s="378"/>
      <c r="V806" s="378"/>
      <c r="W806" s="378"/>
      <c r="X806" s="378"/>
      <c r="Y806" s="378"/>
      <c r="Z806" s="378"/>
      <c r="AA806" s="378"/>
      <c r="AB806" s="378"/>
      <c r="AC806" s="378"/>
      <c r="AD806" s="378"/>
      <c r="AE806" s="378"/>
      <c r="AF806" s="378"/>
      <c r="AG806" s="378"/>
      <c r="AH806" s="378"/>
      <c r="AI806" s="378"/>
      <c r="AJ806" s="378"/>
      <c r="AK806" s="378"/>
      <c r="AL806" s="378"/>
      <c r="AM806" s="378"/>
      <c r="AN806" s="378"/>
      <c r="AO806" s="378"/>
      <c r="AP806" s="378"/>
      <c r="AQ806" s="378"/>
      <c r="AR806" s="378"/>
      <c r="AS806" s="378"/>
      <c r="AT806" s="378"/>
      <c r="AU806" s="378"/>
      <c r="AV806" s="378"/>
      <c r="AW806" s="378"/>
      <c r="AX806" s="378"/>
      <c r="AY806" s="378"/>
      <c r="AZ806" s="378"/>
      <c r="BA806" s="378"/>
      <c r="BB806" s="378"/>
      <c r="BC806" s="378"/>
      <c r="BD806" s="378"/>
      <c r="BE806" s="378"/>
      <c r="BF806" s="376"/>
      <c r="BG806" s="376"/>
      <c r="BH806" s="376"/>
      <c r="BI806" s="376"/>
      <c r="BJ806" s="376"/>
    </row>
    <row r="807" spans="1:62" ht="15.75" customHeight="1">
      <c r="A807" s="377"/>
      <c r="B807" s="378"/>
      <c r="C807" s="378"/>
      <c r="D807" s="378"/>
      <c r="E807" s="378"/>
      <c r="F807" s="378"/>
      <c r="G807" s="378"/>
      <c r="H807" s="378"/>
      <c r="I807" s="378"/>
      <c r="J807" s="378"/>
      <c r="K807" s="378"/>
      <c r="L807" s="378"/>
      <c r="M807" s="378"/>
      <c r="N807" s="235"/>
      <c r="O807" s="378"/>
      <c r="P807" s="378"/>
      <c r="Q807" s="378"/>
      <c r="R807" s="378"/>
      <c r="S807" s="378"/>
      <c r="T807" s="378"/>
      <c r="U807" s="378"/>
      <c r="V807" s="378"/>
      <c r="W807" s="378"/>
      <c r="X807" s="378"/>
      <c r="Y807" s="378"/>
      <c r="Z807" s="378"/>
      <c r="AA807" s="378"/>
      <c r="AB807" s="378"/>
      <c r="AC807" s="378"/>
      <c r="AD807" s="378"/>
      <c r="AE807" s="378"/>
      <c r="AF807" s="378"/>
      <c r="AG807" s="378"/>
      <c r="AH807" s="378"/>
      <c r="AI807" s="378"/>
      <c r="AJ807" s="378"/>
      <c r="AK807" s="378"/>
      <c r="AL807" s="378"/>
      <c r="AM807" s="378"/>
      <c r="AN807" s="378"/>
      <c r="AO807" s="378"/>
      <c r="AP807" s="378"/>
      <c r="AQ807" s="378"/>
      <c r="AR807" s="378"/>
      <c r="AS807" s="378"/>
      <c r="AT807" s="378"/>
      <c r="AU807" s="378"/>
      <c r="AV807" s="378"/>
      <c r="AW807" s="378"/>
      <c r="AX807" s="378"/>
      <c r="AY807" s="378"/>
      <c r="AZ807" s="378"/>
      <c r="BA807" s="378"/>
      <c r="BB807" s="378"/>
      <c r="BC807" s="378"/>
      <c r="BD807" s="378"/>
      <c r="BE807" s="378"/>
      <c r="BF807" s="376"/>
      <c r="BG807" s="376"/>
      <c r="BH807" s="376"/>
      <c r="BI807" s="376"/>
      <c r="BJ807" s="376"/>
    </row>
    <row r="808" spans="1:62" ht="15.75" customHeight="1">
      <c r="A808" s="377"/>
      <c r="B808" s="378"/>
      <c r="C808" s="378"/>
      <c r="D808" s="378"/>
      <c r="E808" s="378"/>
      <c r="F808" s="378"/>
      <c r="G808" s="378"/>
      <c r="H808" s="378"/>
      <c r="I808" s="378"/>
      <c r="J808" s="378"/>
      <c r="K808" s="378"/>
      <c r="L808" s="378"/>
      <c r="M808" s="378"/>
      <c r="N808" s="235"/>
      <c r="O808" s="378"/>
      <c r="P808" s="378"/>
      <c r="Q808" s="378"/>
      <c r="R808" s="378"/>
      <c r="S808" s="378"/>
      <c r="T808" s="378"/>
      <c r="U808" s="378"/>
      <c r="V808" s="378"/>
      <c r="W808" s="378"/>
      <c r="X808" s="378"/>
      <c r="Y808" s="378"/>
      <c r="Z808" s="378"/>
      <c r="AA808" s="378"/>
      <c r="AB808" s="378"/>
      <c r="AC808" s="378"/>
      <c r="AD808" s="378"/>
      <c r="AE808" s="378"/>
      <c r="AF808" s="378"/>
      <c r="AG808" s="378"/>
      <c r="AH808" s="378"/>
      <c r="AI808" s="378"/>
      <c r="AJ808" s="378"/>
      <c r="AK808" s="378"/>
      <c r="AL808" s="378"/>
      <c r="AM808" s="378"/>
      <c r="AN808" s="378"/>
      <c r="AO808" s="378"/>
      <c r="AP808" s="378"/>
      <c r="AQ808" s="378"/>
      <c r="AR808" s="378"/>
      <c r="AS808" s="378"/>
      <c r="AT808" s="378"/>
      <c r="AU808" s="378"/>
      <c r="AV808" s="378"/>
      <c r="AW808" s="378"/>
      <c r="AX808" s="378"/>
      <c r="AY808" s="378"/>
      <c r="AZ808" s="378"/>
      <c r="BA808" s="378"/>
      <c r="BB808" s="378"/>
      <c r="BC808" s="378"/>
      <c r="BD808" s="378"/>
      <c r="BE808" s="378"/>
      <c r="BF808" s="376"/>
      <c r="BG808" s="376"/>
      <c r="BH808" s="376"/>
      <c r="BI808" s="376"/>
      <c r="BJ808" s="376"/>
    </row>
    <row r="809" spans="1:62" ht="15.75" customHeight="1">
      <c r="A809" s="377"/>
      <c r="B809" s="378"/>
      <c r="C809" s="378"/>
      <c r="D809" s="378"/>
      <c r="E809" s="378"/>
      <c r="F809" s="378"/>
      <c r="G809" s="378"/>
      <c r="H809" s="378"/>
      <c r="I809" s="378"/>
      <c r="J809" s="378"/>
      <c r="K809" s="378"/>
      <c r="L809" s="378"/>
      <c r="M809" s="378"/>
      <c r="N809" s="235"/>
      <c r="O809" s="378"/>
      <c r="P809" s="378"/>
      <c r="Q809" s="378"/>
      <c r="R809" s="378"/>
      <c r="S809" s="378"/>
      <c r="T809" s="378"/>
      <c r="U809" s="378"/>
      <c r="V809" s="378"/>
      <c r="W809" s="378"/>
      <c r="X809" s="378"/>
      <c r="Y809" s="378"/>
      <c r="Z809" s="378"/>
      <c r="AA809" s="378"/>
      <c r="AB809" s="378"/>
      <c r="AC809" s="378"/>
      <c r="AD809" s="378"/>
      <c r="AE809" s="378"/>
      <c r="AF809" s="378"/>
      <c r="AG809" s="378"/>
      <c r="AH809" s="378"/>
      <c r="AI809" s="378"/>
      <c r="AJ809" s="378"/>
      <c r="AK809" s="378"/>
      <c r="AL809" s="378"/>
      <c r="AM809" s="378"/>
      <c r="AN809" s="378"/>
      <c r="AO809" s="378"/>
      <c r="AP809" s="378"/>
      <c r="AQ809" s="378"/>
      <c r="AR809" s="378"/>
      <c r="AS809" s="378"/>
      <c r="AT809" s="378"/>
      <c r="AU809" s="378"/>
      <c r="AV809" s="378"/>
      <c r="AW809" s="378"/>
      <c r="AX809" s="378"/>
      <c r="AY809" s="378"/>
      <c r="AZ809" s="378"/>
      <c r="BA809" s="378"/>
      <c r="BB809" s="378"/>
      <c r="BC809" s="378"/>
      <c r="BD809" s="378"/>
      <c r="BE809" s="378"/>
      <c r="BF809" s="376"/>
      <c r="BG809" s="376"/>
      <c r="BH809" s="376"/>
      <c r="BI809" s="376"/>
      <c r="BJ809" s="376"/>
    </row>
    <row r="810" spans="1:62" ht="15.75" customHeight="1">
      <c r="A810" s="377"/>
      <c r="B810" s="378"/>
      <c r="C810" s="378"/>
      <c r="D810" s="378"/>
      <c r="E810" s="378"/>
      <c r="F810" s="378"/>
      <c r="G810" s="378"/>
      <c r="H810" s="378"/>
      <c r="I810" s="378"/>
      <c r="J810" s="378"/>
      <c r="K810" s="378"/>
      <c r="L810" s="378"/>
      <c r="M810" s="378"/>
      <c r="N810" s="235"/>
      <c r="O810" s="378"/>
      <c r="P810" s="378"/>
      <c r="Q810" s="378"/>
      <c r="R810" s="378"/>
      <c r="S810" s="378"/>
      <c r="T810" s="378"/>
      <c r="U810" s="378"/>
      <c r="V810" s="378"/>
      <c r="W810" s="378"/>
      <c r="X810" s="378"/>
      <c r="Y810" s="378"/>
      <c r="Z810" s="378"/>
      <c r="AA810" s="378"/>
      <c r="AB810" s="378"/>
      <c r="AC810" s="378"/>
      <c r="AD810" s="378"/>
      <c r="AE810" s="378"/>
      <c r="AF810" s="378"/>
      <c r="AG810" s="378"/>
      <c r="AH810" s="378"/>
      <c r="AI810" s="378"/>
      <c r="AJ810" s="378"/>
      <c r="AK810" s="378"/>
      <c r="AL810" s="378"/>
      <c r="AM810" s="378"/>
      <c r="AN810" s="378"/>
      <c r="AO810" s="378"/>
      <c r="AP810" s="378"/>
      <c r="AQ810" s="378"/>
      <c r="AR810" s="378"/>
      <c r="AS810" s="378"/>
      <c r="AT810" s="378"/>
      <c r="AU810" s="378"/>
      <c r="AV810" s="378"/>
      <c r="AW810" s="378"/>
      <c r="AX810" s="378"/>
      <c r="AY810" s="378"/>
      <c r="AZ810" s="378"/>
      <c r="BA810" s="378"/>
      <c r="BB810" s="378"/>
      <c r="BC810" s="378"/>
      <c r="BD810" s="378"/>
      <c r="BE810" s="378"/>
      <c r="BF810" s="376"/>
      <c r="BG810" s="376"/>
      <c r="BH810" s="376"/>
      <c r="BI810" s="376"/>
      <c r="BJ810" s="376"/>
    </row>
    <row r="811" spans="1:62" ht="15.75" customHeight="1">
      <c r="A811" s="377"/>
      <c r="B811" s="378"/>
      <c r="C811" s="378"/>
      <c r="D811" s="378"/>
      <c r="E811" s="378"/>
      <c r="F811" s="378"/>
      <c r="G811" s="378"/>
      <c r="H811" s="378"/>
      <c r="I811" s="378"/>
      <c r="J811" s="378"/>
      <c r="K811" s="378"/>
      <c r="L811" s="378"/>
      <c r="M811" s="378"/>
      <c r="N811" s="235"/>
      <c r="O811" s="378"/>
      <c r="P811" s="378"/>
      <c r="Q811" s="378"/>
      <c r="R811" s="378"/>
      <c r="S811" s="378"/>
      <c r="T811" s="378"/>
      <c r="U811" s="378"/>
      <c r="V811" s="378"/>
      <c r="W811" s="378"/>
      <c r="X811" s="378"/>
      <c r="Y811" s="378"/>
      <c r="Z811" s="378"/>
      <c r="AA811" s="378"/>
      <c r="AB811" s="378"/>
      <c r="AC811" s="378"/>
      <c r="AD811" s="378"/>
      <c r="AE811" s="378"/>
      <c r="AF811" s="378"/>
      <c r="AG811" s="378"/>
      <c r="AH811" s="378"/>
      <c r="AI811" s="378"/>
      <c r="AJ811" s="378"/>
      <c r="AK811" s="378"/>
      <c r="AL811" s="378"/>
      <c r="AM811" s="378"/>
      <c r="AN811" s="378"/>
      <c r="AO811" s="378"/>
      <c r="AP811" s="378"/>
      <c r="AQ811" s="378"/>
      <c r="AR811" s="378"/>
      <c r="AS811" s="378"/>
      <c r="AT811" s="378"/>
      <c r="AU811" s="378"/>
      <c r="AV811" s="378"/>
      <c r="AW811" s="378"/>
      <c r="AX811" s="378"/>
      <c r="AY811" s="378"/>
      <c r="AZ811" s="378"/>
      <c r="BA811" s="378"/>
      <c r="BB811" s="378"/>
      <c r="BC811" s="378"/>
      <c r="BD811" s="378"/>
      <c r="BE811" s="378"/>
      <c r="BF811" s="376"/>
      <c r="BG811" s="376"/>
      <c r="BH811" s="376"/>
      <c r="BI811" s="376"/>
      <c r="BJ811" s="376"/>
    </row>
    <row r="812" spans="1:62" ht="15.75" customHeight="1">
      <c r="A812" s="377"/>
      <c r="B812" s="378"/>
      <c r="C812" s="378"/>
      <c r="D812" s="378"/>
      <c r="E812" s="378"/>
      <c r="F812" s="378"/>
      <c r="G812" s="378"/>
      <c r="H812" s="378"/>
      <c r="I812" s="378"/>
      <c r="J812" s="378"/>
      <c r="K812" s="378"/>
      <c r="L812" s="378"/>
      <c r="M812" s="378"/>
      <c r="N812" s="235"/>
      <c r="O812" s="378"/>
      <c r="P812" s="378"/>
      <c r="Q812" s="378"/>
      <c r="R812" s="378"/>
      <c r="S812" s="378"/>
      <c r="T812" s="378"/>
      <c r="U812" s="378"/>
      <c r="V812" s="378"/>
      <c r="W812" s="378"/>
      <c r="X812" s="378"/>
      <c r="Y812" s="378"/>
      <c r="Z812" s="378"/>
      <c r="AA812" s="378"/>
      <c r="AB812" s="378"/>
      <c r="AC812" s="378"/>
      <c r="AD812" s="378"/>
      <c r="AE812" s="378"/>
      <c r="AF812" s="378"/>
      <c r="AG812" s="378"/>
      <c r="AH812" s="378"/>
      <c r="AI812" s="378"/>
      <c r="AJ812" s="378"/>
      <c r="AK812" s="378"/>
      <c r="AL812" s="378"/>
      <c r="AM812" s="378"/>
      <c r="AN812" s="378"/>
      <c r="AO812" s="378"/>
      <c r="AP812" s="378"/>
      <c r="AQ812" s="378"/>
      <c r="AR812" s="378"/>
      <c r="AS812" s="378"/>
      <c r="AT812" s="378"/>
      <c r="AU812" s="378"/>
      <c r="AV812" s="378"/>
      <c r="AW812" s="378"/>
      <c r="AX812" s="378"/>
      <c r="AY812" s="378"/>
      <c r="AZ812" s="378"/>
      <c r="BA812" s="378"/>
      <c r="BB812" s="378"/>
      <c r="BC812" s="378"/>
      <c r="BD812" s="378"/>
      <c r="BE812" s="378"/>
      <c r="BF812" s="376"/>
      <c r="BG812" s="376"/>
      <c r="BH812" s="376"/>
      <c r="BI812" s="376"/>
      <c r="BJ812" s="376"/>
    </row>
    <row r="813" spans="1:62" ht="15.75" customHeight="1">
      <c r="A813" s="377"/>
      <c r="B813" s="378"/>
      <c r="C813" s="378"/>
      <c r="D813" s="378"/>
      <c r="E813" s="378"/>
      <c r="F813" s="378"/>
      <c r="G813" s="378"/>
      <c r="H813" s="378"/>
      <c r="I813" s="378"/>
      <c r="J813" s="378"/>
      <c r="K813" s="378"/>
      <c r="L813" s="378"/>
      <c r="M813" s="378"/>
      <c r="N813" s="235"/>
      <c r="O813" s="378"/>
      <c r="P813" s="378"/>
      <c r="Q813" s="378"/>
      <c r="R813" s="378"/>
      <c r="S813" s="378"/>
      <c r="T813" s="378"/>
      <c r="U813" s="378"/>
      <c r="V813" s="378"/>
      <c r="W813" s="378"/>
      <c r="X813" s="378"/>
      <c r="Y813" s="378"/>
      <c r="Z813" s="378"/>
      <c r="AA813" s="378"/>
      <c r="AB813" s="378"/>
      <c r="AC813" s="378"/>
      <c r="AD813" s="378"/>
      <c r="AE813" s="378"/>
      <c r="AF813" s="378"/>
      <c r="AG813" s="378"/>
      <c r="AH813" s="378"/>
      <c r="AI813" s="378"/>
      <c r="AJ813" s="378"/>
      <c r="AK813" s="378"/>
      <c r="AL813" s="378"/>
      <c r="AM813" s="378"/>
      <c r="AN813" s="378"/>
      <c r="AO813" s="378"/>
      <c r="AP813" s="378"/>
      <c r="AQ813" s="378"/>
      <c r="AR813" s="378"/>
      <c r="AS813" s="378"/>
      <c r="AT813" s="378"/>
      <c r="AU813" s="378"/>
      <c r="AV813" s="378"/>
      <c r="AW813" s="378"/>
      <c r="AX813" s="378"/>
      <c r="AY813" s="378"/>
      <c r="AZ813" s="378"/>
      <c r="BA813" s="378"/>
      <c r="BB813" s="378"/>
      <c r="BC813" s="378"/>
      <c r="BD813" s="378"/>
      <c r="BE813" s="378"/>
      <c r="BF813" s="376"/>
      <c r="BG813" s="376"/>
      <c r="BH813" s="376"/>
      <c r="BI813" s="376"/>
      <c r="BJ813" s="376"/>
    </row>
    <row r="814" spans="1:62" ht="15.75" customHeight="1">
      <c r="A814" s="377"/>
      <c r="B814" s="378"/>
      <c r="C814" s="378"/>
      <c r="D814" s="378"/>
      <c r="E814" s="378"/>
      <c r="F814" s="378"/>
      <c r="G814" s="378"/>
      <c r="H814" s="378"/>
      <c r="I814" s="378"/>
      <c r="J814" s="378"/>
      <c r="K814" s="378"/>
      <c r="L814" s="378"/>
      <c r="M814" s="378"/>
      <c r="N814" s="235"/>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8"/>
      <c r="AT814" s="378"/>
      <c r="AU814" s="378"/>
      <c r="AV814" s="378"/>
      <c r="AW814" s="378"/>
      <c r="AX814" s="378"/>
      <c r="AY814" s="378"/>
      <c r="AZ814" s="378"/>
      <c r="BA814" s="378"/>
      <c r="BB814" s="378"/>
      <c r="BC814" s="378"/>
      <c r="BD814" s="378"/>
      <c r="BE814" s="378"/>
      <c r="BF814" s="376"/>
      <c r="BG814" s="376"/>
      <c r="BH814" s="376"/>
      <c r="BI814" s="376"/>
      <c r="BJ814" s="376"/>
    </row>
    <row r="815" spans="1:62" ht="15.75" customHeight="1">
      <c r="A815" s="377"/>
      <c r="B815" s="378"/>
      <c r="C815" s="378"/>
      <c r="D815" s="378"/>
      <c r="E815" s="378"/>
      <c r="F815" s="378"/>
      <c r="G815" s="378"/>
      <c r="H815" s="378"/>
      <c r="I815" s="378"/>
      <c r="J815" s="378"/>
      <c r="K815" s="378"/>
      <c r="L815" s="378"/>
      <c r="M815" s="378"/>
      <c r="N815" s="235"/>
      <c r="O815" s="378"/>
      <c r="P815" s="378"/>
      <c r="Q815" s="378"/>
      <c r="R815" s="378"/>
      <c r="S815" s="378"/>
      <c r="T815" s="378"/>
      <c r="U815" s="378"/>
      <c r="V815" s="378"/>
      <c r="W815" s="378"/>
      <c r="X815" s="378"/>
      <c r="Y815" s="378"/>
      <c r="Z815" s="378"/>
      <c r="AA815" s="378"/>
      <c r="AB815" s="378"/>
      <c r="AC815" s="378"/>
      <c r="AD815" s="378"/>
      <c r="AE815" s="378"/>
      <c r="AF815" s="378"/>
      <c r="AG815" s="378"/>
      <c r="AH815" s="378"/>
      <c r="AI815" s="378"/>
      <c r="AJ815" s="378"/>
      <c r="AK815" s="378"/>
      <c r="AL815" s="378"/>
      <c r="AM815" s="378"/>
      <c r="AN815" s="378"/>
      <c r="AO815" s="378"/>
      <c r="AP815" s="378"/>
      <c r="AQ815" s="378"/>
      <c r="AR815" s="378"/>
      <c r="AS815" s="378"/>
      <c r="AT815" s="378"/>
      <c r="AU815" s="378"/>
      <c r="AV815" s="378"/>
      <c r="AW815" s="378"/>
      <c r="AX815" s="378"/>
      <c r="AY815" s="378"/>
      <c r="AZ815" s="378"/>
      <c r="BA815" s="378"/>
      <c r="BB815" s="378"/>
      <c r="BC815" s="378"/>
      <c r="BD815" s="378"/>
      <c r="BE815" s="378"/>
      <c r="BF815" s="376"/>
      <c r="BG815" s="376"/>
      <c r="BH815" s="376"/>
      <c r="BI815" s="376"/>
      <c r="BJ815" s="376"/>
    </row>
    <row r="816" spans="1:62" ht="15.75" customHeight="1">
      <c r="A816" s="377"/>
      <c r="B816" s="378"/>
      <c r="C816" s="378"/>
      <c r="D816" s="378"/>
      <c r="E816" s="378"/>
      <c r="F816" s="378"/>
      <c r="G816" s="378"/>
      <c r="H816" s="378"/>
      <c r="I816" s="378"/>
      <c r="J816" s="378"/>
      <c r="K816" s="378"/>
      <c r="L816" s="378"/>
      <c r="M816" s="378"/>
      <c r="N816" s="235"/>
      <c r="O816" s="378"/>
      <c r="P816" s="378"/>
      <c r="Q816" s="378"/>
      <c r="R816" s="378"/>
      <c r="S816" s="378"/>
      <c r="T816" s="378"/>
      <c r="U816" s="378"/>
      <c r="V816" s="378"/>
      <c r="W816" s="378"/>
      <c r="X816" s="378"/>
      <c r="Y816" s="378"/>
      <c r="Z816" s="378"/>
      <c r="AA816" s="378"/>
      <c r="AB816" s="378"/>
      <c r="AC816" s="378"/>
      <c r="AD816" s="378"/>
      <c r="AE816" s="378"/>
      <c r="AF816" s="378"/>
      <c r="AG816" s="378"/>
      <c r="AH816" s="378"/>
      <c r="AI816" s="378"/>
      <c r="AJ816" s="378"/>
      <c r="AK816" s="378"/>
      <c r="AL816" s="378"/>
      <c r="AM816" s="378"/>
      <c r="AN816" s="378"/>
      <c r="AO816" s="378"/>
      <c r="AP816" s="378"/>
      <c r="AQ816" s="378"/>
      <c r="AR816" s="378"/>
      <c r="AS816" s="378"/>
      <c r="AT816" s="378"/>
      <c r="AU816" s="378"/>
      <c r="AV816" s="378"/>
      <c r="AW816" s="378"/>
      <c r="AX816" s="378"/>
      <c r="AY816" s="378"/>
      <c r="AZ816" s="378"/>
      <c r="BA816" s="378"/>
      <c r="BB816" s="378"/>
      <c r="BC816" s="378"/>
      <c r="BD816" s="378"/>
      <c r="BE816" s="378"/>
      <c r="BF816" s="376"/>
      <c r="BG816" s="376"/>
      <c r="BH816" s="376"/>
      <c r="BI816" s="376"/>
      <c r="BJ816" s="376"/>
    </row>
    <row r="817" spans="1:62" ht="15.75" customHeight="1">
      <c r="A817" s="377"/>
      <c r="B817" s="378"/>
      <c r="C817" s="378"/>
      <c r="D817" s="378"/>
      <c r="E817" s="378"/>
      <c r="F817" s="378"/>
      <c r="G817" s="378"/>
      <c r="H817" s="378"/>
      <c r="I817" s="378"/>
      <c r="J817" s="378"/>
      <c r="K817" s="378"/>
      <c r="L817" s="378"/>
      <c r="M817" s="378"/>
      <c r="N817" s="235"/>
      <c r="O817" s="378"/>
      <c r="P817" s="378"/>
      <c r="Q817" s="378"/>
      <c r="R817" s="378"/>
      <c r="S817" s="378"/>
      <c r="T817" s="378"/>
      <c r="U817" s="378"/>
      <c r="V817" s="378"/>
      <c r="W817" s="378"/>
      <c r="X817" s="378"/>
      <c r="Y817" s="378"/>
      <c r="Z817" s="378"/>
      <c r="AA817" s="378"/>
      <c r="AB817" s="378"/>
      <c r="AC817" s="378"/>
      <c r="AD817" s="378"/>
      <c r="AE817" s="378"/>
      <c r="AF817" s="378"/>
      <c r="AG817" s="378"/>
      <c r="AH817" s="378"/>
      <c r="AI817" s="378"/>
      <c r="AJ817" s="378"/>
      <c r="AK817" s="378"/>
      <c r="AL817" s="378"/>
      <c r="AM817" s="378"/>
      <c r="AN817" s="378"/>
      <c r="AO817" s="378"/>
      <c r="AP817" s="378"/>
      <c r="AQ817" s="378"/>
      <c r="AR817" s="378"/>
      <c r="AS817" s="378"/>
      <c r="AT817" s="378"/>
      <c r="AU817" s="378"/>
      <c r="AV817" s="378"/>
      <c r="AW817" s="378"/>
      <c r="AX817" s="378"/>
      <c r="AY817" s="378"/>
      <c r="AZ817" s="378"/>
      <c r="BA817" s="378"/>
      <c r="BB817" s="378"/>
      <c r="BC817" s="378"/>
      <c r="BD817" s="378"/>
      <c r="BE817" s="378"/>
      <c r="BF817" s="376"/>
      <c r="BG817" s="376"/>
      <c r="BH817" s="376"/>
      <c r="BI817" s="376"/>
      <c r="BJ817" s="376"/>
    </row>
    <row r="818" spans="1:62" ht="15.75" customHeight="1">
      <c r="A818" s="377"/>
      <c r="B818" s="378"/>
      <c r="C818" s="378"/>
      <c r="D818" s="378"/>
      <c r="E818" s="378"/>
      <c r="F818" s="378"/>
      <c r="G818" s="378"/>
      <c r="H818" s="378"/>
      <c r="I818" s="378"/>
      <c r="J818" s="378"/>
      <c r="K818" s="378"/>
      <c r="L818" s="378"/>
      <c r="M818" s="378"/>
      <c r="N818" s="235"/>
      <c r="O818" s="378"/>
      <c r="P818" s="378"/>
      <c r="Q818" s="378"/>
      <c r="R818" s="378"/>
      <c r="S818" s="378"/>
      <c r="T818" s="378"/>
      <c r="U818" s="378"/>
      <c r="V818" s="378"/>
      <c r="W818" s="378"/>
      <c r="X818" s="378"/>
      <c r="Y818" s="378"/>
      <c r="Z818" s="378"/>
      <c r="AA818" s="378"/>
      <c r="AB818" s="378"/>
      <c r="AC818" s="378"/>
      <c r="AD818" s="378"/>
      <c r="AE818" s="378"/>
      <c r="AF818" s="378"/>
      <c r="AG818" s="378"/>
      <c r="AH818" s="378"/>
      <c r="AI818" s="378"/>
      <c r="AJ818" s="378"/>
      <c r="AK818" s="378"/>
      <c r="AL818" s="378"/>
      <c r="AM818" s="378"/>
      <c r="AN818" s="378"/>
      <c r="AO818" s="378"/>
      <c r="AP818" s="378"/>
      <c r="AQ818" s="378"/>
      <c r="AR818" s="378"/>
      <c r="AS818" s="378"/>
      <c r="AT818" s="378"/>
      <c r="AU818" s="378"/>
      <c r="AV818" s="378"/>
      <c r="AW818" s="378"/>
      <c r="AX818" s="378"/>
      <c r="AY818" s="378"/>
      <c r="AZ818" s="378"/>
      <c r="BA818" s="378"/>
      <c r="BB818" s="378"/>
      <c r="BC818" s="378"/>
      <c r="BD818" s="378"/>
      <c r="BE818" s="378"/>
      <c r="BF818" s="376"/>
      <c r="BG818" s="376"/>
      <c r="BH818" s="376"/>
      <c r="BI818" s="376"/>
      <c r="BJ818" s="376"/>
    </row>
    <row r="819" spans="1:62" ht="15.75" customHeight="1">
      <c r="A819" s="377"/>
      <c r="B819" s="378"/>
      <c r="C819" s="378"/>
      <c r="D819" s="378"/>
      <c r="E819" s="378"/>
      <c r="F819" s="378"/>
      <c r="G819" s="378"/>
      <c r="H819" s="378"/>
      <c r="I819" s="378"/>
      <c r="J819" s="378"/>
      <c r="K819" s="378"/>
      <c r="L819" s="378"/>
      <c r="M819" s="378"/>
      <c r="N819" s="235"/>
      <c r="O819" s="378"/>
      <c r="P819" s="378"/>
      <c r="Q819" s="378"/>
      <c r="R819" s="378"/>
      <c r="S819" s="378"/>
      <c r="T819" s="378"/>
      <c r="U819" s="378"/>
      <c r="V819" s="378"/>
      <c r="W819" s="378"/>
      <c r="X819" s="378"/>
      <c r="Y819" s="378"/>
      <c r="Z819" s="378"/>
      <c r="AA819" s="378"/>
      <c r="AB819" s="378"/>
      <c r="AC819" s="378"/>
      <c r="AD819" s="378"/>
      <c r="AE819" s="378"/>
      <c r="AF819" s="378"/>
      <c r="AG819" s="378"/>
      <c r="AH819" s="378"/>
      <c r="AI819" s="378"/>
      <c r="AJ819" s="378"/>
      <c r="AK819" s="378"/>
      <c r="AL819" s="378"/>
      <c r="AM819" s="378"/>
      <c r="AN819" s="378"/>
      <c r="AO819" s="378"/>
      <c r="AP819" s="378"/>
      <c r="AQ819" s="378"/>
      <c r="AR819" s="378"/>
      <c r="AS819" s="378"/>
      <c r="AT819" s="378"/>
      <c r="AU819" s="378"/>
      <c r="AV819" s="378"/>
      <c r="AW819" s="378"/>
      <c r="AX819" s="378"/>
      <c r="AY819" s="378"/>
      <c r="AZ819" s="378"/>
      <c r="BA819" s="378"/>
      <c r="BB819" s="378"/>
      <c r="BC819" s="378"/>
      <c r="BD819" s="378"/>
      <c r="BE819" s="378"/>
      <c r="BF819" s="376"/>
      <c r="BG819" s="376"/>
      <c r="BH819" s="376"/>
      <c r="BI819" s="376"/>
      <c r="BJ819" s="376"/>
    </row>
    <row r="820" spans="1:62" ht="15.75" customHeight="1">
      <c r="A820" s="377"/>
      <c r="B820" s="378"/>
      <c r="C820" s="378"/>
      <c r="D820" s="378"/>
      <c r="E820" s="378"/>
      <c r="F820" s="378"/>
      <c r="G820" s="378"/>
      <c r="H820" s="378"/>
      <c r="I820" s="378"/>
      <c r="J820" s="378"/>
      <c r="K820" s="378"/>
      <c r="L820" s="378"/>
      <c r="M820" s="378"/>
      <c r="N820" s="235"/>
      <c r="O820" s="378"/>
      <c r="P820" s="378"/>
      <c r="Q820" s="378"/>
      <c r="R820" s="378"/>
      <c r="S820" s="378"/>
      <c r="T820" s="378"/>
      <c r="U820" s="378"/>
      <c r="V820" s="378"/>
      <c r="W820" s="378"/>
      <c r="X820" s="378"/>
      <c r="Y820" s="378"/>
      <c r="Z820" s="378"/>
      <c r="AA820" s="378"/>
      <c r="AB820" s="378"/>
      <c r="AC820" s="378"/>
      <c r="AD820" s="378"/>
      <c r="AE820" s="378"/>
      <c r="AF820" s="378"/>
      <c r="AG820" s="378"/>
      <c r="AH820" s="378"/>
      <c r="AI820" s="378"/>
      <c r="AJ820" s="378"/>
      <c r="AK820" s="378"/>
      <c r="AL820" s="378"/>
      <c r="AM820" s="378"/>
      <c r="AN820" s="378"/>
      <c r="AO820" s="378"/>
      <c r="AP820" s="378"/>
      <c r="AQ820" s="378"/>
      <c r="AR820" s="378"/>
      <c r="AS820" s="378"/>
      <c r="AT820" s="378"/>
      <c r="AU820" s="378"/>
      <c r="AV820" s="378"/>
      <c r="AW820" s="378"/>
      <c r="AX820" s="378"/>
      <c r="AY820" s="378"/>
      <c r="AZ820" s="378"/>
      <c r="BA820" s="378"/>
      <c r="BB820" s="378"/>
      <c r="BC820" s="378"/>
      <c r="BD820" s="378"/>
      <c r="BE820" s="378"/>
      <c r="BF820" s="376"/>
      <c r="BG820" s="376"/>
      <c r="BH820" s="376"/>
      <c r="BI820" s="376"/>
      <c r="BJ820" s="376"/>
    </row>
    <row r="821" spans="1:62" ht="15.75" customHeight="1">
      <c r="A821" s="377"/>
      <c r="B821" s="378"/>
      <c r="C821" s="378"/>
      <c r="D821" s="378"/>
      <c r="E821" s="378"/>
      <c r="F821" s="378"/>
      <c r="G821" s="378"/>
      <c r="H821" s="378"/>
      <c r="I821" s="378"/>
      <c r="J821" s="378"/>
      <c r="K821" s="378"/>
      <c r="L821" s="378"/>
      <c r="M821" s="378"/>
      <c r="N821" s="235"/>
      <c r="O821" s="378"/>
      <c r="P821" s="378"/>
      <c r="Q821" s="378"/>
      <c r="R821" s="378"/>
      <c r="S821" s="378"/>
      <c r="T821" s="378"/>
      <c r="U821" s="378"/>
      <c r="V821" s="378"/>
      <c r="W821" s="378"/>
      <c r="X821" s="378"/>
      <c r="Y821" s="378"/>
      <c r="Z821" s="378"/>
      <c r="AA821" s="378"/>
      <c r="AB821" s="378"/>
      <c r="AC821" s="378"/>
      <c r="AD821" s="378"/>
      <c r="AE821" s="378"/>
      <c r="AF821" s="378"/>
      <c r="AG821" s="378"/>
      <c r="AH821" s="378"/>
      <c r="AI821" s="378"/>
      <c r="AJ821" s="378"/>
      <c r="AK821" s="378"/>
      <c r="AL821" s="378"/>
      <c r="AM821" s="378"/>
      <c r="AN821" s="378"/>
      <c r="AO821" s="378"/>
      <c r="AP821" s="378"/>
      <c r="AQ821" s="378"/>
      <c r="AR821" s="378"/>
      <c r="AS821" s="378"/>
      <c r="AT821" s="378"/>
      <c r="AU821" s="378"/>
      <c r="AV821" s="378"/>
      <c r="AW821" s="378"/>
      <c r="AX821" s="378"/>
      <c r="AY821" s="378"/>
      <c r="AZ821" s="378"/>
      <c r="BA821" s="378"/>
      <c r="BB821" s="378"/>
      <c r="BC821" s="378"/>
      <c r="BD821" s="378"/>
      <c r="BE821" s="378"/>
      <c r="BF821" s="376"/>
      <c r="BG821" s="376"/>
      <c r="BH821" s="376"/>
      <c r="BI821" s="376"/>
      <c r="BJ821" s="376"/>
    </row>
    <row r="822" spans="1:62" ht="15.75" customHeight="1">
      <c r="A822" s="377"/>
      <c r="B822" s="378"/>
      <c r="C822" s="378"/>
      <c r="D822" s="378"/>
      <c r="E822" s="378"/>
      <c r="F822" s="378"/>
      <c r="G822" s="378"/>
      <c r="H822" s="378"/>
      <c r="I822" s="378"/>
      <c r="J822" s="378"/>
      <c r="K822" s="378"/>
      <c r="L822" s="378"/>
      <c r="M822" s="378"/>
      <c r="N822" s="235"/>
      <c r="O822" s="378"/>
      <c r="P822" s="378"/>
      <c r="Q822" s="378"/>
      <c r="R822" s="378"/>
      <c r="S822" s="378"/>
      <c r="T822" s="378"/>
      <c r="U822" s="378"/>
      <c r="V822" s="378"/>
      <c r="W822" s="378"/>
      <c r="X822" s="378"/>
      <c r="Y822" s="378"/>
      <c r="Z822" s="378"/>
      <c r="AA822" s="378"/>
      <c r="AB822" s="378"/>
      <c r="AC822" s="378"/>
      <c r="AD822" s="378"/>
      <c r="AE822" s="378"/>
      <c r="AF822" s="378"/>
      <c r="AG822" s="378"/>
      <c r="AH822" s="378"/>
      <c r="AI822" s="378"/>
      <c r="AJ822" s="378"/>
      <c r="AK822" s="378"/>
      <c r="AL822" s="378"/>
      <c r="AM822" s="378"/>
      <c r="AN822" s="378"/>
      <c r="AO822" s="378"/>
      <c r="AP822" s="378"/>
      <c r="AQ822" s="378"/>
      <c r="AR822" s="378"/>
      <c r="AS822" s="378"/>
      <c r="AT822" s="378"/>
      <c r="AU822" s="378"/>
      <c r="AV822" s="378"/>
      <c r="AW822" s="378"/>
      <c r="AX822" s="378"/>
      <c r="AY822" s="378"/>
      <c r="AZ822" s="378"/>
      <c r="BA822" s="378"/>
      <c r="BB822" s="378"/>
      <c r="BC822" s="378"/>
      <c r="BD822" s="378"/>
      <c r="BE822" s="378"/>
      <c r="BF822" s="376"/>
      <c r="BG822" s="376"/>
      <c r="BH822" s="376"/>
      <c r="BI822" s="376"/>
      <c r="BJ822" s="376"/>
    </row>
    <row r="823" spans="1:62" ht="15.75" customHeight="1">
      <c r="A823" s="377"/>
      <c r="B823" s="378"/>
      <c r="C823" s="378"/>
      <c r="D823" s="378"/>
      <c r="E823" s="378"/>
      <c r="F823" s="378"/>
      <c r="G823" s="378"/>
      <c r="H823" s="378"/>
      <c r="I823" s="378"/>
      <c r="J823" s="378"/>
      <c r="K823" s="378"/>
      <c r="L823" s="378"/>
      <c r="M823" s="378"/>
      <c r="N823" s="235"/>
      <c r="O823" s="378"/>
      <c r="P823" s="378"/>
      <c r="Q823" s="378"/>
      <c r="R823" s="378"/>
      <c r="S823" s="378"/>
      <c r="T823" s="378"/>
      <c r="U823" s="378"/>
      <c r="V823" s="378"/>
      <c r="W823" s="378"/>
      <c r="X823" s="378"/>
      <c r="Y823" s="378"/>
      <c r="Z823" s="378"/>
      <c r="AA823" s="378"/>
      <c r="AB823" s="378"/>
      <c r="AC823" s="378"/>
      <c r="AD823" s="378"/>
      <c r="AE823" s="378"/>
      <c r="AF823" s="378"/>
      <c r="AG823" s="378"/>
      <c r="AH823" s="378"/>
      <c r="AI823" s="378"/>
      <c r="AJ823" s="378"/>
      <c r="AK823" s="378"/>
      <c r="AL823" s="378"/>
      <c r="AM823" s="378"/>
      <c r="AN823" s="378"/>
      <c r="AO823" s="378"/>
      <c r="AP823" s="378"/>
      <c r="AQ823" s="378"/>
      <c r="AR823" s="378"/>
      <c r="AS823" s="378"/>
      <c r="AT823" s="378"/>
      <c r="AU823" s="378"/>
      <c r="AV823" s="378"/>
      <c r="AW823" s="378"/>
      <c r="AX823" s="378"/>
      <c r="AY823" s="378"/>
      <c r="AZ823" s="378"/>
      <c r="BA823" s="378"/>
      <c r="BB823" s="378"/>
      <c r="BC823" s="378"/>
      <c r="BD823" s="378"/>
      <c r="BE823" s="378"/>
      <c r="BF823" s="376"/>
      <c r="BG823" s="376"/>
      <c r="BH823" s="376"/>
      <c r="BI823" s="376"/>
      <c r="BJ823" s="376"/>
    </row>
    <row r="824" spans="1:62" ht="15.75" customHeight="1">
      <c r="A824" s="377"/>
      <c r="B824" s="378"/>
      <c r="C824" s="378"/>
      <c r="D824" s="378"/>
      <c r="E824" s="378"/>
      <c r="F824" s="378"/>
      <c r="G824" s="378"/>
      <c r="H824" s="378"/>
      <c r="I824" s="378"/>
      <c r="J824" s="378"/>
      <c r="K824" s="378"/>
      <c r="L824" s="378"/>
      <c r="M824" s="378"/>
      <c r="N824" s="235"/>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8"/>
      <c r="AR824" s="378"/>
      <c r="AS824" s="378"/>
      <c r="AT824" s="378"/>
      <c r="AU824" s="378"/>
      <c r="AV824" s="378"/>
      <c r="AW824" s="378"/>
      <c r="AX824" s="378"/>
      <c r="AY824" s="378"/>
      <c r="AZ824" s="378"/>
      <c r="BA824" s="378"/>
      <c r="BB824" s="378"/>
      <c r="BC824" s="378"/>
      <c r="BD824" s="378"/>
      <c r="BE824" s="378"/>
      <c r="BF824" s="376"/>
      <c r="BG824" s="376"/>
      <c r="BH824" s="376"/>
      <c r="BI824" s="376"/>
      <c r="BJ824" s="376"/>
    </row>
    <row r="825" spans="1:62" ht="15.75" customHeight="1">
      <c r="A825" s="377"/>
      <c r="B825" s="378"/>
      <c r="C825" s="378"/>
      <c r="D825" s="378"/>
      <c r="E825" s="378"/>
      <c r="F825" s="378"/>
      <c r="G825" s="378"/>
      <c r="H825" s="378"/>
      <c r="I825" s="378"/>
      <c r="J825" s="378"/>
      <c r="K825" s="378"/>
      <c r="L825" s="378"/>
      <c r="M825" s="378"/>
      <c r="N825" s="235"/>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8"/>
      <c r="AR825" s="378"/>
      <c r="AS825" s="378"/>
      <c r="AT825" s="378"/>
      <c r="AU825" s="378"/>
      <c r="AV825" s="378"/>
      <c r="AW825" s="378"/>
      <c r="AX825" s="378"/>
      <c r="AY825" s="378"/>
      <c r="AZ825" s="378"/>
      <c r="BA825" s="378"/>
      <c r="BB825" s="378"/>
      <c r="BC825" s="378"/>
      <c r="BD825" s="378"/>
      <c r="BE825" s="378"/>
      <c r="BF825" s="376"/>
      <c r="BG825" s="376"/>
      <c r="BH825" s="376"/>
      <c r="BI825" s="376"/>
      <c r="BJ825" s="376"/>
    </row>
    <row r="826" spans="1:62" ht="15.75" customHeight="1">
      <c r="A826" s="377"/>
      <c r="B826" s="378"/>
      <c r="C826" s="378"/>
      <c r="D826" s="378"/>
      <c r="E826" s="378"/>
      <c r="F826" s="378"/>
      <c r="G826" s="378"/>
      <c r="H826" s="378"/>
      <c r="I826" s="378"/>
      <c r="J826" s="378"/>
      <c r="K826" s="378"/>
      <c r="L826" s="378"/>
      <c r="M826" s="378"/>
      <c r="N826" s="235"/>
      <c r="O826" s="378"/>
      <c r="P826" s="378"/>
      <c r="Q826" s="378"/>
      <c r="R826" s="378"/>
      <c r="S826" s="378"/>
      <c r="T826" s="378"/>
      <c r="U826" s="378"/>
      <c r="V826" s="378"/>
      <c r="W826" s="378"/>
      <c r="X826" s="378"/>
      <c r="Y826" s="378"/>
      <c r="Z826" s="378"/>
      <c r="AA826" s="378"/>
      <c r="AB826" s="378"/>
      <c r="AC826" s="378"/>
      <c r="AD826" s="378"/>
      <c r="AE826" s="378"/>
      <c r="AF826" s="378"/>
      <c r="AG826" s="378"/>
      <c r="AH826" s="378"/>
      <c r="AI826" s="378"/>
      <c r="AJ826" s="378"/>
      <c r="AK826" s="378"/>
      <c r="AL826" s="378"/>
      <c r="AM826" s="378"/>
      <c r="AN826" s="378"/>
      <c r="AO826" s="378"/>
      <c r="AP826" s="378"/>
      <c r="AQ826" s="378"/>
      <c r="AR826" s="378"/>
      <c r="AS826" s="378"/>
      <c r="AT826" s="378"/>
      <c r="AU826" s="378"/>
      <c r="AV826" s="378"/>
      <c r="AW826" s="378"/>
      <c r="AX826" s="378"/>
      <c r="AY826" s="378"/>
      <c r="AZ826" s="378"/>
      <c r="BA826" s="378"/>
      <c r="BB826" s="378"/>
      <c r="BC826" s="378"/>
      <c r="BD826" s="378"/>
      <c r="BE826" s="378"/>
      <c r="BF826" s="376"/>
      <c r="BG826" s="376"/>
      <c r="BH826" s="376"/>
      <c r="BI826" s="376"/>
      <c r="BJ826" s="376"/>
    </row>
    <row r="827" spans="1:62" ht="15.75" customHeight="1">
      <c r="A827" s="377"/>
      <c r="B827" s="378"/>
      <c r="C827" s="378"/>
      <c r="D827" s="378"/>
      <c r="E827" s="378"/>
      <c r="F827" s="378"/>
      <c r="G827" s="378"/>
      <c r="H827" s="378"/>
      <c r="I827" s="378"/>
      <c r="J827" s="378"/>
      <c r="K827" s="378"/>
      <c r="L827" s="378"/>
      <c r="M827" s="378"/>
      <c r="N827" s="235"/>
      <c r="O827" s="378"/>
      <c r="P827" s="378"/>
      <c r="Q827" s="378"/>
      <c r="R827" s="378"/>
      <c r="S827" s="378"/>
      <c r="T827" s="378"/>
      <c r="U827" s="378"/>
      <c r="V827" s="378"/>
      <c r="W827" s="378"/>
      <c r="X827" s="378"/>
      <c r="Y827" s="378"/>
      <c r="Z827" s="378"/>
      <c r="AA827" s="378"/>
      <c r="AB827" s="378"/>
      <c r="AC827" s="378"/>
      <c r="AD827" s="378"/>
      <c r="AE827" s="378"/>
      <c r="AF827" s="378"/>
      <c r="AG827" s="378"/>
      <c r="AH827" s="378"/>
      <c r="AI827" s="378"/>
      <c r="AJ827" s="378"/>
      <c r="AK827" s="378"/>
      <c r="AL827" s="378"/>
      <c r="AM827" s="378"/>
      <c r="AN827" s="378"/>
      <c r="AO827" s="378"/>
      <c r="AP827" s="378"/>
      <c r="AQ827" s="378"/>
      <c r="AR827" s="378"/>
      <c r="AS827" s="378"/>
      <c r="AT827" s="378"/>
      <c r="AU827" s="378"/>
      <c r="AV827" s="378"/>
      <c r="AW827" s="378"/>
      <c r="AX827" s="378"/>
      <c r="AY827" s="378"/>
      <c r="AZ827" s="378"/>
      <c r="BA827" s="378"/>
      <c r="BB827" s="378"/>
      <c r="BC827" s="378"/>
      <c r="BD827" s="378"/>
      <c r="BE827" s="378"/>
      <c r="BF827" s="376"/>
      <c r="BG827" s="376"/>
      <c r="BH827" s="376"/>
      <c r="BI827" s="376"/>
      <c r="BJ827" s="376"/>
    </row>
    <row r="828" spans="1:62" ht="15.75" customHeight="1">
      <c r="A828" s="377"/>
      <c r="B828" s="378"/>
      <c r="C828" s="378"/>
      <c r="D828" s="378"/>
      <c r="E828" s="378"/>
      <c r="F828" s="378"/>
      <c r="G828" s="378"/>
      <c r="H828" s="378"/>
      <c r="I828" s="378"/>
      <c r="J828" s="378"/>
      <c r="K828" s="378"/>
      <c r="L828" s="378"/>
      <c r="M828" s="378"/>
      <c r="N828" s="235"/>
      <c r="O828" s="378"/>
      <c r="P828" s="378"/>
      <c r="Q828" s="378"/>
      <c r="R828" s="378"/>
      <c r="S828" s="378"/>
      <c r="T828" s="378"/>
      <c r="U828" s="378"/>
      <c r="V828" s="378"/>
      <c r="W828" s="378"/>
      <c r="X828" s="378"/>
      <c r="Y828" s="378"/>
      <c r="Z828" s="378"/>
      <c r="AA828" s="378"/>
      <c r="AB828" s="378"/>
      <c r="AC828" s="378"/>
      <c r="AD828" s="378"/>
      <c r="AE828" s="378"/>
      <c r="AF828" s="378"/>
      <c r="AG828" s="378"/>
      <c r="AH828" s="378"/>
      <c r="AI828" s="378"/>
      <c r="AJ828" s="378"/>
      <c r="AK828" s="378"/>
      <c r="AL828" s="378"/>
      <c r="AM828" s="378"/>
      <c r="AN828" s="378"/>
      <c r="AO828" s="378"/>
      <c r="AP828" s="378"/>
      <c r="AQ828" s="378"/>
      <c r="AR828" s="378"/>
      <c r="AS828" s="378"/>
      <c r="AT828" s="378"/>
      <c r="AU828" s="378"/>
      <c r="AV828" s="378"/>
      <c r="AW828" s="378"/>
      <c r="AX828" s="378"/>
      <c r="AY828" s="378"/>
      <c r="AZ828" s="378"/>
      <c r="BA828" s="378"/>
      <c r="BB828" s="378"/>
      <c r="BC828" s="378"/>
      <c r="BD828" s="378"/>
      <c r="BE828" s="378"/>
      <c r="BF828" s="376"/>
      <c r="BG828" s="376"/>
      <c r="BH828" s="376"/>
      <c r="BI828" s="376"/>
      <c r="BJ828" s="376"/>
    </row>
    <row r="829" spans="1:62" ht="15.75" customHeight="1">
      <c r="A829" s="377"/>
      <c r="B829" s="378"/>
      <c r="C829" s="378"/>
      <c r="D829" s="378"/>
      <c r="E829" s="378"/>
      <c r="F829" s="378"/>
      <c r="G829" s="378"/>
      <c r="H829" s="378"/>
      <c r="I829" s="378"/>
      <c r="J829" s="378"/>
      <c r="K829" s="378"/>
      <c r="L829" s="378"/>
      <c r="M829" s="378"/>
      <c r="N829" s="235"/>
      <c r="O829" s="378"/>
      <c r="P829" s="378"/>
      <c r="Q829" s="378"/>
      <c r="R829" s="378"/>
      <c r="S829" s="378"/>
      <c r="T829" s="378"/>
      <c r="U829" s="378"/>
      <c r="V829" s="378"/>
      <c r="W829" s="378"/>
      <c r="X829" s="378"/>
      <c r="Y829" s="378"/>
      <c r="Z829" s="378"/>
      <c r="AA829" s="378"/>
      <c r="AB829" s="378"/>
      <c r="AC829" s="378"/>
      <c r="AD829" s="378"/>
      <c r="AE829" s="378"/>
      <c r="AF829" s="378"/>
      <c r="AG829" s="378"/>
      <c r="AH829" s="378"/>
      <c r="AI829" s="378"/>
      <c r="AJ829" s="378"/>
      <c r="AK829" s="378"/>
      <c r="AL829" s="378"/>
      <c r="AM829" s="378"/>
      <c r="AN829" s="378"/>
      <c r="AO829" s="378"/>
      <c r="AP829" s="378"/>
      <c r="AQ829" s="378"/>
      <c r="AR829" s="378"/>
      <c r="AS829" s="378"/>
      <c r="AT829" s="378"/>
      <c r="AU829" s="378"/>
      <c r="AV829" s="378"/>
      <c r="AW829" s="378"/>
      <c r="AX829" s="378"/>
      <c r="AY829" s="378"/>
      <c r="AZ829" s="378"/>
      <c r="BA829" s="378"/>
      <c r="BB829" s="378"/>
      <c r="BC829" s="378"/>
      <c r="BD829" s="378"/>
      <c r="BE829" s="378"/>
      <c r="BF829" s="376"/>
      <c r="BG829" s="376"/>
      <c r="BH829" s="376"/>
      <c r="BI829" s="376"/>
      <c r="BJ829" s="376"/>
    </row>
    <row r="830" spans="1:62" ht="15.75" customHeight="1">
      <c r="A830" s="377"/>
      <c r="B830" s="378"/>
      <c r="C830" s="378"/>
      <c r="D830" s="378"/>
      <c r="E830" s="378"/>
      <c r="F830" s="378"/>
      <c r="G830" s="378"/>
      <c r="H830" s="378"/>
      <c r="I830" s="378"/>
      <c r="J830" s="378"/>
      <c r="K830" s="378"/>
      <c r="L830" s="378"/>
      <c r="M830" s="378"/>
      <c r="N830" s="235"/>
      <c r="O830" s="378"/>
      <c r="P830" s="378"/>
      <c r="Q830" s="378"/>
      <c r="R830" s="378"/>
      <c r="S830" s="378"/>
      <c r="T830" s="378"/>
      <c r="U830" s="378"/>
      <c r="V830" s="378"/>
      <c r="W830" s="378"/>
      <c r="X830" s="378"/>
      <c r="Y830" s="378"/>
      <c r="Z830" s="378"/>
      <c r="AA830" s="378"/>
      <c r="AB830" s="378"/>
      <c r="AC830" s="378"/>
      <c r="AD830" s="378"/>
      <c r="AE830" s="378"/>
      <c r="AF830" s="378"/>
      <c r="AG830" s="378"/>
      <c r="AH830" s="378"/>
      <c r="AI830" s="378"/>
      <c r="AJ830" s="378"/>
      <c r="AK830" s="378"/>
      <c r="AL830" s="378"/>
      <c r="AM830" s="378"/>
      <c r="AN830" s="378"/>
      <c r="AO830" s="378"/>
      <c r="AP830" s="378"/>
      <c r="AQ830" s="378"/>
      <c r="AR830" s="378"/>
      <c r="AS830" s="378"/>
      <c r="AT830" s="378"/>
      <c r="AU830" s="378"/>
      <c r="AV830" s="378"/>
      <c r="AW830" s="378"/>
      <c r="AX830" s="378"/>
      <c r="AY830" s="378"/>
      <c r="AZ830" s="378"/>
      <c r="BA830" s="378"/>
      <c r="BB830" s="378"/>
      <c r="BC830" s="378"/>
      <c r="BD830" s="378"/>
      <c r="BE830" s="378"/>
      <c r="BF830" s="376"/>
      <c r="BG830" s="376"/>
      <c r="BH830" s="376"/>
      <c r="BI830" s="376"/>
      <c r="BJ830" s="376"/>
    </row>
    <row r="831" spans="1:62" ht="15.75" customHeight="1">
      <c r="A831" s="377"/>
      <c r="B831" s="378"/>
      <c r="C831" s="378"/>
      <c r="D831" s="378"/>
      <c r="E831" s="378"/>
      <c r="F831" s="378"/>
      <c r="G831" s="378"/>
      <c r="H831" s="378"/>
      <c r="I831" s="378"/>
      <c r="J831" s="378"/>
      <c r="K831" s="378"/>
      <c r="L831" s="378"/>
      <c r="M831" s="378"/>
      <c r="N831" s="235"/>
      <c r="O831" s="378"/>
      <c r="P831" s="378"/>
      <c r="Q831" s="378"/>
      <c r="R831" s="378"/>
      <c r="S831" s="378"/>
      <c r="T831" s="378"/>
      <c r="U831" s="378"/>
      <c r="V831" s="378"/>
      <c r="W831" s="378"/>
      <c r="X831" s="378"/>
      <c r="Y831" s="378"/>
      <c r="Z831" s="378"/>
      <c r="AA831" s="378"/>
      <c r="AB831" s="378"/>
      <c r="AC831" s="378"/>
      <c r="AD831" s="378"/>
      <c r="AE831" s="378"/>
      <c r="AF831" s="378"/>
      <c r="AG831" s="378"/>
      <c r="AH831" s="378"/>
      <c r="AI831" s="378"/>
      <c r="AJ831" s="378"/>
      <c r="AK831" s="378"/>
      <c r="AL831" s="378"/>
      <c r="AM831" s="378"/>
      <c r="AN831" s="378"/>
      <c r="AO831" s="378"/>
      <c r="AP831" s="378"/>
      <c r="AQ831" s="378"/>
      <c r="AR831" s="378"/>
      <c r="AS831" s="378"/>
      <c r="AT831" s="378"/>
      <c r="AU831" s="378"/>
      <c r="AV831" s="378"/>
      <c r="AW831" s="378"/>
      <c r="AX831" s="378"/>
      <c r="AY831" s="378"/>
      <c r="AZ831" s="378"/>
      <c r="BA831" s="378"/>
      <c r="BB831" s="378"/>
      <c r="BC831" s="378"/>
      <c r="BD831" s="378"/>
      <c r="BE831" s="378"/>
      <c r="BF831" s="376"/>
      <c r="BG831" s="376"/>
      <c r="BH831" s="376"/>
      <c r="BI831" s="376"/>
      <c r="BJ831" s="376"/>
    </row>
    <row r="832" spans="1:62" ht="15.75" customHeight="1">
      <c r="A832" s="377"/>
      <c r="B832" s="378"/>
      <c r="C832" s="378"/>
      <c r="D832" s="378"/>
      <c r="E832" s="378"/>
      <c r="F832" s="378"/>
      <c r="G832" s="378"/>
      <c r="H832" s="378"/>
      <c r="I832" s="378"/>
      <c r="J832" s="378"/>
      <c r="K832" s="378"/>
      <c r="L832" s="378"/>
      <c r="M832" s="378"/>
      <c r="N832" s="235"/>
      <c r="O832" s="378"/>
      <c r="P832" s="378"/>
      <c r="Q832" s="378"/>
      <c r="R832" s="378"/>
      <c r="S832" s="378"/>
      <c r="T832" s="378"/>
      <c r="U832" s="378"/>
      <c r="V832" s="378"/>
      <c r="W832" s="378"/>
      <c r="X832" s="378"/>
      <c r="Y832" s="378"/>
      <c r="Z832" s="378"/>
      <c r="AA832" s="378"/>
      <c r="AB832" s="378"/>
      <c r="AC832" s="378"/>
      <c r="AD832" s="378"/>
      <c r="AE832" s="378"/>
      <c r="AF832" s="378"/>
      <c r="AG832" s="378"/>
      <c r="AH832" s="378"/>
      <c r="AI832" s="378"/>
      <c r="AJ832" s="378"/>
      <c r="AK832" s="378"/>
      <c r="AL832" s="378"/>
      <c r="AM832" s="378"/>
      <c r="AN832" s="378"/>
      <c r="AO832" s="378"/>
      <c r="AP832" s="378"/>
      <c r="AQ832" s="378"/>
      <c r="AR832" s="378"/>
      <c r="AS832" s="378"/>
      <c r="AT832" s="378"/>
      <c r="AU832" s="378"/>
      <c r="AV832" s="378"/>
      <c r="AW832" s="378"/>
      <c r="AX832" s="378"/>
      <c r="AY832" s="378"/>
      <c r="AZ832" s="378"/>
      <c r="BA832" s="378"/>
      <c r="BB832" s="378"/>
      <c r="BC832" s="378"/>
      <c r="BD832" s="378"/>
      <c r="BE832" s="378"/>
      <c r="BF832" s="376"/>
      <c r="BG832" s="376"/>
      <c r="BH832" s="376"/>
      <c r="BI832" s="376"/>
      <c r="BJ832" s="376"/>
    </row>
    <row r="833" spans="1:62" ht="15.75" customHeight="1">
      <c r="A833" s="377"/>
      <c r="B833" s="378"/>
      <c r="C833" s="378"/>
      <c r="D833" s="378"/>
      <c r="E833" s="378"/>
      <c r="F833" s="378"/>
      <c r="G833" s="378"/>
      <c r="H833" s="378"/>
      <c r="I833" s="378"/>
      <c r="J833" s="378"/>
      <c r="K833" s="378"/>
      <c r="L833" s="378"/>
      <c r="M833" s="378"/>
      <c r="N833" s="235"/>
      <c r="O833" s="378"/>
      <c r="P833" s="378"/>
      <c r="Q833" s="378"/>
      <c r="R833" s="378"/>
      <c r="S833" s="378"/>
      <c r="T833" s="378"/>
      <c r="U833" s="378"/>
      <c r="V833" s="378"/>
      <c r="W833" s="378"/>
      <c r="X833" s="378"/>
      <c r="Y833" s="378"/>
      <c r="Z833" s="378"/>
      <c r="AA833" s="378"/>
      <c r="AB833" s="378"/>
      <c r="AC833" s="378"/>
      <c r="AD833" s="378"/>
      <c r="AE833" s="378"/>
      <c r="AF833" s="378"/>
      <c r="AG833" s="378"/>
      <c r="AH833" s="378"/>
      <c r="AI833" s="378"/>
      <c r="AJ833" s="378"/>
      <c r="AK833" s="378"/>
      <c r="AL833" s="378"/>
      <c r="AM833" s="378"/>
      <c r="AN833" s="378"/>
      <c r="AO833" s="378"/>
      <c r="AP833" s="378"/>
      <c r="AQ833" s="378"/>
      <c r="AR833" s="378"/>
      <c r="AS833" s="378"/>
      <c r="AT833" s="378"/>
      <c r="AU833" s="378"/>
      <c r="AV833" s="378"/>
      <c r="AW833" s="378"/>
      <c r="AX833" s="378"/>
      <c r="AY833" s="378"/>
      <c r="AZ833" s="378"/>
      <c r="BA833" s="378"/>
      <c r="BB833" s="378"/>
      <c r="BC833" s="378"/>
      <c r="BD833" s="378"/>
      <c r="BE833" s="378"/>
      <c r="BF833" s="376"/>
      <c r="BG833" s="376"/>
      <c r="BH833" s="376"/>
      <c r="BI833" s="376"/>
      <c r="BJ833" s="376"/>
    </row>
    <row r="834" spans="1:62" ht="15.75" customHeight="1">
      <c r="A834" s="377"/>
      <c r="B834" s="378"/>
      <c r="C834" s="378"/>
      <c r="D834" s="378"/>
      <c r="E834" s="378"/>
      <c r="F834" s="378"/>
      <c r="G834" s="378"/>
      <c r="H834" s="378"/>
      <c r="I834" s="378"/>
      <c r="J834" s="378"/>
      <c r="K834" s="378"/>
      <c r="L834" s="378"/>
      <c r="M834" s="378"/>
      <c r="N834" s="235"/>
      <c r="O834" s="378"/>
      <c r="P834" s="378"/>
      <c r="Q834" s="378"/>
      <c r="R834" s="378"/>
      <c r="S834" s="378"/>
      <c r="T834" s="378"/>
      <c r="U834" s="378"/>
      <c r="V834" s="378"/>
      <c r="W834" s="378"/>
      <c r="X834" s="378"/>
      <c r="Y834" s="378"/>
      <c r="Z834" s="378"/>
      <c r="AA834" s="378"/>
      <c r="AB834" s="378"/>
      <c r="AC834" s="378"/>
      <c r="AD834" s="378"/>
      <c r="AE834" s="378"/>
      <c r="AF834" s="378"/>
      <c r="AG834" s="378"/>
      <c r="AH834" s="378"/>
      <c r="AI834" s="378"/>
      <c r="AJ834" s="378"/>
      <c r="AK834" s="378"/>
      <c r="AL834" s="378"/>
      <c r="AM834" s="378"/>
      <c r="AN834" s="378"/>
      <c r="AO834" s="378"/>
      <c r="AP834" s="378"/>
      <c r="AQ834" s="378"/>
      <c r="AR834" s="378"/>
      <c r="AS834" s="378"/>
      <c r="AT834" s="378"/>
      <c r="AU834" s="378"/>
      <c r="AV834" s="378"/>
      <c r="AW834" s="378"/>
      <c r="AX834" s="378"/>
      <c r="AY834" s="378"/>
      <c r="AZ834" s="378"/>
      <c r="BA834" s="378"/>
      <c r="BB834" s="378"/>
      <c r="BC834" s="378"/>
      <c r="BD834" s="378"/>
      <c r="BE834" s="378"/>
      <c r="BF834" s="376"/>
      <c r="BG834" s="376"/>
      <c r="BH834" s="376"/>
      <c r="BI834" s="376"/>
      <c r="BJ834" s="376"/>
    </row>
    <row r="835" spans="1:62" ht="15.75" customHeight="1">
      <c r="A835" s="377"/>
      <c r="B835" s="378"/>
      <c r="C835" s="378"/>
      <c r="D835" s="378"/>
      <c r="E835" s="378"/>
      <c r="F835" s="378"/>
      <c r="G835" s="378"/>
      <c r="H835" s="378"/>
      <c r="I835" s="378"/>
      <c r="J835" s="378"/>
      <c r="K835" s="378"/>
      <c r="L835" s="378"/>
      <c r="M835" s="378"/>
      <c r="N835" s="235"/>
      <c r="O835" s="378"/>
      <c r="P835" s="378"/>
      <c r="Q835" s="378"/>
      <c r="R835" s="378"/>
      <c r="S835" s="378"/>
      <c r="T835" s="378"/>
      <c r="U835" s="378"/>
      <c r="V835" s="378"/>
      <c r="W835" s="378"/>
      <c r="X835" s="378"/>
      <c r="Y835" s="378"/>
      <c r="Z835" s="378"/>
      <c r="AA835" s="378"/>
      <c r="AB835" s="378"/>
      <c r="AC835" s="378"/>
      <c r="AD835" s="378"/>
      <c r="AE835" s="378"/>
      <c r="AF835" s="378"/>
      <c r="AG835" s="378"/>
      <c r="AH835" s="378"/>
      <c r="AI835" s="378"/>
      <c r="AJ835" s="378"/>
      <c r="AK835" s="378"/>
      <c r="AL835" s="378"/>
      <c r="AM835" s="378"/>
      <c r="AN835" s="378"/>
      <c r="AO835" s="378"/>
      <c r="AP835" s="378"/>
      <c r="AQ835" s="378"/>
      <c r="AR835" s="378"/>
      <c r="AS835" s="378"/>
      <c r="AT835" s="378"/>
      <c r="AU835" s="378"/>
      <c r="AV835" s="378"/>
      <c r="AW835" s="378"/>
      <c r="AX835" s="378"/>
      <c r="AY835" s="378"/>
      <c r="AZ835" s="378"/>
      <c r="BA835" s="378"/>
      <c r="BB835" s="378"/>
      <c r="BC835" s="378"/>
      <c r="BD835" s="378"/>
      <c r="BE835" s="378"/>
      <c r="BF835" s="376"/>
      <c r="BG835" s="376"/>
      <c r="BH835" s="376"/>
      <c r="BI835" s="376"/>
      <c r="BJ835" s="376"/>
    </row>
    <row r="836" spans="1:62" ht="15.75" customHeight="1">
      <c r="A836" s="377"/>
      <c r="B836" s="378"/>
      <c r="C836" s="378"/>
      <c r="D836" s="378"/>
      <c r="E836" s="378"/>
      <c r="F836" s="378"/>
      <c r="G836" s="378"/>
      <c r="H836" s="378"/>
      <c r="I836" s="378"/>
      <c r="J836" s="378"/>
      <c r="K836" s="378"/>
      <c r="L836" s="378"/>
      <c r="M836" s="378"/>
      <c r="N836" s="235"/>
      <c r="O836" s="378"/>
      <c r="P836" s="378"/>
      <c r="Q836" s="378"/>
      <c r="R836" s="378"/>
      <c r="S836" s="378"/>
      <c r="T836" s="378"/>
      <c r="U836" s="378"/>
      <c r="V836" s="378"/>
      <c r="W836" s="378"/>
      <c r="X836" s="378"/>
      <c r="Y836" s="378"/>
      <c r="Z836" s="378"/>
      <c r="AA836" s="378"/>
      <c r="AB836" s="378"/>
      <c r="AC836" s="378"/>
      <c r="AD836" s="378"/>
      <c r="AE836" s="378"/>
      <c r="AF836" s="378"/>
      <c r="AG836" s="378"/>
      <c r="AH836" s="378"/>
      <c r="AI836" s="378"/>
      <c r="AJ836" s="378"/>
      <c r="AK836" s="378"/>
      <c r="AL836" s="378"/>
      <c r="AM836" s="378"/>
      <c r="AN836" s="378"/>
      <c r="AO836" s="378"/>
      <c r="AP836" s="378"/>
      <c r="AQ836" s="378"/>
      <c r="AR836" s="378"/>
      <c r="AS836" s="378"/>
      <c r="AT836" s="378"/>
      <c r="AU836" s="378"/>
      <c r="AV836" s="378"/>
      <c r="AW836" s="378"/>
      <c r="AX836" s="378"/>
      <c r="AY836" s="378"/>
      <c r="AZ836" s="378"/>
      <c r="BA836" s="378"/>
      <c r="BB836" s="378"/>
      <c r="BC836" s="378"/>
      <c r="BD836" s="378"/>
      <c r="BE836" s="378"/>
      <c r="BF836" s="376"/>
      <c r="BG836" s="376"/>
      <c r="BH836" s="376"/>
      <c r="BI836" s="376"/>
      <c r="BJ836" s="376"/>
    </row>
    <row r="837" spans="1:62" ht="15.75" customHeight="1">
      <c r="A837" s="377"/>
      <c r="B837" s="378"/>
      <c r="C837" s="378"/>
      <c r="D837" s="378"/>
      <c r="E837" s="378"/>
      <c r="F837" s="378"/>
      <c r="G837" s="378"/>
      <c r="H837" s="378"/>
      <c r="I837" s="378"/>
      <c r="J837" s="378"/>
      <c r="K837" s="378"/>
      <c r="L837" s="378"/>
      <c r="M837" s="378"/>
      <c r="N837" s="235"/>
      <c r="O837" s="378"/>
      <c r="P837" s="378"/>
      <c r="Q837" s="378"/>
      <c r="R837" s="378"/>
      <c r="S837" s="378"/>
      <c r="T837" s="378"/>
      <c r="U837" s="378"/>
      <c r="V837" s="378"/>
      <c r="W837" s="378"/>
      <c r="X837" s="378"/>
      <c r="Y837" s="378"/>
      <c r="Z837" s="378"/>
      <c r="AA837" s="378"/>
      <c r="AB837" s="378"/>
      <c r="AC837" s="378"/>
      <c r="AD837" s="378"/>
      <c r="AE837" s="378"/>
      <c r="AF837" s="378"/>
      <c r="AG837" s="378"/>
      <c r="AH837" s="378"/>
      <c r="AI837" s="378"/>
      <c r="AJ837" s="378"/>
      <c r="AK837" s="378"/>
      <c r="AL837" s="378"/>
      <c r="AM837" s="378"/>
      <c r="AN837" s="378"/>
      <c r="AO837" s="378"/>
      <c r="AP837" s="378"/>
      <c r="AQ837" s="378"/>
      <c r="AR837" s="378"/>
      <c r="AS837" s="378"/>
      <c r="AT837" s="378"/>
      <c r="AU837" s="378"/>
      <c r="AV837" s="378"/>
      <c r="AW837" s="378"/>
      <c r="AX837" s="378"/>
      <c r="AY837" s="378"/>
      <c r="AZ837" s="378"/>
      <c r="BA837" s="378"/>
      <c r="BB837" s="378"/>
      <c r="BC837" s="378"/>
      <c r="BD837" s="378"/>
      <c r="BE837" s="378"/>
      <c r="BF837" s="376"/>
      <c r="BG837" s="376"/>
      <c r="BH837" s="376"/>
      <c r="BI837" s="376"/>
      <c r="BJ837" s="376"/>
    </row>
    <row r="838" spans="1:62" ht="15.75" customHeight="1">
      <c r="A838" s="377"/>
      <c r="B838" s="378"/>
      <c r="C838" s="378"/>
      <c r="D838" s="378"/>
      <c r="E838" s="378"/>
      <c r="F838" s="378"/>
      <c r="G838" s="378"/>
      <c r="H838" s="378"/>
      <c r="I838" s="378"/>
      <c r="J838" s="378"/>
      <c r="K838" s="378"/>
      <c r="L838" s="378"/>
      <c r="M838" s="378"/>
      <c r="N838" s="235"/>
      <c r="O838" s="378"/>
      <c r="P838" s="378"/>
      <c r="Q838" s="378"/>
      <c r="R838" s="378"/>
      <c r="S838" s="378"/>
      <c r="T838" s="378"/>
      <c r="U838" s="378"/>
      <c r="V838" s="378"/>
      <c r="W838" s="378"/>
      <c r="X838" s="378"/>
      <c r="Y838" s="378"/>
      <c r="Z838" s="378"/>
      <c r="AA838" s="378"/>
      <c r="AB838" s="378"/>
      <c r="AC838" s="378"/>
      <c r="AD838" s="378"/>
      <c r="AE838" s="378"/>
      <c r="AF838" s="378"/>
      <c r="AG838" s="378"/>
      <c r="AH838" s="378"/>
      <c r="AI838" s="378"/>
      <c r="AJ838" s="378"/>
      <c r="AK838" s="378"/>
      <c r="AL838" s="378"/>
      <c r="AM838" s="378"/>
      <c r="AN838" s="378"/>
      <c r="AO838" s="378"/>
      <c r="AP838" s="378"/>
      <c r="AQ838" s="378"/>
      <c r="AR838" s="378"/>
      <c r="AS838" s="378"/>
      <c r="AT838" s="378"/>
      <c r="AU838" s="378"/>
      <c r="AV838" s="378"/>
      <c r="AW838" s="378"/>
      <c r="AX838" s="378"/>
      <c r="AY838" s="378"/>
      <c r="AZ838" s="378"/>
      <c r="BA838" s="378"/>
      <c r="BB838" s="378"/>
      <c r="BC838" s="378"/>
      <c r="BD838" s="378"/>
      <c r="BE838" s="378"/>
      <c r="BF838" s="376"/>
      <c r="BG838" s="376"/>
      <c r="BH838" s="376"/>
      <c r="BI838" s="376"/>
      <c r="BJ838" s="376"/>
    </row>
    <row r="839" spans="1:62" ht="15.75" customHeight="1">
      <c r="A839" s="377"/>
      <c r="B839" s="378"/>
      <c r="C839" s="378"/>
      <c r="D839" s="378"/>
      <c r="E839" s="378"/>
      <c r="F839" s="378"/>
      <c r="G839" s="378"/>
      <c r="H839" s="378"/>
      <c r="I839" s="378"/>
      <c r="J839" s="378"/>
      <c r="K839" s="378"/>
      <c r="L839" s="378"/>
      <c r="M839" s="378"/>
      <c r="N839" s="235"/>
      <c r="O839" s="378"/>
      <c r="P839" s="378"/>
      <c r="Q839" s="378"/>
      <c r="R839" s="378"/>
      <c r="S839" s="378"/>
      <c r="T839" s="378"/>
      <c r="U839" s="378"/>
      <c r="V839" s="378"/>
      <c r="W839" s="378"/>
      <c r="X839" s="378"/>
      <c r="Y839" s="378"/>
      <c r="Z839" s="378"/>
      <c r="AA839" s="378"/>
      <c r="AB839" s="378"/>
      <c r="AC839" s="378"/>
      <c r="AD839" s="378"/>
      <c r="AE839" s="378"/>
      <c r="AF839" s="378"/>
      <c r="AG839" s="378"/>
      <c r="AH839" s="378"/>
      <c r="AI839" s="378"/>
      <c r="AJ839" s="378"/>
      <c r="AK839" s="378"/>
      <c r="AL839" s="378"/>
      <c r="AM839" s="378"/>
      <c r="AN839" s="378"/>
      <c r="AO839" s="378"/>
      <c r="AP839" s="378"/>
      <c r="AQ839" s="378"/>
      <c r="AR839" s="378"/>
      <c r="AS839" s="378"/>
      <c r="AT839" s="378"/>
      <c r="AU839" s="378"/>
      <c r="AV839" s="378"/>
      <c r="AW839" s="378"/>
      <c r="AX839" s="378"/>
      <c r="AY839" s="378"/>
      <c r="AZ839" s="378"/>
      <c r="BA839" s="378"/>
      <c r="BB839" s="378"/>
      <c r="BC839" s="378"/>
      <c r="BD839" s="378"/>
      <c r="BE839" s="378"/>
      <c r="BF839" s="376"/>
      <c r="BG839" s="376"/>
      <c r="BH839" s="376"/>
      <c r="BI839" s="376"/>
      <c r="BJ839" s="376"/>
    </row>
    <row r="840" spans="1:62" ht="15.75" customHeight="1">
      <c r="A840" s="377"/>
      <c r="B840" s="378"/>
      <c r="C840" s="378"/>
      <c r="D840" s="378"/>
      <c r="E840" s="378"/>
      <c r="F840" s="378"/>
      <c r="G840" s="378"/>
      <c r="H840" s="378"/>
      <c r="I840" s="378"/>
      <c r="J840" s="378"/>
      <c r="K840" s="378"/>
      <c r="L840" s="378"/>
      <c r="M840" s="378"/>
      <c r="N840" s="235"/>
      <c r="O840" s="378"/>
      <c r="P840" s="378"/>
      <c r="Q840" s="378"/>
      <c r="R840" s="378"/>
      <c r="S840" s="378"/>
      <c r="T840" s="378"/>
      <c r="U840" s="378"/>
      <c r="V840" s="378"/>
      <c r="W840" s="378"/>
      <c r="X840" s="378"/>
      <c r="Y840" s="378"/>
      <c r="Z840" s="378"/>
      <c r="AA840" s="378"/>
      <c r="AB840" s="378"/>
      <c r="AC840" s="378"/>
      <c r="AD840" s="378"/>
      <c r="AE840" s="378"/>
      <c r="AF840" s="378"/>
      <c r="AG840" s="378"/>
      <c r="AH840" s="378"/>
      <c r="AI840" s="378"/>
      <c r="AJ840" s="378"/>
      <c r="AK840" s="378"/>
      <c r="AL840" s="378"/>
      <c r="AM840" s="378"/>
      <c r="AN840" s="378"/>
      <c r="AO840" s="378"/>
      <c r="AP840" s="378"/>
      <c r="AQ840" s="378"/>
      <c r="AR840" s="378"/>
      <c r="AS840" s="378"/>
      <c r="AT840" s="378"/>
      <c r="AU840" s="378"/>
      <c r="AV840" s="378"/>
      <c r="AW840" s="378"/>
      <c r="AX840" s="378"/>
      <c r="AY840" s="378"/>
      <c r="AZ840" s="378"/>
      <c r="BA840" s="378"/>
      <c r="BB840" s="378"/>
      <c r="BC840" s="378"/>
      <c r="BD840" s="378"/>
      <c r="BE840" s="378"/>
      <c r="BF840" s="376"/>
      <c r="BG840" s="376"/>
      <c r="BH840" s="376"/>
      <c r="BI840" s="376"/>
      <c r="BJ840" s="376"/>
    </row>
    <row r="841" spans="1:62" ht="15.75" customHeight="1">
      <c r="A841" s="377"/>
      <c r="B841" s="378"/>
      <c r="C841" s="378"/>
      <c r="D841" s="378"/>
      <c r="E841" s="378"/>
      <c r="F841" s="378"/>
      <c r="G841" s="378"/>
      <c r="H841" s="378"/>
      <c r="I841" s="378"/>
      <c r="J841" s="378"/>
      <c r="K841" s="378"/>
      <c r="L841" s="378"/>
      <c r="M841" s="378"/>
      <c r="N841" s="235"/>
      <c r="O841" s="378"/>
      <c r="P841" s="378"/>
      <c r="Q841" s="378"/>
      <c r="R841" s="378"/>
      <c r="S841" s="378"/>
      <c r="T841" s="378"/>
      <c r="U841" s="378"/>
      <c r="V841" s="378"/>
      <c r="W841" s="378"/>
      <c r="X841" s="378"/>
      <c r="Y841" s="378"/>
      <c r="Z841" s="378"/>
      <c r="AA841" s="378"/>
      <c r="AB841" s="378"/>
      <c r="AC841" s="378"/>
      <c r="AD841" s="378"/>
      <c r="AE841" s="378"/>
      <c r="AF841" s="378"/>
      <c r="AG841" s="378"/>
      <c r="AH841" s="378"/>
      <c r="AI841" s="378"/>
      <c r="AJ841" s="378"/>
      <c r="AK841" s="378"/>
      <c r="AL841" s="378"/>
      <c r="AM841" s="378"/>
      <c r="AN841" s="378"/>
      <c r="AO841" s="378"/>
      <c r="AP841" s="378"/>
      <c r="AQ841" s="378"/>
      <c r="AR841" s="378"/>
      <c r="AS841" s="378"/>
      <c r="AT841" s="378"/>
      <c r="AU841" s="378"/>
      <c r="AV841" s="378"/>
      <c r="AW841" s="378"/>
      <c r="AX841" s="378"/>
      <c r="AY841" s="378"/>
      <c r="AZ841" s="378"/>
      <c r="BA841" s="378"/>
      <c r="BB841" s="378"/>
      <c r="BC841" s="378"/>
      <c r="BD841" s="378"/>
      <c r="BE841" s="378"/>
      <c r="BF841" s="376"/>
      <c r="BG841" s="376"/>
      <c r="BH841" s="376"/>
      <c r="BI841" s="376"/>
      <c r="BJ841" s="376"/>
    </row>
    <row r="842" spans="1:62" ht="15.75" customHeight="1">
      <c r="A842" s="377"/>
      <c r="B842" s="378"/>
      <c r="C842" s="378"/>
      <c r="D842" s="378"/>
      <c r="E842" s="378"/>
      <c r="F842" s="378"/>
      <c r="G842" s="378"/>
      <c r="H842" s="378"/>
      <c r="I842" s="378"/>
      <c r="J842" s="378"/>
      <c r="K842" s="378"/>
      <c r="L842" s="378"/>
      <c r="M842" s="378"/>
      <c r="N842" s="235"/>
      <c r="O842" s="378"/>
      <c r="P842" s="378"/>
      <c r="Q842" s="378"/>
      <c r="R842" s="378"/>
      <c r="S842" s="378"/>
      <c r="T842" s="378"/>
      <c r="U842" s="378"/>
      <c r="V842" s="378"/>
      <c r="W842" s="378"/>
      <c r="X842" s="378"/>
      <c r="Y842" s="378"/>
      <c r="Z842" s="378"/>
      <c r="AA842" s="378"/>
      <c r="AB842" s="378"/>
      <c r="AC842" s="378"/>
      <c r="AD842" s="378"/>
      <c r="AE842" s="378"/>
      <c r="AF842" s="378"/>
      <c r="AG842" s="378"/>
      <c r="AH842" s="378"/>
      <c r="AI842" s="378"/>
      <c r="AJ842" s="378"/>
      <c r="AK842" s="378"/>
      <c r="AL842" s="378"/>
      <c r="AM842" s="378"/>
      <c r="AN842" s="378"/>
      <c r="AO842" s="378"/>
      <c r="AP842" s="378"/>
      <c r="AQ842" s="378"/>
      <c r="AR842" s="378"/>
      <c r="AS842" s="378"/>
      <c r="AT842" s="378"/>
      <c r="AU842" s="378"/>
      <c r="AV842" s="378"/>
      <c r="AW842" s="378"/>
      <c r="AX842" s="378"/>
      <c r="AY842" s="378"/>
      <c r="AZ842" s="378"/>
      <c r="BA842" s="378"/>
      <c r="BB842" s="378"/>
      <c r="BC842" s="378"/>
      <c r="BD842" s="378"/>
      <c r="BE842" s="378"/>
      <c r="BF842" s="376"/>
      <c r="BG842" s="376"/>
      <c r="BH842" s="376"/>
      <c r="BI842" s="376"/>
      <c r="BJ842" s="376"/>
    </row>
    <row r="843" spans="1:62" ht="15.75" customHeight="1">
      <c r="A843" s="377"/>
      <c r="B843" s="378"/>
      <c r="C843" s="378"/>
      <c r="D843" s="378"/>
      <c r="E843" s="378"/>
      <c r="F843" s="378"/>
      <c r="G843" s="378"/>
      <c r="H843" s="378"/>
      <c r="I843" s="378"/>
      <c r="J843" s="378"/>
      <c r="K843" s="378"/>
      <c r="L843" s="378"/>
      <c r="M843" s="378"/>
      <c r="N843" s="235"/>
      <c r="O843" s="378"/>
      <c r="P843" s="378"/>
      <c r="Q843" s="378"/>
      <c r="R843" s="378"/>
      <c r="S843" s="378"/>
      <c r="T843" s="378"/>
      <c r="U843" s="378"/>
      <c r="V843" s="378"/>
      <c r="W843" s="378"/>
      <c r="X843" s="378"/>
      <c r="Y843" s="378"/>
      <c r="Z843" s="378"/>
      <c r="AA843" s="378"/>
      <c r="AB843" s="378"/>
      <c r="AC843" s="378"/>
      <c r="AD843" s="378"/>
      <c r="AE843" s="378"/>
      <c r="AF843" s="378"/>
      <c r="AG843" s="378"/>
      <c r="AH843" s="378"/>
      <c r="AI843" s="378"/>
      <c r="AJ843" s="378"/>
      <c r="AK843" s="378"/>
      <c r="AL843" s="378"/>
      <c r="AM843" s="378"/>
      <c r="AN843" s="378"/>
      <c r="AO843" s="378"/>
      <c r="AP843" s="378"/>
      <c r="AQ843" s="378"/>
      <c r="AR843" s="378"/>
      <c r="AS843" s="378"/>
      <c r="AT843" s="378"/>
      <c r="AU843" s="378"/>
      <c r="AV843" s="378"/>
      <c r="AW843" s="378"/>
      <c r="AX843" s="378"/>
      <c r="AY843" s="378"/>
      <c r="AZ843" s="378"/>
      <c r="BA843" s="378"/>
      <c r="BB843" s="378"/>
      <c r="BC843" s="378"/>
      <c r="BD843" s="378"/>
      <c r="BE843" s="378"/>
      <c r="BF843" s="376"/>
      <c r="BG843" s="376"/>
      <c r="BH843" s="376"/>
      <c r="BI843" s="376"/>
      <c r="BJ843" s="376"/>
    </row>
    <row r="844" spans="1:62" ht="15.75" customHeight="1">
      <c r="A844" s="377"/>
      <c r="B844" s="378"/>
      <c r="C844" s="378"/>
      <c r="D844" s="378"/>
      <c r="E844" s="378"/>
      <c r="F844" s="378"/>
      <c r="G844" s="378"/>
      <c r="H844" s="378"/>
      <c r="I844" s="378"/>
      <c r="J844" s="378"/>
      <c r="K844" s="378"/>
      <c r="L844" s="378"/>
      <c r="M844" s="378"/>
      <c r="N844" s="235"/>
      <c r="O844" s="378"/>
      <c r="P844" s="378"/>
      <c r="Q844" s="378"/>
      <c r="R844" s="378"/>
      <c r="S844" s="378"/>
      <c r="T844" s="378"/>
      <c r="U844" s="378"/>
      <c r="V844" s="378"/>
      <c r="W844" s="378"/>
      <c r="X844" s="378"/>
      <c r="Y844" s="378"/>
      <c r="Z844" s="378"/>
      <c r="AA844" s="378"/>
      <c r="AB844" s="378"/>
      <c r="AC844" s="378"/>
      <c r="AD844" s="378"/>
      <c r="AE844" s="378"/>
      <c r="AF844" s="378"/>
      <c r="AG844" s="378"/>
      <c r="AH844" s="378"/>
      <c r="AI844" s="378"/>
      <c r="AJ844" s="378"/>
      <c r="AK844" s="378"/>
      <c r="AL844" s="378"/>
      <c r="AM844" s="378"/>
      <c r="AN844" s="378"/>
      <c r="AO844" s="378"/>
      <c r="AP844" s="378"/>
      <c r="AQ844" s="378"/>
      <c r="AR844" s="378"/>
      <c r="AS844" s="378"/>
      <c r="AT844" s="378"/>
      <c r="AU844" s="378"/>
      <c r="AV844" s="378"/>
      <c r="AW844" s="378"/>
      <c r="AX844" s="378"/>
      <c r="AY844" s="378"/>
      <c r="AZ844" s="378"/>
      <c r="BA844" s="378"/>
      <c r="BB844" s="378"/>
      <c r="BC844" s="378"/>
      <c r="BD844" s="378"/>
      <c r="BE844" s="378"/>
      <c r="BF844" s="376"/>
      <c r="BG844" s="376"/>
      <c r="BH844" s="376"/>
      <c r="BI844" s="376"/>
      <c r="BJ844" s="376"/>
    </row>
    <row r="845" spans="1:62" ht="15.75" customHeight="1">
      <c r="A845" s="377"/>
      <c r="B845" s="378"/>
      <c r="C845" s="378"/>
      <c r="D845" s="378"/>
      <c r="E845" s="378"/>
      <c r="F845" s="378"/>
      <c r="G845" s="378"/>
      <c r="H845" s="378"/>
      <c r="I845" s="378"/>
      <c r="J845" s="378"/>
      <c r="K845" s="378"/>
      <c r="L845" s="378"/>
      <c r="M845" s="378"/>
      <c r="N845" s="235"/>
      <c r="O845" s="378"/>
      <c r="P845" s="378"/>
      <c r="Q845" s="378"/>
      <c r="R845" s="378"/>
      <c r="S845" s="378"/>
      <c r="T845" s="378"/>
      <c r="U845" s="378"/>
      <c r="V845" s="378"/>
      <c r="W845" s="378"/>
      <c r="X845" s="378"/>
      <c r="Y845" s="378"/>
      <c r="Z845" s="378"/>
      <c r="AA845" s="378"/>
      <c r="AB845" s="378"/>
      <c r="AC845" s="378"/>
      <c r="AD845" s="378"/>
      <c r="AE845" s="378"/>
      <c r="AF845" s="378"/>
      <c r="AG845" s="378"/>
      <c r="AH845" s="378"/>
      <c r="AI845" s="378"/>
      <c r="AJ845" s="378"/>
      <c r="AK845" s="378"/>
      <c r="AL845" s="378"/>
      <c r="AM845" s="378"/>
      <c r="AN845" s="378"/>
      <c r="AO845" s="378"/>
      <c r="AP845" s="378"/>
      <c r="AQ845" s="378"/>
      <c r="AR845" s="378"/>
      <c r="AS845" s="378"/>
      <c r="AT845" s="378"/>
      <c r="AU845" s="378"/>
      <c r="AV845" s="378"/>
      <c r="AW845" s="378"/>
      <c r="AX845" s="378"/>
      <c r="AY845" s="378"/>
      <c r="AZ845" s="378"/>
      <c r="BA845" s="378"/>
      <c r="BB845" s="378"/>
      <c r="BC845" s="378"/>
      <c r="BD845" s="378"/>
      <c r="BE845" s="378"/>
      <c r="BF845" s="376"/>
      <c r="BG845" s="376"/>
      <c r="BH845" s="376"/>
      <c r="BI845" s="376"/>
      <c r="BJ845" s="376"/>
    </row>
    <row r="846" spans="1:62" ht="15.75" customHeight="1">
      <c r="A846" s="377"/>
      <c r="B846" s="378"/>
      <c r="C846" s="378"/>
      <c r="D846" s="378"/>
      <c r="E846" s="378"/>
      <c r="F846" s="378"/>
      <c r="G846" s="378"/>
      <c r="H846" s="378"/>
      <c r="I846" s="378"/>
      <c r="J846" s="378"/>
      <c r="K846" s="378"/>
      <c r="L846" s="378"/>
      <c r="M846" s="378"/>
      <c r="N846" s="235"/>
      <c r="O846" s="378"/>
      <c r="P846" s="378"/>
      <c r="Q846" s="378"/>
      <c r="R846" s="378"/>
      <c r="S846" s="378"/>
      <c r="T846" s="378"/>
      <c r="U846" s="378"/>
      <c r="V846" s="378"/>
      <c r="W846" s="378"/>
      <c r="X846" s="378"/>
      <c r="Y846" s="378"/>
      <c r="Z846" s="378"/>
      <c r="AA846" s="378"/>
      <c r="AB846" s="378"/>
      <c r="AC846" s="378"/>
      <c r="AD846" s="378"/>
      <c r="AE846" s="378"/>
      <c r="AF846" s="378"/>
      <c r="AG846" s="378"/>
      <c r="AH846" s="378"/>
      <c r="AI846" s="378"/>
      <c r="AJ846" s="378"/>
      <c r="AK846" s="378"/>
      <c r="AL846" s="378"/>
      <c r="AM846" s="378"/>
      <c r="AN846" s="378"/>
      <c r="AO846" s="378"/>
      <c r="AP846" s="378"/>
      <c r="AQ846" s="378"/>
      <c r="AR846" s="378"/>
      <c r="AS846" s="378"/>
      <c r="AT846" s="378"/>
      <c r="AU846" s="378"/>
      <c r="AV846" s="378"/>
      <c r="AW846" s="378"/>
      <c r="AX846" s="378"/>
      <c r="AY846" s="378"/>
      <c r="AZ846" s="378"/>
      <c r="BA846" s="378"/>
      <c r="BB846" s="378"/>
      <c r="BC846" s="378"/>
      <c r="BD846" s="378"/>
      <c r="BE846" s="378"/>
      <c r="BF846" s="376"/>
      <c r="BG846" s="376"/>
      <c r="BH846" s="376"/>
      <c r="BI846" s="376"/>
      <c r="BJ846" s="376"/>
    </row>
    <row r="847" spans="1:62" ht="15.75" customHeight="1">
      <c r="A847" s="377"/>
      <c r="B847" s="378"/>
      <c r="C847" s="378"/>
      <c r="D847" s="378"/>
      <c r="E847" s="378"/>
      <c r="F847" s="378"/>
      <c r="G847" s="378"/>
      <c r="H847" s="378"/>
      <c r="I847" s="378"/>
      <c r="J847" s="378"/>
      <c r="K847" s="378"/>
      <c r="L847" s="378"/>
      <c r="M847" s="378"/>
      <c r="N847" s="235"/>
      <c r="O847" s="378"/>
      <c r="P847" s="378"/>
      <c r="Q847" s="378"/>
      <c r="R847" s="378"/>
      <c r="S847" s="378"/>
      <c r="T847" s="378"/>
      <c r="U847" s="378"/>
      <c r="V847" s="378"/>
      <c r="W847" s="378"/>
      <c r="X847" s="378"/>
      <c r="Y847" s="378"/>
      <c r="Z847" s="378"/>
      <c r="AA847" s="378"/>
      <c r="AB847" s="378"/>
      <c r="AC847" s="378"/>
      <c r="AD847" s="378"/>
      <c r="AE847" s="378"/>
      <c r="AF847" s="378"/>
      <c r="AG847" s="378"/>
      <c r="AH847" s="378"/>
      <c r="AI847" s="378"/>
      <c r="AJ847" s="378"/>
      <c r="AK847" s="378"/>
      <c r="AL847" s="378"/>
      <c r="AM847" s="378"/>
      <c r="AN847" s="378"/>
      <c r="AO847" s="378"/>
      <c r="AP847" s="378"/>
      <c r="AQ847" s="378"/>
      <c r="AR847" s="378"/>
      <c r="AS847" s="378"/>
      <c r="AT847" s="378"/>
      <c r="AU847" s="378"/>
      <c r="AV847" s="378"/>
      <c r="AW847" s="378"/>
      <c r="AX847" s="378"/>
      <c r="AY847" s="378"/>
      <c r="AZ847" s="378"/>
      <c r="BA847" s="378"/>
      <c r="BB847" s="378"/>
      <c r="BC847" s="378"/>
      <c r="BD847" s="378"/>
      <c r="BE847" s="378"/>
      <c r="BF847" s="376"/>
      <c r="BG847" s="376"/>
      <c r="BH847" s="376"/>
      <c r="BI847" s="376"/>
      <c r="BJ847" s="376"/>
    </row>
    <row r="848" spans="1:62" ht="15.75" customHeight="1">
      <c r="A848" s="377"/>
      <c r="B848" s="378"/>
      <c r="C848" s="378"/>
      <c r="D848" s="378"/>
      <c r="E848" s="378"/>
      <c r="F848" s="378"/>
      <c r="G848" s="378"/>
      <c r="H848" s="378"/>
      <c r="I848" s="378"/>
      <c r="J848" s="378"/>
      <c r="K848" s="378"/>
      <c r="L848" s="378"/>
      <c r="M848" s="378"/>
      <c r="N848" s="235"/>
      <c r="O848" s="378"/>
      <c r="P848" s="378"/>
      <c r="Q848" s="378"/>
      <c r="R848" s="378"/>
      <c r="S848" s="378"/>
      <c r="T848" s="378"/>
      <c r="U848" s="378"/>
      <c r="V848" s="378"/>
      <c r="W848" s="378"/>
      <c r="X848" s="378"/>
      <c r="Y848" s="378"/>
      <c r="Z848" s="378"/>
      <c r="AA848" s="378"/>
      <c r="AB848" s="378"/>
      <c r="AC848" s="378"/>
      <c r="AD848" s="378"/>
      <c r="AE848" s="378"/>
      <c r="AF848" s="378"/>
      <c r="AG848" s="378"/>
      <c r="AH848" s="378"/>
      <c r="AI848" s="378"/>
      <c r="AJ848" s="378"/>
      <c r="AK848" s="378"/>
      <c r="AL848" s="378"/>
      <c r="AM848" s="378"/>
      <c r="AN848" s="378"/>
      <c r="AO848" s="378"/>
      <c r="AP848" s="378"/>
      <c r="AQ848" s="378"/>
      <c r="AR848" s="378"/>
      <c r="AS848" s="378"/>
      <c r="AT848" s="378"/>
      <c r="AU848" s="378"/>
      <c r="AV848" s="378"/>
      <c r="AW848" s="378"/>
      <c r="AX848" s="378"/>
      <c r="AY848" s="378"/>
      <c r="AZ848" s="378"/>
      <c r="BA848" s="378"/>
      <c r="BB848" s="378"/>
      <c r="BC848" s="378"/>
      <c r="BD848" s="378"/>
      <c r="BE848" s="378"/>
      <c r="BF848" s="376"/>
      <c r="BG848" s="376"/>
      <c r="BH848" s="376"/>
      <c r="BI848" s="376"/>
      <c r="BJ848" s="376"/>
    </row>
    <row r="849" spans="1:62" ht="15.75" customHeight="1">
      <c r="A849" s="377"/>
      <c r="B849" s="378"/>
      <c r="C849" s="378"/>
      <c r="D849" s="378"/>
      <c r="E849" s="378"/>
      <c r="F849" s="378"/>
      <c r="G849" s="378"/>
      <c r="H849" s="378"/>
      <c r="I849" s="378"/>
      <c r="J849" s="378"/>
      <c r="K849" s="378"/>
      <c r="L849" s="378"/>
      <c r="M849" s="378"/>
      <c r="N849" s="235"/>
      <c r="O849" s="378"/>
      <c r="P849" s="378"/>
      <c r="Q849" s="378"/>
      <c r="R849" s="378"/>
      <c r="S849" s="378"/>
      <c r="T849" s="378"/>
      <c r="U849" s="378"/>
      <c r="V849" s="378"/>
      <c r="W849" s="378"/>
      <c r="X849" s="378"/>
      <c r="Y849" s="378"/>
      <c r="Z849" s="378"/>
      <c r="AA849" s="378"/>
      <c r="AB849" s="378"/>
      <c r="AC849" s="378"/>
      <c r="AD849" s="378"/>
      <c r="AE849" s="378"/>
      <c r="AF849" s="378"/>
      <c r="AG849" s="378"/>
      <c r="AH849" s="378"/>
      <c r="AI849" s="378"/>
      <c r="AJ849" s="378"/>
      <c r="AK849" s="378"/>
      <c r="AL849" s="378"/>
      <c r="AM849" s="378"/>
      <c r="AN849" s="378"/>
      <c r="AO849" s="378"/>
      <c r="AP849" s="378"/>
      <c r="AQ849" s="378"/>
      <c r="AR849" s="378"/>
      <c r="AS849" s="378"/>
      <c r="AT849" s="378"/>
      <c r="AU849" s="378"/>
      <c r="AV849" s="378"/>
      <c r="AW849" s="378"/>
      <c r="AX849" s="378"/>
      <c r="AY849" s="378"/>
      <c r="AZ849" s="378"/>
      <c r="BA849" s="378"/>
      <c r="BB849" s="378"/>
      <c r="BC849" s="378"/>
      <c r="BD849" s="378"/>
      <c r="BE849" s="378"/>
      <c r="BF849" s="376"/>
      <c r="BG849" s="376"/>
      <c r="BH849" s="376"/>
      <c r="BI849" s="376"/>
      <c r="BJ849" s="376"/>
    </row>
    <row r="850" spans="1:62" ht="15.75" customHeight="1">
      <c r="A850" s="377"/>
      <c r="B850" s="378"/>
      <c r="C850" s="378"/>
      <c r="D850" s="378"/>
      <c r="E850" s="378"/>
      <c r="F850" s="378"/>
      <c r="G850" s="378"/>
      <c r="H850" s="378"/>
      <c r="I850" s="378"/>
      <c r="J850" s="378"/>
      <c r="K850" s="378"/>
      <c r="L850" s="378"/>
      <c r="M850" s="378"/>
      <c r="N850" s="235"/>
      <c r="O850" s="378"/>
      <c r="P850" s="378"/>
      <c r="Q850" s="378"/>
      <c r="R850" s="378"/>
      <c r="S850" s="378"/>
      <c r="T850" s="378"/>
      <c r="U850" s="378"/>
      <c r="V850" s="378"/>
      <c r="W850" s="378"/>
      <c r="X850" s="378"/>
      <c r="Y850" s="378"/>
      <c r="Z850" s="378"/>
      <c r="AA850" s="378"/>
      <c r="AB850" s="378"/>
      <c r="AC850" s="378"/>
      <c r="AD850" s="378"/>
      <c r="AE850" s="378"/>
      <c r="AF850" s="378"/>
      <c r="AG850" s="378"/>
      <c r="AH850" s="378"/>
      <c r="AI850" s="378"/>
      <c r="AJ850" s="378"/>
      <c r="AK850" s="378"/>
      <c r="AL850" s="378"/>
      <c r="AM850" s="378"/>
      <c r="AN850" s="378"/>
      <c r="AO850" s="378"/>
      <c r="AP850" s="378"/>
      <c r="AQ850" s="378"/>
      <c r="AR850" s="378"/>
      <c r="AS850" s="378"/>
      <c r="AT850" s="378"/>
      <c r="AU850" s="378"/>
      <c r="AV850" s="378"/>
      <c r="AW850" s="378"/>
      <c r="AX850" s="378"/>
      <c r="AY850" s="378"/>
      <c r="AZ850" s="378"/>
      <c r="BA850" s="378"/>
      <c r="BB850" s="378"/>
      <c r="BC850" s="378"/>
      <c r="BD850" s="378"/>
      <c r="BE850" s="378"/>
      <c r="BF850" s="376"/>
      <c r="BG850" s="376"/>
      <c r="BH850" s="376"/>
      <c r="BI850" s="376"/>
      <c r="BJ850" s="376"/>
    </row>
    <row r="851" spans="1:62" ht="15.75" customHeight="1">
      <c r="A851" s="377"/>
      <c r="B851" s="378"/>
      <c r="C851" s="378"/>
      <c r="D851" s="378"/>
      <c r="E851" s="378"/>
      <c r="F851" s="378"/>
      <c r="G851" s="378"/>
      <c r="H851" s="378"/>
      <c r="I851" s="378"/>
      <c r="J851" s="378"/>
      <c r="K851" s="378"/>
      <c r="L851" s="378"/>
      <c r="M851" s="378"/>
      <c r="N851" s="235"/>
      <c r="O851" s="378"/>
      <c r="P851" s="378"/>
      <c r="Q851" s="378"/>
      <c r="R851" s="378"/>
      <c r="S851" s="378"/>
      <c r="T851" s="378"/>
      <c r="U851" s="378"/>
      <c r="V851" s="378"/>
      <c r="W851" s="378"/>
      <c r="X851" s="378"/>
      <c r="Y851" s="378"/>
      <c r="Z851" s="378"/>
      <c r="AA851" s="378"/>
      <c r="AB851" s="378"/>
      <c r="AC851" s="378"/>
      <c r="AD851" s="378"/>
      <c r="AE851" s="378"/>
      <c r="AF851" s="378"/>
      <c r="AG851" s="378"/>
      <c r="AH851" s="378"/>
      <c r="AI851" s="378"/>
      <c r="AJ851" s="378"/>
      <c r="AK851" s="378"/>
      <c r="AL851" s="378"/>
      <c r="AM851" s="378"/>
      <c r="AN851" s="378"/>
      <c r="AO851" s="378"/>
      <c r="AP851" s="378"/>
      <c r="AQ851" s="378"/>
      <c r="AR851" s="378"/>
      <c r="AS851" s="378"/>
      <c r="AT851" s="378"/>
      <c r="AU851" s="378"/>
      <c r="AV851" s="378"/>
      <c r="AW851" s="378"/>
      <c r="AX851" s="378"/>
      <c r="AY851" s="378"/>
      <c r="AZ851" s="378"/>
      <c r="BA851" s="378"/>
      <c r="BB851" s="378"/>
      <c r="BC851" s="378"/>
      <c r="BD851" s="378"/>
      <c r="BE851" s="378"/>
      <c r="BF851" s="376"/>
      <c r="BG851" s="376"/>
      <c r="BH851" s="376"/>
      <c r="BI851" s="376"/>
      <c r="BJ851" s="376"/>
    </row>
    <row r="852" spans="1:62" ht="15.75" customHeight="1">
      <c r="A852" s="377"/>
      <c r="B852" s="378"/>
      <c r="C852" s="378"/>
      <c r="D852" s="378"/>
      <c r="E852" s="378"/>
      <c r="F852" s="378"/>
      <c r="G852" s="378"/>
      <c r="H852" s="378"/>
      <c r="I852" s="378"/>
      <c r="J852" s="378"/>
      <c r="K852" s="378"/>
      <c r="L852" s="378"/>
      <c r="M852" s="378"/>
      <c r="N852" s="235"/>
      <c r="O852" s="378"/>
      <c r="P852" s="378"/>
      <c r="Q852" s="378"/>
      <c r="R852" s="378"/>
      <c r="S852" s="378"/>
      <c r="T852" s="378"/>
      <c r="U852" s="378"/>
      <c r="V852" s="378"/>
      <c r="W852" s="378"/>
      <c r="X852" s="378"/>
      <c r="Y852" s="378"/>
      <c r="Z852" s="378"/>
      <c r="AA852" s="378"/>
      <c r="AB852" s="378"/>
      <c r="AC852" s="378"/>
      <c r="AD852" s="378"/>
      <c r="AE852" s="378"/>
      <c r="AF852" s="378"/>
      <c r="AG852" s="378"/>
      <c r="AH852" s="378"/>
      <c r="AI852" s="378"/>
      <c r="AJ852" s="378"/>
      <c r="AK852" s="378"/>
      <c r="AL852" s="378"/>
      <c r="AM852" s="378"/>
      <c r="AN852" s="378"/>
      <c r="AO852" s="378"/>
      <c r="AP852" s="378"/>
      <c r="AQ852" s="378"/>
      <c r="AR852" s="378"/>
      <c r="AS852" s="378"/>
      <c r="AT852" s="378"/>
      <c r="AU852" s="378"/>
      <c r="AV852" s="378"/>
      <c r="AW852" s="378"/>
      <c r="AX852" s="378"/>
      <c r="AY852" s="378"/>
      <c r="AZ852" s="378"/>
      <c r="BA852" s="378"/>
      <c r="BB852" s="378"/>
      <c r="BC852" s="378"/>
      <c r="BD852" s="378"/>
      <c r="BE852" s="378"/>
      <c r="BF852" s="376"/>
      <c r="BG852" s="376"/>
      <c r="BH852" s="376"/>
      <c r="BI852" s="376"/>
      <c r="BJ852" s="376"/>
    </row>
    <row r="853" spans="1:62" ht="15.75" customHeight="1">
      <c r="A853" s="377"/>
      <c r="B853" s="378"/>
      <c r="C853" s="378"/>
      <c r="D853" s="378"/>
      <c r="E853" s="378"/>
      <c r="F853" s="378"/>
      <c r="G853" s="378"/>
      <c r="H853" s="378"/>
      <c r="I853" s="378"/>
      <c r="J853" s="378"/>
      <c r="K853" s="378"/>
      <c r="L853" s="378"/>
      <c r="M853" s="378"/>
      <c r="N853" s="235"/>
      <c r="O853" s="378"/>
      <c r="P853" s="378"/>
      <c r="Q853" s="378"/>
      <c r="R853" s="378"/>
      <c r="S853" s="378"/>
      <c r="T853" s="378"/>
      <c r="U853" s="378"/>
      <c r="V853" s="378"/>
      <c r="W853" s="378"/>
      <c r="X853" s="378"/>
      <c r="Y853" s="378"/>
      <c r="Z853" s="378"/>
      <c r="AA853" s="378"/>
      <c r="AB853" s="378"/>
      <c r="AC853" s="378"/>
      <c r="AD853" s="378"/>
      <c r="AE853" s="378"/>
      <c r="AF853" s="378"/>
      <c r="AG853" s="378"/>
      <c r="AH853" s="378"/>
      <c r="AI853" s="378"/>
      <c r="AJ853" s="378"/>
      <c r="AK853" s="378"/>
      <c r="AL853" s="378"/>
      <c r="AM853" s="378"/>
      <c r="AN853" s="378"/>
      <c r="AO853" s="378"/>
      <c r="AP853" s="378"/>
      <c r="AQ853" s="378"/>
      <c r="AR853" s="378"/>
      <c r="AS853" s="378"/>
      <c r="AT853" s="378"/>
      <c r="AU853" s="378"/>
      <c r="AV853" s="378"/>
      <c r="AW853" s="378"/>
      <c r="AX853" s="378"/>
      <c r="AY853" s="378"/>
      <c r="AZ853" s="378"/>
      <c r="BA853" s="378"/>
      <c r="BB853" s="378"/>
      <c r="BC853" s="378"/>
      <c r="BD853" s="378"/>
      <c r="BE853" s="378"/>
      <c r="BF853" s="376"/>
      <c r="BG853" s="376"/>
      <c r="BH853" s="376"/>
      <c r="BI853" s="376"/>
      <c r="BJ853" s="376"/>
    </row>
    <row r="854" spans="1:62" ht="15.75" customHeight="1">
      <c r="A854" s="377"/>
      <c r="B854" s="378"/>
      <c r="C854" s="378"/>
      <c r="D854" s="378"/>
      <c r="E854" s="378"/>
      <c r="F854" s="378"/>
      <c r="G854" s="378"/>
      <c r="H854" s="378"/>
      <c r="I854" s="378"/>
      <c r="J854" s="378"/>
      <c r="K854" s="378"/>
      <c r="L854" s="378"/>
      <c r="M854" s="378"/>
      <c r="N854" s="235"/>
      <c r="O854" s="378"/>
      <c r="P854" s="378"/>
      <c r="Q854" s="378"/>
      <c r="R854" s="378"/>
      <c r="S854" s="378"/>
      <c r="T854" s="378"/>
      <c r="U854" s="378"/>
      <c r="V854" s="378"/>
      <c r="W854" s="378"/>
      <c r="X854" s="378"/>
      <c r="Y854" s="378"/>
      <c r="Z854" s="378"/>
      <c r="AA854" s="378"/>
      <c r="AB854" s="378"/>
      <c r="AC854" s="378"/>
      <c r="AD854" s="378"/>
      <c r="AE854" s="378"/>
      <c r="AF854" s="378"/>
      <c r="AG854" s="378"/>
      <c r="AH854" s="378"/>
      <c r="AI854" s="378"/>
      <c r="AJ854" s="378"/>
      <c r="AK854" s="378"/>
      <c r="AL854" s="378"/>
      <c r="AM854" s="378"/>
      <c r="AN854" s="378"/>
      <c r="AO854" s="378"/>
      <c r="AP854" s="378"/>
      <c r="AQ854" s="378"/>
      <c r="AR854" s="378"/>
      <c r="AS854" s="378"/>
      <c r="AT854" s="378"/>
      <c r="AU854" s="378"/>
      <c r="AV854" s="378"/>
      <c r="AW854" s="378"/>
      <c r="AX854" s="378"/>
      <c r="AY854" s="378"/>
      <c r="AZ854" s="378"/>
      <c r="BA854" s="378"/>
      <c r="BB854" s="378"/>
      <c r="BC854" s="378"/>
      <c r="BD854" s="378"/>
      <c r="BE854" s="378"/>
      <c r="BF854" s="376"/>
      <c r="BG854" s="376"/>
      <c r="BH854" s="376"/>
      <c r="BI854" s="376"/>
      <c r="BJ854" s="376"/>
    </row>
    <row r="855" spans="1:62" ht="15.75" customHeight="1">
      <c r="A855" s="377"/>
      <c r="B855" s="378"/>
      <c r="C855" s="378"/>
      <c r="D855" s="378"/>
      <c r="E855" s="378"/>
      <c r="F855" s="378"/>
      <c r="G855" s="378"/>
      <c r="H855" s="378"/>
      <c r="I855" s="378"/>
      <c r="J855" s="378"/>
      <c r="K855" s="378"/>
      <c r="L855" s="378"/>
      <c r="M855" s="378"/>
      <c r="N855" s="235"/>
      <c r="O855" s="378"/>
      <c r="P855" s="378"/>
      <c r="Q855" s="378"/>
      <c r="R855" s="378"/>
      <c r="S855" s="378"/>
      <c r="T855" s="378"/>
      <c r="U855" s="378"/>
      <c r="V855" s="378"/>
      <c r="W855" s="378"/>
      <c r="X855" s="378"/>
      <c r="Y855" s="378"/>
      <c r="Z855" s="378"/>
      <c r="AA855" s="378"/>
      <c r="AB855" s="378"/>
      <c r="AC855" s="378"/>
      <c r="AD855" s="378"/>
      <c r="AE855" s="378"/>
      <c r="AF855" s="378"/>
      <c r="AG855" s="378"/>
      <c r="AH855" s="378"/>
      <c r="AI855" s="378"/>
      <c r="AJ855" s="378"/>
      <c r="AK855" s="378"/>
      <c r="AL855" s="378"/>
      <c r="AM855" s="378"/>
      <c r="AN855" s="378"/>
      <c r="AO855" s="378"/>
      <c r="AP855" s="378"/>
      <c r="AQ855" s="378"/>
      <c r="AR855" s="378"/>
      <c r="AS855" s="378"/>
      <c r="AT855" s="378"/>
      <c r="AU855" s="378"/>
      <c r="AV855" s="378"/>
      <c r="AW855" s="378"/>
      <c r="AX855" s="378"/>
      <c r="AY855" s="378"/>
      <c r="AZ855" s="378"/>
      <c r="BA855" s="378"/>
      <c r="BB855" s="378"/>
      <c r="BC855" s="378"/>
      <c r="BD855" s="378"/>
      <c r="BE855" s="378"/>
      <c r="BF855" s="376"/>
      <c r="BG855" s="376"/>
      <c r="BH855" s="376"/>
      <c r="BI855" s="376"/>
      <c r="BJ855" s="376"/>
    </row>
    <row r="856" spans="1:62" ht="15.75" customHeight="1">
      <c r="A856" s="377"/>
      <c r="B856" s="378"/>
      <c r="C856" s="378"/>
      <c r="D856" s="378"/>
      <c r="E856" s="378"/>
      <c r="F856" s="378"/>
      <c r="G856" s="378"/>
      <c r="H856" s="378"/>
      <c r="I856" s="378"/>
      <c r="J856" s="378"/>
      <c r="K856" s="378"/>
      <c r="L856" s="378"/>
      <c r="M856" s="378"/>
      <c r="N856" s="235"/>
      <c r="O856" s="378"/>
      <c r="P856" s="378"/>
      <c r="Q856" s="378"/>
      <c r="R856" s="378"/>
      <c r="S856" s="378"/>
      <c r="T856" s="378"/>
      <c r="U856" s="378"/>
      <c r="V856" s="378"/>
      <c r="W856" s="378"/>
      <c r="X856" s="378"/>
      <c r="Y856" s="378"/>
      <c r="Z856" s="378"/>
      <c r="AA856" s="378"/>
      <c r="AB856" s="378"/>
      <c r="AC856" s="378"/>
      <c r="AD856" s="378"/>
      <c r="AE856" s="378"/>
      <c r="AF856" s="378"/>
      <c r="AG856" s="378"/>
      <c r="AH856" s="378"/>
      <c r="AI856" s="378"/>
      <c r="AJ856" s="378"/>
      <c r="AK856" s="378"/>
      <c r="AL856" s="378"/>
      <c r="AM856" s="378"/>
      <c r="AN856" s="378"/>
      <c r="AO856" s="378"/>
      <c r="AP856" s="378"/>
      <c r="AQ856" s="378"/>
      <c r="AR856" s="378"/>
      <c r="AS856" s="378"/>
      <c r="AT856" s="378"/>
      <c r="AU856" s="378"/>
      <c r="AV856" s="378"/>
      <c r="AW856" s="378"/>
      <c r="AX856" s="378"/>
      <c r="AY856" s="378"/>
      <c r="AZ856" s="378"/>
      <c r="BA856" s="378"/>
      <c r="BB856" s="378"/>
      <c r="BC856" s="378"/>
      <c r="BD856" s="378"/>
      <c r="BE856" s="378"/>
      <c r="BF856" s="376"/>
      <c r="BG856" s="376"/>
      <c r="BH856" s="376"/>
      <c r="BI856" s="376"/>
      <c r="BJ856" s="376"/>
    </row>
    <row r="857" spans="1:62" ht="15.75" customHeight="1">
      <c r="A857" s="377"/>
      <c r="B857" s="378"/>
      <c r="C857" s="378"/>
      <c r="D857" s="378"/>
      <c r="E857" s="378"/>
      <c r="F857" s="378"/>
      <c r="G857" s="378"/>
      <c r="H857" s="378"/>
      <c r="I857" s="378"/>
      <c r="J857" s="378"/>
      <c r="K857" s="378"/>
      <c r="L857" s="378"/>
      <c r="M857" s="378"/>
      <c r="N857" s="235"/>
      <c r="O857" s="378"/>
      <c r="P857" s="378"/>
      <c r="Q857" s="378"/>
      <c r="R857" s="378"/>
      <c r="S857" s="378"/>
      <c r="T857" s="378"/>
      <c r="U857" s="378"/>
      <c r="V857" s="378"/>
      <c r="W857" s="378"/>
      <c r="X857" s="378"/>
      <c r="Y857" s="378"/>
      <c r="Z857" s="378"/>
      <c r="AA857" s="378"/>
      <c r="AB857" s="378"/>
      <c r="AC857" s="378"/>
      <c r="AD857" s="378"/>
      <c r="AE857" s="378"/>
      <c r="AF857" s="378"/>
      <c r="AG857" s="378"/>
      <c r="AH857" s="378"/>
      <c r="AI857" s="378"/>
      <c r="AJ857" s="378"/>
      <c r="AK857" s="378"/>
      <c r="AL857" s="378"/>
      <c r="AM857" s="378"/>
      <c r="AN857" s="378"/>
      <c r="AO857" s="378"/>
      <c r="AP857" s="378"/>
      <c r="AQ857" s="378"/>
      <c r="AR857" s="378"/>
      <c r="AS857" s="378"/>
      <c r="AT857" s="378"/>
      <c r="AU857" s="378"/>
      <c r="AV857" s="378"/>
      <c r="AW857" s="378"/>
      <c r="AX857" s="378"/>
      <c r="AY857" s="378"/>
      <c r="AZ857" s="378"/>
      <c r="BA857" s="378"/>
      <c r="BB857" s="378"/>
      <c r="BC857" s="378"/>
      <c r="BD857" s="378"/>
      <c r="BE857" s="378"/>
      <c r="BF857" s="376"/>
      <c r="BG857" s="376"/>
      <c r="BH857" s="376"/>
      <c r="BI857" s="376"/>
      <c r="BJ857" s="376"/>
    </row>
    <row r="858" spans="1:62" ht="15.75" customHeight="1">
      <c r="A858" s="377"/>
      <c r="B858" s="378"/>
      <c r="C858" s="378"/>
      <c r="D858" s="378"/>
      <c r="E858" s="378"/>
      <c r="F858" s="378"/>
      <c r="G858" s="378"/>
      <c r="H858" s="378"/>
      <c r="I858" s="378"/>
      <c r="J858" s="378"/>
      <c r="K858" s="378"/>
      <c r="L858" s="378"/>
      <c r="M858" s="378"/>
      <c r="N858" s="235"/>
      <c r="O858" s="378"/>
      <c r="P858" s="378"/>
      <c r="Q858" s="378"/>
      <c r="R858" s="378"/>
      <c r="S858" s="378"/>
      <c r="T858" s="378"/>
      <c r="U858" s="378"/>
      <c r="V858" s="378"/>
      <c r="W858" s="378"/>
      <c r="X858" s="378"/>
      <c r="Y858" s="378"/>
      <c r="Z858" s="378"/>
      <c r="AA858" s="378"/>
      <c r="AB858" s="378"/>
      <c r="AC858" s="378"/>
      <c r="AD858" s="378"/>
      <c r="AE858" s="378"/>
      <c r="AF858" s="378"/>
      <c r="AG858" s="378"/>
      <c r="AH858" s="378"/>
      <c r="AI858" s="378"/>
      <c r="AJ858" s="378"/>
      <c r="AK858" s="378"/>
      <c r="AL858" s="378"/>
      <c r="AM858" s="378"/>
      <c r="AN858" s="378"/>
      <c r="AO858" s="378"/>
      <c r="AP858" s="378"/>
      <c r="AQ858" s="378"/>
      <c r="AR858" s="378"/>
      <c r="AS858" s="378"/>
      <c r="AT858" s="378"/>
      <c r="AU858" s="378"/>
      <c r="AV858" s="378"/>
      <c r="AW858" s="378"/>
      <c r="AX858" s="378"/>
      <c r="AY858" s="378"/>
      <c r="AZ858" s="378"/>
      <c r="BA858" s="378"/>
      <c r="BB858" s="378"/>
      <c r="BC858" s="378"/>
      <c r="BD858" s="378"/>
      <c r="BE858" s="378"/>
      <c r="BF858" s="376"/>
      <c r="BG858" s="376"/>
      <c r="BH858" s="376"/>
      <c r="BI858" s="376"/>
      <c r="BJ858" s="376"/>
    </row>
    <row r="859" spans="1:62" ht="15.75" customHeight="1">
      <c r="A859" s="377"/>
      <c r="B859" s="378"/>
      <c r="C859" s="378"/>
      <c r="D859" s="378"/>
      <c r="E859" s="378"/>
      <c r="F859" s="378"/>
      <c r="G859" s="378"/>
      <c r="H859" s="378"/>
      <c r="I859" s="378"/>
      <c r="J859" s="378"/>
      <c r="K859" s="378"/>
      <c r="L859" s="378"/>
      <c r="M859" s="378"/>
      <c r="N859" s="235"/>
      <c r="O859" s="378"/>
      <c r="P859" s="378"/>
      <c r="Q859" s="378"/>
      <c r="R859" s="378"/>
      <c r="S859" s="378"/>
      <c r="T859" s="378"/>
      <c r="U859" s="378"/>
      <c r="V859" s="378"/>
      <c r="W859" s="378"/>
      <c r="X859" s="378"/>
      <c r="Y859" s="378"/>
      <c r="Z859" s="378"/>
      <c r="AA859" s="378"/>
      <c r="AB859" s="378"/>
      <c r="AC859" s="378"/>
      <c r="AD859" s="378"/>
      <c r="AE859" s="378"/>
      <c r="AF859" s="378"/>
      <c r="AG859" s="378"/>
      <c r="AH859" s="378"/>
      <c r="AI859" s="378"/>
      <c r="AJ859" s="378"/>
      <c r="AK859" s="378"/>
      <c r="AL859" s="378"/>
      <c r="AM859" s="378"/>
      <c r="AN859" s="378"/>
      <c r="AO859" s="378"/>
      <c r="AP859" s="378"/>
      <c r="AQ859" s="378"/>
      <c r="AR859" s="378"/>
      <c r="AS859" s="378"/>
      <c r="AT859" s="378"/>
      <c r="AU859" s="378"/>
      <c r="AV859" s="378"/>
      <c r="AW859" s="378"/>
      <c r="AX859" s="378"/>
      <c r="AY859" s="378"/>
      <c r="AZ859" s="378"/>
      <c r="BA859" s="378"/>
      <c r="BB859" s="378"/>
      <c r="BC859" s="378"/>
      <c r="BD859" s="378"/>
      <c r="BE859" s="378"/>
      <c r="BF859" s="376"/>
      <c r="BG859" s="376"/>
      <c r="BH859" s="376"/>
      <c r="BI859" s="376"/>
      <c r="BJ859" s="376"/>
    </row>
    <row r="860" spans="1:62" ht="15.75" customHeight="1">
      <c r="A860" s="377"/>
      <c r="B860" s="378"/>
      <c r="C860" s="378"/>
      <c r="D860" s="378"/>
      <c r="E860" s="378"/>
      <c r="F860" s="378"/>
      <c r="G860" s="378"/>
      <c r="H860" s="378"/>
      <c r="I860" s="378"/>
      <c r="J860" s="378"/>
      <c r="K860" s="378"/>
      <c r="L860" s="378"/>
      <c r="M860" s="378"/>
      <c r="N860" s="235"/>
      <c r="O860" s="378"/>
      <c r="P860" s="378"/>
      <c r="Q860" s="378"/>
      <c r="R860" s="378"/>
      <c r="S860" s="378"/>
      <c r="T860" s="378"/>
      <c r="U860" s="378"/>
      <c r="V860" s="378"/>
      <c r="W860" s="378"/>
      <c r="X860" s="378"/>
      <c r="Y860" s="378"/>
      <c r="Z860" s="378"/>
      <c r="AA860" s="378"/>
      <c r="AB860" s="378"/>
      <c r="AC860" s="378"/>
      <c r="AD860" s="378"/>
      <c r="AE860" s="378"/>
      <c r="AF860" s="378"/>
      <c r="AG860" s="378"/>
      <c r="AH860" s="378"/>
      <c r="AI860" s="378"/>
      <c r="AJ860" s="378"/>
      <c r="AK860" s="378"/>
      <c r="AL860" s="378"/>
      <c r="AM860" s="378"/>
      <c r="AN860" s="378"/>
      <c r="AO860" s="378"/>
      <c r="AP860" s="378"/>
      <c r="AQ860" s="378"/>
      <c r="AR860" s="378"/>
      <c r="AS860" s="378"/>
      <c r="AT860" s="378"/>
      <c r="AU860" s="378"/>
      <c r="AV860" s="378"/>
      <c r="AW860" s="378"/>
      <c r="AX860" s="378"/>
      <c r="AY860" s="378"/>
      <c r="AZ860" s="378"/>
      <c r="BA860" s="378"/>
      <c r="BB860" s="378"/>
      <c r="BC860" s="378"/>
      <c r="BD860" s="378"/>
      <c r="BE860" s="378"/>
      <c r="BF860" s="376"/>
      <c r="BG860" s="376"/>
      <c r="BH860" s="376"/>
      <c r="BI860" s="376"/>
      <c r="BJ860" s="376"/>
    </row>
    <row r="861" spans="1:62" ht="15.75" customHeight="1">
      <c r="A861" s="377"/>
      <c r="B861" s="378"/>
      <c r="C861" s="378"/>
      <c r="D861" s="378"/>
      <c r="E861" s="378"/>
      <c r="F861" s="378"/>
      <c r="G861" s="378"/>
      <c r="H861" s="378"/>
      <c r="I861" s="378"/>
      <c r="J861" s="378"/>
      <c r="K861" s="378"/>
      <c r="L861" s="378"/>
      <c r="M861" s="378"/>
      <c r="N861" s="235"/>
      <c r="O861" s="378"/>
      <c r="P861" s="378"/>
      <c r="Q861" s="378"/>
      <c r="R861" s="378"/>
      <c r="S861" s="378"/>
      <c r="T861" s="378"/>
      <c r="U861" s="378"/>
      <c r="V861" s="378"/>
      <c r="W861" s="378"/>
      <c r="X861" s="378"/>
      <c r="Y861" s="378"/>
      <c r="Z861" s="378"/>
      <c r="AA861" s="378"/>
      <c r="AB861" s="378"/>
      <c r="AC861" s="378"/>
      <c r="AD861" s="378"/>
      <c r="AE861" s="378"/>
      <c r="AF861" s="378"/>
      <c r="AG861" s="378"/>
      <c r="AH861" s="378"/>
      <c r="AI861" s="378"/>
      <c r="AJ861" s="378"/>
      <c r="AK861" s="378"/>
      <c r="AL861" s="378"/>
      <c r="AM861" s="378"/>
      <c r="AN861" s="378"/>
      <c r="AO861" s="378"/>
      <c r="AP861" s="378"/>
      <c r="AQ861" s="378"/>
      <c r="AR861" s="378"/>
      <c r="AS861" s="378"/>
      <c r="AT861" s="378"/>
      <c r="AU861" s="378"/>
      <c r="AV861" s="378"/>
      <c r="AW861" s="378"/>
      <c r="AX861" s="378"/>
      <c r="AY861" s="378"/>
      <c r="AZ861" s="378"/>
      <c r="BA861" s="378"/>
      <c r="BB861" s="378"/>
      <c r="BC861" s="378"/>
      <c r="BD861" s="378"/>
      <c r="BE861" s="378"/>
      <c r="BF861" s="376"/>
      <c r="BG861" s="376"/>
      <c r="BH861" s="376"/>
      <c r="BI861" s="376"/>
      <c r="BJ861" s="376"/>
    </row>
    <row r="862" spans="1:62" ht="15.75" customHeight="1">
      <c r="A862" s="377"/>
      <c r="B862" s="378"/>
      <c r="C862" s="378"/>
      <c r="D862" s="378"/>
      <c r="E862" s="378"/>
      <c r="F862" s="378"/>
      <c r="G862" s="378"/>
      <c r="H862" s="378"/>
      <c r="I862" s="378"/>
      <c r="J862" s="378"/>
      <c r="K862" s="378"/>
      <c r="L862" s="378"/>
      <c r="M862" s="378"/>
      <c r="N862" s="235"/>
      <c r="O862" s="378"/>
      <c r="P862" s="378"/>
      <c r="Q862" s="378"/>
      <c r="R862" s="378"/>
      <c r="S862" s="378"/>
      <c r="T862" s="378"/>
      <c r="U862" s="378"/>
      <c r="V862" s="378"/>
      <c r="W862" s="378"/>
      <c r="X862" s="378"/>
      <c r="Y862" s="378"/>
      <c r="Z862" s="378"/>
      <c r="AA862" s="378"/>
      <c r="AB862" s="378"/>
      <c r="AC862" s="378"/>
      <c r="AD862" s="378"/>
      <c r="AE862" s="378"/>
      <c r="AF862" s="378"/>
      <c r="AG862" s="378"/>
      <c r="AH862" s="378"/>
      <c r="AI862" s="378"/>
      <c r="AJ862" s="378"/>
      <c r="AK862" s="378"/>
      <c r="AL862" s="378"/>
      <c r="AM862" s="378"/>
      <c r="AN862" s="378"/>
      <c r="AO862" s="378"/>
      <c r="AP862" s="378"/>
      <c r="AQ862" s="378"/>
      <c r="AR862" s="378"/>
      <c r="AS862" s="378"/>
      <c r="AT862" s="378"/>
      <c r="AU862" s="378"/>
      <c r="AV862" s="378"/>
      <c r="AW862" s="378"/>
      <c r="AX862" s="378"/>
      <c r="AY862" s="378"/>
      <c r="AZ862" s="378"/>
      <c r="BA862" s="378"/>
      <c r="BB862" s="378"/>
      <c r="BC862" s="378"/>
      <c r="BD862" s="378"/>
      <c r="BE862" s="378"/>
      <c r="BF862" s="376"/>
      <c r="BG862" s="376"/>
      <c r="BH862" s="376"/>
      <c r="BI862" s="376"/>
      <c r="BJ862" s="376"/>
    </row>
    <row r="863" spans="1:62" ht="15.75" customHeight="1">
      <c r="A863" s="377"/>
      <c r="B863" s="378"/>
      <c r="C863" s="378"/>
      <c r="D863" s="378"/>
      <c r="E863" s="378"/>
      <c r="F863" s="378"/>
      <c r="G863" s="378"/>
      <c r="H863" s="378"/>
      <c r="I863" s="378"/>
      <c r="J863" s="378"/>
      <c r="K863" s="378"/>
      <c r="L863" s="378"/>
      <c r="M863" s="378"/>
      <c r="N863" s="235"/>
      <c r="O863" s="378"/>
      <c r="P863" s="378"/>
      <c r="Q863" s="378"/>
      <c r="R863" s="378"/>
      <c r="S863" s="378"/>
      <c r="T863" s="378"/>
      <c r="U863" s="378"/>
      <c r="V863" s="378"/>
      <c r="W863" s="378"/>
      <c r="X863" s="378"/>
      <c r="Y863" s="378"/>
      <c r="Z863" s="378"/>
      <c r="AA863" s="378"/>
      <c r="AB863" s="378"/>
      <c r="AC863" s="378"/>
      <c r="AD863" s="378"/>
      <c r="AE863" s="378"/>
      <c r="AF863" s="378"/>
      <c r="AG863" s="378"/>
      <c r="AH863" s="378"/>
      <c r="AI863" s="378"/>
      <c r="AJ863" s="378"/>
      <c r="AK863" s="378"/>
      <c r="AL863" s="378"/>
      <c r="AM863" s="378"/>
      <c r="AN863" s="378"/>
      <c r="AO863" s="378"/>
      <c r="AP863" s="378"/>
      <c r="AQ863" s="378"/>
      <c r="AR863" s="378"/>
      <c r="AS863" s="378"/>
      <c r="AT863" s="378"/>
      <c r="AU863" s="378"/>
      <c r="AV863" s="378"/>
      <c r="AW863" s="378"/>
      <c r="AX863" s="378"/>
      <c r="AY863" s="378"/>
      <c r="AZ863" s="378"/>
      <c r="BA863" s="378"/>
      <c r="BB863" s="378"/>
      <c r="BC863" s="378"/>
      <c r="BD863" s="378"/>
      <c r="BE863" s="378"/>
      <c r="BF863" s="376"/>
      <c r="BG863" s="376"/>
      <c r="BH863" s="376"/>
      <c r="BI863" s="376"/>
      <c r="BJ863" s="376"/>
    </row>
    <row r="864" spans="1:62" ht="15.75" customHeight="1">
      <c r="A864" s="377"/>
      <c r="B864" s="378"/>
      <c r="C864" s="378"/>
      <c r="D864" s="378"/>
      <c r="E864" s="378"/>
      <c r="F864" s="378"/>
      <c r="G864" s="378"/>
      <c r="H864" s="378"/>
      <c r="I864" s="378"/>
      <c r="J864" s="378"/>
      <c r="K864" s="378"/>
      <c r="L864" s="378"/>
      <c r="M864" s="378"/>
      <c r="N864" s="235"/>
      <c r="O864" s="378"/>
      <c r="P864" s="378"/>
      <c r="Q864" s="378"/>
      <c r="R864" s="378"/>
      <c r="S864" s="378"/>
      <c r="T864" s="378"/>
      <c r="U864" s="378"/>
      <c r="V864" s="378"/>
      <c r="W864" s="378"/>
      <c r="X864" s="378"/>
      <c r="Y864" s="378"/>
      <c r="Z864" s="378"/>
      <c r="AA864" s="378"/>
      <c r="AB864" s="378"/>
      <c r="AC864" s="378"/>
      <c r="AD864" s="378"/>
      <c r="AE864" s="378"/>
      <c r="AF864" s="378"/>
      <c r="AG864" s="378"/>
      <c r="AH864" s="378"/>
      <c r="AI864" s="378"/>
      <c r="AJ864" s="378"/>
      <c r="AK864" s="378"/>
      <c r="AL864" s="378"/>
      <c r="AM864" s="378"/>
      <c r="AN864" s="378"/>
      <c r="AO864" s="378"/>
      <c r="AP864" s="378"/>
      <c r="AQ864" s="378"/>
      <c r="AR864" s="378"/>
      <c r="AS864" s="378"/>
      <c r="AT864" s="378"/>
      <c r="AU864" s="378"/>
      <c r="AV864" s="378"/>
      <c r="AW864" s="378"/>
      <c r="AX864" s="378"/>
      <c r="AY864" s="378"/>
      <c r="AZ864" s="378"/>
      <c r="BA864" s="378"/>
      <c r="BB864" s="378"/>
      <c r="BC864" s="378"/>
      <c r="BD864" s="378"/>
      <c r="BE864" s="378"/>
      <c r="BF864" s="376"/>
      <c r="BG864" s="376"/>
      <c r="BH864" s="376"/>
      <c r="BI864" s="376"/>
      <c r="BJ864" s="376"/>
    </row>
    <row r="865" spans="1:62" ht="15.75" customHeight="1">
      <c r="A865" s="377"/>
      <c r="B865" s="378"/>
      <c r="C865" s="378"/>
      <c r="D865" s="378"/>
      <c r="E865" s="378"/>
      <c r="F865" s="378"/>
      <c r="G865" s="378"/>
      <c r="H865" s="378"/>
      <c r="I865" s="378"/>
      <c r="J865" s="378"/>
      <c r="K865" s="378"/>
      <c r="L865" s="378"/>
      <c r="M865" s="378"/>
      <c r="N865" s="235"/>
      <c r="O865" s="378"/>
      <c r="P865" s="378"/>
      <c r="Q865" s="378"/>
      <c r="R865" s="378"/>
      <c r="S865" s="378"/>
      <c r="T865" s="378"/>
      <c r="U865" s="378"/>
      <c r="V865" s="378"/>
      <c r="W865" s="378"/>
      <c r="X865" s="378"/>
      <c r="Y865" s="378"/>
      <c r="Z865" s="378"/>
      <c r="AA865" s="378"/>
      <c r="AB865" s="378"/>
      <c r="AC865" s="378"/>
      <c r="AD865" s="378"/>
      <c r="AE865" s="378"/>
      <c r="AF865" s="378"/>
      <c r="AG865" s="378"/>
      <c r="AH865" s="378"/>
      <c r="AI865" s="378"/>
      <c r="AJ865" s="378"/>
      <c r="AK865" s="378"/>
      <c r="AL865" s="378"/>
      <c r="AM865" s="378"/>
      <c r="AN865" s="378"/>
      <c r="AO865" s="378"/>
      <c r="AP865" s="378"/>
      <c r="AQ865" s="378"/>
      <c r="AR865" s="378"/>
      <c r="AS865" s="378"/>
      <c r="AT865" s="378"/>
      <c r="AU865" s="378"/>
      <c r="AV865" s="378"/>
      <c r="AW865" s="378"/>
      <c r="AX865" s="378"/>
      <c r="AY865" s="378"/>
      <c r="AZ865" s="378"/>
      <c r="BA865" s="378"/>
      <c r="BB865" s="378"/>
      <c r="BC865" s="378"/>
      <c r="BD865" s="378"/>
      <c r="BE865" s="378"/>
      <c r="BF865" s="376"/>
      <c r="BG865" s="376"/>
      <c r="BH865" s="376"/>
      <c r="BI865" s="376"/>
      <c r="BJ865" s="376"/>
    </row>
    <row r="866" spans="1:62" ht="15.75" customHeight="1">
      <c r="A866" s="377"/>
      <c r="B866" s="378"/>
      <c r="C866" s="378"/>
      <c r="D866" s="378"/>
      <c r="E866" s="378"/>
      <c r="F866" s="378"/>
      <c r="G866" s="378"/>
      <c r="H866" s="378"/>
      <c r="I866" s="378"/>
      <c r="J866" s="378"/>
      <c r="K866" s="378"/>
      <c r="L866" s="378"/>
      <c r="M866" s="378"/>
      <c r="N866" s="235"/>
      <c r="O866" s="378"/>
      <c r="P866" s="378"/>
      <c r="Q866" s="378"/>
      <c r="R866" s="378"/>
      <c r="S866" s="378"/>
      <c r="T866" s="378"/>
      <c r="U866" s="378"/>
      <c r="V866" s="378"/>
      <c r="W866" s="378"/>
      <c r="X866" s="378"/>
      <c r="Y866" s="378"/>
      <c r="Z866" s="378"/>
      <c r="AA866" s="378"/>
      <c r="AB866" s="378"/>
      <c r="AC866" s="378"/>
      <c r="AD866" s="378"/>
      <c r="AE866" s="378"/>
      <c r="AF866" s="378"/>
      <c r="AG866" s="378"/>
      <c r="AH866" s="378"/>
      <c r="AI866" s="378"/>
      <c r="AJ866" s="378"/>
      <c r="AK866" s="378"/>
      <c r="AL866" s="378"/>
      <c r="AM866" s="378"/>
      <c r="AN866" s="378"/>
      <c r="AO866" s="378"/>
      <c r="AP866" s="378"/>
      <c r="AQ866" s="378"/>
      <c r="AR866" s="378"/>
      <c r="AS866" s="378"/>
      <c r="AT866" s="378"/>
      <c r="AU866" s="378"/>
      <c r="AV866" s="378"/>
      <c r="AW866" s="378"/>
      <c r="AX866" s="378"/>
      <c r="AY866" s="378"/>
      <c r="AZ866" s="378"/>
      <c r="BA866" s="378"/>
      <c r="BB866" s="378"/>
      <c r="BC866" s="378"/>
      <c r="BD866" s="378"/>
      <c r="BE866" s="378"/>
      <c r="BF866" s="376"/>
      <c r="BG866" s="376"/>
      <c r="BH866" s="376"/>
      <c r="BI866" s="376"/>
      <c r="BJ866" s="376"/>
    </row>
    <row r="867" spans="1:62" ht="15.75" customHeight="1">
      <c r="A867" s="377"/>
      <c r="B867" s="378"/>
      <c r="C867" s="378"/>
      <c r="D867" s="378"/>
      <c r="E867" s="378"/>
      <c r="F867" s="378"/>
      <c r="G867" s="378"/>
      <c r="H867" s="378"/>
      <c r="I867" s="378"/>
      <c r="J867" s="378"/>
      <c r="K867" s="378"/>
      <c r="L867" s="378"/>
      <c r="M867" s="378"/>
      <c r="N867" s="235"/>
      <c r="O867" s="378"/>
      <c r="P867" s="378"/>
      <c r="Q867" s="378"/>
      <c r="R867" s="378"/>
      <c r="S867" s="378"/>
      <c r="T867" s="378"/>
      <c r="U867" s="378"/>
      <c r="V867" s="378"/>
      <c r="W867" s="378"/>
      <c r="X867" s="378"/>
      <c r="Y867" s="378"/>
      <c r="Z867" s="378"/>
      <c r="AA867" s="378"/>
      <c r="AB867" s="378"/>
      <c r="AC867" s="378"/>
      <c r="AD867" s="378"/>
      <c r="AE867" s="378"/>
      <c r="AF867" s="378"/>
      <c r="AG867" s="378"/>
      <c r="AH867" s="378"/>
      <c r="AI867" s="378"/>
      <c r="AJ867" s="378"/>
      <c r="AK867" s="378"/>
      <c r="AL867" s="378"/>
      <c r="AM867" s="378"/>
      <c r="AN867" s="378"/>
      <c r="AO867" s="378"/>
      <c r="AP867" s="378"/>
      <c r="AQ867" s="378"/>
      <c r="AR867" s="378"/>
      <c r="AS867" s="378"/>
      <c r="AT867" s="378"/>
      <c r="AU867" s="378"/>
      <c r="AV867" s="378"/>
      <c r="AW867" s="378"/>
      <c r="AX867" s="378"/>
      <c r="AY867" s="378"/>
      <c r="AZ867" s="378"/>
      <c r="BA867" s="378"/>
      <c r="BB867" s="378"/>
      <c r="BC867" s="378"/>
      <c r="BD867" s="378"/>
      <c r="BE867" s="378"/>
      <c r="BF867" s="376"/>
      <c r="BG867" s="376"/>
      <c r="BH867" s="376"/>
      <c r="BI867" s="376"/>
      <c r="BJ867" s="376"/>
    </row>
    <row r="868" spans="1:62" ht="15.75" customHeight="1">
      <c r="A868" s="377"/>
      <c r="B868" s="378"/>
      <c r="C868" s="378"/>
      <c r="D868" s="378"/>
      <c r="E868" s="378"/>
      <c r="F868" s="378"/>
      <c r="G868" s="378"/>
      <c r="H868" s="378"/>
      <c r="I868" s="378"/>
      <c r="J868" s="378"/>
      <c r="K868" s="378"/>
      <c r="L868" s="378"/>
      <c r="M868" s="378"/>
      <c r="N868" s="235"/>
      <c r="O868" s="378"/>
      <c r="P868" s="378"/>
      <c r="Q868" s="378"/>
      <c r="R868" s="378"/>
      <c r="S868" s="378"/>
      <c r="T868" s="378"/>
      <c r="U868" s="378"/>
      <c r="V868" s="378"/>
      <c r="W868" s="378"/>
      <c r="X868" s="378"/>
      <c r="Y868" s="378"/>
      <c r="Z868" s="378"/>
      <c r="AA868" s="378"/>
      <c r="AB868" s="378"/>
      <c r="AC868" s="378"/>
      <c r="AD868" s="378"/>
      <c r="AE868" s="378"/>
      <c r="AF868" s="378"/>
      <c r="AG868" s="378"/>
      <c r="AH868" s="378"/>
      <c r="AI868" s="378"/>
      <c r="AJ868" s="378"/>
      <c r="AK868" s="378"/>
      <c r="AL868" s="378"/>
      <c r="AM868" s="378"/>
      <c r="AN868" s="378"/>
      <c r="AO868" s="378"/>
      <c r="AP868" s="378"/>
      <c r="AQ868" s="378"/>
      <c r="AR868" s="378"/>
      <c r="AS868" s="378"/>
      <c r="AT868" s="378"/>
      <c r="AU868" s="378"/>
      <c r="AV868" s="378"/>
      <c r="AW868" s="378"/>
      <c r="AX868" s="378"/>
      <c r="AY868" s="378"/>
      <c r="AZ868" s="378"/>
      <c r="BA868" s="378"/>
      <c r="BB868" s="378"/>
      <c r="BC868" s="378"/>
      <c r="BD868" s="378"/>
      <c r="BE868" s="378"/>
      <c r="BF868" s="376"/>
      <c r="BG868" s="376"/>
      <c r="BH868" s="376"/>
      <c r="BI868" s="376"/>
      <c r="BJ868" s="376"/>
    </row>
    <row r="869" spans="1:62" ht="15.75" customHeight="1">
      <c r="A869" s="377"/>
      <c r="B869" s="378"/>
      <c r="C869" s="378"/>
      <c r="D869" s="378"/>
      <c r="E869" s="378"/>
      <c r="F869" s="378"/>
      <c r="G869" s="378"/>
      <c r="H869" s="378"/>
      <c r="I869" s="378"/>
      <c r="J869" s="378"/>
      <c r="K869" s="378"/>
      <c r="L869" s="378"/>
      <c r="M869" s="378"/>
      <c r="N869" s="235"/>
      <c r="O869" s="378"/>
      <c r="P869" s="378"/>
      <c r="Q869" s="378"/>
      <c r="R869" s="378"/>
      <c r="S869" s="378"/>
      <c r="T869" s="378"/>
      <c r="U869" s="378"/>
      <c r="V869" s="378"/>
      <c r="W869" s="378"/>
      <c r="X869" s="378"/>
      <c r="Y869" s="378"/>
      <c r="Z869" s="378"/>
      <c r="AA869" s="378"/>
      <c r="AB869" s="378"/>
      <c r="AC869" s="378"/>
      <c r="AD869" s="378"/>
      <c r="AE869" s="378"/>
      <c r="AF869" s="378"/>
      <c r="AG869" s="378"/>
      <c r="AH869" s="378"/>
      <c r="AI869" s="378"/>
      <c r="AJ869" s="378"/>
      <c r="AK869" s="378"/>
      <c r="AL869" s="378"/>
      <c r="AM869" s="378"/>
      <c r="AN869" s="378"/>
      <c r="AO869" s="378"/>
      <c r="AP869" s="378"/>
      <c r="AQ869" s="378"/>
      <c r="AR869" s="378"/>
      <c r="AS869" s="378"/>
      <c r="AT869" s="378"/>
      <c r="AU869" s="378"/>
      <c r="AV869" s="378"/>
      <c r="AW869" s="378"/>
      <c r="AX869" s="378"/>
      <c r="AY869" s="378"/>
      <c r="AZ869" s="378"/>
      <c r="BA869" s="378"/>
      <c r="BB869" s="378"/>
      <c r="BC869" s="378"/>
      <c r="BD869" s="378"/>
      <c r="BE869" s="378"/>
      <c r="BF869" s="376"/>
      <c r="BG869" s="376"/>
      <c r="BH869" s="376"/>
      <c r="BI869" s="376"/>
      <c r="BJ869" s="376"/>
    </row>
    <row r="870" spans="1:62" ht="15.75" customHeight="1">
      <c r="A870" s="377"/>
      <c r="B870" s="378"/>
      <c r="C870" s="378"/>
      <c r="D870" s="378"/>
      <c r="E870" s="378"/>
      <c r="F870" s="378"/>
      <c r="G870" s="378"/>
      <c r="H870" s="378"/>
      <c r="I870" s="378"/>
      <c r="J870" s="378"/>
      <c r="K870" s="378"/>
      <c r="L870" s="378"/>
      <c r="M870" s="378"/>
      <c r="N870" s="235"/>
      <c r="O870" s="378"/>
      <c r="P870" s="378"/>
      <c r="Q870" s="378"/>
      <c r="R870" s="378"/>
      <c r="S870" s="378"/>
      <c r="T870" s="378"/>
      <c r="U870" s="378"/>
      <c r="V870" s="378"/>
      <c r="W870" s="378"/>
      <c r="X870" s="378"/>
      <c r="Y870" s="378"/>
      <c r="Z870" s="378"/>
      <c r="AA870" s="378"/>
      <c r="AB870" s="378"/>
      <c r="AC870" s="378"/>
      <c r="AD870" s="378"/>
      <c r="AE870" s="378"/>
      <c r="AF870" s="378"/>
      <c r="AG870" s="378"/>
      <c r="AH870" s="378"/>
      <c r="AI870" s="378"/>
      <c r="AJ870" s="378"/>
      <c r="AK870" s="378"/>
      <c r="AL870" s="378"/>
      <c r="AM870" s="378"/>
      <c r="AN870" s="378"/>
      <c r="AO870" s="378"/>
      <c r="AP870" s="378"/>
      <c r="AQ870" s="378"/>
      <c r="AR870" s="378"/>
      <c r="AS870" s="378"/>
      <c r="AT870" s="378"/>
      <c r="AU870" s="378"/>
      <c r="AV870" s="378"/>
      <c r="AW870" s="378"/>
      <c r="AX870" s="378"/>
      <c r="AY870" s="378"/>
      <c r="AZ870" s="378"/>
      <c r="BA870" s="378"/>
      <c r="BB870" s="378"/>
      <c r="BC870" s="378"/>
      <c r="BD870" s="378"/>
      <c r="BE870" s="378"/>
      <c r="BF870" s="376"/>
      <c r="BG870" s="376"/>
      <c r="BH870" s="376"/>
      <c r="BI870" s="376"/>
      <c r="BJ870" s="376"/>
    </row>
    <row r="871" spans="1:62" ht="15.75" customHeight="1">
      <c r="A871" s="377"/>
      <c r="B871" s="378"/>
      <c r="C871" s="378"/>
      <c r="D871" s="378"/>
      <c r="E871" s="378"/>
      <c r="F871" s="378"/>
      <c r="G871" s="378"/>
      <c r="H871" s="378"/>
      <c r="I871" s="378"/>
      <c r="J871" s="378"/>
      <c r="K871" s="378"/>
      <c r="L871" s="378"/>
      <c r="M871" s="378"/>
      <c r="N871" s="235"/>
      <c r="O871" s="378"/>
      <c r="P871" s="378"/>
      <c r="Q871" s="378"/>
      <c r="R871" s="378"/>
      <c r="S871" s="378"/>
      <c r="T871" s="378"/>
      <c r="U871" s="378"/>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6"/>
      <c r="BG871" s="376"/>
      <c r="BH871" s="376"/>
      <c r="BI871" s="376"/>
      <c r="BJ871" s="376"/>
    </row>
    <row r="872" spans="1:62" ht="15.75" customHeight="1">
      <c r="A872" s="377"/>
      <c r="B872" s="378"/>
      <c r="C872" s="378"/>
      <c r="D872" s="378"/>
      <c r="E872" s="378"/>
      <c r="F872" s="378"/>
      <c r="G872" s="378"/>
      <c r="H872" s="378"/>
      <c r="I872" s="378"/>
      <c r="J872" s="378"/>
      <c r="K872" s="378"/>
      <c r="L872" s="378"/>
      <c r="M872" s="378"/>
      <c r="N872" s="235"/>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8"/>
      <c r="AT872" s="378"/>
      <c r="AU872" s="378"/>
      <c r="AV872" s="378"/>
      <c r="AW872" s="378"/>
      <c r="AX872" s="378"/>
      <c r="AY872" s="378"/>
      <c r="AZ872" s="378"/>
      <c r="BA872" s="378"/>
      <c r="BB872" s="378"/>
      <c r="BC872" s="378"/>
      <c r="BD872" s="378"/>
      <c r="BE872" s="378"/>
      <c r="BF872" s="376"/>
      <c r="BG872" s="376"/>
      <c r="BH872" s="376"/>
      <c r="BI872" s="376"/>
      <c r="BJ872" s="376"/>
    </row>
    <row r="873" spans="1:62" ht="15.75" customHeight="1">
      <c r="A873" s="377"/>
      <c r="B873" s="378"/>
      <c r="C873" s="378"/>
      <c r="D873" s="378"/>
      <c r="E873" s="378"/>
      <c r="F873" s="378"/>
      <c r="G873" s="378"/>
      <c r="H873" s="378"/>
      <c r="I873" s="378"/>
      <c r="J873" s="378"/>
      <c r="K873" s="378"/>
      <c r="L873" s="378"/>
      <c r="M873" s="378"/>
      <c r="N873" s="235"/>
      <c r="O873" s="378"/>
      <c r="P873" s="378"/>
      <c r="Q873" s="378"/>
      <c r="R873" s="378"/>
      <c r="S873" s="378"/>
      <c r="T873" s="378"/>
      <c r="U873" s="378"/>
      <c r="V873" s="378"/>
      <c r="W873" s="378"/>
      <c r="X873" s="378"/>
      <c r="Y873" s="378"/>
      <c r="Z873" s="378"/>
      <c r="AA873" s="378"/>
      <c r="AB873" s="378"/>
      <c r="AC873" s="378"/>
      <c r="AD873" s="378"/>
      <c r="AE873" s="378"/>
      <c r="AF873" s="378"/>
      <c r="AG873" s="378"/>
      <c r="AH873" s="378"/>
      <c r="AI873" s="378"/>
      <c r="AJ873" s="378"/>
      <c r="AK873" s="378"/>
      <c r="AL873" s="378"/>
      <c r="AM873" s="378"/>
      <c r="AN873" s="378"/>
      <c r="AO873" s="378"/>
      <c r="AP873" s="378"/>
      <c r="AQ873" s="378"/>
      <c r="AR873" s="378"/>
      <c r="AS873" s="378"/>
      <c r="AT873" s="378"/>
      <c r="AU873" s="378"/>
      <c r="AV873" s="378"/>
      <c r="AW873" s="378"/>
      <c r="AX873" s="378"/>
      <c r="AY873" s="378"/>
      <c r="AZ873" s="378"/>
      <c r="BA873" s="378"/>
      <c r="BB873" s="378"/>
      <c r="BC873" s="378"/>
      <c r="BD873" s="378"/>
      <c r="BE873" s="378"/>
      <c r="BF873" s="376"/>
      <c r="BG873" s="376"/>
      <c r="BH873" s="376"/>
      <c r="BI873" s="376"/>
      <c r="BJ873" s="376"/>
    </row>
    <row r="874" spans="1:62" ht="15.75" customHeight="1">
      <c r="A874" s="377"/>
      <c r="B874" s="378"/>
      <c r="C874" s="378"/>
      <c r="D874" s="378"/>
      <c r="E874" s="378"/>
      <c r="F874" s="378"/>
      <c r="G874" s="378"/>
      <c r="H874" s="378"/>
      <c r="I874" s="378"/>
      <c r="J874" s="378"/>
      <c r="K874" s="378"/>
      <c r="L874" s="378"/>
      <c r="M874" s="378"/>
      <c r="N874" s="235"/>
      <c r="O874" s="378"/>
      <c r="P874" s="378"/>
      <c r="Q874" s="378"/>
      <c r="R874" s="378"/>
      <c r="S874" s="378"/>
      <c r="T874" s="378"/>
      <c r="U874" s="378"/>
      <c r="V874" s="378"/>
      <c r="W874" s="378"/>
      <c r="X874" s="378"/>
      <c r="Y874" s="378"/>
      <c r="Z874" s="378"/>
      <c r="AA874" s="378"/>
      <c r="AB874" s="378"/>
      <c r="AC874" s="378"/>
      <c r="AD874" s="378"/>
      <c r="AE874" s="378"/>
      <c r="AF874" s="378"/>
      <c r="AG874" s="378"/>
      <c r="AH874" s="378"/>
      <c r="AI874" s="378"/>
      <c r="AJ874" s="378"/>
      <c r="AK874" s="378"/>
      <c r="AL874" s="378"/>
      <c r="AM874" s="378"/>
      <c r="AN874" s="378"/>
      <c r="AO874" s="378"/>
      <c r="AP874" s="378"/>
      <c r="AQ874" s="378"/>
      <c r="AR874" s="378"/>
      <c r="AS874" s="378"/>
      <c r="AT874" s="378"/>
      <c r="AU874" s="378"/>
      <c r="AV874" s="378"/>
      <c r="AW874" s="378"/>
      <c r="AX874" s="378"/>
      <c r="AY874" s="378"/>
      <c r="AZ874" s="378"/>
      <c r="BA874" s="378"/>
      <c r="BB874" s="378"/>
      <c r="BC874" s="378"/>
      <c r="BD874" s="378"/>
      <c r="BE874" s="378"/>
      <c r="BF874" s="376"/>
      <c r="BG874" s="376"/>
      <c r="BH874" s="376"/>
      <c r="BI874" s="376"/>
      <c r="BJ874" s="376"/>
    </row>
    <row r="875" spans="1:62" ht="15.75" customHeight="1">
      <c r="A875" s="377"/>
      <c r="B875" s="378"/>
      <c r="C875" s="378"/>
      <c r="D875" s="378"/>
      <c r="E875" s="378"/>
      <c r="F875" s="378"/>
      <c r="G875" s="378"/>
      <c r="H875" s="378"/>
      <c r="I875" s="378"/>
      <c r="J875" s="378"/>
      <c r="K875" s="378"/>
      <c r="L875" s="378"/>
      <c r="M875" s="378"/>
      <c r="N875" s="235"/>
      <c r="O875" s="378"/>
      <c r="P875" s="378"/>
      <c r="Q875" s="378"/>
      <c r="R875" s="378"/>
      <c r="S875" s="378"/>
      <c r="T875" s="378"/>
      <c r="U875" s="378"/>
      <c r="V875" s="378"/>
      <c r="W875" s="378"/>
      <c r="X875" s="378"/>
      <c r="Y875" s="378"/>
      <c r="Z875" s="378"/>
      <c r="AA875" s="378"/>
      <c r="AB875" s="378"/>
      <c r="AC875" s="378"/>
      <c r="AD875" s="378"/>
      <c r="AE875" s="378"/>
      <c r="AF875" s="378"/>
      <c r="AG875" s="378"/>
      <c r="AH875" s="378"/>
      <c r="AI875" s="378"/>
      <c r="AJ875" s="378"/>
      <c r="AK875" s="378"/>
      <c r="AL875" s="378"/>
      <c r="AM875" s="378"/>
      <c r="AN875" s="378"/>
      <c r="AO875" s="378"/>
      <c r="AP875" s="378"/>
      <c r="AQ875" s="378"/>
      <c r="AR875" s="378"/>
      <c r="AS875" s="378"/>
      <c r="AT875" s="378"/>
      <c r="AU875" s="378"/>
      <c r="AV875" s="378"/>
      <c r="AW875" s="378"/>
      <c r="AX875" s="378"/>
      <c r="AY875" s="378"/>
      <c r="AZ875" s="378"/>
      <c r="BA875" s="378"/>
      <c r="BB875" s="378"/>
      <c r="BC875" s="378"/>
      <c r="BD875" s="378"/>
      <c r="BE875" s="378"/>
      <c r="BF875" s="376"/>
      <c r="BG875" s="376"/>
      <c r="BH875" s="376"/>
      <c r="BI875" s="376"/>
      <c r="BJ875" s="376"/>
    </row>
    <row r="876" spans="1:62" ht="15.75" customHeight="1">
      <c r="A876" s="377"/>
      <c r="B876" s="378"/>
      <c r="C876" s="378"/>
      <c r="D876" s="378"/>
      <c r="E876" s="378"/>
      <c r="F876" s="378"/>
      <c r="G876" s="378"/>
      <c r="H876" s="378"/>
      <c r="I876" s="378"/>
      <c r="J876" s="378"/>
      <c r="K876" s="378"/>
      <c r="L876" s="378"/>
      <c r="M876" s="378"/>
      <c r="N876" s="235"/>
      <c r="O876" s="378"/>
      <c r="P876" s="378"/>
      <c r="Q876" s="378"/>
      <c r="R876" s="378"/>
      <c r="S876" s="378"/>
      <c r="T876" s="378"/>
      <c r="U876" s="378"/>
      <c r="V876" s="378"/>
      <c r="W876" s="378"/>
      <c r="X876" s="378"/>
      <c r="Y876" s="378"/>
      <c r="Z876" s="378"/>
      <c r="AA876" s="378"/>
      <c r="AB876" s="378"/>
      <c r="AC876" s="378"/>
      <c r="AD876" s="378"/>
      <c r="AE876" s="378"/>
      <c r="AF876" s="378"/>
      <c r="AG876" s="378"/>
      <c r="AH876" s="378"/>
      <c r="AI876" s="378"/>
      <c r="AJ876" s="378"/>
      <c r="AK876" s="378"/>
      <c r="AL876" s="378"/>
      <c r="AM876" s="378"/>
      <c r="AN876" s="378"/>
      <c r="AO876" s="378"/>
      <c r="AP876" s="378"/>
      <c r="AQ876" s="378"/>
      <c r="AR876" s="378"/>
      <c r="AS876" s="378"/>
      <c r="AT876" s="378"/>
      <c r="AU876" s="378"/>
      <c r="AV876" s="378"/>
      <c r="AW876" s="378"/>
      <c r="AX876" s="378"/>
      <c r="AY876" s="378"/>
      <c r="AZ876" s="378"/>
      <c r="BA876" s="378"/>
      <c r="BB876" s="378"/>
      <c r="BC876" s="378"/>
      <c r="BD876" s="378"/>
      <c r="BE876" s="378"/>
      <c r="BF876" s="376"/>
      <c r="BG876" s="376"/>
      <c r="BH876" s="376"/>
      <c r="BI876" s="376"/>
      <c r="BJ876" s="376"/>
    </row>
    <row r="877" spans="1:62" ht="15.75" customHeight="1">
      <c r="A877" s="377"/>
      <c r="B877" s="378"/>
      <c r="C877" s="378"/>
      <c r="D877" s="378"/>
      <c r="E877" s="378"/>
      <c r="F877" s="378"/>
      <c r="G877" s="378"/>
      <c r="H877" s="378"/>
      <c r="I877" s="378"/>
      <c r="J877" s="378"/>
      <c r="K877" s="378"/>
      <c r="L877" s="378"/>
      <c r="M877" s="378"/>
      <c r="N877" s="235"/>
      <c r="O877" s="378"/>
      <c r="P877" s="378"/>
      <c r="Q877" s="378"/>
      <c r="R877" s="378"/>
      <c r="S877" s="378"/>
      <c r="T877" s="378"/>
      <c r="U877" s="378"/>
      <c r="V877" s="378"/>
      <c r="W877" s="378"/>
      <c r="X877" s="378"/>
      <c r="Y877" s="378"/>
      <c r="Z877" s="378"/>
      <c r="AA877" s="378"/>
      <c r="AB877" s="378"/>
      <c r="AC877" s="378"/>
      <c r="AD877" s="378"/>
      <c r="AE877" s="378"/>
      <c r="AF877" s="378"/>
      <c r="AG877" s="378"/>
      <c r="AH877" s="378"/>
      <c r="AI877" s="378"/>
      <c r="AJ877" s="378"/>
      <c r="AK877" s="378"/>
      <c r="AL877" s="378"/>
      <c r="AM877" s="378"/>
      <c r="AN877" s="378"/>
      <c r="AO877" s="378"/>
      <c r="AP877" s="378"/>
      <c r="AQ877" s="378"/>
      <c r="AR877" s="378"/>
      <c r="AS877" s="378"/>
      <c r="AT877" s="378"/>
      <c r="AU877" s="378"/>
      <c r="AV877" s="378"/>
      <c r="AW877" s="378"/>
      <c r="AX877" s="378"/>
      <c r="AY877" s="378"/>
      <c r="AZ877" s="378"/>
      <c r="BA877" s="378"/>
      <c r="BB877" s="378"/>
      <c r="BC877" s="378"/>
      <c r="BD877" s="378"/>
      <c r="BE877" s="378"/>
      <c r="BF877" s="376"/>
      <c r="BG877" s="376"/>
      <c r="BH877" s="376"/>
      <c r="BI877" s="376"/>
      <c r="BJ877" s="376"/>
    </row>
    <row r="878" spans="1:62" ht="15.75" customHeight="1">
      <c r="A878" s="377"/>
      <c r="B878" s="378"/>
      <c r="C878" s="378"/>
      <c r="D878" s="378"/>
      <c r="E878" s="378"/>
      <c r="F878" s="378"/>
      <c r="G878" s="378"/>
      <c r="H878" s="378"/>
      <c r="I878" s="378"/>
      <c r="J878" s="378"/>
      <c r="K878" s="378"/>
      <c r="L878" s="378"/>
      <c r="M878" s="378"/>
      <c r="N878" s="235"/>
      <c r="O878" s="378"/>
      <c r="P878" s="378"/>
      <c r="Q878" s="378"/>
      <c r="R878" s="378"/>
      <c r="S878" s="378"/>
      <c r="T878" s="378"/>
      <c r="U878" s="378"/>
      <c r="V878" s="378"/>
      <c r="W878" s="378"/>
      <c r="X878" s="378"/>
      <c r="Y878" s="378"/>
      <c r="Z878" s="378"/>
      <c r="AA878" s="378"/>
      <c r="AB878" s="378"/>
      <c r="AC878" s="378"/>
      <c r="AD878" s="378"/>
      <c r="AE878" s="378"/>
      <c r="AF878" s="378"/>
      <c r="AG878" s="378"/>
      <c r="AH878" s="378"/>
      <c r="AI878" s="378"/>
      <c r="AJ878" s="378"/>
      <c r="AK878" s="378"/>
      <c r="AL878" s="378"/>
      <c r="AM878" s="378"/>
      <c r="AN878" s="378"/>
      <c r="AO878" s="378"/>
      <c r="AP878" s="378"/>
      <c r="AQ878" s="378"/>
      <c r="AR878" s="378"/>
      <c r="AS878" s="378"/>
      <c r="AT878" s="378"/>
      <c r="AU878" s="378"/>
      <c r="AV878" s="378"/>
      <c r="AW878" s="378"/>
      <c r="AX878" s="378"/>
      <c r="AY878" s="378"/>
      <c r="AZ878" s="378"/>
      <c r="BA878" s="378"/>
      <c r="BB878" s="378"/>
      <c r="BC878" s="378"/>
      <c r="BD878" s="378"/>
      <c r="BE878" s="378"/>
      <c r="BF878" s="376"/>
      <c r="BG878" s="376"/>
      <c r="BH878" s="376"/>
      <c r="BI878" s="376"/>
      <c r="BJ878" s="376"/>
    </row>
    <row r="879" spans="1:62" ht="15.75" customHeight="1">
      <c r="A879" s="377"/>
      <c r="B879" s="378"/>
      <c r="C879" s="378"/>
      <c r="D879" s="378"/>
      <c r="E879" s="378"/>
      <c r="F879" s="378"/>
      <c r="G879" s="378"/>
      <c r="H879" s="378"/>
      <c r="I879" s="378"/>
      <c r="J879" s="378"/>
      <c r="K879" s="378"/>
      <c r="L879" s="378"/>
      <c r="M879" s="378"/>
      <c r="N879" s="235"/>
      <c r="O879" s="378"/>
      <c r="P879" s="378"/>
      <c r="Q879" s="378"/>
      <c r="R879" s="378"/>
      <c r="S879" s="378"/>
      <c r="T879" s="378"/>
      <c r="U879" s="378"/>
      <c r="V879" s="378"/>
      <c r="W879" s="378"/>
      <c r="X879" s="378"/>
      <c r="Y879" s="378"/>
      <c r="Z879" s="378"/>
      <c r="AA879" s="378"/>
      <c r="AB879" s="378"/>
      <c r="AC879" s="378"/>
      <c r="AD879" s="378"/>
      <c r="AE879" s="378"/>
      <c r="AF879" s="378"/>
      <c r="AG879" s="378"/>
      <c r="AH879" s="378"/>
      <c r="AI879" s="378"/>
      <c r="AJ879" s="378"/>
      <c r="AK879" s="378"/>
      <c r="AL879" s="378"/>
      <c r="AM879" s="378"/>
      <c r="AN879" s="378"/>
      <c r="AO879" s="378"/>
      <c r="AP879" s="378"/>
      <c r="AQ879" s="378"/>
      <c r="AR879" s="378"/>
      <c r="AS879" s="378"/>
      <c r="AT879" s="378"/>
      <c r="AU879" s="378"/>
      <c r="AV879" s="378"/>
      <c r="AW879" s="378"/>
      <c r="AX879" s="378"/>
      <c r="AY879" s="378"/>
      <c r="AZ879" s="378"/>
      <c r="BA879" s="378"/>
      <c r="BB879" s="378"/>
      <c r="BC879" s="378"/>
      <c r="BD879" s="378"/>
      <c r="BE879" s="378"/>
      <c r="BF879" s="376"/>
      <c r="BG879" s="376"/>
      <c r="BH879" s="376"/>
      <c r="BI879" s="376"/>
      <c r="BJ879" s="376"/>
    </row>
    <row r="880" spans="1:62" ht="15.75" customHeight="1">
      <c r="A880" s="377"/>
      <c r="B880" s="378"/>
      <c r="C880" s="378"/>
      <c r="D880" s="378"/>
      <c r="E880" s="378"/>
      <c r="F880" s="378"/>
      <c r="G880" s="378"/>
      <c r="H880" s="378"/>
      <c r="I880" s="378"/>
      <c r="J880" s="378"/>
      <c r="K880" s="378"/>
      <c r="L880" s="378"/>
      <c r="M880" s="378"/>
      <c r="N880" s="235"/>
      <c r="O880" s="378"/>
      <c r="P880" s="378"/>
      <c r="Q880" s="378"/>
      <c r="R880" s="378"/>
      <c r="S880" s="378"/>
      <c r="T880" s="378"/>
      <c r="U880" s="378"/>
      <c r="V880" s="378"/>
      <c r="W880" s="378"/>
      <c r="X880" s="378"/>
      <c r="Y880" s="378"/>
      <c r="Z880" s="378"/>
      <c r="AA880" s="378"/>
      <c r="AB880" s="378"/>
      <c r="AC880" s="378"/>
      <c r="AD880" s="378"/>
      <c r="AE880" s="378"/>
      <c r="AF880" s="378"/>
      <c r="AG880" s="378"/>
      <c r="AH880" s="378"/>
      <c r="AI880" s="378"/>
      <c r="AJ880" s="378"/>
      <c r="AK880" s="378"/>
      <c r="AL880" s="378"/>
      <c r="AM880" s="378"/>
      <c r="AN880" s="378"/>
      <c r="AO880" s="378"/>
      <c r="AP880" s="378"/>
      <c r="AQ880" s="378"/>
      <c r="AR880" s="378"/>
      <c r="AS880" s="378"/>
      <c r="AT880" s="378"/>
      <c r="AU880" s="378"/>
      <c r="AV880" s="378"/>
      <c r="AW880" s="378"/>
      <c r="AX880" s="378"/>
      <c r="AY880" s="378"/>
      <c r="AZ880" s="378"/>
      <c r="BA880" s="378"/>
      <c r="BB880" s="378"/>
      <c r="BC880" s="378"/>
      <c r="BD880" s="378"/>
      <c r="BE880" s="378"/>
      <c r="BF880" s="376"/>
      <c r="BG880" s="376"/>
      <c r="BH880" s="376"/>
      <c r="BI880" s="376"/>
      <c r="BJ880" s="376"/>
    </row>
    <row r="881" spans="1:62" ht="15.75" customHeight="1">
      <c r="A881" s="377"/>
      <c r="B881" s="378"/>
      <c r="C881" s="378"/>
      <c r="D881" s="378"/>
      <c r="E881" s="378"/>
      <c r="F881" s="378"/>
      <c r="G881" s="378"/>
      <c r="H881" s="378"/>
      <c r="I881" s="378"/>
      <c r="J881" s="378"/>
      <c r="K881" s="378"/>
      <c r="L881" s="378"/>
      <c r="M881" s="378"/>
      <c r="N881" s="235"/>
      <c r="O881" s="378"/>
      <c r="P881" s="378"/>
      <c r="Q881" s="378"/>
      <c r="R881" s="378"/>
      <c r="S881" s="378"/>
      <c r="T881" s="378"/>
      <c r="U881" s="378"/>
      <c r="V881" s="378"/>
      <c r="W881" s="378"/>
      <c r="X881" s="378"/>
      <c r="Y881" s="378"/>
      <c r="Z881" s="378"/>
      <c r="AA881" s="378"/>
      <c r="AB881" s="378"/>
      <c r="AC881" s="378"/>
      <c r="AD881" s="378"/>
      <c r="AE881" s="378"/>
      <c r="AF881" s="378"/>
      <c r="AG881" s="378"/>
      <c r="AH881" s="378"/>
      <c r="AI881" s="378"/>
      <c r="AJ881" s="378"/>
      <c r="AK881" s="378"/>
      <c r="AL881" s="378"/>
      <c r="AM881" s="378"/>
      <c r="AN881" s="378"/>
      <c r="AO881" s="378"/>
      <c r="AP881" s="378"/>
      <c r="AQ881" s="378"/>
      <c r="AR881" s="378"/>
      <c r="AS881" s="378"/>
      <c r="AT881" s="378"/>
      <c r="AU881" s="378"/>
      <c r="AV881" s="378"/>
      <c r="AW881" s="378"/>
      <c r="AX881" s="378"/>
      <c r="AY881" s="378"/>
      <c r="AZ881" s="378"/>
      <c r="BA881" s="378"/>
      <c r="BB881" s="378"/>
      <c r="BC881" s="378"/>
      <c r="BD881" s="378"/>
      <c r="BE881" s="378"/>
      <c r="BF881" s="376"/>
      <c r="BG881" s="376"/>
      <c r="BH881" s="376"/>
      <c r="BI881" s="376"/>
      <c r="BJ881" s="376"/>
    </row>
    <row r="882" spans="1:62" ht="15.75" customHeight="1">
      <c r="A882" s="377"/>
      <c r="B882" s="378"/>
      <c r="C882" s="378"/>
      <c r="D882" s="378"/>
      <c r="E882" s="378"/>
      <c r="F882" s="378"/>
      <c r="G882" s="378"/>
      <c r="H882" s="378"/>
      <c r="I882" s="378"/>
      <c r="J882" s="378"/>
      <c r="K882" s="378"/>
      <c r="L882" s="378"/>
      <c r="M882" s="378"/>
      <c r="N882" s="235"/>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8"/>
      <c r="AR882" s="378"/>
      <c r="AS882" s="378"/>
      <c r="AT882" s="378"/>
      <c r="AU882" s="378"/>
      <c r="AV882" s="378"/>
      <c r="AW882" s="378"/>
      <c r="AX882" s="378"/>
      <c r="AY882" s="378"/>
      <c r="AZ882" s="378"/>
      <c r="BA882" s="378"/>
      <c r="BB882" s="378"/>
      <c r="BC882" s="378"/>
      <c r="BD882" s="378"/>
      <c r="BE882" s="378"/>
      <c r="BF882" s="376"/>
      <c r="BG882" s="376"/>
      <c r="BH882" s="376"/>
      <c r="BI882" s="376"/>
      <c r="BJ882" s="376"/>
    </row>
    <row r="883" spans="1:62" ht="15.75" customHeight="1">
      <c r="A883" s="377"/>
      <c r="B883" s="378"/>
      <c r="C883" s="378"/>
      <c r="D883" s="378"/>
      <c r="E883" s="378"/>
      <c r="F883" s="378"/>
      <c r="G883" s="378"/>
      <c r="H883" s="378"/>
      <c r="I883" s="378"/>
      <c r="J883" s="378"/>
      <c r="K883" s="378"/>
      <c r="L883" s="378"/>
      <c r="M883" s="378"/>
      <c r="N883" s="235"/>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8"/>
      <c r="AR883" s="378"/>
      <c r="AS883" s="378"/>
      <c r="AT883" s="378"/>
      <c r="AU883" s="378"/>
      <c r="AV883" s="378"/>
      <c r="AW883" s="378"/>
      <c r="AX883" s="378"/>
      <c r="AY883" s="378"/>
      <c r="AZ883" s="378"/>
      <c r="BA883" s="378"/>
      <c r="BB883" s="378"/>
      <c r="BC883" s="378"/>
      <c r="BD883" s="378"/>
      <c r="BE883" s="378"/>
      <c r="BF883" s="376"/>
      <c r="BG883" s="376"/>
      <c r="BH883" s="376"/>
      <c r="BI883" s="376"/>
      <c r="BJ883" s="376"/>
    </row>
    <row r="884" spans="1:62" ht="15.75" customHeight="1">
      <c r="A884" s="377"/>
      <c r="B884" s="378"/>
      <c r="C884" s="378"/>
      <c r="D884" s="378"/>
      <c r="E884" s="378"/>
      <c r="F884" s="378"/>
      <c r="G884" s="378"/>
      <c r="H884" s="378"/>
      <c r="I884" s="378"/>
      <c r="J884" s="378"/>
      <c r="K884" s="378"/>
      <c r="L884" s="378"/>
      <c r="M884" s="378"/>
      <c r="N884" s="235"/>
      <c r="O884" s="378"/>
      <c r="P884" s="378"/>
      <c r="Q884" s="378"/>
      <c r="R884" s="378"/>
      <c r="S884" s="378"/>
      <c r="T884" s="378"/>
      <c r="U884" s="378"/>
      <c r="V884" s="378"/>
      <c r="W884" s="378"/>
      <c r="X884" s="378"/>
      <c r="Y884" s="378"/>
      <c r="Z884" s="378"/>
      <c r="AA884" s="378"/>
      <c r="AB884" s="378"/>
      <c r="AC884" s="378"/>
      <c r="AD884" s="378"/>
      <c r="AE884" s="378"/>
      <c r="AF884" s="378"/>
      <c r="AG884" s="378"/>
      <c r="AH884" s="378"/>
      <c r="AI884" s="378"/>
      <c r="AJ884" s="378"/>
      <c r="AK884" s="378"/>
      <c r="AL884" s="378"/>
      <c r="AM884" s="378"/>
      <c r="AN884" s="378"/>
      <c r="AO884" s="378"/>
      <c r="AP884" s="378"/>
      <c r="AQ884" s="378"/>
      <c r="AR884" s="378"/>
      <c r="AS884" s="378"/>
      <c r="AT884" s="378"/>
      <c r="AU884" s="378"/>
      <c r="AV884" s="378"/>
      <c r="AW884" s="378"/>
      <c r="AX884" s="378"/>
      <c r="AY884" s="378"/>
      <c r="AZ884" s="378"/>
      <c r="BA884" s="378"/>
      <c r="BB884" s="378"/>
      <c r="BC884" s="378"/>
      <c r="BD884" s="378"/>
      <c r="BE884" s="378"/>
      <c r="BF884" s="376"/>
      <c r="BG884" s="376"/>
      <c r="BH884" s="376"/>
      <c r="BI884" s="376"/>
      <c r="BJ884" s="376"/>
    </row>
    <row r="885" spans="1:62" ht="15.75" customHeight="1">
      <c r="A885" s="377"/>
      <c r="B885" s="378"/>
      <c r="C885" s="378"/>
      <c r="D885" s="378"/>
      <c r="E885" s="378"/>
      <c r="F885" s="378"/>
      <c r="G885" s="378"/>
      <c r="H885" s="378"/>
      <c r="I885" s="378"/>
      <c r="J885" s="378"/>
      <c r="K885" s="378"/>
      <c r="L885" s="378"/>
      <c r="M885" s="378"/>
      <c r="N885" s="235"/>
      <c r="O885" s="378"/>
      <c r="P885" s="378"/>
      <c r="Q885" s="378"/>
      <c r="R885" s="378"/>
      <c r="S885" s="378"/>
      <c r="T885" s="378"/>
      <c r="U885" s="378"/>
      <c r="V885" s="378"/>
      <c r="W885" s="378"/>
      <c r="X885" s="378"/>
      <c r="Y885" s="378"/>
      <c r="Z885" s="378"/>
      <c r="AA885" s="378"/>
      <c r="AB885" s="378"/>
      <c r="AC885" s="378"/>
      <c r="AD885" s="378"/>
      <c r="AE885" s="378"/>
      <c r="AF885" s="378"/>
      <c r="AG885" s="378"/>
      <c r="AH885" s="378"/>
      <c r="AI885" s="378"/>
      <c r="AJ885" s="378"/>
      <c r="AK885" s="378"/>
      <c r="AL885" s="378"/>
      <c r="AM885" s="378"/>
      <c r="AN885" s="378"/>
      <c r="AO885" s="378"/>
      <c r="AP885" s="378"/>
      <c r="AQ885" s="378"/>
      <c r="AR885" s="378"/>
      <c r="AS885" s="378"/>
      <c r="AT885" s="378"/>
      <c r="AU885" s="378"/>
      <c r="AV885" s="378"/>
      <c r="AW885" s="378"/>
      <c r="AX885" s="378"/>
      <c r="AY885" s="378"/>
      <c r="AZ885" s="378"/>
      <c r="BA885" s="378"/>
      <c r="BB885" s="378"/>
      <c r="BC885" s="378"/>
      <c r="BD885" s="378"/>
      <c r="BE885" s="378"/>
      <c r="BF885" s="376"/>
      <c r="BG885" s="376"/>
      <c r="BH885" s="376"/>
      <c r="BI885" s="376"/>
      <c r="BJ885" s="376"/>
    </row>
    <row r="886" spans="1:62" ht="15.75" customHeight="1">
      <c r="A886" s="377"/>
      <c r="B886" s="378"/>
      <c r="C886" s="378"/>
      <c r="D886" s="378"/>
      <c r="E886" s="378"/>
      <c r="F886" s="378"/>
      <c r="G886" s="378"/>
      <c r="H886" s="378"/>
      <c r="I886" s="378"/>
      <c r="J886" s="378"/>
      <c r="K886" s="378"/>
      <c r="L886" s="378"/>
      <c r="M886" s="378"/>
      <c r="N886" s="235"/>
      <c r="O886" s="378"/>
      <c r="P886" s="378"/>
      <c r="Q886" s="378"/>
      <c r="R886" s="378"/>
      <c r="S886" s="378"/>
      <c r="T886" s="378"/>
      <c r="U886" s="378"/>
      <c r="V886" s="378"/>
      <c r="W886" s="378"/>
      <c r="X886" s="378"/>
      <c r="Y886" s="378"/>
      <c r="Z886" s="378"/>
      <c r="AA886" s="378"/>
      <c r="AB886" s="378"/>
      <c r="AC886" s="378"/>
      <c r="AD886" s="378"/>
      <c r="AE886" s="378"/>
      <c r="AF886" s="378"/>
      <c r="AG886" s="378"/>
      <c r="AH886" s="378"/>
      <c r="AI886" s="378"/>
      <c r="AJ886" s="378"/>
      <c r="AK886" s="378"/>
      <c r="AL886" s="378"/>
      <c r="AM886" s="378"/>
      <c r="AN886" s="378"/>
      <c r="AO886" s="378"/>
      <c r="AP886" s="378"/>
      <c r="AQ886" s="378"/>
      <c r="AR886" s="378"/>
      <c r="AS886" s="378"/>
      <c r="AT886" s="378"/>
      <c r="AU886" s="378"/>
      <c r="AV886" s="378"/>
      <c r="AW886" s="378"/>
      <c r="AX886" s="378"/>
      <c r="AY886" s="378"/>
      <c r="AZ886" s="378"/>
      <c r="BA886" s="378"/>
      <c r="BB886" s="378"/>
      <c r="BC886" s="378"/>
      <c r="BD886" s="378"/>
      <c r="BE886" s="378"/>
      <c r="BF886" s="376"/>
      <c r="BG886" s="376"/>
      <c r="BH886" s="376"/>
      <c r="BI886" s="376"/>
      <c r="BJ886" s="376"/>
    </row>
    <row r="887" spans="1:62" ht="15.75" customHeight="1">
      <c r="A887" s="377"/>
      <c r="B887" s="378"/>
      <c r="C887" s="378"/>
      <c r="D887" s="378"/>
      <c r="E887" s="378"/>
      <c r="F887" s="378"/>
      <c r="G887" s="378"/>
      <c r="H887" s="378"/>
      <c r="I887" s="378"/>
      <c r="J887" s="378"/>
      <c r="K887" s="378"/>
      <c r="L887" s="378"/>
      <c r="M887" s="378"/>
      <c r="N887" s="235"/>
      <c r="O887" s="378"/>
      <c r="P887" s="378"/>
      <c r="Q887" s="378"/>
      <c r="R887" s="378"/>
      <c r="S887" s="378"/>
      <c r="T887" s="378"/>
      <c r="U887" s="378"/>
      <c r="V887" s="378"/>
      <c r="W887" s="378"/>
      <c r="X887" s="378"/>
      <c r="Y887" s="378"/>
      <c r="Z887" s="378"/>
      <c r="AA887" s="378"/>
      <c r="AB887" s="378"/>
      <c r="AC887" s="378"/>
      <c r="AD887" s="378"/>
      <c r="AE887" s="378"/>
      <c r="AF887" s="378"/>
      <c r="AG887" s="378"/>
      <c r="AH887" s="378"/>
      <c r="AI887" s="378"/>
      <c r="AJ887" s="378"/>
      <c r="AK887" s="378"/>
      <c r="AL887" s="378"/>
      <c r="AM887" s="378"/>
      <c r="AN887" s="378"/>
      <c r="AO887" s="378"/>
      <c r="AP887" s="378"/>
      <c r="AQ887" s="378"/>
      <c r="AR887" s="378"/>
      <c r="AS887" s="378"/>
      <c r="AT887" s="378"/>
      <c r="AU887" s="378"/>
      <c r="AV887" s="378"/>
      <c r="AW887" s="378"/>
      <c r="AX887" s="378"/>
      <c r="AY887" s="378"/>
      <c r="AZ887" s="378"/>
      <c r="BA887" s="378"/>
      <c r="BB887" s="378"/>
      <c r="BC887" s="378"/>
      <c r="BD887" s="378"/>
      <c r="BE887" s="378"/>
      <c r="BF887" s="376"/>
      <c r="BG887" s="376"/>
      <c r="BH887" s="376"/>
      <c r="BI887" s="376"/>
      <c r="BJ887" s="376"/>
    </row>
    <row r="888" spans="1:62" ht="15.75" customHeight="1">
      <c r="A888" s="377"/>
      <c r="B888" s="378"/>
      <c r="C888" s="378"/>
      <c r="D888" s="378"/>
      <c r="E888" s="378"/>
      <c r="F888" s="378"/>
      <c r="G888" s="378"/>
      <c r="H888" s="378"/>
      <c r="I888" s="378"/>
      <c r="J888" s="378"/>
      <c r="K888" s="378"/>
      <c r="L888" s="378"/>
      <c r="M888" s="378"/>
      <c r="N888" s="235"/>
      <c r="O888" s="378"/>
      <c r="P888" s="378"/>
      <c r="Q888" s="378"/>
      <c r="R888" s="378"/>
      <c r="S888" s="378"/>
      <c r="T888" s="378"/>
      <c r="U888" s="378"/>
      <c r="V888" s="378"/>
      <c r="W888" s="378"/>
      <c r="X888" s="378"/>
      <c r="Y888" s="378"/>
      <c r="Z888" s="378"/>
      <c r="AA888" s="378"/>
      <c r="AB888" s="378"/>
      <c r="AC888" s="378"/>
      <c r="AD888" s="378"/>
      <c r="AE888" s="378"/>
      <c r="AF888" s="378"/>
      <c r="AG888" s="378"/>
      <c r="AH888" s="378"/>
      <c r="AI888" s="378"/>
      <c r="AJ888" s="378"/>
      <c r="AK888" s="378"/>
      <c r="AL888" s="378"/>
      <c r="AM888" s="378"/>
      <c r="AN888" s="378"/>
      <c r="AO888" s="378"/>
      <c r="AP888" s="378"/>
      <c r="AQ888" s="378"/>
      <c r="AR888" s="378"/>
      <c r="AS888" s="378"/>
      <c r="AT888" s="378"/>
      <c r="AU888" s="378"/>
      <c r="AV888" s="378"/>
      <c r="AW888" s="378"/>
      <c r="AX888" s="378"/>
      <c r="AY888" s="378"/>
      <c r="AZ888" s="378"/>
      <c r="BA888" s="378"/>
      <c r="BB888" s="378"/>
      <c r="BC888" s="378"/>
      <c r="BD888" s="378"/>
      <c r="BE888" s="378"/>
      <c r="BF888" s="376"/>
      <c r="BG888" s="376"/>
      <c r="BH888" s="376"/>
      <c r="BI888" s="376"/>
      <c r="BJ888" s="376"/>
    </row>
    <row r="889" spans="1:62" ht="15.75" customHeight="1">
      <c r="A889" s="377"/>
      <c r="B889" s="378"/>
      <c r="C889" s="378"/>
      <c r="D889" s="378"/>
      <c r="E889" s="378"/>
      <c r="F889" s="378"/>
      <c r="G889" s="378"/>
      <c r="H889" s="378"/>
      <c r="I889" s="378"/>
      <c r="J889" s="378"/>
      <c r="K889" s="378"/>
      <c r="L889" s="378"/>
      <c r="M889" s="378"/>
      <c r="N889" s="235"/>
      <c r="O889" s="378"/>
      <c r="P889" s="378"/>
      <c r="Q889" s="378"/>
      <c r="R889" s="378"/>
      <c r="S889" s="378"/>
      <c r="T889" s="378"/>
      <c r="U889" s="378"/>
      <c r="V889" s="378"/>
      <c r="W889" s="378"/>
      <c r="X889" s="378"/>
      <c r="Y889" s="378"/>
      <c r="Z889" s="378"/>
      <c r="AA889" s="378"/>
      <c r="AB889" s="378"/>
      <c r="AC889" s="378"/>
      <c r="AD889" s="378"/>
      <c r="AE889" s="378"/>
      <c r="AF889" s="378"/>
      <c r="AG889" s="378"/>
      <c r="AH889" s="378"/>
      <c r="AI889" s="378"/>
      <c r="AJ889" s="378"/>
      <c r="AK889" s="378"/>
      <c r="AL889" s="378"/>
      <c r="AM889" s="378"/>
      <c r="AN889" s="378"/>
      <c r="AO889" s="378"/>
      <c r="AP889" s="378"/>
      <c r="AQ889" s="378"/>
      <c r="AR889" s="378"/>
      <c r="AS889" s="378"/>
      <c r="AT889" s="378"/>
      <c r="AU889" s="378"/>
      <c r="AV889" s="378"/>
      <c r="AW889" s="378"/>
      <c r="AX889" s="378"/>
      <c r="AY889" s="378"/>
      <c r="AZ889" s="378"/>
      <c r="BA889" s="378"/>
      <c r="BB889" s="378"/>
      <c r="BC889" s="378"/>
      <c r="BD889" s="378"/>
      <c r="BE889" s="378"/>
      <c r="BF889" s="376"/>
      <c r="BG889" s="376"/>
      <c r="BH889" s="376"/>
      <c r="BI889" s="376"/>
      <c r="BJ889" s="376"/>
    </row>
    <row r="890" spans="1:62" ht="15.75" customHeight="1">
      <c r="A890" s="377"/>
      <c r="B890" s="378"/>
      <c r="C890" s="378"/>
      <c r="D890" s="378"/>
      <c r="E890" s="378"/>
      <c r="F890" s="378"/>
      <c r="G890" s="378"/>
      <c r="H890" s="378"/>
      <c r="I890" s="378"/>
      <c r="J890" s="378"/>
      <c r="K890" s="378"/>
      <c r="L890" s="378"/>
      <c r="M890" s="378"/>
      <c r="N890" s="235"/>
      <c r="O890" s="378"/>
      <c r="P890" s="378"/>
      <c r="Q890" s="378"/>
      <c r="R890" s="378"/>
      <c r="S890" s="378"/>
      <c r="T890" s="378"/>
      <c r="U890" s="378"/>
      <c r="V890" s="378"/>
      <c r="W890" s="378"/>
      <c r="X890" s="378"/>
      <c r="Y890" s="378"/>
      <c r="Z890" s="378"/>
      <c r="AA890" s="378"/>
      <c r="AB890" s="378"/>
      <c r="AC890" s="378"/>
      <c r="AD890" s="378"/>
      <c r="AE890" s="378"/>
      <c r="AF890" s="378"/>
      <c r="AG890" s="378"/>
      <c r="AH890" s="378"/>
      <c r="AI890" s="378"/>
      <c r="AJ890" s="378"/>
      <c r="AK890" s="378"/>
      <c r="AL890" s="378"/>
      <c r="AM890" s="378"/>
      <c r="AN890" s="378"/>
      <c r="AO890" s="378"/>
      <c r="AP890" s="378"/>
      <c r="AQ890" s="378"/>
      <c r="AR890" s="378"/>
      <c r="AS890" s="378"/>
      <c r="AT890" s="378"/>
      <c r="AU890" s="378"/>
      <c r="AV890" s="378"/>
      <c r="AW890" s="378"/>
      <c r="AX890" s="378"/>
      <c r="AY890" s="378"/>
      <c r="AZ890" s="378"/>
      <c r="BA890" s="378"/>
      <c r="BB890" s="378"/>
      <c r="BC890" s="378"/>
      <c r="BD890" s="378"/>
      <c r="BE890" s="378"/>
      <c r="BF890" s="376"/>
      <c r="BG890" s="376"/>
      <c r="BH890" s="376"/>
      <c r="BI890" s="376"/>
      <c r="BJ890" s="376"/>
    </row>
    <row r="891" spans="1:62" ht="15.75" customHeight="1">
      <c r="A891" s="377"/>
      <c r="B891" s="378"/>
      <c r="C891" s="378"/>
      <c r="D891" s="378"/>
      <c r="E891" s="378"/>
      <c r="F891" s="378"/>
      <c r="G891" s="378"/>
      <c r="H891" s="378"/>
      <c r="I891" s="378"/>
      <c r="J891" s="378"/>
      <c r="K891" s="378"/>
      <c r="L891" s="378"/>
      <c r="M891" s="378"/>
      <c r="N891" s="235"/>
      <c r="O891" s="378"/>
      <c r="P891" s="378"/>
      <c r="Q891" s="378"/>
      <c r="R891" s="378"/>
      <c r="S891" s="378"/>
      <c r="T891" s="378"/>
      <c r="U891" s="378"/>
      <c r="V891" s="378"/>
      <c r="W891" s="378"/>
      <c r="X891" s="378"/>
      <c r="Y891" s="378"/>
      <c r="Z891" s="378"/>
      <c r="AA891" s="378"/>
      <c r="AB891" s="378"/>
      <c r="AC891" s="378"/>
      <c r="AD891" s="378"/>
      <c r="AE891" s="378"/>
      <c r="AF891" s="378"/>
      <c r="AG891" s="378"/>
      <c r="AH891" s="378"/>
      <c r="AI891" s="378"/>
      <c r="AJ891" s="378"/>
      <c r="AK891" s="378"/>
      <c r="AL891" s="378"/>
      <c r="AM891" s="378"/>
      <c r="AN891" s="378"/>
      <c r="AO891" s="378"/>
      <c r="AP891" s="378"/>
      <c r="AQ891" s="378"/>
      <c r="AR891" s="378"/>
      <c r="AS891" s="378"/>
      <c r="AT891" s="378"/>
      <c r="AU891" s="378"/>
      <c r="AV891" s="378"/>
      <c r="AW891" s="378"/>
      <c r="AX891" s="378"/>
      <c r="AY891" s="378"/>
      <c r="AZ891" s="378"/>
      <c r="BA891" s="378"/>
      <c r="BB891" s="378"/>
      <c r="BC891" s="378"/>
      <c r="BD891" s="378"/>
      <c r="BE891" s="378"/>
      <c r="BF891" s="376"/>
      <c r="BG891" s="376"/>
      <c r="BH891" s="376"/>
      <c r="BI891" s="376"/>
      <c r="BJ891" s="376"/>
    </row>
    <row r="892" spans="1:62" ht="15.75" customHeight="1">
      <c r="A892" s="377"/>
      <c r="B892" s="378"/>
      <c r="C892" s="378"/>
      <c r="D892" s="378"/>
      <c r="E892" s="378"/>
      <c r="F892" s="378"/>
      <c r="G892" s="378"/>
      <c r="H892" s="378"/>
      <c r="I892" s="378"/>
      <c r="J892" s="378"/>
      <c r="K892" s="378"/>
      <c r="L892" s="378"/>
      <c r="M892" s="378"/>
      <c r="N892" s="235"/>
      <c r="O892" s="378"/>
      <c r="P892" s="378"/>
      <c r="Q892" s="378"/>
      <c r="R892" s="378"/>
      <c r="S892" s="378"/>
      <c r="T892" s="378"/>
      <c r="U892" s="378"/>
      <c r="V892" s="378"/>
      <c r="W892" s="378"/>
      <c r="X892" s="378"/>
      <c r="Y892" s="378"/>
      <c r="Z892" s="378"/>
      <c r="AA892" s="378"/>
      <c r="AB892" s="378"/>
      <c r="AC892" s="378"/>
      <c r="AD892" s="378"/>
      <c r="AE892" s="378"/>
      <c r="AF892" s="378"/>
      <c r="AG892" s="378"/>
      <c r="AH892" s="378"/>
      <c r="AI892" s="378"/>
      <c r="AJ892" s="378"/>
      <c r="AK892" s="378"/>
      <c r="AL892" s="378"/>
      <c r="AM892" s="378"/>
      <c r="AN892" s="378"/>
      <c r="AO892" s="378"/>
      <c r="AP892" s="378"/>
      <c r="AQ892" s="378"/>
      <c r="AR892" s="378"/>
      <c r="AS892" s="378"/>
      <c r="AT892" s="378"/>
      <c r="AU892" s="378"/>
      <c r="AV892" s="378"/>
      <c r="AW892" s="378"/>
      <c r="AX892" s="378"/>
      <c r="AY892" s="378"/>
      <c r="AZ892" s="378"/>
      <c r="BA892" s="378"/>
      <c r="BB892" s="378"/>
      <c r="BC892" s="378"/>
      <c r="BD892" s="378"/>
      <c r="BE892" s="378"/>
      <c r="BF892" s="376"/>
      <c r="BG892" s="376"/>
      <c r="BH892" s="376"/>
      <c r="BI892" s="376"/>
      <c r="BJ892" s="376"/>
    </row>
    <row r="893" spans="1:62" ht="15.75" customHeight="1">
      <c r="A893" s="377"/>
      <c r="B893" s="378"/>
      <c r="C893" s="378"/>
      <c r="D893" s="378"/>
      <c r="E893" s="378"/>
      <c r="F893" s="378"/>
      <c r="G893" s="378"/>
      <c r="H893" s="378"/>
      <c r="I893" s="378"/>
      <c r="J893" s="378"/>
      <c r="K893" s="378"/>
      <c r="L893" s="378"/>
      <c r="M893" s="378"/>
      <c r="N893" s="235"/>
      <c r="O893" s="378"/>
      <c r="P893" s="378"/>
      <c r="Q893" s="378"/>
      <c r="R893" s="378"/>
      <c r="S893" s="378"/>
      <c r="T893" s="378"/>
      <c r="U893" s="378"/>
      <c r="V893" s="378"/>
      <c r="W893" s="378"/>
      <c r="X893" s="378"/>
      <c r="Y893" s="378"/>
      <c r="Z893" s="378"/>
      <c r="AA893" s="378"/>
      <c r="AB893" s="378"/>
      <c r="AC893" s="378"/>
      <c r="AD893" s="378"/>
      <c r="AE893" s="378"/>
      <c r="AF893" s="378"/>
      <c r="AG893" s="378"/>
      <c r="AH893" s="378"/>
      <c r="AI893" s="378"/>
      <c r="AJ893" s="378"/>
      <c r="AK893" s="378"/>
      <c r="AL893" s="378"/>
      <c r="AM893" s="378"/>
      <c r="AN893" s="378"/>
      <c r="AO893" s="378"/>
      <c r="AP893" s="378"/>
      <c r="AQ893" s="378"/>
      <c r="AR893" s="378"/>
      <c r="AS893" s="378"/>
      <c r="AT893" s="378"/>
      <c r="AU893" s="378"/>
      <c r="AV893" s="378"/>
      <c r="AW893" s="378"/>
      <c r="AX893" s="378"/>
      <c r="AY893" s="378"/>
      <c r="AZ893" s="378"/>
      <c r="BA893" s="378"/>
      <c r="BB893" s="378"/>
      <c r="BC893" s="378"/>
      <c r="BD893" s="378"/>
      <c r="BE893" s="378"/>
      <c r="BF893" s="376"/>
      <c r="BG893" s="376"/>
      <c r="BH893" s="376"/>
      <c r="BI893" s="376"/>
      <c r="BJ893" s="376"/>
    </row>
    <row r="894" spans="1:62" ht="15.75" customHeight="1">
      <c r="A894" s="377"/>
      <c r="B894" s="378"/>
      <c r="C894" s="378"/>
      <c r="D894" s="378"/>
      <c r="E894" s="378"/>
      <c r="F894" s="378"/>
      <c r="G894" s="378"/>
      <c r="H894" s="378"/>
      <c r="I894" s="378"/>
      <c r="J894" s="378"/>
      <c r="K894" s="378"/>
      <c r="L894" s="378"/>
      <c r="M894" s="378"/>
      <c r="N894" s="235"/>
      <c r="O894" s="378"/>
      <c r="P894" s="378"/>
      <c r="Q894" s="378"/>
      <c r="R894" s="378"/>
      <c r="S894" s="378"/>
      <c r="T894" s="378"/>
      <c r="U894" s="378"/>
      <c r="V894" s="378"/>
      <c r="W894" s="378"/>
      <c r="X894" s="378"/>
      <c r="Y894" s="378"/>
      <c r="Z894" s="378"/>
      <c r="AA894" s="378"/>
      <c r="AB894" s="378"/>
      <c r="AC894" s="378"/>
      <c r="AD894" s="378"/>
      <c r="AE894" s="378"/>
      <c r="AF894" s="378"/>
      <c r="AG894" s="378"/>
      <c r="AH894" s="378"/>
      <c r="AI894" s="378"/>
      <c r="AJ894" s="378"/>
      <c r="AK894" s="378"/>
      <c r="AL894" s="378"/>
      <c r="AM894" s="378"/>
      <c r="AN894" s="378"/>
      <c r="AO894" s="378"/>
      <c r="AP894" s="378"/>
      <c r="AQ894" s="378"/>
      <c r="AR894" s="378"/>
      <c r="AS894" s="378"/>
      <c r="AT894" s="378"/>
      <c r="AU894" s="378"/>
      <c r="AV894" s="378"/>
      <c r="AW894" s="378"/>
      <c r="AX894" s="378"/>
      <c r="AY894" s="378"/>
      <c r="AZ894" s="378"/>
      <c r="BA894" s="378"/>
      <c r="BB894" s="378"/>
      <c r="BC894" s="378"/>
      <c r="BD894" s="378"/>
      <c r="BE894" s="378"/>
      <c r="BF894" s="376"/>
      <c r="BG894" s="376"/>
      <c r="BH894" s="376"/>
      <c r="BI894" s="376"/>
      <c r="BJ894" s="376"/>
    </row>
    <row r="895" spans="1:62" ht="15.75" customHeight="1">
      <c r="A895" s="377"/>
      <c r="B895" s="378"/>
      <c r="C895" s="378"/>
      <c r="D895" s="378"/>
      <c r="E895" s="378"/>
      <c r="F895" s="378"/>
      <c r="G895" s="378"/>
      <c r="H895" s="378"/>
      <c r="I895" s="378"/>
      <c r="J895" s="378"/>
      <c r="K895" s="378"/>
      <c r="L895" s="378"/>
      <c r="M895" s="378"/>
      <c r="N895" s="235"/>
      <c r="O895" s="378"/>
      <c r="P895" s="378"/>
      <c r="Q895" s="378"/>
      <c r="R895" s="378"/>
      <c r="S895" s="378"/>
      <c r="T895" s="378"/>
      <c r="U895" s="378"/>
      <c r="V895" s="378"/>
      <c r="W895" s="378"/>
      <c r="X895" s="378"/>
      <c r="Y895" s="378"/>
      <c r="Z895" s="378"/>
      <c r="AA895" s="378"/>
      <c r="AB895" s="378"/>
      <c r="AC895" s="378"/>
      <c r="AD895" s="378"/>
      <c r="AE895" s="378"/>
      <c r="AF895" s="378"/>
      <c r="AG895" s="378"/>
      <c r="AH895" s="378"/>
      <c r="AI895" s="378"/>
      <c r="AJ895" s="378"/>
      <c r="AK895" s="378"/>
      <c r="AL895" s="378"/>
      <c r="AM895" s="378"/>
      <c r="AN895" s="378"/>
      <c r="AO895" s="378"/>
      <c r="AP895" s="378"/>
      <c r="AQ895" s="378"/>
      <c r="AR895" s="378"/>
      <c r="AS895" s="378"/>
      <c r="AT895" s="378"/>
      <c r="AU895" s="378"/>
      <c r="AV895" s="378"/>
      <c r="AW895" s="378"/>
      <c r="AX895" s="378"/>
      <c r="AY895" s="378"/>
      <c r="AZ895" s="378"/>
      <c r="BA895" s="378"/>
      <c r="BB895" s="378"/>
      <c r="BC895" s="378"/>
      <c r="BD895" s="378"/>
      <c r="BE895" s="378"/>
      <c r="BF895" s="376"/>
      <c r="BG895" s="376"/>
      <c r="BH895" s="376"/>
      <c r="BI895" s="376"/>
      <c r="BJ895" s="376"/>
    </row>
    <row r="896" spans="1:62" ht="15.75" customHeight="1">
      <c r="A896" s="377"/>
      <c r="B896" s="378"/>
      <c r="C896" s="378"/>
      <c r="D896" s="378"/>
      <c r="E896" s="378"/>
      <c r="F896" s="378"/>
      <c r="G896" s="378"/>
      <c r="H896" s="378"/>
      <c r="I896" s="378"/>
      <c r="J896" s="378"/>
      <c r="K896" s="378"/>
      <c r="L896" s="378"/>
      <c r="M896" s="378"/>
      <c r="N896" s="235"/>
      <c r="O896" s="378"/>
      <c r="P896" s="378"/>
      <c r="Q896" s="378"/>
      <c r="R896" s="378"/>
      <c r="S896" s="378"/>
      <c r="T896" s="378"/>
      <c r="U896" s="378"/>
      <c r="V896" s="378"/>
      <c r="W896" s="378"/>
      <c r="X896" s="378"/>
      <c r="Y896" s="378"/>
      <c r="Z896" s="378"/>
      <c r="AA896" s="378"/>
      <c r="AB896" s="378"/>
      <c r="AC896" s="378"/>
      <c r="AD896" s="378"/>
      <c r="AE896" s="378"/>
      <c r="AF896" s="378"/>
      <c r="AG896" s="378"/>
      <c r="AH896" s="378"/>
      <c r="AI896" s="378"/>
      <c r="AJ896" s="378"/>
      <c r="AK896" s="378"/>
      <c r="AL896" s="378"/>
      <c r="AM896" s="378"/>
      <c r="AN896" s="378"/>
      <c r="AO896" s="378"/>
      <c r="AP896" s="378"/>
      <c r="AQ896" s="378"/>
      <c r="AR896" s="378"/>
      <c r="AS896" s="378"/>
      <c r="AT896" s="378"/>
      <c r="AU896" s="378"/>
      <c r="AV896" s="378"/>
      <c r="AW896" s="378"/>
      <c r="AX896" s="378"/>
      <c r="AY896" s="378"/>
      <c r="AZ896" s="378"/>
      <c r="BA896" s="378"/>
      <c r="BB896" s="378"/>
      <c r="BC896" s="378"/>
      <c r="BD896" s="378"/>
      <c r="BE896" s="378"/>
      <c r="BF896" s="376"/>
      <c r="BG896" s="376"/>
      <c r="BH896" s="376"/>
      <c r="BI896" s="376"/>
      <c r="BJ896" s="376"/>
    </row>
    <row r="897" spans="1:62" ht="15.75" customHeight="1">
      <c r="A897" s="377"/>
      <c r="B897" s="378"/>
      <c r="C897" s="378"/>
      <c r="D897" s="378"/>
      <c r="E897" s="378"/>
      <c r="F897" s="378"/>
      <c r="G897" s="378"/>
      <c r="H897" s="378"/>
      <c r="I897" s="378"/>
      <c r="J897" s="378"/>
      <c r="K897" s="378"/>
      <c r="L897" s="378"/>
      <c r="M897" s="378"/>
      <c r="N897" s="235"/>
      <c r="O897" s="378"/>
      <c r="P897" s="378"/>
      <c r="Q897" s="378"/>
      <c r="R897" s="378"/>
      <c r="S897" s="378"/>
      <c r="T897" s="378"/>
      <c r="U897" s="378"/>
      <c r="V897" s="378"/>
      <c r="W897" s="378"/>
      <c r="X897" s="378"/>
      <c r="Y897" s="378"/>
      <c r="Z897" s="378"/>
      <c r="AA897" s="378"/>
      <c r="AB897" s="378"/>
      <c r="AC897" s="378"/>
      <c r="AD897" s="378"/>
      <c r="AE897" s="378"/>
      <c r="AF897" s="378"/>
      <c r="AG897" s="378"/>
      <c r="AH897" s="378"/>
      <c r="AI897" s="378"/>
      <c r="AJ897" s="378"/>
      <c r="AK897" s="378"/>
      <c r="AL897" s="378"/>
      <c r="AM897" s="378"/>
      <c r="AN897" s="378"/>
      <c r="AO897" s="378"/>
      <c r="AP897" s="378"/>
      <c r="AQ897" s="378"/>
      <c r="AR897" s="378"/>
      <c r="AS897" s="378"/>
      <c r="AT897" s="378"/>
      <c r="AU897" s="378"/>
      <c r="AV897" s="378"/>
      <c r="AW897" s="378"/>
      <c r="AX897" s="378"/>
      <c r="AY897" s="378"/>
      <c r="AZ897" s="378"/>
      <c r="BA897" s="378"/>
      <c r="BB897" s="378"/>
      <c r="BC897" s="378"/>
      <c r="BD897" s="378"/>
      <c r="BE897" s="378"/>
      <c r="BF897" s="376"/>
      <c r="BG897" s="376"/>
      <c r="BH897" s="376"/>
      <c r="BI897" s="376"/>
      <c r="BJ897" s="376"/>
    </row>
    <row r="898" spans="1:62" ht="15.75" customHeight="1">
      <c r="A898" s="377"/>
      <c r="B898" s="378"/>
      <c r="C898" s="378"/>
      <c r="D898" s="378"/>
      <c r="E898" s="378"/>
      <c r="F898" s="378"/>
      <c r="G898" s="378"/>
      <c r="H898" s="378"/>
      <c r="I898" s="378"/>
      <c r="J898" s="378"/>
      <c r="K898" s="378"/>
      <c r="L898" s="378"/>
      <c r="M898" s="378"/>
      <c r="N898" s="235"/>
      <c r="O898" s="378"/>
      <c r="P898" s="378"/>
      <c r="Q898" s="378"/>
      <c r="R898" s="378"/>
      <c r="S898" s="378"/>
      <c r="T898" s="378"/>
      <c r="U898" s="378"/>
      <c r="V898" s="378"/>
      <c r="W898" s="378"/>
      <c r="X898" s="378"/>
      <c r="Y898" s="378"/>
      <c r="Z898" s="378"/>
      <c r="AA898" s="378"/>
      <c r="AB898" s="378"/>
      <c r="AC898" s="378"/>
      <c r="AD898" s="378"/>
      <c r="AE898" s="378"/>
      <c r="AF898" s="378"/>
      <c r="AG898" s="378"/>
      <c r="AH898" s="378"/>
      <c r="AI898" s="378"/>
      <c r="AJ898" s="378"/>
      <c r="AK898" s="378"/>
      <c r="AL898" s="378"/>
      <c r="AM898" s="378"/>
      <c r="AN898" s="378"/>
      <c r="AO898" s="378"/>
      <c r="AP898" s="378"/>
      <c r="AQ898" s="378"/>
      <c r="AR898" s="378"/>
      <c r="AS898" s="378"/>
      <c r="AT898" s="378"/>
      <c r="AU898" s="378"/>
      <c r="AV898" s="378"/>
      <c r="AW898" s="378"/>
      <c r="AX898" s="378"/>
      <c r="AY898" s="378"/>
      <c r="AZ898" s="378"/>
      <c r="BA898" s="378"/>
      <c r="BB898" s="378"/>
      <c r="BC898" s="378"/>
      <c r="BD898" s="378"/>
      <c r="BE898" s="378"/>
      <c r="BF898" s="376"/>
      <c r="BG898" s="376"/>
      <c r="BH898" s="376"/>
      <c r="BI898" s="376"/>
      <c r="BJ898" s="376"/>
    </row>
    <row r="899" spans="1:62" ht="15.75" customHeight="1">
      <c r="A899" s="377"/>
      <c r="B899" s="378"/>
      <c r="C899" s="378"/>
      <c r="D899" s="378"/>
      <c r="E899" s="378"/>
      <c r="F899" s="378"/>
      <c r="G899" s="378"/>
      <c r="H899" s="378"/>
      <c r="I899" s="378"/>
      <c r="J899" s="378"/>
      <c r="K899" s="378"/>
      <c r="L899" s="378"/>
      <c r="M899" s="378"/>
      <c r="N899" s="235"/>
      <c r="O899" s="378"/>
      <c r="P899" s="378"/>
      <c r="Q899" s="378"/>
      <c r="R899" s="378"/>
      <c r="S899" s="378"/>
      <c r="T899" s="378"/>
      <c r="U899" s="378"/>
      <c r="V899" s="378"/>
      <c r="W899" s="378"/>
      <c r="X899" s="378"/>
      <c r="Y899" s="378"/>
      <c r="Z899" s="378"/>
      <c r="AA899" s="378"/>
      <c r="AB899" s="378"/>
      <c r="AC899" s="378"/>
      <c r="AD899" s="378"/>
      <c r="AE899" s="378"/>
      <c r="AF899" s="378"/>
      <c r="AG899" s="378"/>
      <c r="AH899" s="378"/>
      <c r="AI899" s="378"/>
      <c r="AJ899" s="378"/>
      <c r="AK899" s="378"/>
      <c r="AL899" s="378"/>
      <c r="AM899" s="378"/>
      <c r="AN899" s="378"/>
      <c r="AO899" s="378"/>
      <c r="AP899" s="378"/>
      <c r="AQ899" s="378"/>
      <c r="AR899" s="378"/>
      <c r="AS899" s="378"/>
      <c r="AT899" s="378"/>
      <c r="AU899" s="378"/>
      <c r="AV899" s="378"/>
      <c r="AW899" s="378"/>
      <c r="AX899" s="378"/>
      <c r="AY899" s="378"/>
      <c r="AZ899" s="378"/>
      <c r="BA899" s="378"/>
      <c r="BB899" s="378"/>
      <c r="BC899" s="378"/>
      <c r="BD899" s="378"/>
      <c r="BE899" s="378"/>
      <c r="BF899" s="376"/>
      <c r="BG899" s="376"/>
      <c r="BH899" s="376"/>
      <c r="BI899" s="376"/>
      <c r="BJ899" s="376"/>
    </row>
    <row r="900" spans="1:62" ht="15.75" customHeight="1">
      <c r="A900" s="377"/>
      <c r="B900" s="378"/>
      <c r="C900" s="378"/>
      <c r="D900" s="378"/>
      <c r="E900" s="378"/>
      <c r="F900" s="378"/>
      <c r="G900" s="378"/>
      <c r="H900" s="378"/>
      <c r="I900" s="378"/>
      <c r="J900" s="378"/>
      <c r="K900" s="378"/>
      <c r="L900" s="378"/>
      <c r="M900" s="378"/>
      <c r="N900" s="235"/>
      <c r="O900" s="378"/>
      <c r="P900" s="378"/>
      <c r="Q900" s="378"/>
      <c r="R900" s="378"/>
      <c r="S900" s="378"/>
      <c r="T900" s="378"/>
      <c r="U900" s="378"/>
      <c r="V900" s="378"/>
      <c r="W900" s="378"/>
      <c r="X900" s="378"/>
      <c r="Y900" s="378"/>
      <c r="Z900" s="378"/>
      <c r="AA900" s="378"/>
      <c r="AB900" s="378"/>
      <c r="AC900" s="378"/>
      <c r="AD900" s="378"/>
      <c r="AE900" s="378"/>
      <c r="AF900" s="378"/>
      <c r="AG900" s="378"/>
      <c r="AH900" s="378"/>
      <c r="AI900" s="378"/>
      <c r="AJ900" s="378"/>
      <c r="AK900" s="378"/>
      <c r="AL900" s="378"/>
      <c r="AM900" s="378"/>
      <c r="AN900" s="378"/>
      <c r="AO900" s="378"/>
      <c r="AP900" s="378"/>
      <c r="AQ900" s="378"/>
      <c r="AR900" s="378"/>
      <c r="AS900" s="378"/>
      <c r="AT900" s="378"/>
      <c r="AU900" s="378"/>
      <c r="AV900" s="378"/>
      <c r="AW900" s="378"/>
      <c r="AX900" s="378"/>
      <c r="AY900" s="378"/>
      <c r="AZ900" s="378"/>
      <c r="BA900" s="378"/>
      <c r="BB900" s="378"/>
      <c r="BC900" s="378"/>
      <c r="BD900" s="378"/>
      <c r="BE900" s="378"/>
      <c r="BF900" s="376"/>
      <c r="BG900" s="376"/>
      <c r="BH900" s="376"/>
      <c r="BI900" s="376"/>
      <c r="BJ900" s="376"/>
    </row>
    <row r="901" spans="1:62" ht="15.75" customHeight="1">
      <c r="A901" s="377"/>
      <c r="B901" s="378"/>
      <c r="C901" s="378"/>
      <c r="D901" s="378"/>
      <c r="E901" s="378"/>
      <c r="F901" s="378"/>
      <c r="G901" s="378"/>
      <c r="H901" s="378"/>
      <c r="I901" s="378"/>
      <c r="J901" s="378"/>
      <c r="K901" s="378"/>
      <c r="L901" s="378"/>
      <c r="M901" s="378"/>
      <c r="N901" s="235"/>
      <c r="O901" s="378"/>
      <c r="P901" s="378"/>
      <c r="Q901" s="378"/>
      <c r="R901" s="378"/>
      <c r="S901" s="378"/>
      <c r="T901" s="378"/>
      <c r="U901" s="378"/>
      <c r="V901" s="378"/>
      <c r="W901" s="378"/>
      <c r="X901" s="378"/>
      <c r="Y901" s="378"/>
      <c r="Z901" s="378"/>
      <c r="AA901" s="378"/>
      <c r="AB901" s="378"/>
      <c r="AC901" s="378"/>
      <c r="AD901" s="378"/>
      <c r="AE901" s="378"/>
      <c r="AF901" s="378"/>
      <c r="AG901" s="378"/>
      <c r="AH901" s="378"/>
      <c r="AI901" s="378"/>
      <c r="AJ901" s="378"/>
      <c r="AK901" s="378"/>
      <c r="AL901" s="378"/>
      <c r="AM901" s="378"/>
      <c r="AN901" s="378"/>
      <c r="AO901" s="378"/>
      <c r="AP901" s="378"/>
      <c r="AQ901" s="378"/>
      <c r="AR901" s="378"/>
      <c r="AS901" s="378"/>
      <c r="AT901" s="378"/>
      <c r="AU901" s="378"/>
      <c r="AV901" s="378"/>
      <c r="AW901" s="378"/>
      <c r="AX901" s="378"/>
      <c r="AY901" s="378"/>
      <c r="AZ901" s="378"/>
      <c r="BA901" s="378"/>
      <c r="BB901" s="378"/>
      <c r="BC901" s="378"/>
      <c r="BD901" s="378"/>
      <c r="BE901" s="378"/>
      <c r="BF901" s="376"/>
      <c r="BG901" s="376"/>
      <c r="BH901" s="376"/>
      <c r="BI901" s="376"/>
      <c r="BJ901" s="376"/>
    </row>
    <row r="902" spans="1:62" ht="15.75" customHeight="1">
      <c r="A902" s="377"/>
      <c r="B902" s="378"/>
      <c r="C902" s="378"/>
      <c r="D902" s="378"/>
      <c r="E902" s="378"/>
      <c r="F902" s="378"/>
      <c r="G902" s="378"/>
      <c r="H902" s="378"/>
      <c r="I902" s="378"/>
      <c r="J902" s="378"/>
      <c r="K902" s="378"/>
      <c r="L902" s="378"/>
      <c r="M902" s="378"/>
      <c r="N902" s="235"/>
      <c r="O902" s="378"/>
      <c r="P902" s="378"/>
      <c r="Q902" s="378"/>
      <c r="R902" s="378"/>
      <c r="S902" s="378"/>
      <c r="T902" s="378"/>
      <c r="U902" s="378"/>
      <c r="V902" s="378"/>
      <c r="W902" s="378"/>
      <c r="X902" s="378"/>
      <c r="Y902" s="378"/>
      <c r="Z902" s="378"/>
      <c r="AA902" s="378"/>
      <c r="AB902" s="378"/>
      <c r="AC902" s="378"/>
      <c r="AD902" s="378"/>
      <c r="AE902" s="378"/>
      <c r="AF902" s="378"/>
      <c r="AG902" s="378"/>
      <c r="AH902" s="378"/>
      <c r="AI902" s="378"/>
      <c r="AJ902" s="378"/>
      <c r="AK902" s="378"/>
      <c r="AL902" s="378"/>
      <c r="AM902" s="378"/>
      <c r="AN902" s="378"/>
      <c r="AO902" s="378"/>
      <c r="AP902" s="378"/>
      <c r="AQ902" s="378"/>
      <c r="AR902" s="378"/>
      <c r="AS902" s="378"/>
      <c r="AT902" s="378"/>
      <c r="AU902" s="378"/>
      <c r="AV902" s="378"/>
      <c r="AW902" s="378"/>
      <c r="AX902" s="378"/>
      <c r="AY902" s="378"/>
      <c r="AZ902" s="378"/>
      <c r="BA902" s="378"/>
      <c r="BB902" s="378"/>
      <c r="BC902" s="378"/>
      <c r="BD902" s="378"/>
      <c r="BE902" s="378"/>
      <c r="BF902" s="376"/>
      <c r="BG902" s="376"/>
      <c r="BH902" s="376"/>
      <c r="BI902" s="376"/>
      <c r="BJ902" s="376"/>
    </row>
    <row r="903" spans="1:62" ht="15.75" customHeight="1">
      <c r="A903" s="377"/>
      <c r="B903" s="378"/>
      <c r="C903" s="378"/>
      <c r="D903" s="378"/>
      <c r="E903" s="378"/>
      <c r="F903" s="378"/>
      <c r="G903" s="378"/>
      <c r="H903" s="378"/>
      <c r="I903" s="378"/>
      <c r="J903" s="378"/>
      <c r="K903" s="378"/>
      <c r="L903" s="378"/>
      <c r="M903" s="378"/>
      <c r="N903" s="235"/>
      <c r="O903" s="378"/>
      <c r="P903" s="378"/>
      <c r="Q903" s="378"/>
      <c r="R903" s="378"/>
      <c r="S903" s="378"/>
      <c r="T903" s="378"/>
      <c r="U903" s="378"/>
      <c r="V903" s="378"/>
      <c r="W903" s="378"/>
      <c r="X903" s="378"/>
      <c r="Y903" s="378"/>
      <c r="Z903" s="378"/>
      <c r="AA903" s="378"/>
      <c r="AB903" s="378"/>
      <c r="AC903" s="378"/>
      <c r="AD903" s="378"/>
      <c r="AE903" s="378"/>
      <c r="AF903" s="378"/>
      <c r="AG903" s="378"/>
      <c r="AH903" s="378"/>
      <c r="AI903" s="378"/>
      <c r="AJ903" s="378"/>
      <c r="AK903" s="378"/>
      <c r="AL903" s="378"/>
      <c r="AM903" s="378"/>
      <c r="AN903" s="378"/>
      <c r="AO903" s="378"/>
      <c r="AP903" s="378"/>
      <c r="AQ903" s="378"/>
      <c r="AR903" s="378"/>
      <c r="AS903" s="378"/>
      <c r="AT903" s="378"/>
      <c r="AU903" s="378"/>
      <c r="AV903" s="378"/>
      <c r="AW903" s="378"/>
      <c r="AX903" s="378"/>
      <c r="AY903" s="378"/>
      <c r="AZ903" s="378"/>
      <c r="BA903" s="378"/>
      <c r="BB903" s="378"/>
      <c r="BC903" s="378"/>
      <c r="BD903" s="378"/>
      <c r="BE903" s="378"/>
      <c r="BF903" s="376"/>
      <c r="BG903" s="376"/>
      <c r="BH903" s="376"/>
      <c r="BI903" s="376"/>
      <c r="BJ903" s="376"/>
    </row>
    <row r="904" spans="1:62" ht="15.75" customHeight="1">
      <c r="A904" s="377"/>
      <c r="B904" s="378"/>
      <c r="C904" s="378"/>
      <c r="D904" s="378"/>
      <c r="E904" s="378"/>
      <c r="F904" s="378"/>
      <c r="G904" s="378"/>
      <c r="H904" s="378"/>
      <c r="I904" s="378"/>
      <c r="J904" s="378"/>
      <c r="K904" s="378"/>
      <c r="L904" s="378"/>
      <c r="M904" s="378"/>
      <c r="N904" s="235"/>
      <c r="O904" s="378"/>
      <c r="P904" s="378"/>
      <c r="Q904" s="378"/>
      <c r="R904" s="378"/>
      <c r="S904" s="378"/>
      <c r="T904" s="378"/>
      <c r="U904" s="378"/>
      <c r="V904" s="378"/>
      <c r="W904" s="378"/>
      <c r="X904" s="378"/>
      <c r="Y904" s="378"/>
      <c r="Z904" s="378"/>
      <c r="AA904" s="378"/>
      <c r="AB904" s="378"/>
      <c r="AC904" s="378"/>
      <c r="AD904" s="378"/>
      <c r="AE904" s="378"/>
      <c r="AF904" s="378"/>
      <c r="AG904" s="378"/>
      <c r="AH904" s="378"/>
      <c r="AI904" s="378"/>
      <c r="AJ904" s="378"/>
      <c r="AK904" s="378"/>
      <c r="AL904" s="378"/>
      <c r="AM904" s="378"/>
      <c r="AN904" s="378"/>
      <c r="AO904" s="378"/>
      <c r="AP904" s="378"/>
      <c r="AQ904" s="378"/>
      <c r="AR904" s="378"/>
      <c r="AS904" s="378"/>
      <c r="AT904" s="378"/>
      <c r="AU904" s="378"/>
      <c r="AV904" s="378"/>
      <c r="AW904" s="378"/>
      <c r="AX904" s="378"/>
      <c r="AY904" s="378"/>
      <c r="AZ904" s="378"/>
      <c r="BA904" s="378"/>
      <c r="BB904" s="378"/>
      <c r="BC904" s="378"/>
      <c r="BD904" s="378"/>
      <c r="BE904" s="378"/>
      <c r="BF904" s="376"/>
      <c r="BG904" s="376"/>
      <c r="BH904" s="376"/>
      <c r="BI904" s="376"/>
      <c r="BJ904" s="376"/>
    </row>
    <row r="905" spans="1:62" ht="15.75" customHeight="1">
      <c r="A905" s="377"/>
      <c r="B905" s="378"/>
      <c r="C905" s="378"/>
      <c r="D905" s="378"/>
      <c r="E905" s="378"/>
      <c r="F905" s="378"/>
      <c r="G905" s="378"/>
      <c r="H905" s="378"/>
      <c r="I905" s="378"/>
      <c r="J905" s="378"/>
      <c r="K905" s="378"/>
      <c r="L905" s="378"/>
      <c r="M905" s="378"/>
      <c r="N905" s="235"/>
      <c r="O905" s="378"/>
      <c r="P905" s="378"/>
      <c r="Q905" s="378"/>
      <c r="R905" s="378"/>
      <c r="S905" s="378"/>
      <c r="T905" s="378"/>
      <c r="U905" s="378"/>
      <c r="V905" s="378"/>
      <c r="W905" s="378"/>
      <c r="X905" s="378"/>
      <c r="Y905" s="378"/>
      <c r="Z905" s="378"/>
      <c r="AA905" s="378"/>
      <c r="AB905" s="378"/>
      <c r="AC905" s="378"/>
      <c r="AD905" s="378"/>
      <c r="AE905" s="378"/>
      <c r="AF905" s="378"/>
      <c r="AG905" s="378"/>
      <c r="AH905" s="378"/>
      <c r="AI905" s="378"/>
      <c r="AJ905" s="378"/>
      <c r="AK905" s="378"/>
      <c r="AL905" s="378"/>
      <c r="AM905" s="378"/>
      <c r="AN905" s="378"/>
      <c r="AO905" s="378"/>
      <c r="AP905" s="378"/>
      <c r="AQ905" s="378"/>
      <c r="AR905" s="378"/>
      <c r="AS905" s="378"/>
      <c r="AT905" s="378"/>
      <c r="AU905" s="378"/>
      <c r="AV905" s="378"/>
      <c r="AW905" s="378"/>
      <c r="AX905" s="378"/>
      <c r="AY905" s="378"/>
      <c r="AZ905" s="378"/>
      <c r="BA905" s="378"/>
      <c r="BB905" s="378"/>
      <c r="BC905" s="378"/>
      <c r="BD905" s="378"/>
      <c r="BE905" s="378"/>
      <c r="BF905" s="376"/>
      <c r="BG905" s="376"/>
      <c r="BH905" s="376"/>
      <c r="BI905" s="376"/>
      <c r="BJ905" s="376"/>
    </row>
    <row r="906" spans="1:62" ht="15.75" customHeight="1">
      <c r="A906" s="377"/>
      <c r="B906" s="378"/>
      <c r="C906" s="378"/>
      <c r="D906" s="378"/>
      <c r="E906" s="378"/>
      <c r="F906" s="378"/>
      <c r="G906" s="378"/>
      <c r="H906" s="378"/>
      <c r="I906" s="378"/>
      <c r="J906" s="378"/>
      <c r="K906" s="378"/>
      <c r="L906" s="378"/>
      <c r="M906" s="378"/>
      <c r="N906" s="235"/>
      <c r="O906" s="378"/>
      <c r="P906" s="378"/>
      <c r="Q906" s="378"/>
      <c r="R906" s="378"/>
      <c r="S906" s="378"/>
      <c r="T906" s="378"/>
      <c r="U906" s="378"/>
      <c r="V906" s="378"/>
      <c r="W906" s="378"/>
      <c r="X906" s="378"/>
      <c r="Y906" s="378"/>
      <c r="Z906" s="378"/>
      <c r="AA906" s="378"/>
      <c r="AB906" s="378"/>
      <c r="AC906" s="378"/>
      <c r="AD906" s="378"/>
      <c r="AE906" s="378"/>
      <c r="AF906" s="378"/>
      <c r="AG906" s="378"/>
      <c r="AH906" s="378"/>
      <c r="AI906" s="378"/>
      <c r="AJ906" s="378"/>
      <c r="AK906" s="378"/>
      <c r="AL906" s="378"/>
      <c r="AM906" s="378"/>
      <c r="AN906" s="378"/>
      <c r="AO906" s="378"/>
      <c r="AP906" s="378"/>
      <c r="AQ906" s="378"/>
      <c r="AR906" s="378"/>
      <c r="AS906" s="378"/>
      <c r="AT906" s="378"/>
      <c r="AU906" s="378"/>
      <c r="AV906" s="378"/>
      <c r="AW906" s="378"/>
      <c r="AX906" s="378"/>
      <c r="AY906" s="378"/>
      <c r="AZ906" s="378"/>
      <c r="BA906" s="378"/>
      <c r="BB906" s="378"/>
      <c r="BC906" s="378"/>
      <c r="BD906" s="378"/>
      <c r="BE906" s="378"/>
      <c r="BF906" s="376"/>
      <c r="BG906" s="376"/>
      <c r="BH906" s="376"/>
      <c r="BI906" s="376"/>
      <c r="BJ906" s="376"/>
    </row>
    <row r="907" spans="1:62" ht="15.75" customHeight="1">
      <c r="A907" s="377"/>
      <c r="B907" s="378"/>
      <c r="C907" s="378"/>
      <c r="D907" s="378"/>
      <c r="E907" s="378"/>
      <c r="F907" s="378"/>
      <c r="G907" s="378"/>
      <c r="H907" s="378"/>
      <c r="I907" s="378"/>
      <c r="J907" s="378"/>
      <c r="K907" s="378"/>
      <c r="L907" s="378"/>
      <c r="M907" s="378"/>
      <c r="N907" s="235"/>
      <c r="O907" s="378"/>
      <c r="P907" s="378"/>
      <c r="Q907" s="378"/>
      <c r="R907" s="378"/>
      <c r="S907" s="378"/>
      <c r="T907" s="378"/>
      <c r="U907" s="378"/>
      <c r="V907" s="378"/>
      <c r="W907" s="378"/>
      <c r="X907" s="378"/>
      <c r="Y907" s="378"/>
      <c r="Z907" s="378"/>
      <c r="AA907" s="378"/>
      <c r="AB907" s="378"/>
      <c r="AC907" s="378"/>
      <c r="AD907" s="378"/>
      <c r="AE907" s="378"/>
      <c r="AF907" s="378"/>
      <c r="AG907" s="378"/>
      <c r="AH907" s="378"/>
      <c r="AI907" s="378"/>
      <c r="AJ907" s="378"/>
      <c r="AK907" s="378"/>
      <c r="AL907" s="378"/>
      <c r="AM907" s="378"/>
      <c r="AN907" s="378"/>
      <c r="AO907" s="378"/>
      <c r="AP907" s="378"/>
      <c r="AQ907" s="378"/>
      <c r="AR907" s="378"/>
      <c r="AS907" s="378"/>
      <c r="AT907" s="378"/>
      <c r="AU907" s="378"/>
      <c r="AV907" s="378"/>
      <c r="AW907" s="378"/>
      <c r="AX907" s="378"/>
      <c r="AY907" s="378"/>
      <c r="AZ907" s="378"/>
      <c r="BA907" s="378"/>
      <c r="BB907" s="378"/>
      <c r="BC907" s="378"/>
      <c r="BD907" s="378"/>
      <c r="BE907" s="378"/>
      <c r="BF907" s="376"/>
      <c r="BG907" s="376"/>
      <c r="BH907" s="376"/>
      <c r="BI907" s="376"/>
      <c r="BJ907" s="376"/>
    </row>
    <row r="908" spans="1:62" ht="15.75" customHeight="1">
      <c r="A908" s="377"/>
      <c r="B908" s="378"/>
      <c r="C908" s="378"/>
      <c r="D908" s="378"/>
      <c r="E908" s="378"/>
      <c r="F908" s="378"/>
      <c r="G908" s="378"/>
      <c r="H908" s="378"/>
      <c r="I908" s="378"/>
      <c r="J908" s="378"/>
      <c r="K908" s="378"/>
      <c r="L908" s="378"/>
      <c r="M908" s="378"/>
      <c r="N908" s="235"/>
      <c r="O908" s="378"/>
      <c r="P908" s="378"/>
      <c r="Q908" s="378"/>
      <c r="R908" s="378"/>
      <c r="S908" s="378"/>
      <c r="T908" s="378"/>
      <c r="U908" s="378"/>
      <c r="V908" s="378"/>
      <c r="W908" s="378"/>
      <c r="X908" s="378"/>
      <c r="Y908" s="378"/>
      <c r="Z908" s="378"/>
      <c r="AA908" s="378"/>
      <c r="AB908" s="378"/>
      <c r="AC908" s="378"/>
      <c r="AD908" s="378"/>
      <c r="AE908" s="378"/>
      <c r="AF908" s="378"/>
      <c r="AG908" s="378"/>
      <c r="AH908" s="378"/>
      <c r="AI908" s="378"/>
      <c r="AJ908" s="378"/>
      <c r="AK908" s="378"/>
      <c r="AL908" s="378"/>
      <c r="AM908" s="378"/>
      <c r="AN908" s="378"/>
      <c r="AO908" s="378"/>
      <c r="AP908" s="378"/>
      <c r="AQ908" s="378"/>
      <c r="AR908" s="378"/>
      <c r="AS908" s="378"/>
      <c r="AT908" s="378"/>
      <c r="AU908" s="378"/>
      <c r="AV908" s="378"/>
      <c r="AW908" s="378"/>
      <c r="AX908" s="378"/>
      <c r="AY908" s="378"/>
      <c r="AZ908" s="378"/>
      <c r="BA908" s="378"/>
      <c r="BB908" s="378"/>
      <c r="BC908" s="378"/>
      <c r="BD908" s="378"/>
      <c r="BE908" s="378"/>
      <c r="BF908" s="376"/>
      <c r="BG908" s="376"/>
      <c r="BH908" s="376"/>
      <c r="BI908" s="376"/>
      <c r="BJ908" s="376"/>
    </row>
    <row r="909" spans="1:62" ht="15.75" customHeight="1">
      <c r="A909" s="377"/>
      <c r="B909" s="378"/>
      <c r="C909" s="378"/>
      <c r="D909" s="378"/>
      <c r="E909" s="378"/>
      <c r="F909" s="378"/>
      <c r="G909" s="378"/>
      <c r="H909" s="378"/>
      <c r="I909" s="378"/>
      <c r="J909" s="378"/>
      <c r="K909" s="378"/>
      <c r="L909" s="378"/>
      <c r="M909" s="378"/>
      <c r="N909" s="235"/>
      <c r="O909" s="378"/>
      <c r="P909" s="378"/>
      <c r="Q909" s="378"/>
      <c r="R909" s="378"/>
      <c r="S909" s="378"/>
      <c r="T909" s="378"/>
      <c r="U909" s="378"/>
      <c r="V909" s="378"/>
      <c r="W909" s="378"/>
      <c r="X909" s="378"/>
      <c r="Y909" s="378"/>
      <c r="Z909" s="378"/>
      <c r="AA909" s="378"/>
      <c r="AB909" s="378"/>
      <c r="AC909" s="378"/>
      <c r="AD909" s="378"/>
      <c r="AE909" s="378"/>
      <c r="AF909" s="378"/>
      <c r="AG909" s="378"/>
      <c r="AH909" s="378"/>
      <c r="AI909" s="378"/>
      <c r="AJ909" s="378"/>
      <c r="AK909" s="378"/>
      <c r="AL909" s="378"/>
      <c r="AM909" s="378"/>
      <c r="AN909" s="378"/>
      <c r="AO909" s="378"/>
      <c r="AP909" s="378"/>
      <c r="AQ909" s="378"/>
      <c r="AR909" s="378"/>
      <c r="AS909" s="378"/>
      <c r="AT909" s="378"/>
      <c r="AU909" s="378"/>
      <c r="AV909" s="378"/>
      <c r="AW909" s="378"/>
      <c r="AX909" s="378"/>
      <c r="AY909" s="378"/>
      <c r="AZ909" s="378"/>
      <c r="BA909" s="378"/>
      <c r="BB909" s="378"/>
      <c r="BC909" s="378"/>
      <c r="BD909" s="378"/>
      <c r="BE909" s="378"/>
      <c r="BF909" s="376"/>
      <c r="BG909" s="376"/>
      <c r="BH909" s="376"/>
      <c r="BI909" s="376"/>
      <c r="BJ909" s="376"/>
    </row>
    <row r="910" spans="1:62" ht="15.75" customHeight="1">
      <c r="A910" s="377"/>
      <c r="B910" s="378"/>
      <c r="C910" s="378"/>
      <c r="D910" s="378"/>
      <c r="E910" s="378"/>
      <c r="F910" s="378"/>
      <c r="G910" s="378"/>
      <c r="H910" s="378"/>
      <c r="I910" s="378"/>
      <c r="J910" s="378"/>
      <c r="K910" s="378"/>
      <c r="L910" s="378"/>
      <c r="M910" s="378"/>
      <c r="N910" s="235"/>
      <c r="O910" s="378"/>
      <c r="P910" s="378"/>
      <c r="Q910" s="378"/>
      <c r="R910" s="378"/>
      <c r="S910" s="378"/>
      <c r="T910" s="378"/>
      <c r="U910" s="378"/>
      <c r="V910" s="378"/>
      <c r="W910" s="378"/>
      <c r="X910" s="378"/>
      <c r="Y910" s="378"/>
      <c r="Z910" s="378"/>
      <c r="AA910" s="378"/>
      <c r="AB910" s="378"/>
      <c r="AC910" s="378"/>
      <c r="AD910" s="378"/>
      <c r="AE910" s="378"/>
      <c r="AF910" s="378"/>
      <c r="AG910" s="378"/>
      <c r="AH910" s="378"/>
      <c r="AI910" s="378"/>
      <c r="AJ910" s="378"/>
      <c r="AK910" s="378"/>
      <c r="AL910" s="378"/>
      <c r="AM910" s="378"/>
      <c r="AN910" s="378"/>
      <c r="AO910" s="378"/>
      <c r="AP910" s="378"/>
      <c r="AQ910" s="378"/>
      <c r="AR910" s="378"/>
      <c r="AS910" s="378"/>
      <c r="AT910" s="378"/>
      <c r="AU910" s="378"/>
      <c r="AV910" s="378"/>
      <c r="AW910" s="378"/>
      <c r="AX910" s="378"/>
      <c r="AY910" s="378"/>
      <c r="AZ910" s="378"/>
      <c r="BA910" s="378"/>
      <c r="BB910" s="378"/>
      <c r="BC910" s="378"/>
      <c r="BD910" s="378"/>
      <c r="BE910" s="378"/>
      <c r="BF910" s="376"/>
      <c r="BG910" s="376"/>
      <c r="BH910" s="376"/>
      <c r="BI910" s="376"/>
      <c r="BJ910" s="376"/>
    </row>
    <row r="911" spans="1:62" ht="15.75" customHeight="1">
      <c r="A911" s="377"/>
      <c r="B911" s="378"/>
      <c r="C911" s="378"/>
      <c r="D911" s="378"/>
      <c r="E911" s="378"/>
      <c r="F911" s="378"/>
      <c r="G911" s="378"/>
      <c r="H911" s="378"/>
      <c r="I911" s="378"/>
      <c r="J911" s="378"/>
      <c r="K911" s="378"/>
      <c r="L911" s="378"/>
      <c r="M911" s="378"/>
      <c r="N911" s="235"/>
      <c r="O911" s="378"/>
      <c r="P911" s="378"/>
      <c r="Q911" s="378"/>
      <c r="R911" s="378"/>
      <c r="S911" s="378"/>
      <c r="T911" s="378"/>
      <c r="U911" s="378"/>
      <c r="V911" s="378"/>
      <c r="W911" s="378"/>
      <c r="X911" s="378"/>
      <c r="Y911" s="378"/>
      <c r="Z911" s="378"/>
      <c r="AA911" s="378"/>
      <c r="AB911" s="378"/>
      <c r="AC911" s="378"/>
      <c r="AD911" s="378"/>
      <c r="AE911" s="378"/>
      <c r="AF911" s="378"/>
      <c r="AG911" s="378"/>
      <c r="AH911" s="378"/>
      <c r="AI911" s="378"/>
      <c r="AJ911" s="378"/>
      <c r="AK911" s="378"/>
      <c r="AL911" s="378"/>
      <c r="AM911" s="378"/>
      <c r="AN911" s="378"/>
      <c r="AO911" s="378"/>
      <c r="AP911" s="378"/>
      <c r="AQ911" s="378"/>
      <c r="AR911" s="378"/>
      <c r="AS911" s="378"/>
      <c r="AT911" s="378"/>
      <c r="AU911" s="378"/>
      <c r="AV911" s="378"/>
      <c r="AW911" s="378"/>
      <c r="AX911" s="378"/>
      <c r="AY911" s="378"/>
      <c r="AZ911" s="378"/>
      <c r="BA911" s="378"/>
      <c r="BB911" s="378"/>
      <c r="BC911" s="378"/>
      <c r="BD911" s="378"/>
      <c r="BE911" s="378"/>
      <c r="BF911" s="376"/>
      <c r="BG911" s="376"/>
      <c r="BH911" s="376"/>
      <c r="BI911" s="376"/>
      <c r="BJ911" s="376"/>
    </row>
    <row r="912" spans="1:62" ht="15.75" customHeight="1">
      <c r="A912" s="377"/>
      <c r="B912" s="378"/>
      <c r="C912" s="378"/>
      <c r="D912" s="378"/>
      <c r="E912" s="378"/>
      <c r="F912" s="378"/>
      <c r="G912" s="378"/>
      <c r="H912" s="378"/>
      <c r="I912" s="378"/>
      <c r="J912" s="378"/>
      <c r="K912" s="378"/>
      <c r="L912" s="378"/>
      <c r="M912" s="378"/>
      <c r="N912" s="235"/>
      <c r="O912" s="378"/>
      <c r="P912" s="378"/>
      <c r="Q912" s="378"/>
      <c r="R912" s="378"/>
      <c r="S912" s="378"/>
      <c r="T912" s="378"/>
      <c r="U912" s="378"/>
      <c r="V912" s="378"/>
      <c r="W912" s="378"/>
      <c r="X912" s="378"/>
      <c r="Y912" s="378"/>
      <c r="Z912" s="378"/>
      <c r="AA912" s="378"/>
      <c r="AB912" s="378"/>
      <c r="AC912" s="378"/>
      <c r="AD912" s="378"/>
      <c r="AE912" s="378"/>
      <c r="AF912" s="378"/>
      <c r="AG912" s="378"/>
      <c r="AH912" s="378"/>
      <c r="AI912" s="378"/>
      <c r="AJ912" s="378"/>
      <c r="AK912" s="378"/>
      <c r="AL912" s="378"/>
      <c r="AM912" s="378"/>
      <c r="AN912" s="378"/>
      <c r="AO912" s="378"/>
      <c r="AP912" s="378"/>
      <c r="AQ912" s="378"/>
      <c r="AR912" s="378"/>
      <c r="AS912" s="378"/>
      <c r="AT912" s="378"/>
      <c r="AU912" s="378"/>
      <c r="AV912" s="378"/>
      <c r="AW912" s="378"/>
      <c r="AX912" s="378"/>
      <c r="AY912" s="378"/>
      <c r="AZ912" s="378"/>
      <c r="BA912" s="378"/>
      <c r="BB912" s="378"/>
      <c r="BC912" s="378"/>
      <c r="BD912" s="378"/>
      <c r="BE912" s="378"/>
      <c r="BF912" s="376"/>
      <c r="BG912" s="376"/>
      <c r="BH912" s="376"/>
      <c r="BI912" s="376"/>
      <c r="BJ912" s="376"/>
    </row>
    <row r="913" spans="1:62" ht="15.75" customHeight="1">
      <c r="A913" s="377"/>
      <c r="B913" s="378"/>
      <c r="C913" s="378"/>
      <c r="D913" s="378"/>
      <c r="E913" s="378"/>
      <c r="F913" s="378"/>
      <c r="G913" s="378"/>
      <c r="H913" s="378"/>
      <c r="I913" s="378"/>
      <c r="J913" s="378"/>
      <c r="K913" s="378"/>
      <c r="L913" s="378"/>
      <c r="M913" s="378"/>
      <c r="N913" s="235"/>
      <c r="O913" s="378"/>
      <c r="P913" s="378"/>
      <c r="Q913" s="378"/>
      <c r="R913" s="378"/>
      <c r="S913" s="378"/>
      <c r="T913" s="378"/>
      <c r="U913" s="378"/>
      <c r="V913" s="378"/>
      <c r="W913" s="378"/>
      <c r="X913" s="378"/>
      <c r="Y913" s="378"/>
      <c r="Z913" s="378"/>
      <c r="AA913" s="378"/>
      <c r="AB913" s="378"/>
      <c r="AC913" s="378"/>
      <c r="AD913" s="378"/>
      <c r="AE913" s="378"/>
      <c r="AF913" s="378"/>
      <c r="AG913" s="378"/>
      <c r="AH913" s="378"/>
      <c r="AI913" s="378"/>
      <c r="AJ913" s="378"/>
      <c r="AK913" s="378"/>
      <c r="AL913" s="378"/>
      <c r="AM913" s="378"/>
      <c r="AN913" s="378"/>
      <c r="AO913" s="378"/>
      <c r="AP913" s="378"/>
      <c r="AQ913" s="378"/>
      <c r="AR913" s="378"/>
      <c r="AS913" s="378"/>
      <c r="AT913" s="378"/>
      <c r="AU913" s="378"/>
      <c r="AV913" s="378"/>
      <c r="AW913" s="378"/>
      <c r="AX913" s="378"/>
      <c r="AY913" s="378"/>
      <c r="AZ913" s="378"/>
      <c r="BA913" s="378"/>
      <c r="BB913" s="378"/>
      <c r="BC913" s="378"/>
      <c r="BD913" s="378"/>
      <c r="BE913" s="378"/>
      <c r="BF913" s="376"/>
      <c r="BG913" s="376"/>
      <c r="BH913" s="376"/>
      <c r="BI913" s="376"/>
      <c r="BJ913" s="376"/>
    </row>
    <row r="914" spans="1:62" ht="15.75" customHeight="1">
      <c r="A914" s="377"/>
      <c r="B914" s="378"/>
      <c r="C914" s="378"/>
      <c r="D914" s="378"/>
      <c r="E914" s="378"/>
      <c r="F914" s="378"/>
      <c r="G914" s="378"/>
      <c r="H914" s="378"/>
      <c r="I914" s="378"/>
      <c r="J914" s="378"/>
      <c r="K914" s="378"/>
      <c r="L914" s="378"/>
      <c r="M914" s="378"/>
      <c r="N914" s="235"/>
      <c r="O914" s="378"/>
      <c r="P914" s="378"/>
      <c r="Q914" s="378"/>
      <c r="R914" s="378"/>
      <c r="S914" s="378"/>
      <c r="T914" s="378"/>
      <c r="U914" s="378"/>
      <c r="V914" s="378"/>
      <c r="W914" s="378"/>
      <c r="X914" s="378"/>
      <c r="Y914" s="378"/>
      <c r="Z914" s="378"/>
      <c r="AA914" s="378"/>
      <c r="AB914" s="378"/>
      <c r="AC914" s="378"/>
      <c r="AD914" s="378"/>
      <c r="AE914" s="378"/>
      <c r="AF914" s="378"/>
      <c r="AG914" s="378"/>
      <c r="AH914" s="378"/>
      <c r="AI914" s="378"/>
      <c r="AJ914" s="378"/>
      <c r="AK914" s="378"/>
      <c r="AL914" s="378"/>
      <c r="AM914" s="378"/>
      <c r="AN914" s="378"/>
      <c r="AO914" s="378"/>
      <c r="AP914" s="378"/>
      <c r="AQ914" s="378"/>
      <c r="AR914" s="378"/>
      <c r="AS914" s="378"/>
      <c r="AT914" s="378"/>
      <c r="AU914" s="378"/>
      <c r="AV914" s="378"/>
      <c r="AW914" s="378"/>
      <c r="AX914" s="378"/>
      <c r="AY914" s="378"/>
      <c r="AZ914" s="378"/>
      <c r="BA914" s="378"/>
      <c r="BB914" s="378"/>
      <c r="BC914" s="378"/>
      <c r="BD914" s="378"/>
      <c r="BE914" s="378"/>
      <c r="BF914" s="376"/>
      <c r="BG914" s="376"/>
      <c r="BH914" s="376"/>
      <c r="BI914" s="376"/>
      <c r="BJ914" s="376"/>
    </row>
    <row r="915" spans="1:62" ht="15.75" customHeight="1">
      <c r="A915" s="377"/>
      <c r="B915" s="378"/>
      <c r="C915" s="378"/>
      <c r="D915" s="378"/>
      <c r="E915" s="378"/>
      <c r="F915" s="378"/>
      <c r="G915" s="378"/>
      <c r="H915" s="378"/>
      <c r="I915" s="378"/>
      <c r="J915" s="378"/>
      <c r="K915" s="378"/>
      <c r="L915" s="378"/>
      <c r="M915" s="378"/>
      <c r="N915" s="235"/>
      <c r="O915" s="378"/>
      <c r="P915" s="378"/>
      <c r="Q915" s="378"/>
      <c r="R915" s="378"/>
      <c r="S915" s="378"/>
      <c r="T915" s="378"/>
      <c r="U915" s="378"/>
      <c r="V915" s="378"/>
      <c r="W915" s="378"/>
      <c r="X915" s="378"/>
      <c r="Y915" s="378"/>
      <c r="Z915" s="378"/>
      <c r="AA915" s="378"/>
      <c r="AB915" s="378"/>
      <c r="AC915" s="378"/>
      <c r="AD915" s="378"/>
      <c r="AE915" s="378"/>
      <c r="AF915" s="378"/>
      <c r="AG915" s="378"/>
      <c r="AH915" s="378"/>
      <c r="AI915" s="378"/>
      <c r="AJ915" s="378"/>
      <c r="AK915" s="378"/>
      <c r="AL915" s="378"/>
      <c r="AM915" s="378"/>
      <c r="AN915" s="378"/>
      <c r="AO915" s="378"/>
      <c r="AP915" s="378"/>
      <c r="AQ915" s="378"/>
      <c r="AR915" s="378"/>
      <c r="AS915" s="378"/>
      <c r="AT915" s="378"/>
      <c r="AU915" s="378"/>
      <c r="AV915" s="378"/>
      <c r="AW915" s="378"/>
      <c r="AX915" s="378"/>
      <c r="AY915" s="378"/>
      <c r="AZ915" s="378"/>
      <c r="BA915" s="378"/>
      <c r="BB915" s="378"/>
      <c r="BC915" s="378"/>
      <c r="BD915" s="378"/>
      <c r="BE915" s="378"/>
      <c r="BF915" s="376"/>
      <c r="BG915" s="376"/>
      <c r="BH915" s="376"/>
      <c r="BI915" s="376"/>
      <c r="BJ915" s="376"/>
    </row>
    <row r="916" spans="1:62" ht="15.75" customHeight="1">
      <c r="A916" s="377"/>
      <c r="B916" s="378"/>
      <c r="C916" s="378"/>
      <c r="D916" s="378"/>
      <c r="E916" s="378"/>
      <c r="F916" s="378"/>
      <c r="G916" s="378"/>
      <c r="H916" s="378"/>
      <c r="I916" s="378"/>
      <c r="J916" s="378"/>
      <c r="K916" s="378"/>
      <c r="L916" s="378"/>
      <c r="M916" s="378"/>
      <c r="N916" s="235"/>
      <c r="O916" s="378"/>
      <c r="P916" s="378"/>
      <c r="Q916" s="378"/>
      <c r="R916" s="378"/>
      <c r="S916" s="378"/>
      <c r="T916" s="378"/>
      <c r="U916" s="378"/>
      <c r="V916" s="378"/>
      <c r="W916" s="378"/>
      <c r="X916" s="378"/>
      <c r="Y916" s="378"/>
      <c r="Z916" s="378"/>
      <c r="AA916" s="378"/>
      <c r="AB916" s="378"/>
      <c r="AC916" s="378"/>
      <c r="AD916" s="378"/>
      <c r="AE916" s="378"/>
      <c r="AF916" s="378"/>
      <c r="AG916" s="378"/>
      <c r="AH916" s="378"/>
      <c r="AI916" s="378"/>
      <c r="AJ916" s="378"/>
      <c r="AK916" s="378"/>
      <c r="AL916" s="378"/>
      <c r="AM916" s="378"/>
      <c r="AN916" s="378"/>
      <c r="AO916" s="378"/>
      <c r="AP916" s="378"/>
      <c r="AQ916" s="378"/>
      <c r="AR916" s="378"/>
      <c r="AS916" s="378"/>
      <c r="AT916" s="378"/>
      <c r="AU916" s="378"/>
      <c r="AV916" s="378"/>
      <c r="AW916" s="378"/>
      <c r="AX916" s="378"/>
      <c r="AY916" s="378"/>
      <c r="AZ916" s="378"/>
      <c r="BA916" s="378"/>
      <c r="BB916" s="378"/>
      <c r="BC916" s="378"/>
      <c r="BD916" s="378"/>
      <c r="BE916" s="378"/>
      <c r="BF916" s="376"/>
      <c r="BG916" s="376"/>
      <c r="BH916" s="376"/>
      <c r="BI916" s="376"/>
      <c r="BJ916" s="376"/>
    </row>
    <row r="917" spans="1:62" ht="15.75" customHeight="1">
      <c r="A917" s="377"/>
      <c r="B917" s="378"/>
      <c r="C917" s="378"/>
      <c r="D917" s="378"/>
      <c r="E917" s="378"/>
      <c r="F917" s="378"/>
      <c r="G917" s="378"/>
      <c r="H917" s="378"/>
      <c r="I917" s="378"/>
      <c r="J917" s="378"/>
      <c r="K917" s="378"/>
      <c r="L917" s="378"/>
      <c r="M917" s="378"/>
      <c r="N917" s="235"/>
      <c r="O917" s="378"/>
      <c r="P917" s="378"/>
      <c r="Q917" s="378"/>
      <c r="R917" s="378"/>
      <c r="S917" s="378"/>
      <c r="T917" s="378"/>
      <c r="U917" s="378"/>
      <c r="V917" s="378"/>
      <c r="W917" s="378"/>
      <c r="X917" s="378"/>
      <c r="Y917" s="378"/>
      <c r="Z917" s="378"/>
      <c r="AA917" s="378"/>
      <c r="AB917" s="378"/>
      <c r="AC917" s="378"/>
      <c r="AD917" s="378"/>
      <c r="AE917" s="378"/>
      <c r="AF917" s="378"/>
      <c r="AG917" s="378"/>
      <c r="AH917" s="378"/>
      <c r="AI917" s="378"/>
      <c r="AJ917" s="378"/>
      <c r="AK917" s="378"/>
      <c r="AL917" s="378"/>
      <c r="AM917" s="378"/>
      <c r="AN917" s="378"/>
      <c r="AO917" s="378"/>
      <c r="AP917" s="378"/>
      <c r="AQ917" s="378"/>
      <c r="AR917" s="378"/>
      <c r="AS917" s="378"/>
      <c r="AT917" s="378"/>
      <c r="AU917" s="378"/>
      <c r="AV917" s="378"/>
      <c r="AW917" s="378"/>
      <c r="AX917" s="378"/>
      <c r="AY917" s="378"/>
      <c r="AZ917" s="378"/>
      <c r="BA917" s="378"/>
      <c r="BB917" s="378"/>
      <c r="BC917" s="378"/>
      <c r="BD917" s="378"/>
      <c r="BE917" s="378"/>
      <c r="BF917" s="376"/>
      <c r="BG917" s="376"/>
      <c r="BH917" s="376"/>
      <c r="BI917" s="376"/>
      <c r="BJ917" s="376"/>
    </row>
    <row r="918" spans="1:62" ht="15.75" customHeight="1">
      <c r="A918" s="377"/>
      <c r="B918" s="378"/>
      <c r="C918" s="378"/>
      <c r="D918" s="378"/>
      <c r="E918" s="378"/>
      <c r="F918" s="378"/>
      <c r="G918" s="378"/>
      <c r="H918" s="378"/>
      <c r="I918" s="378"/>
      <c r="J918" s="378"/>
      <c r="K918" s="378"/>
      <c r="L918" s="378"/>
      <c r="M918" s="378"/>
      <c r="N918" s="235"/>
      <c r="O918" s="378"/>
      <c r="P918" s="378"/>
      <c r="Q918" s="378"/>
      <c r="R918" s="378"/>
      <c r="S918" s="378"/>
      <c r="T918" s="378"/>
      <c r="U918" s="378"/>
      <c r="V918" s="378"/>
      <c r="W918" s="378"/>
      <c r="X918" s="378"/>
      <c r="Y918" s="378"/>
      <c r="Z918" s="378"/>
      <c r="AA918" s="378"/>
      <c r="AB918" s="378"/>
      <c r="AC918" s="378"/>
      <c r="AD918" s="378"/>
      <c r="AE918" s="378"/>
      <c r="AF918" s="378"/>
      <c r="AG918" s="378"/>
      <c r="AH918" s="378"/>
      <c r="AI918" s="378"/>
      <c r="AJ918" s="378"/>
      <c r="AK918" s="378"/>
      <c r="AL918" s="378"/>
      <c r="AM918" s="378"/>
      <c r="AN918" s="378"/>
      <c r="AO918" s="378"/>
      <c r="AP918" s="378"/>
      <c r="AQ918" s="378"/>
      <c r="AR918" s="378"/>
      <c r="AS918" s="378"/>
      <c r="AT918" s="378"/>
      <c r="AU918" s="378"/>
      <c r="AV918" s="378"/>
      <c r="AW918" s="378"/>
      <c r="AX918" s="378"/>
      <c r="AY918" s="378"/>
      <c r="AZ918" s="378"/>
      <c r="BA918" s="378"/>
      <c r="BB918" s="378"/>
      <c r="BC918" s="378"/>
      <c r="BD918" s="378"/>
      <c r="BE918" s="378"/>
      <c r="BF918" s="376"/>
      <c r="BG918" s="376"/>
      <c r="BH918" s="376"/>
      <c r="BI918" s="376"/>
      <c r="BJ918" s="376"/>
    </row>
    <row r="919" spans="1:62" ht="15.75" customHeight="1">
      <c r="A919" s="377"/>
      <c r="B919" s="378"/>
      <c r="C919" s="378"/>
      <c r="D919" s="378"/>
      <c r="E919" s="378"/>
      <c r="F919" s="378"/>
      <c r="G919" s="378"/>
      <c r="H919" s="378"/>
      <c r="I919" s="378"/>
      <c r="J919" s="378"/>
      <c r="K919" s="378"/>
      <c r="L919" s="378"/>
      <c r="M919" s="378"/>
      <c r="N919" s="235"/>
      <c r="O919" s="378"/>
      <c r="P919" s="378"/>
      <c r="Q919" s="378"/>
      <c r="R919" s="378"/>
      <c r="S919" s="378"/>
      <c r="T919" s="378"/>
      <c r="U919" s="378"/>
      <c r="V919" s="378"/>
      <c r="W919" s="378"/>
      <c r="X919" s="378"/>
      <c r="Y919" s="378"/>
      <c r="Z919" s="378"/>
      <c r="AA919" s="378"/>
      <c r="AB919" s="378"/>
      <c r="AC919" s="378"/>
      <c r="AD919" s="378"/>
      <c r="AE919" s="378"/>
      <c r="AF919" s="378"/>
      <c r="AG919" s="378"/>
      <c r="AH919" s="378"/>
      <c r="AI919" s="378"/>
      <c r="AJ919" s="378"/>
      <c r="AK919" s="378"/>
      <c r="AL919" s="378"/>
      <c r="AM919" s="378"/>
      <c r="AN919" s="378"/>
      <c r="AO919" s="378"/>
      <c r="AP919" s="378"/>
      <c r="AQ919" s="378"/>
      <c r="AR919" s="378"/>
      <c r="AS919" s="378"/>
      <c r="AT919" s="378"/>
      <c r="AU919" s="378"/>
      <c r="AV919" s="378"/>
      <c r="AW919" s="378"/>
      <c r="AX919" s="378"/>
      <c r="AY919" s="378"/>
      <c r="AZ919" s="378"/>
      <c r="BA919" s="378"/>
      <c r="BB919" s="378"/>
      <c r="BC919" s="378"/>
      <c r="BD919" s="378"/>
      <c r="BE919" s="378"/>
      <c r="BF919" s="376"/>
      <c r="BG919" s="376"/>
      <c r="BH919" s="376"/>
      <c r="BI919" s="376"/>
      <c r="BJ919" s="376"/>
    </row>
    <row r="920" spans="1:62" ht="15.75" customHeight="1">
      <c r="A920" s="377"/>
      <c r="B920" s="378"/>
      <c r="C920" s="378"/>
      <c r="D920" s="378"/>
      <c r="E920" s="378"/>
      <c r="F920" s="378"/>
      <c r="G920" s="378"/>
      <c r="H920" s="378"/>
      <c r="I920" s="378"/>
      <c r="J920" s="378"/>
      <c r="K920" s="378"/>
      <c r="L920" s="378"/>
      <c r="M920" s="378"/>
      <c r="N920" s="235"/>
      <c r="O920" s="378"/>
      <c r="P920" s="378"/>
      <c r="Q920" s="378"/>
      <c r="R920" s="378"/>
      <c r="S920" s="378"/>
      <c r="T920" s="378"/>
      <c r="U920" s="378"/>
      <c r="V920" s="378"/>
      <c r="W920" s="378"/>
      <c r="X920" s="378"/>
      <c r="Y920" s="378"/>
      <c r="Z920" s="378"/>
      <c r="AA920" s="378"/>
      <c r="AB920" s="378"/>
      <c r="AC920" s="378"/>
      <c r="AD920" s="378"/>
      <c r="AE920" s="378"/>
      <c r="AF920" s="378"/>
      <c r="AG920" s="378"/>
      <c r="AH920" s="378"/>
      <c r="AI920" s="378"/>
      <c r="AJ920" s="378"/>
      <c r="AK920" s="378"/>
      <c r="AL920" s="378"/>
      <c r="AM920" s="378"/>
      <c r="AN920" s="378"/>
      <c r="AO920" s="378"/>
      <c r="AP920" s="378"/>
      <c r="AQ920" s="378"/>
      <c r="AR920" s="378"/>
      <c r="AS920" s="378"/>
      <c r="AT920" s="378"/>
      <c r="AU920" s="378"/>
      <c r="AV920" s="378"/>
      <c r="AW920" s="378"/>
      <c r="AX920" s="378"/>
      <c r="AY920" s="378"/>
      <c r="AZ920" s="378"/>
      <c r="BA920" s="378"/>
      <c r="BB920" s="378"/>
      <c r="BC920" s="378"/>
      <c r="BD920" s="378"/>
      <c r="BE920" s="378"/>
      <c r="BF920" s="376"/>
      <c r="BG920" s="376"/>
      <c r="BH920" s="376"/>
      <c r="BI920" s="376"/>
      <c r="BJ920" s="376"/>
    </row>
    <row r="921" spans="1:62" ht="15.75" customHeight="1">
      <c r="A921" s="377"/>
      <c r="B921" s="378"/>
      <c r="C921" s="378"/>
      <c r="D921" s="378"/>
      <c r="E921" s="378"/>
      <c r="F921" s="378"/>
      <c r="G921" s="378"/>
      <c r="H921" s="378"/>
      <c r="I921" s="378"/>
      <c r="J921" s="378"/>
      <c r="K921" s="378"/>
      <c r="L921" s="378"/>
      <c r="M921" s="378"/>
      <c r="N921" s="235"/>
      <c r="O921" s="378"/>
      <c r="P921" s="378"/>
      <c r="Q921" s="378"/>
      <c r="R921" s="378"/>
      <c r="S921" s="378"/>
      <c r="T921" s="378"/>
      <c r="U921" s="378"/>
      <c r="V921" s="378"/>
      <c r="W921" s="378"/>
      <c r="X921" s="378"/>
      <c r="Y921" s="378"/>
      <c r="Z921" s="378"/>
      <c r="AA921" s="378"/>
      <c r="AB921" s="378"/>
      <c r="AC921" s="378"/>
      <c r="AD921" s="378"/>
      <c r="AE921" s="378"/>
      <c r="AF921" s="378"/>
      <c r="AG921" s="378"/>
      <c r="AH921" s="378"/>
      <c r="AI921" s="378"/>
      <c r="AJ921" s="378"/>
      <c r="AK921" s="378"/>
      <c r="AL921" s="378"/>
      <c r="AM921" s="378"/>
      <c r="AN921" s="378"/>
      <c r="AO921" s="378"/>
      <c r="AP921" s="378"/>
      <c r="AQ921" s="378"/>
      <c r="AR921" s="378"/>
      <c r="AS921" s="378"/>
      <c r="AT921" s="378"/>
      <c r="AU921" s="378"/>
      <c r="AV921" s="378"/>
      <c r="AW921" s="378"/>
      <c r="AX921" s="378"/>
      <c r="AY921" s="378"/>
      <c r="AZ921" s="378"/>
      <c r="BA921" s="378"/>
      <c r="BB921" s="378"/>
      <c r="BC921" s="378"/>
      <c r="BD921" s="378"/>
      <c r="BE921" s="378"/>
      <c r="BF921" s="376"/>
      <c r="BG921" s="376"/>
      <c r="BH921" s="376"/>
      <c r="BI921" s="376"/>
      <c r="BJ921" s="376"/>
    </row>
    <row r="922" spans="1:62" ht="15.75" customHeight="1">
      <c r="A922" s="377"/>
      <c r="B922" s="378"/>
      <c r="C922" s="378"/>
      <c r="D922" s="378"/>
      <c r="E922" s="378"/>
      <c r="F922" s="378"/>
      <c r="G922" s="378"/>
      <c r="H922" s="378"/>
      <c r="I922" s="378"/>
      <c r="J922" s="378"/>
      <c r="K922" s="378"/>
      <c r="L922" s="378"/>
      <c r="M922" s="378"/>
      <c r="N922" s="235"/>
      <c r="O922" s="378"/>
      <c r="P922" s="378"/>
      <c r="Q922" s="378"/>
      <c r="R922" s="378"/>
      <c r="S922" s="378"/>
      <c r="T922" s="378"/>
      <c r="U922" s="378"/>
      <c r="V922" s="378"/>
      <c r="W922" s="378"/>
      <c r="X922" s="378"/>
      <c r="Y922" s="378"/>
      <c r="Z922" s="378"/>
      <c r="AA922" s="378"/>
      <c r="AB922" s="378"/>
      <c r="AC922" s="378"/>
      <c r="AD922" s="378"/>
      <c r="AE922" s="378"/>
      <c r="AF922" s="378"/>
      <c r="AG922" s="378"/>
      <c r="AH922" s="378"/>
      <c r="AI922" s="378"/>
      <c r="AJ922" s="378"/>
      <c r="AK922" s="378"/>
      <c r="AL922" s="378"/>
      <c r="AM922" s="378"/>
      <c r="AN922" s="378"/>
      <c r="AO922" s="378"/>
      <c r="AP922" s="378"/>
      <c r="AQ922" s="378"/>
      <c r="AR922" s="378"/>
      <c r="AS922" s="378"/>
      <c r="AT922" s="378"/>
      <c r="AU922" s="378"/>
      <c r="AV922" s="378"/>
      <c r="AW922" s="378"/>
      <c r="AX922" s="378"/>
      <c r="AY922" s="378"/>
      <c r="AZ922" s="378"/>
      <c r="BA922" s="378"/>
      <c r="BB922" s="378"/>
      <c r="BC922" s="378"/>
      <c r="BD922" s="378"/>
      <c r="BE922" s="378"/>
      <c r="BF922" s="376"/>
      <c r="BG922" s="376"/>
      <c r="BH922" s="376"/>
      <c r="BI922" s="376"/>
      <c r="BJ922" s="376"/>
    </row>
    <row r="923" spans="1:62" ht="15.75" customHeight="1">
      <c r="A923" s="377"/>
      <c r="B923" s="378"/>
      <c r="C923" s="378"/>
      <c r="D923" s="378"/>
      <c r="E923" s="378"/>
      <c r="F923" s="378"/>
      <c r="G923" s="378"/>
      <c r="H923" s="378"/>
      <c r="I923" s="378"/>
      <c r="J923" s="378"/>
      <c r="K923" s="378"/>
      <c r="L923" s="378"/>
      <c r="M923" s="378"/>
      <c r="N923" s="235"/>
      <c r="O923" s="378"/>
      <c r="P923" s="378"/>
      <c r="Q923" s="378"/>
      <c r="R923" s="378"/>
      <c r="S923" s="378"/>
      <c r="T923" s="378"/>
      <c r="U923" s="378"/>
      <c r="V923" s="378"/>
      <c r="W923" s="378"/>
      <c r="X923" s="378"/>
      <c r="Y923" s="378"/>
      <c r="Z923" s="378"/>
      <c r="AA923" s="378"/>
      <c r="AB923" s="378"/>
      <c r="AC923" s="378"/>
      <c r="AD923" s="378"/>
      <c r="AE923" s="378"/>
      <c r="AF923" s="378"/>
      <c r="AG923" s="378"/>
      <c r="AH923" s="378"/>
      <c r="AI923" s="378"/>
      <c r="AJ923" s="378"/>
      <c r="AK923" s="378"/>
      <c r="AL923" s="378"/>
      <c r="AM923" s="378"/>
      <c r="AN923" s="378"/>
      <c r="AO923" s="378"/>
      <c r="AP923" s="378"/>
      <c r="AQ923" s="378"/>
      <c r="AR923" s="378"/>
      <c r="AS923" s="378"/>
      <c r="AT923" s="378"/>
      <c r="AU923" s="378"/>
      <c r="AV923" s="378"/>
      <c r="AW923" s="378"/>
      <c r="AX923" s="378"/>
      <c r="AY923" s="378"/>
      <c r="AZ923" s="378"/>
      <c r="BA923" s="378"/>
      <c r="BB923" s="378"/>
      <c r="BC923" s="378"/>
      <c r="BD923" s="378"/>
      <c r="BE923" s="378"/>
      <c r="BF923" s="376"/>
      <c r="BG923" s="376"/>
      <c r="BH923" s="376"/>
      <c r="BI923" s="376"/>
      <c r="BJ923" s="376"/>
    </row>
    <row r="924" spans="1:62" ht="15.75" customHeight="1">
      <c r="A924" s="377"/>
      <c r="B924" s="378"/>
      <c r="C924" s="378"/>
      <c r="D924" s="378"/>
      <c r="E924" s="378"/>
      <c r="F924" s="378"/>
      <c r="G924" s="378"/>
      <c r="H924" s="378"/>
      <c r="I924" s="378"/>
      <c r="J924" s="378"/>
      <c r="K924" s="378"/>
      <c r="L924" s="378"/>
      <c r="M924" s="378"/>
      <c r="N924" s="235"/>
      <c r="O924" s="378"/>
      <c r="P924" s="378"/>
      <c r="Q924" s="378"/>
      <c r="R924" s="378"/>
      <c r="S924" s="378"/>
      <c r="T924" s="378"/>
      <c r="U924" s="378"/>
      <c r="V924" s="378"/>
      <c r="W924" s="378"/>
      <c r="X924" s="378"/>
      <c r="Y924" s="378"/>
      <c r="Z924" s="378"/>
      <c r="AA924" s="378"/>
      <c r="AB924" s="378"/>
      <c r="AC924" s="378"/>
      <c r="AD924" s="378"/>
      <c r="AE924" s="378"/>
      <c r="AF924" s="378"/>
      <c r="AG924" s="378"/>
      <c r="AH924" s="378"/>
      <c r="AI924" s="378"/>
      <c r="AJ924" s="378"/>
      <c r="AK924" s="378"/>
      <c r="AL924" s="378"/>
      <c r="AM924" s="378"/>
      <c r="AN924" s="378"/>
      <c r="AO924" s="378"/>
      <c r="AP924" s="378"/>
      <c r="AQ924" s="378"/>
      <c r="AR924" s="378"/>
      <c r="AS924" s="378"/>
      <c r="AT924" s="378"/>
      <c r="AU924" s="378"/>
      <c r="AV924" s="378"/>
      <c r="AW924" s="378"/>
      <c r="AX924" s="378"/>
      <c r="AY924" s="378"/>
      <c r="AZ924" s="378"/>
      <c r="BA924" s="378"/>
      <c r="BB924" s="378"/>
      <c r="BC924" s="378"/>
      <c r="BD924" s="378"/>
      <c r="BE924" s="378"/>
      <c r="BF924" s="376"/>
      <c r="BG924" s="376"/>
      <c r="BH924" s="376"/>
      <c r="BI924" s="376"/>
      <c r="BJ924" s="376"/>
    </row>
    <row r="925" spans="1:62" ht="15.75" customHeight="1">
      <c r="A925" s="377"/>
      <c r="B925" s="378"/>
      <c r="C925" s="378"/>
      <c r="D925" s="378"/>
      <c r="E925" s="378"/>
      <c r="F925" s="378"/>
      <c r="G925" s="378"/>
      <c r="H925" s="378"/>
      <c r="I925" s="378"/>
      <c r="J925" s="378"/>
      <c r="K925" s="378"/>
      <c r="L925" s="378"/>
      <c r="M925" s="378"/>
      <c r="N925" s="235"/>
      <c r="O925" s="378"/>
      <c r="P925" s="378"/>
      <c r="Q925" s="378"/>
      <c r="R925" s="378"/>
      <c r="S925" s="378"/>
      <c r="T925" s="378"/>
      <c r="U925" s="378"/>
      <c r="V925" s="378"/>
      <c r="W925" s="378"/>
      <c r="X925" s="378"/>
      <c r="Y925" s="378"/>
      <c r="Z925" s="378"/>
      <c r="AA925" s="378"/>
      <c r="AB925" s="378"/>
      <c r="AC925" s="378"/>
      <c r="AD925" s="378"/>
      <c r="AE925" s="378"/>
      <c r="AF925" s="378"/>
      <c r="AG925" s="378"/>
      <c r="AH925" s="378"/>
      <c r="AI925" s="378"/>
      <c r="AJ925" s="378"/>
      <c r="AK925" s="378"/>
      <c r="AL925" s="378"/>
      <c r="AM925" s="378"/>
      <c r="AN925" s="378"/>
      <c r="AO925" s="378"/>
      <c r="AP925" s="378"/>
      <c r="AQ925" s="378"/>
      <c r="AR925" s="378"/>
      <c r="AS925" s="378"/>
      <c r="AT925" s="378"/>
      <c r="AU925" s="378"/>
      <c r="AV925" s="378"/>
      <c r="AW925" s="378"/>
      <c r="AX925" s="378"/>
      <c r="AY925" s="378"/>
      <c r="AZ925" s="378"/>
      <c r="BA925" s="378"/>
      <c r="BB925" s="378"/>
      <c r="BC925" s="378"/>
      <c r="BD925" s="378"/>
      <c r="BE925" s="378"/>
      <c r="BF925" s="376"/>
      <c r="BG925" s="376"/>
      <c r="BH925" s="376"/>
      <c r="BI925" s="376"/>
      <c r="BJ925" s="376"/>
    </row>
    <row r="926" spans="1:62" ht="15.75" customHeight="1">
      <c r="A926" s="377"/>
      <c r="B926" s="378"/>
      <c r="C926" s="378"/>
      <c r="D926" s="378"/>
      <c r="E926" s="378"/>
      <c r="F926" s="378"/>
      <c r="G926" s="378"/>
      <c r="H926" s="378"/>
      <c r="I926" s="378"/>
      <c r="J926" s="378"/>
      <c r="K926" s="378"/>
      <c r="L926" s="378"/>
      <c r="M926" s="378"/>
      <c r="N926" s="235"/>
      <c r="O926" s="378"/>
      <c r="P926" s="378"/>
      <c r="Q926" s="378"/>
      <c r="R926" s="378"/>
      <c r="S926" s="378"/>
      <c r="T926" s="378"/>
      <c r="U926" s="378"/>
      <c r="V926" s="378"/>
      <c r="W926" s="378"/>
      <c r="X926" s="378"/>
      <c r="Y926" s="378"/>
      <c r="Z926" s="378"/>
      <c r="AA926" s="378"/>
      <c r="AB926" s="378"/>
      <c r="AC926" s="378"/>
      <c r="AD926" s="378"/>
      <c r="AE926" s="378"/>
      <c r="AF926" s="378"/>
      <c r="AG926" s="378"/>
      <c r="AH926" s="378"/>
      <c r="AI926" s="378"/>
      <c r="AJ926" s="378"/>
      <c r="AK926" s="378"/>
      <c r="AL926" s="378"/>
      <c r="AM926" s="378"/>
      <c r="AN926" s="378"/>
      <c r="AO926" s="378"/>
      <c r="AP926" s="378"/>
      <c r="AQ926" s="378"/>
      <c r="AR926" s="378"/>
      <c r="AS926" s="378"/>
      <c r="AT926" s="378"/>
      <c r="AU926" s="378"/>
      <c r="AV926" s="378"/>
      <c r="AW926" s="378"/>
      <c r="AX926" s="378"/>
      <c r="AY926" s="378"/>
      <c r="AZ926" s="378"/>
      <c r="BA926" s="378"/>
      <c r="BB926" s="378"/>
      <c r="BC926" s="378"/>
      <c r="BD926" s="378"/>
      <c r="BE926" s="378"/>
      <c r="BF926" s="376"/>
      <c r="BG926" s="376"/>
      <c r="BH926" s="376"/>
      <c r="BI926" s="376"/>
      <c r="BJ926" s="376"/>
    </row>
    <row r="927" spans="1:62" ht="15.75" customHeight="1">
      <c r="A927" s="377"/>
      <c r="B927" s="378"/>
      <c r="C927" s="378"/>
      <c r="D927" s="378"/>
      <c r="E927" s="378"/>
      <c r="F927" s="378"/>
      <c r="G927" s="378"/>
      <c r="H927" s="378"/>
      <c r="I927" s="378"/>
      <c r="J927" s="378"/>
      <c r="K927" s="378"/>
      <c r="L927" s="378"/>
      <c r="M927" s="378"/>
      <c r="N927" s="235"/>
      <c r="O927" s="378"/>
      <c r="P927" s="378"/>
      <c r="Q927" s="378"/>
      <c r="R927" s="378"/>
      <c r="S927" s="378"/>
      <c r="T927" s="378"/>
      <c r="U927" s="378"/>
      <c r="V927" s="378"/>
      <c r="W927" s="378"/>
      <c r="X927" s="378"/>
      <c r="Y927" s="378"/>
      <c r="Z927" s="378"/>
      <c r="AA927" s="378"/>
      <c r="AB927" s="378"/>
      <c r="AC927" s="378"/>
      <c r="AD927" s="378"/>
      <c r="AE927" s="378"/>
      <c r="AF927" s="378"/>
      <c r="AG927" s="378"/>
      <c r="AH927" s="378"/>
      <c r="AI927" s="378"/>
      <c r="AJ927" s="378"/>
      <c r="AK927" s="378"/>
      <c r="AL927" s="378"/>
      <c r="AM927" s="378"/>
      <c r="AN927" s="378"/>
      <c r="AO927" s="378"/>
      <c r="AP927" s="378"/>
      <c r="AQ927" s="378"/>
      <c r="AR927" s="378"/>
      <c r="AS927" s="378"/>
      <c r="AT927" s="378"/>
      <c r="AU927" s="378"/>
      <c r="AV927" s="378"/>
      <c r="AW927" s="378"/>
      <c r="AX927" s="378"/>
      <c r="AY927" s="378"/>
      <c r="AZ927" s="378"/>
      <c r="BA927" s="378"/>
      <c r="BB927" s="378"/>
      <c r="BC927" s="378"/>
      <c r="BD927" s="378"/>
      <c r="BE927" s="378"/>
      <c r="BF927" s="376"/>
      <c r="BG927" s="376"/>
      <c r="BH927" s="376"/>
      <c r="BI927" s="376"/>
      <c r="BJ927" s="376"/>
    </row>
    <row r="928" spans="1:62" ht="15.75" customHeight="1">
      <c r="A928" s="377"/>
      <c r="B928" s="378"/>
      <c r="C928" s="378"/>
      <c r="D928" s="378"/>
      <c r="E928" s="378"/>
      <c r="F928" s="378"/>
      <c r="G928" s="378"/>
      <c r="H928" s="378"/>
      <c r="I928" s="378"/>
      <c r="J928" s="378"/>
      <c r="K928" s="378"/>
      <c r="L928" s="378"/>
      <c r="M928" s="378"/>
      <c r="N928" s="235"/>
      <c r="O928" s="378"/>
      <c r="P928" s="378"/>
      <c r="Q928" s="378"/>
      <c r="R928" s="378"/>
      <c r="S928" s="378"/>
      <c r="T928" s="378"/>
      <c r="U928" s="378"/>
      <c r="V928" s="378"/>
      <c r="W928" s="378"/>
      <c r="X928" s="378"/>
      <c r="Y928" s="378"/>
      <c r="Z928" s="378"/>
      <c r="AA928" s="378"/>
      <c r="AB928" s="378"/>
      <c r="AC928" s="378"/>
      <c r="AD928" s="378"/>
      <c r="AE928" s="378"/>
      <c r="AF928" s="378"/>
      <c r="AG928" s="378"/>
      <c r="AH928" s="378"/>
      <c r="AI928" s="378"/>
      <c r="AJ928" s="378"/>
      <c r="AK928" s="378"/>
      <c r="AL928" s="378"/>
      <c r="AM928" s="378"/>
      <c r="AN928" s="378"/>
      <c r="AO928" s="378"/>
      <c r="AP928" s="378"/>
      <c r="AQ928" s="378"/>
      <c r="AR928" s="378"/>
      <c r="AS928" s="378"/>
      <c r="AT928" s="378"/>
      <c r="AU928" s="378"/>
      <c r="AV928" s="378"/>
      <c r="AW928" s="378"/>
      <c r="AX928" s="378"/>
      <c r="AY928" s="378"/>
      <c r="AZ928" s="378"/>
      <c r="BA928" s="378"/>
      <c r="BB928" s="378"/>
      <c r="BC928" s="378"/>
      <c r="BD928" s="378"/>
      <c r="BE928" s="378"/>
      <c r="BF928" s="376"/>
      <c r="BG928" s="376"/>
      <c r="BH928" s="376"/>
      <c r="BI928" s="376"/>
      <c r="BJ928" s="376"/>
    </row>
    <row r="929" spans="1:62" ht="15.75" customHeight="1">
      <c r="A929" s="377"/>
      <c r="B929" s="378"/>
      <c r="C929" s="378"/>
      <c r="D929" s="378"/>
      <c r="E929" s="378"/>
      <c r="F929" s="378"/>
      <c r="G929" s="378"/>
      <c r="H929" s="378"/>
      <c r="I929" s="378"/>
      <c r="J929" s="378"/>
      <c r="K929" s="378"/>
      <c r="L929" s="378"/>
      <c r="M929" s="378"/>
      <c r="N929" s="235"/>
      <c r="O929" s="378"/>
      <c r="P929" s="378"/>
      <c r="Q929" s="378"/>
      <c r="R929" s="378"/>
      <c r="S929" s="378"/>
      <c r="T929" s="378"/>
      <c r="U929" s="378"/>
      <c r="V929" s="378"/>
      <c r="W929" s="378"/>
      <c r="X929" s="378"/>
      <c r="Y929" s="378"/>
      <c r="Z929" s="378"/>
      <c r="AA929" s="378"/>
      <c r="AB929" s="378"/>
      <c r="AC929" s="378"/>
      <c r="AD929" s="378"/>
      <c r="AE929" s="378"/>
      <c r="AF929" s="378"/>
      <c r="AG929" s="378"/>
      <c r="AH929" s="378"/>
      <c r="AI929" s="378"/>
      <c r="AJ929" s="378"/>
      <c r="AK929" s="378"/>
      <c r="AL929" s="378"/>
      <c r="AM929" s="378"/>
      <c r="AN929" s="378"/>
      <c r="AO929" s="378"/>
      <c r="AP929" s="378"/>
      <c r="AQ929" s="378"/>
      <c r="AR929" s="378"/>
      <c r="AS929" s="378"/>
      <c r="AT929" s="378"/>
      <c r="AU929" s="378"/>
      <c r="AV929" s="378"/>
      <c r="AW929" s="378"/>
      <c r="AX929" s="378"/>
      <c r="AY929" s="378"/>
      <c r="AZ929" s="378"/>
      <c r="BA929" s="378"/>
      <c r="BB929" s="378"/>
      <c r="BC929" s="378"/>
      <c r="BD929" s="378"/>
      <c r="BE929" s="378"/>
      <c r="BF929" s="376"/>
      <c r="BG929" s="376"/>
      <c r="BH929" s="376"/>
      <c r="BI929" s="376"/>
      <c r="BJ929" s="376"/>
    </row>
    <row r="930" spans="1:62" ht="15.75" customHeight="1">
      <c r="A930" s="377"/>
      <c r="B930" s="378"/>
      <c r="C930" s="378"/>
      <c r="D930" s="378"/>
      <c r="E930" s="378"/>
      <c r="F930" s="378"/>
      <c r="G930" s="378"/>
      <c r="H930" s="378"/>
      <c r="I930" s="378"/>
      <c r="J930" s="378"/>
      <c r="K930" s="378"/>
      <c r="L930" s="378"/>
      <c r="M930" s="378"/>
      <c r="N930" s="235"/>
      <c r="O930" s="378"/>
      <c r="P930" s="378"/>
      <c r="Q930" s="378"/>
      <c r="R930" s="378"/>
      <c r="S930" s="378"/>
      <c r="T930" s="378"/>
      <c r="U930" s="378"/>
      <c r="V930" s="378"/>
      <c r="W930" s="378"/>
      <c r="X930" s="378"/>
      <c r="Y930" s="378"/>
      <c r="Z930" s="378"/>
      <c r="AA930" s="378"/>
      <c r="AB930" s="378"/>
      <c r="AC930" s="378"/>
      <c r="AD930" s="378"/>
      <c r="AE930" s="378"/>
      <c r="AF930" s="378"/>
      <c r="AG930" s="378"/>
      <c r="AH930" s="378"/>
      <c r="AI930" s="378"/>
      <c r="AJ930" s="378"/>
      <c r="AK930" s="378"/>
      <c r="AL930" s="378"/>
      <c r="AM930" s="378"/>
      <c r="AN930" s="378"/>
      <c r="AO930" s="378"/>
      <c r="AP930" s="378"/>
      <c r="AQ930" s="378"/>
      <c r="AR930" s="378"/>
      <c r="AS930" s="378"/>
      <c r="AT930" s="378"/>
      <c r="AU930" s="378"/>
      <c r="AV930" s="378"/>
      <c r="AW930" s="378"/>
      <c r="AX930" s="378"/>
      <c r="AY930" s="378"/>
      <c r="AZ930" s="378"/>
      <c r="BA930" s="378"/>
      <c r="BB930" s="378"/>
      <c r="BC930" s="378"/>
      <c r="BD930" s="378"/>
      <c r="BE930" s="378"/>
      <c r="BF930" s="376"/>
      <c r="BG930" s="376"/>
      <c r="BH930" s="376"/>
      <c r="BI930" s="376"/>
      <c r="BJ930" s="376"/>
    </row>
    <row r="931" spans="1:62" ht="15.75" customHeight="1">
      <c r="A931" s="377"/>
      <c r="B931" s="378"/>
      <c r="C931" s="378"/>
      <c r="D931" s="378"/>
      <c r="E931" s="378"/>
      <c r="F931" s="378"/>
      <c r="G931" s="378"/>
      <c r="H931" s="378"/>
      <c r="I931" s="378"/>
      <c r="J931" s="378"/>
      <c r="K931" s="378"/>
      <c r="L931" s="378"/>
      <c r="M931" s="378"/>
      <c r="N931" s="235"/>
      <c r="O931" s="378"/>
      <c r="P931" s="378"/>
      <c r="Q931" s="378"/>
      <c r="R931" s="378"/>
      <c r="S931" s="378"/>
      <c r="T931" s="378"/>
      <c r="U931" s="378"/>
      <c r="V931" s="378"/>
      <c r="W931" s="378"/>
      <c r="X931" s="378"/>
      <c r="Y931" s="378"/>
      <c r="Z931" s="378"/>
      <c r="AA931" s="378"/>
      <c r="AB931" s="378"/>
      <c r="AC931" s="378"/>
      <c r="AD931" s="378"/>
      <c r="AE931" s="378"/>
      <c r="AF931" s="378"/>
      <c r="AG931" s="378"/>
      <c r="AH931" s="378"/>
      <c r="AI931" s="378"/>
      <c r="AJ931" s="378"/>
      <c r="AK931" s="378"/>
      <c r="AL931" s="378"/>
      <c r="AM931" s="378"/>
      <c r="AN931" s="378"/>
      <c r="AO931" s="378"/>
      <c r="AP931" s="378"/>
      <c r="AQ931" s="378"/>
      <c r="AR931" s="378"/>
      <c r="AS931" s="378"/>
      <c r="AT931" s="378"/>
      <c r="AU931" s="378"/>
      <c r="AV931" s="378"/>
      <c r="AW931" s="378"/>
      <c r="AX931" s="378"/>
      <c r="AY931" s="378"/>
      <c r="AZ931" s="378"/>
      <c r="BA931" s="378"/>
      <c r="BB931" s="378"/>
      <c r="BC931" s="378"/>
      <c r="BD931" s="378"/>
      <c r="BE931" s="378"/>
      <c r="BF931" s="376"/>
      <c r="BG931" s="376"/>
      <c r="BH931" s="376"/>
      <c r="BI931" s="376"/>
      <c r="BJ931" s="376"/>
    </row>
    <row r="932" spans="1:62" ht="15.75" customHeight="1">
      <c r="A932" s="377"/>
      <c r="B932" s="378"/>
      <c r="C932" s="378"/>
      <c r="D932" s="378"/>
      <c r="E932" s="378"/>
      <c r="F932" s="378"/>
      <c r="G932" s="378"/>
      <c r="H932" s="378"/>
      <c r="I932" s="378"/>
      <c r="J932" s="378"/>
      <c r="K932" s="378"/>
      <c r="L932" s="378"/>
      <c r="M932" s="378"/>
      <c r="N932" s="235"/>
      <c r="O932" s="378"/>
      <c r="P932" s="378"/>
      <c r="Q932" s="378"/>
      <c r="R932" s="378"/>
      <c r="S932" s="378"/>
      <c r="T932" s="378"/>
      <c r="U932" s="378"/>
      <c r="V932" s="378"/>
      <c r="W932" s="378"/>
      <c r="X932" s="378"/>
      <c r="Y932" s="378"/>
      <c r="Z932" s="378"/>
      <c r="AA932" s="378"/>
      <c r="AB932" s="378"/>
      <c r="AC932" s="378"/>
      <c r="AD932" s="378"/>
      <c r="AE932" s="378"/>
      <c r="AF932" s="378"/>
      <c r="AG932" s="378"/>
      <c r="AH932" s="378"/>
      <c r="AI932" s="378"/>
      <c r="AJ932" s="378"/>
      <c r="AK932" s="378"/>
      <c r="AL932" s="378"/>
      <c r="AM932" s="378"/>
      <c r="AN932" s="378"/>
      <c r="AO932" s="378"/>
      <c r="AP932" s="378"/>
      <c r="AQ932" s="378"/>
      <c r="AR932" s="378"/>
      <c r="AS932" s="378"/>
      <c r="AT932" s="378"/>
      <c r="AU932" s="378"/>
      <c r="AV932" s="378"/>
      <c r="AW932" s="378"/>
      <c r="AX932" s="378"/>
      <c r="AY932" s="378"/>
      <c r="AZ932" s="378"/>
      <c r="BA932" s="378"/>
      <c r="BB932" s="378"/>
      <c r="BC932" s="378"/>
      <c r="BD932" s="378"/>
      <c r="BE932" s="378"/>
      <c r="BF932" s="376"/>
      <c r="BG932" s="376"/>
      <c r="BH932" s="376"/>
      <c r="BI932" s="376"/>
      <c r="BJ932" s="376"/>
    </row>
    <row r="933" spans="1:62" ht="15.75" customHeight="1">
      <c r="A933" s="377"/>
      <c r="B933" s="378"/>
      <c r="C933" s="378"/>
      <c r="D933" s="378"/>
      <c r="E933" s="378"/>
      <c r="F933" s="378"/>
      <c r="G933" s="378"/>
      <c r="H933" s="378"/>
      <c r="I933" s="378"/>
      <c r="J933" s="378"/>
      <c r="K933" s="378"/>
      <c r="L933" s="378"/>
      <c r="M933" s="378"/>
      <c r="N933" s="235"/>
      <c r="O933" s="378"/>
      <c r="P933" s="378"/>
      <c r="Q933" s="378"/>
      <c r="R933" s="378"/>
      <c r="S933" s="378"/>
      <c r="T933" s="378"/>
      <c r="U933" s="378"/>
      <c r="V933" s="378"/>
      <c r="W933" s="378"/>
      <c r="X933" s="378"/>
      <c r="Y933" s="378"/>
      <c r="Z933" s="378"/>
      <c r="AA933" s="378"/>
      <c r="AB933" s="378"/>
      <c r="AC933" s="378"/>
      <c r="AD933" s="378"/>
      <c r="AE933" s="378"/>
      <c r="AF933" s="378"/>
      <c r="AG933" s="378"/>
      <c r="AH933" s="378"/>
      <c r="AI933" s="378"/>
      <c r="AJ933" s="378"/>
      <c r="AK933" s="378"/>
      <c r="AL933" s="378"/>
      <c r="AM933" s="378"/>
      <c r="AN933" s="378"/>
      <c r="AO933" s="378"/>
      <c r="AP933" s="378"/>
      <c r="AQ933" s="378"/>
      <c r="AR933" s="378"/>
      <c r="AS933" s="378"/>
      <c r="AT933" s="378"/>
      <c r="AU933" s="378"/>
      <c r="AV933" s="378"/>
      <c r="AW933" s="378"/>
      <c r="AX933" s="378"/>
      <c r="AY933" s="378"/>
      <c r="AZ933" s="378"/>
      <c r="BA933" s="378"/>
      <c r="BB933" s="378"/>
      <c r="BC933" s="378"/>
      <c r="BD933" s="378"/>
      <c r="BE933" s="378"/>
      <c r="BF933" s="376"/>
      <c r="BG933" s="376"/>
      <c r="BH933" s="376"/>
      <c r="BI933" s="376"/>
      <c r="BJ933" s="376"/>
    </row>
    <row r="934" spans="1:62" ht="15.75" customHeight="1">
      <c r="A934" s="377"/>
      <c r="B934" s="378"/>
      <c r="C934" s="378"/>
      <c r="D934" s="378"/>
      <c r="E934" s="378"/>
      <c r="F934" s="378"/>
      <c r="G934" s="378"/>
      <c r="H934" s="378"/>
      <c r="I934" s="378"/>
      <c r="J934" s="378"/>
      <c r="K934" s="378"/>
      <c r="L934" s="378"/>
      <c r="M934" s="378"/>
      <c r="N934" s="235"/>
      <c r="O934" s="378"/>
      <c r="P934" s="378"/>
      <c r="Q934" s="378"/>
      <c r="R934" s="378"/>
      <c r="S934" s="378"/>
      <c r="T934" s="378"/>
      <c r="U934" s="378"/>
      <c r="V934" s="378"/>
      <c r="W934" s="378"/>
      <c r="X934" s="378"/>
      <c r="Y934" s="378"/>
      <c r="Z934" s="378"/>
      <c r="AA934" s="378"/>
      <c r="AB934" s="378"/>
      <c r="AC934" s="378"/>
      <c r="AD934" s="378"/>
      <c r="AE934" s="378"/>
      <c r="AF934" s="378"/>
      <c r="AG934" s="378"/>
      <c r="AH934" s="378"/>
      <c r="AI934" s="378"/>
      <c r="AJ934" s="378"/>
      <c r="AK934" s="378"/>
      <c r="AL934" s="378"/>
      <c r="AM934" s="378"/>
      <c r="AN934" s="378"/>
      <c r="AO934" s="378"/>
      <c r="AP934" s="378"/>
      <c r="AQ934" s="378"/>
      <c r="AR934" s="378"/>
      <c r="AS934" s="378"/>
      <c r="AT934" s="378"/>
      <c r="AU934" s="378"/>
      <c r="AV934" s="378"/>
      <c r="AW934" s="378"/>
      <c r="AX934" s="378"/>
      <c r="AY934" s="378"/>
      <c r="AZ934" s="378"/>
      <c r="BA934" s="378"/>
      <c r="BB934" s="378"/>
      <c r="BC934" s="378"/>
      <c r="BD934" s="378"/>
      <c r="BE934" s="378"/>
      <c r="BF934" s="376"/>
      <c r="BG934" s="376"/>
      <c r="BH934" s="376"/>
      <c r="BI934" s="376"/>
      <c r="BJ934" s="376"/>
    </row>
    <row r="935" spans="1:62" ht="15.75" customHeight="1">
      <c r="A935" s="377"/>
      <c r="B935" s="378"/>
      <c r="C935" s="378"/>
      <c r="D935" s="378"/>
      <c r="E935" s="378"/>
      <c r="F935" s="378"/>
      <c r="G935" s="378"/>
      <c r="H935" s="378"/>
      <c r="I935" s="378"/>
      <c r="J935" s="378"/>
      <c r="K935" s="378"/>
      <c r="L935" s="378"/>
      <c r="M935" s="378"/>
      <c r="N935" s="235"/>
      <c r="O935" s="378"/>
      <c r="P935" s="378"/>
      <c r="Q935" s="378"/>
      <c r="R935" s="378"/>
      <c r="S935" s="378"/>
      <c r="T935" s="378"/>
      <c r="U935" s="378"/>
      <c r="V935" s="378"/>
      <c r="W935" s="378"/>
      <c r="X935" s="378"/>
      <c r="Y935" s="378"/>
      <c r="Z935" s="378"/>
      <c r="AA935" s="378"/>
      <c r="AB935" s="378"/>
      <c r="AC935" s="378"/>
      <c r="AD935" s="378"/>
      <c r="AE935" s="378"/>
      <c r="AF935" s="378"/>
      <c r="AG935" s="378"/>
      <c r="AH935" s="378"/>
      <c r="AI935" s="378"/>
      <c r="AJ935" s="378"/>
      <c r="AK935" s="378"/>
      <c r="AL935" s="378"/>
      <c r="AM935" s="378"/>
      <c r="AN935" s="378"/>
      <c r="AO935" s="378"/>
      <c r="AP935" s="378"/>
      <c r="AQ935" s="378"/>
      <c r="AR935" s="378"/>
      <c r="AS935" s="378"/>
      <c r="AT935" s="378"/>
      <c r="AU935" s="378"/>
      <c r="AV935" s="378"/>
      <c r="AW935" s="378"/>
      <c r="AX935" s="378"/>
      <c r="AY935" s="378"/>
      <c r="AZ935" s="378"/>
      <c r="BA935" s="378"/>
      <c r="BB935" s="378"/>
      <c r="BC935" s="378"/>
      <c r="BD935" s="378"/>
      <c r="BE935" s="378"/>
      <c r="BF935" s="376"/>
      <c r="BG935" s="376"/>
      <c r="BH935" s="376"/>
      <c r="BI935" s="376"/>
      <c r="BJ935" s="376"/>
    </row>
    <row r="936" spans="1:62" ht="15.75" customHeight="1">
      <c r="A936" s="377"/>
      <c r="B936" s="378"/>
      <c r="C936" s="378"/>
      <c r="D936" s="378"/>
      <c r="E936" s="378"/>
      <c r="F936" s="378"/>
      <c r="G936" s="378"/>
      <c r="H936" s="378"/>
      <c r="I936" s="378"/>
      <c r="J936" s="378"/>
      <c r="K936" s="378"/>
      <c r="L936" s="378"/>
      <c r="M936" s="378"/>
      <c r="N936" s="235"/>
      <c r="O936" s="378"/>
      <c r="P936" s="378"/>
      <c r="Q936" s="378"/>
      <c r="R936" s="378"/>
      <c r="S936" s="378"/>
      <c r="T936" s="378"/>
      <c r="U936" s="378"/>
      <c r="V936" s="378"/>
      <c r="W936" s="378"/>
      <c r="X936" s="378"/>
      <c r="Y936" s="378"/>
      <c r="Z936" s="378"/>
      <c r="AA936" s="378"/>
      <c r="AB936" s="378"/>
      <c r="AC936" s="378"/>
      <c r="AD936" s="378"/>
      <c r="AE936" s="378"/>
      <c r="AF936" s="378"/>
      <c r="AG936" s="378"/>
      <c r="AH936" s="378"/>
      <c r="AI936" s="378"/>
      <c r="AJ936" s="378"/>
      <c r="AK936" s="378"/>
      <c r="AL936" s="378"/>
      <c r="AM936" s="378"/>
      <c r="AN936" s="378"/>
      <c r="AO936" s="378"/>
      <c r="AP936" s="378"/>
      <c r="AQ936" s="378"/>
      <c r="AR936" s="378"/>
      <c r="AS936" s="378"/>
      <c r="AT936" s="378"/>
      <c r="AU936" s="378"/>
      <c r="AV936" s="378"/>
      <c r="AW936" s="378"/>
      <c r="AX936" s="378"/>
      <c r="AY936" s="378"/>
      <c r="AZ936" s="378"/>
      <c r="BA936" s="378"/>
      <c r="BB936" s="378"/>
      <c r="BC936" s="378"/>
      <c r="BD936" s="378"/>
      <c r="BE936" s="378"/>
      <c r="BF936" s="376"/>
      <c r="BG936" s="376"/>
      <c r="BH936" s="376"/>
      <c r="BI936" s="376"/>
      <c r="BJ936" s="376"/>
    </row>
    <row r="937" spans="1:62" ht="15.75" customHeight="1">
      <c r="A937" s="377"/>
      <c r="B937" s="378"/>
      <c r="C937" s="378"/>
      <c r="D937" s="378"/>
      <c r="E937" s="378"/>
      <c r="F937" s="378"/>
      <c r="G937" s="378"/>
      <c r="H937" s="378"/>
      <c r="I937" s="378"/>
      <c r="J937" s="378"/>
      <c r="K937" s="378"/>
      <c r="L937" s="378"/>
      <c r="M937" s="378"/>
      <c r="N937" s="235"/>
      <c r="O937" s="378"/>
      <c r="P937" s="378"/>
      <c r="Q937" s="378"/>
      <c r="R937" s="378"/>
      <c r="S937" s="378"/>
      <c r="T937" s="378"/>
      <c r="U937" s="378"/>
      <c r="V937" s="378"/>
      <c r="W937" s="378"/>
      <c r="X937" s="378"/>
      <c r="Y937" s="378"/>
      <c r="Z937" s="378"/>
      <c r="AA937" s="378"/>
      <c r="AB937" s="378"/>
      <c r="AC937" s="378"/>
      <c r="AD937" s="378"/>
      <c r="AE937" s="378"/>
      <c r="AF937" s="378"/>
      <c r="AG937" s="378"/>
      <c r="AH937" s="378"/>
      <c r="AI937" s="378"/>
      <c r="AJ937" s="378"/>
      <c r="AK937" s="378"/>
      <c r="AL937" s="378"/>
      <c r="AM937" s="378"/>
      <c r="AN937" s="378"/>
      <c r="AO937" s="378"/>
      <c r="AP937" s="378"/>
      <c r="AQ937" s="378"/>
      <c r="AR937" s="378"/>
      <c r="AS937" s="378"/>
      <c r="AT937" s="378"/>
      <c r="AU937" s="378"/>
      <c r="AV937" s="378"/>
      <c r="AW937" s="378"/>
      <c r="AX937" s="378"/>
      <c r="AY937" s="378"/>
      <c r="AZ937" s="378"/>
      <c r="BA937" s="378"/>
      <c r="BB937" s="378"/>
      <c r="BC937" s="378"/>
      <c r="BD937" s="378"/>
      <c r="BE937" s="378"/>
      <c r="BF937" s="376"/>
      <c r="BG937" s="376"/>
      <c r="BH937" s="376"/>
      <c r="BI937" s="376"/>
      <c r="BJ937" s="376"/>
    </row>
    <row r="938" spans="1:62" ht="15.75" customHeight="1">
      <c r="A938" s="377"/>
      <c r="B938" s="378"/>
      <c r="C938" s="378"/>
      <c r="D938" s="378"/>
      <c r="E938" s="378"/>
      <c r="F938" s="378"/>
      <c r="G938" s="378"/>
      <c r="H938" s="378"/>
      <c r="I938" s="378"/>
      <c r="J938" s="378"/>
      <c r="K938" s="378"/>
      <c r="L938" s="378"/>
      <c r="M938" s="378"/>
      <c r="N938" s="235"/>
      <c r="O938" s="378"/>
      <c r="P938" s="378"/>
      <c r="Q938" s="378"/>
      <c r="R938" s="378"/>
      <c r="S938" s="378"/>
      <c r="T938" s="378"/>
      <c r="U938" s="378"/>
      <c r="V938" s="378"/>
      <c r="W938" s="378"/>
      <c r="X938" s="378"/>
      <c r="Y938" s="378"/>
      <c r="Z938" s="378"/>
      <c r="AA938" s="378"/>
      <c r="AB938" s="378"/>
      <c r="AC938" s="378"/>
      <c r="AD938" s="378"/>
      <c r="AE938" s="378"/>
      <c r="AF938" s="378"/>
      <c r="AG938" s="378"/>
      <c r="AH938" s="378"/>
      <c r="AI938" s="378"/>
      <c r="AJ938" s="378"/>
      <c r="AK938" s="378"/>
      <c r="AL938" s="378"/>
      <c r="AM938" s="378"/>
      <c r="AN938" s="378"/>
      <c r="AO938" s="378"/>
      <c r="AP938" s="378"/>
      <c r="AQ938" s="378"/>
      <c r="AR938" s="378"/>
      <c r="AS938" s="378"/>
      <c r="AT938" s="378"/>
      <c r="AU938" s="378"/>
      <c r="AV938" s="378"/>
      <c r="AW938" s="378"/>
      <c r="AX938" s="378"/>
      <c r="AY938" s="378"/>
      <c r="AZ938" s="378"/>
      <c r="BA938" s="378"/>
      <c r="BB938" s="378"/>
      <c r="BC938" s="378"/>
      <c r="BD938" s="378"/>
      <c r="BE938" s="378"/>
      <c r="BF938" s="376"/>
      <c r="BG938" s="376"/>
      <c r="BH938" s="376"/>
      <c r="BI938" s="376"/>
      <c r="BJ938" s="376"/>
    </row>
    <row r="939" spans="1:62" ht="15.75" customHeight="1">
      <c r="A939" s="377"/>
      <c r="B939" s="378"/>
      <c r="C939" s="378"/>
      <c r="D939" s="378"/>
      <c r="E939" s="378"/>
      <c r="F939" s="378"/>
      <c r="G939" s="378"/>
      <c r="H939" s="378"/>
      <c r="I939" s="378"/>
      <c r="J939" s="378"/>
      <c r="K939" s="378"/>
      <c r="L939" s="378"/>
      <c r="M939" s="378"/>
      <c r="N939" s="235"/>
      <c r="O939" s="378"/>
      <c r="P939" s="378"/>
      <c r="Q939" s="378"/>
      <c r="R939" s="378"/>
      <c r="S939" s="378"/>
      <c r="T939" s="378"/>
      <c r="U939" s="378"/>
      <c r="V939" s="378"/>
      <c r="W939" s="378"/>
      <c r="X939" s="378"/>
      <c r="Y939" s="378"/>
      <c r="Z939" s="378"/>
      <c r="AA939" s="378"/>
      <c r="AB939" s="378"/>
      <c r="AC939" s="378"/>
      <c r="AD939" s="378"/>
      <c r="AE939" s="378"/>
      <c r="AF939" s="378"/>
      <c r="AG939" s="378"/>
      <c r="AH939" s="378"/>
      <c r="AI939" s="378"/>
      <c r="AJ939" s="378"/>
      <c r="AK939" s="378"/>
      <c r="AL939" s="378"/>
      <c r="AM939" s="378"/>
      <c r="AN939" s="378"/>
      <c r="AO939" s="378"/>
      <c r="AP939" s="378"/>
      <c r="AQ939" s="378"/>
      <c r="AR939" s="378"/>
      <c r="AS939" s="378"/>
      <c r="AT939" s="378"/>
      <c r="AU939" s="378"/>
      <c r="AV939" s="378"/>
      <c r="AW939" s="378"/>
      <c r="AX939" s="378"/>
      <c r="AY939" s="378"/>
      <c r="AZ939" s="378"/>
      <c r="BA939" s="378"/>
      <c r="BB939" s="378"/>
      <c r="BC939" s="378"/>
      <c r="BD939" s="378"/>
      <c r="BE939" s="378"/>
      <c r="BF939" s="376"/>
      <c r="BG939" s="376"/>
      <c r="BH939" s="376"/>
      <c r="BI939" s="376"/>
      <c r="BJ939" s="376"/>
    </row>
    <row r="940" spans="1:62" ht="15.75" customHeight="1">
      <c r="A940" s="377"/>
      <c r="B940" s="378"/>
      <c r="C940" s="378"/>
      <c r="D940" s="378"/>
      <c r="E940" s="378"/>
      <c r="F940" s="378"/>
      <c r="G940" s="378"/>
      <c r="H940" s="378"/>
      <c r="I940" s="378"/>
      <c r="J940" s="378"/>
      <c r="K940" s="378"/>
      <c r="L940" s="378"/>
      <c r="M940" s="378"/>
      <c r="N940" s="235"/>
      <c r="O940" s="378"/>
      <c r="P940" s="378"/>
      <c r="Q940" s="378"/>
      <c r="R940" s="378"/>
      <c r="S940" s="378"/>
      <c r="T940" s="378"/>
      <c r="U940" s="378"/>
      <c r="V940" s="378"/>
      <c r="W940" s="378"/>
      <c r="X940" s="378"/>
      <c r="Y940" s="378"/>
      <c r="Z940" s="378"/>
      <c r="AA940" s="378"/>
      <c r="AB940" s="378"/>
      <c r="AC940" s="378"/>
      <c r="AD940" s="378"/>
      <c r="AE940" s="378"/>
      <c r="AF940" s="378"/>
      <c r="AG940" s="378"/>
      <c r="AH940" s="378"/>
      <c r="AI940" s="378"/>
      <c r="AJ940" s="378"/>
      <c r="AK940" s="378"/>
      <c r="AL940" s="378"/>
      <c r="AM940" s="378"/>
      <c r="AN940" s="378"/>
      <c r="AO940" s="378"/>
      <c r="AP940" s="378"/>
      <c r="AQ940" s="378"/>
      <c r="AR940" s="378"/>
      <c r="AS940" s="378"/>
      <c r="AT940" s="378"/>
      <c r="AU940" s="378"/>
      <c r="AV940" s="378"/>
      <c r="AW940" s="378"/>
      <c r="AX940" s="378"/>
      <c r="AY940" s="378"/>
      <c r="AZ940" s="378"/>
      <c r="BA940" s="378"/>
      <c r="BB940" s="378"/>
      <c r="BC940" s="378"/>
      <c r="BD940" s="378"/>
      <c r="BE940" s="378"/>
      <c r="BF940" s="376"/>
      <c r="BG940" s="376"/>
      <c r="BH940" s="376"/>
      <c r="BI940" s="376"/>
      <c r="BJ940" s="376"/>
    </row>
    <row r="941" spans="1:62" ht="15.75" customHeight="1">
      <c r="A941" s="377"/>
      <c r="B941" s="378"/>
      <c r="C941" s="378"/>
      <c r="D941" s="378"/>
      <c r="E941" s="378"/>
      <c r="F941" s="378"/>
      <c r="G941" s="378"/>
      <c r="H941" s="378"/>
      <c r="I941" s="378"/>
      <c r="J941" s="378"/>
      <c r="K941" s="378"/>
      <c r="L941" s="378"/>
      <c r="M941" s="378"/>
      <c r="N941" s="235"/>
      <c r="O941" s="378"/>
      <c r="P941" s="378"/>
      <c r="Q941" s="378"/>
      <c r="R941" s="378"/>
      <c r="S941" s="378"/>
      <c r="T941" s="378"/>
      <c r="U941" s="378"/>
      <c r="V941" s="378"/>
      <c r="W941" s="378"/>
      <c r="X941" s="378"/>
      <c r="Y941" s="378"/>
      <c r="Z941" s="378"/>
      <c r="AA941" s="378"/>
      <c r="AB941" s="378"/>
      <c r="AC941" s="378"/>
      <c r="AD941" s="378"/>
      <c r="AE941" s="378"/>
      <c r="AF941" s="378"/>
      <c r="AG941" s="378"/>
      <c r="AH941" s="378"/>
      <c r="AI941" s="378"/>
      <c r="AJ941" s="378"/>
      <c r="AK941" s="378"/>
      <c r="AL941" s="378"/>
      <c r="AM941" s="378"/>
      <c r="AN941" s="378"/>
      <c r="AO941" s="378"/>
      <c r="AP941" s="378"/>
      <c r="AQ941" s="378"/>
      <c r="AR941" s="378"/>
      <c r="AS941" s="378"/>
      <c r="AT941" s="378"/>
      <c r="AU941" s="378"/>
      <c r="AV941" s="378"/>
      <c r="AW941" s="378"/>
      <c r="AX941" s="378"/>
      <c r="AY941" s="378"/>
      <c r="AZ941" s="378"/>
      <c r="BA941" s="378"/>
      <c r="BB941" s="378"/>
      <c r="BC941" s="378"/>
      <c r="BD941" s="378"/>
      <c r="BE941" s="378"/>
      <c r="BF941" s="376"/>
      <c r="BG941" s="376"/>
      <c r="BH941" s="376"/>
      <c r="BI941" s="376"/>
      <c r="BJ941" s="376"/>
    </row>
    <row r="942" spans="1:62" ht="15.75" customHeight="1">
      <c r="A942" s="377"/>
      <c r="B942" s="378"/>
      <c r="C942" s="378"/>
      <c r="D942" s="378"/>
      <c r="E942" s="378"/>
      <c r="F942" s="378"/>
      <c r="G942" s="378"/>
      <c r="H942" s="378"/>
      <c r="I942" s="378"/>
      <c r="J942" s="378"/>
      <c r="K942" s="378"/>
      <c r="L942" s="378"/>
      <c r="M942" s="378"/>
      <c r="N942" s="235"/>
      <c r="O942" s="378"/>
      <c r="P942" s="378"/>
      <c r="Q942" s="378"/>
      <c r="R942" s="378"/>
      <c r="S942" s="378"/>
      <c r="T942" s="378"/>
      <c r="U942" s="378"/>
      <c r="V942" s="378"/>
      <c r="W942" s="378"/>
      <c r="X942" s="378"/>
      <c r="Y942" s="378"/>
      <c r="Z942" s="378"/>
      <c r="AA942" s="378"/>
      <c r="AB942" s="378"/>
      <c r="AC942" s="378"/>
      <c r="AD942" s="378"/>
      <c r="AE942" s="378"/>
      <c r="AF942" s="378"/>
      <c r="AG942" s="378"/>
      <c r="AH942" s="378"/>
      <c r="AI942" s="378"/>
      <c r="AJ942" s="378"/>
      <c r="AK942" s="378"/>
      <c r="AL942" s="378"/>
      <c r="AM942" s="378"/>
      <c r="AN942" s="378"/>
      <c r="AO942" s="378"/>
      <c r="AP942" s="378"/>
      <c r="AQ942" s="378"/>
      <c r="AR942" s="378"/>
      <c r="AS942" s="378"/>
      <c r="AT942" s="378"/>
      <c r="AU942" s="378"/>
      <c r="AV942" s="378"/>
      <c r="AW942" s="378"/>
      <c r="AX942" s="378"/>
      <c r="AY942" s="378"/>
      <c r="AZ942" s="378"/>
      <c r="BA942" s="378"/>
      <c r="BB942" s="378"/>
      <c r="BC942" s="378"/>
      <c r="BD942" s="378"/>
      <c r="BE942" s="378"/>
      <c r="BF942" s="376"/>
      <c r="BG942" s="376"/>
      <c r="BH942" s="376"/>
      <c r="BI942" s="376"/>
      <c r="BJ942" s="376"/>
    </row>
    <row r="943" spans="1:62" ht="15.75" customHeight="1">
      <c r="A943" s="377"/>
      <c r="B943" s="378"/>
      <c r="C943" s="378"/>
      <c r="D943" s="378"/>
      <c r="E943" s="378"/>
      <c r="F943" s="378"/>
      <c r="G943" s="378"/>
      <c r="H943" s="378"/>
      <c r="I943" s="378"/>
      <c r="J943" s="378"/>
      <c r="K943" s="378"/>
      <c r="L943" s="378"/>
      <c r="M943" s="378"/>
      <c r="N943" s="235"/>
      <c r="O943" s="378"/>
      <c r="P943" s="378"/>
      <c r="Q943" s="378"/>
      <c r="R943" s="378"/>
      <c r="S943" s="378"/>
      <c r="T943" s="378"/>
      <c r="U943" s="378"/>
      <c r="V943" s="378"/>
      <c r="W943" s="378"/>
      <c r="X943" s="378"/>
      <c r="Y943" s="378"/>
      <c r="Z943" s="378"/>
      <c r="AA943" s="378"/>
      <c r="AB943" s="378"/>
      <c r="AC943" s="378"/>
      <c r="AD943" s="378"/>
      <c r="AE943" s="378"/>
      <c r="AF943" s="378"/>
      <c r="AG943" s="378"/>
      <c r="AH943" s="378"/>
      <c r="AI943" s="378"/>
      <c r="AJ943" s="378"/>
      <c r="AK943" s="378"/>
      <c r="AL943" s="378"/>
      <c r="AM943" s="378"/>
      <c r="AN943" s="378"/>
      <c r="AO943" s="378"/>
      <c r="AP943" s="378"/>
      <c r="AQ943" s="378"/>
      <c r="AR943" s="378"/>
      <c r="AS943" s="378"/>
      <c r="AT943" s="378"/>
      <c r="AU943" s="378"/>
      <c r="AV943" s="378"/>
      <c r="AW943" s="378"/>
      <c r="AX943" s="378"/>
      <c r="AY943" s="378"/>
      <c r="AZ943" s="378"/>
      <c r="BA943" s="378"/>
      <c r="BB943" s="378"/>
      <c r="BC943" s="378"/>
      <c r="BD943" s="378"/>
      <c r="BE943" s="378"/>
      <c r="BF943" s="376"/>
      <c r="BG943" s="376"/>
      <c r="BH943" s="376"/>
      <c r="BI943" s="376"/>
      <c r="BJ943" s="376"/>
    </row>
    <row r="944" spans="1:62" ht="15.75" customHeight="1">
      <c r="A944" s="377"/>
      <c r="B944" s="378"/>
      <c r="C944" s="378"/>
      <c r="D944" s="378"/>
      <c r="E944" s="378"/>
      <c r="F944" s="378"/>
      <c r="G944" s="378"/>
      <c r="H944" s="378"/>
      <c r="I944" s="378"/>
      <c r="J944" s="378"/>
      <c r="K944" s="378"/>
      <c r="L944" s="378"/>
      <c r="M944" s="378"/>
      <c r="N944" s="235"/>
      <c r="O944" s="378"/>
      <c r="P944" s="378"/>
      <c r="Q944" s="378"/>
      <c r="R944" s="378"/>
      <c r="S944" s="378"/>
      <c r="T944" s="378"/>
      <c r="U944" s="378"/>
      <c r="V944" s="378"/>
      <c r="W944" s="378"/>
      <c r="X944" s="378"/>
      <c r="Y944" s="378"/>
      <c r="Z944" s="378"/>
      <c r="AA944" s="378"/>
      <c r="AB944" s="378"/>
      <c r="AC944" s="378"/>
      <c r="AD944" s="378"/>
      <c r="AE944" s="378"/>
      <c r="AF944" s="378"/>
      <c r="AG944" s="378"/>
      <c r="AH944" s="378"/>
      <c r="AI944" s="378"/>
      <c r="AJ944" s="378"/>
      <c r="AK944" s="378"/>
      <c r="AL944" s="378"/>
      <c r="AM944" s="378"/>
      <c r="AN944" s="378"/>
      <c r="AO944" s="378"/>
      <c r="AP944" s="378"/>
      <c r="AQ944" s="378"/>
      <c r="AR944" s="378"/>
      <c r="AS944" s="378"/>
      <c r="AT944" s="378"/>
      <c r="AU944" s="378"/>
      <c r="AV944" s="378"/>
      <c r="AW944" s="378"/>
      <c r="AX944" s="378"/>
      <c r="AY944" s="378"/>
      <c r="AZ944" s="378"/>
      <c r="BA944" s="378"/>
      <c r="BB944" s="378"/>
      <c r="BC944" s="378"/>
      <c r="BD944" s="378"/>
      <c r="BE944" s="378"/>
      <c r="BF944" s="376"/>
      <c r="BG944" s="376"/>
      <c r="BH944" s="376"/>
      <c r="BI944" s="376"/>
      <c r="BJ944" s="376"/>
    </row>
    <row r="945" spans="1:62" ht="15.75" customHeight="1">
      <c r="A945" s="377"/>
      <c r="B945" s="378"/>
      <c r="C945" s="378"/>
      <c r="D945" s="378"/>
      <c r="E945" s="378"/>
      <c r="F945" s="378"/>
      <c r="G945" s="378"/>
      <c r="H945" s="378"/>
      <c r="I945" s="378"/>
      <c r="J945" s="378"/>
      <c r="K945" s="378"/>
      <c r="L945" s="378"/>
      <c r="M945" s="378"/>
      <c r="N945" s="235"/>
      <c r="O945" s="378"/>
      <c r="P945" s="378"/>
      <c r="Q945" s="378"/>
      <c r="R945" s="378"/>
      <c r="S945" s="378"/>
      <c r="T945" s="378"/>
      <c r="U945" s="378"/>
      <c r="V945" s="378"/>
      <c r="W945" s="378"/>
      <c r="X945" s="378"/>
      <c r="Y945" s="378"/>
      <c r="Z945" s="378"/>
      <c r="AA945" s="378"/>
      <c r="AB945" s="378"/>
      <c r="AC945" s="378"/>
      <c r="AD945" s="378"/>
      <c r="AE945" s="378"/>
      <c r="AF945" s="378"/>
      <c r="AG945" s="378"/>
      <c r="AH945" s="378"/>
      <c r="AI945" s="378"/>
      <c r="AJ945" s="378"/>
      <c r="AK945" s="378"/>
      <c r="AL945" s="378"/>
      <c r="AM945" s="378"/>
      <c r="AN945" s="378"/>
      <c r="AO945" s="378"/>
      <c r="AP945" s="378"/>
      <c r="AQ945" s="378"/>
      <c r="AR945" s="378"/>
      <c r="AS945" s="378"/>
      <c r="AT945" s="378"/>
      <c r="AU945" s="378"/>
      <c r="AV945" s="378"/>
      <c r="AW945" s="378"/>
      <c r="AX945" s="378"/>
      <c r="AY945" s="378"/>
      <c r="AZ945" s="378"/>
      <c r="BA945" s="378"/>
      <c r="BB945" s="378"/>
      <c r="BC945" s="378"/>
      <c r="BD945" s="378"/>
      <c r="BE945" s="378"/>
      <c r="BF945" s="376"/>
      <c r="BG945" s="376"/>
      <c r="BH945" s="376"/>
      <c r="BI945" s="376"/>
      <c r="BJ945" s="376"/>
    </row>
    <row r="946" spans="1:62" ht="15.75" customHeight="1">
      <c r="A946" s="377"/>
      <c r="B946" s="378"/>
      <c r="C946" s="378"/>
      <c r="D946" s="378"/>
      <c r="E946" s="378"/>
      <c r="F946" s="378"/>
      <c r="G946" s="378"/>
      <c r="H946" s="378"/>
      <c r="I946" s="378"/>
      <c r="J946" s="378"/>
      <c r="K946" s="378"/>
      <c r="L946" s="378"/>
      <c r="M946" s="378"/>
      <c r="N946" s="235"/>
      <c r="O946" s="378"/>
      <c r="P946" s="378"/>
      <c r="Q946" s="378"/>
      <c r="R946" s="378"/>
      <c r="S946" s="378"/>
      <c r="T946" s="378"/>
      <c r="U946" s="378"/>
      <c r="V946" s="378"/>
      <c r="W946" s="378"/>
      <c r="X946" s="378"/>
      <c r="Y946" s="378"/>
      <c r="Z946" s="378"/>
      <c r="AA946" s="378"/>
      <c r="AB946" s="378"/>
      <c r="AC946" s="378"/>
      <c r="AD946" s="378"/>
      <c r="AE946" s="378"/>
      <c r="AF946" s="378"/>
      <c r="AG946" s="378"/>
      <c r="AH946" s="378"/>
      <c r="AI946" s="378"/>
      <c r="AJ946" s="378"/>
      <c r="AK946" s="378"/>
      <c r="AL946" s="378"/>
      <c r="AM946" s="378"/>
      <c r="AN946" s="378"/>
      <c r="AO946" s="378"/>
      <c r="AP946" s="378"/>
      <c r="AQ946" s="378"/>
      <c r="AR946" s="378"/>
      <c r="AS946" s="378"/>
      <c r="AT946" s="378"/>
      <c r="AU946" s="378"/>
      <c r="AV946" s="378"/>
      <c r="AW946" s="378"/>
      <c r="AX946" s="378"/>
      <c r="AY946" s="378"/>
      <c r="AZ946" s="378"/>
      <c r="BA946" s="378"/>
      <c r="BB946" s="378"/>
      <c r="BC946" s="378"/>
      <c r="BD946" s="378"/>
      <c r="BE946" s="378"/>
      <c r="BF946" s="376"/>
      <c r="BG946" s="376"/>
      <c r="BH946" s="376"/>
      <c r="BI946" s="376"/>
      <c r="BJ946" s="376"/>
    </row>
    <row r="947" spans="1:62" ht="15.75" customHeight="1">
      <c r="A947" s="377"/>
      <c r="B947" s="378"/>
      <c r="C947" s="378"/>
      <c r="D947" s="378"/>
      <c r="E947" s="378"/>
      <c r="F947" s="378"/>
      <c r="G947" s="378"/>
      <c r="H947" s="378"/>
      <c r="I947" s="378"/>
      <c r="J947" s="378"/>
      <c r="K947" s="378"/>
      <c r="L947" s="378"/>
      <c r="M947" s="378"/>
      <c r="N947" s="235"/>
      <c r="O947" s="378"/>
      <c r="P947" s="378"/>
      <c r="Q947" s="378"/>
      <c r="R947" s="378"/>
      <c r="S947" s="378"/>
      <c r="T947" s="378"/>
      <c r="U947" s="378"/>
      <c r="V947" s="378"/>
      <c r="W947" s="378"/>
      <c r="X947" s="378"/>
      <c r="Y947" s="378"/>
      <c r="Z947" s="378"/>
      <c r="AA947" s="378"/>
      <c r="AB947" s="378"/>
      <c r="AC947" s="378"/>
      <c r="AD947" s="378"/>
      <c r="AE947" s="378"/>
      <c r="AF947" s="378"/>
      <c r="AG947" s="378"/>
      <c r="AH947" s="378"/>
      <c r="AI947" s="378"/>
      <c r="AJ947" s="378"/>
      <c r="AK947" s="378"/>
      <c r="AL947" s="378"/>
      <c r="AM947" s="378"/>
      <c r="AN947" s="378"/>
      <c r="AO947" s="378"/>
      <c r="AP947" s="378"/>
      <c r="AQ947" s="378"/>
      <c r="AR947" s="378"/>
      <c r="AS947" s="378"/>
      <c r="AT947" s="378"/>
      <c r="AU947" s="378"/>
      <c r="AV947" s="378"/>
      <c r="AW947" s="378"/>
      <c r="AX947" s="378"/>
      <c r="AY947" s="378"/>
      <c r="AZ947" s="378"/>
      <c r="BA947" s="378"/>
      <c r="BB947" s="378"/>
      <c r="BC947" s="378"/>
      <c r="BD947" s="378"/>
      <c r="BE947" s="378"/>
      <c r="BF947" s="376"/>
      <c r="BG947" s="376"/>
      <c r="BH947" s="376"/>
      <c r="BI947" s="376"/>
      <c r="BJ947" s="376"/>
    </row>
    <row r="948" spans="1:62" ht="15.75" customHeight="1">
      <c r="A948" s="377"/>
      <c r="B948" s="378"/>
      <c r="C948" s="378"/>
      <c r="D948" s="378"/>
      <c r="E948" s="378"/>
      <c r="F948" s="378"/>
      <c r="G948" s="378"/>
      <c r="H948" s="378"/>
      <c r="I948" s="378"/>
      <c r="J948" s="378"/>
      <c r="K948" s="378"/>
      <c r="L948" s="378"/>
      <c r="M948" s="378"/>
      <c r="N948" s="235"/>
      <c r="O948" s="378"/>
      <c r="P948" s="378"/>
      <c r="Q948" s="378"/>
      <c r="R948" s="378"/>
      <c r="S948" s="378"/>
      <c r="T948" s="378"/>
      <c r="U948" s="378"/>
      <c r="V948" s="378"/>
      <c r="W948" s="378"/>
      <c r="X948" s="378"/>
      <c r="Y948" s="378"/>
      <c r="Z948" s="378"/>
      <c r="AA948" s="378"/>
      <c r="AB948" s="378"/>
      <c r="AC948" s="378"/>
      <c r="AD948" s="378"/>
      <c r="AE948" s="378"/>
      <c r="AF948" s="378"/>
      <c r="AG948" s="378"/>
      <c r="AH948" s="378"/>
      <c r="AI948" s="378"/>
      <c r="AJ948" s="378"/>
      <c r="AK948" s="378"/>
      <c r="AL948" s="378"/>
      <c r="AM948" s="378"/>
      <c r="AN948" s="378"/>
      <c r="AO948" s="378"/>
      <c r="AP948" s="378"/>
      <c r="AQ948" s="378"/>
      <c r="AR948" s="378"/>
      <c r="AS948" s="378"/>
      <c r="AT948" s="378"/>
      <c r="AU948" s="378"/>
      <c r="AV948" s="378"/>
      <c r="AW948" s="378"/>
      <c r="AX948" s="378"/>
      <c r="AY948" s="378"/>
      <c r="AZ948" s="378"/>
      <c r="BA948" s="378"/>
      <c r="BB948" s="378"/>
      <c r="BC948" s="378"/>
      <c r="BD948" s="378"/>
      <c r="BE948" s="378"/>
      <c r="BF948" s="376"/>
      <c r="BG948" s="376"/>
      <c r="BH948" s="376"/>
      <c r="BI948" s="376"/>
      <c r="BJ948" s="376"/>
    </row>
    <row r="949" spans="1:62" ht="15.75" customHeight="1">
      <c r="A949" s="377"/>
      <c r="B949" s="378"/>
      <c r="C949" s="378"/>
      <c r="D949" s="378"/>
      <c r="E949" s="378"/>
      <c r="F949" s="378"/>
      <c r="G949" s="378"/>
      <c r="H949" s="378"/>
      <c r="I949" s="378"/>
      <c r="J949" s="378"/>
      <c r="K949" s="378"/>
      <c r="L949" s="378"/>
      <c r="M949" s="378"/>
      <c r="N949" s="235"/>
      <c r="O949" s="378"/>
      <c r="P949" s="378"/>
      <c r="Q949" s="378"/>
      <c r="R949" s="378"/>
      <c r="S949" s="378"/>
      <c r="T949" s="378"/>
      <c r="U949" s="378"/>
      <c r="V949" s="378"/>
      <c r="W949" s="378"/>
      <c r="X949" s="378"/>
      <c r="Y949" s="378"/>
      <c r="Z949" s="378"/>
      <c r="AA949" s="378"/>
      <c r="AB949" s="378"/>
      <c r="AC949" s="378"/>
      <c r="AD949" s="378"/>
      <c r="AE949" s="378"/>
      <c r="AF949" s="378"/>
      <c r="AG949" s="378"/>
      <c r="AH949" s="378"/>
      <c r="AI949" s="378"/>
      <c r="AJ949" s="378"/>
      <c r="AK949" s="378"/>
      <c r="AL949" s="378"/>
      <c r="AM949" s="378"/>
      <c r="AN949" s="378"/>
      <c r="AO949" s="378"/>
      <c r="AP949" s="378"/>
      <c r="AQ949" s="378"/>
      <c r="AR949" s="378"/>
      <c r="AS949" s="378"/>
      <c r="AT949" s="378"/>
      <c r="AU949" s="378"/>
      <c r="AV949" s="378"/>
      <c r="AW949" s="378"/>
      <c r="AX949" s="378"/>
      <c r="AY949" s="378"/>
      <c r="AZ949" s="378"/>
      <c r="BA949" s="378"/>
      <c r="BB949" s="378"/>
      <c r="BC949" s="378"/>
      <c r="BD949" s="378"/>
      <c r="BE949" s="378"/>
      <c r="BF949" s="376"/>
      <c r="BG949" s="376"/>
      <c r="BH949" s="376"/>
      <c r="BI949" s="376"/>
      <c r="BJ949" s="376"/>
    </row>
    <row r="950" spans="1:62" ht="15.75" customHeight="1">
      <c r="A950" s="377"/>
      <c r="B950" s="378"/>
      <c r="C950" s="378"/>
      <c r="D950" s="378"/>
      <c r="E950" s="378"/>
      <c r="F950" s="378"/>
      <c r="G950" s="378"/>
      <c r="H950" s="378"/>
      <c r="I950" s="378"/>
      <c r="J950" s="378"/>
      <c r="K950" s="378"/>
      <c r="L950" s="378"/>
      <c r="M950" s="378"/>
      <c r="N950" s="235"/>
      <c r="O950" s="378"/>
      <c r="P950" s="378"/>
      <c r="Q950" s="378"/>
      <c r="R950" s="378"/>
      <c r="S950" s="378"/>
      <c r="T950" s="378"/>
      <c r="U950" s="378"/>
      <c r="V950" s="378"/>
      <c r="W950" s="378"/>
      <c r="X950" s="378"/>
      <c r="Y950" s="378"/>
      <c r="Z950" s="378"/>
      <c r="AA950" s="378"/>
      <c r="AB950" s="378"/>
      <c r="AC950" s="378"/>
      <c r="AD950" s="378"/>
      <c r="AE950" s="378"/>
      <c r="AF950" s="378"/>
      <c r="AG950" s="378"/>
      <c r="AH950" s="378"/>
      <c r="AI950" s="378"/>
      <c r="AJ950" s="378"/>
      <c r="AK950" s="378"/>
      <c r="AL950" s="378"/>
      <c r="AM950" s="378"/>
      <c r="AN950" s="378"/>
      <c r="AO950" s="378"/>
      <c r="AP950" s="378"/>
      <c r="AQ950" s="378"/>
      <c r="AR950" s="378"/>
      <c r="AS950" s="378"/>
      <c r="AT950" s="378"/>
      <c r="AU950" s="378"/>
      <c r="AV950" s="378"/>
      <c r="AW950" s="378"/>
      <c r="AX950" s="378"/>
      <c r="AY950" s="378"/>
      <c r="AZ950" s="378"/>
      <c r="BA950" s="378"/>
      <c r="BB950" s="378"/>
      <c r="BC950" s="378"/>
      <c r="BD950" s="378"/>
      <c r="BE950" s="378"/>
      <c r="BF950" s="376"/>
      <c r="BG950" s="376"/>
      <c r="BH950" s="376"/>
      <c r="BI950" s="376"/>
      <c r="BJ950" s="376"/>
    </row>
    <row r="951" spans="1:62" ht="15.75" customHeight="1">
      <c r="A951" s="377"/>
      <c r="B951" s="378"/>
      <c r="C951" s="378"/>
      <c r="D951" s="378"/>
      <c r="E951" s="378"/>
      <c r="F951" s="378"/>
      <c r="G951" s="378"/>
      <c r="H951" s="378"/>
      <c r="I951" s="378"/>
      <c r="J951" s="378"/>
      <c r="K951" s="378"/>
      <c r="L951" s="378"/>
      <c r="M951" s="378"/>
      <c r="N951" s="235"/>
      <c r="O951" s="378"/>
      <c r="P951" s="378"/>
      <c r="Q951" s="378"/>
      <c r="R951" s="378"/>
      <c r="S951" s="378"/>
      <c r="T951" s="378"/>
      <c r="U951" s="378"/>
      <c r="V951" s="378"/>
      <c r="W951" s="378"/>
      <c r="X951" s="378"/>
      <c r="Y951" s="378"/>
      <c r="Z951" s="378"/>
      <c r="AA951" s="378"/>
      <c r="AB951" s="378"/>
      <c r="AC951" s="378"/>
      <c r="AD951" s="378"/>
      <c r="AE951" s="378"/>
      <c r="AF951" s="378"/>
      <c r="AG951" s="378"/>
      <c r="AH951" s="378"/>
      <c r="AI951" s="378"/>
      <c r="AJ951" s="378"/>
      <c r="AK951" s="378"/>
      <c r="AL951" s="378"/>
      <c r="AM951" s="378"/>
      <c r="AN951" s="378"/>
      <c r="AO951" s="378"/>
      <c r="AP951" s="378"/>
      <c r="AQ951" s="378"/>
      <c r="AR951" s="378"/>
      <c r="AS951" s="378"/>
      <c r="AT951" s="378"/>
      <c r="AU951" s="378"/>
      <c r="AV951" s="378"/>
      <c r="AW951" s="378"/>
      <c r="AX951" s="378"/>
      <c r="AY951" s="378"/>
      <c r="AZ951" s="378"/>
      <c r="BA951" s="378"/>
      <c r="BB951" s="378"/>
      <c r="BC951" s="378"/>
      <c r="BD951" s="378"/>
      <c r="BE951" s="378"/>
      <c r="BF951" s="376"/>
      <c r="BG951" s="376"/>
      <c r="BH951" s="376"/>
      <c r="BI951" s="376"/>
      <c r="BJ951" s="376"/>
    </row>
    <row r="952" spans="1:62" ht="15.75" customHeight="1">
      <c r="A952" s="377"/>
      <c r="B952" s="378"/>
      <c r="C952" s="378"/>
      <c r="D952" s="378"/>
      <c r="E952" s="378"/>
      <c r="F952" s="378"/>
      <c r="G952" s="378"/>
      <c r="H952" s="378"/>
      <c r="I952" s="378"/>
      <c r="J952" s="378"/>
      <c r="K952" s="378"/>
      <c r="L952" s="378"/>
      <c r="M952" s="378"/>
      <c r="N952" s="235"/>
      <c r="O952" s="378"/>
      <c r="P952" s="378"/>
      <c r="Q952" s="378"/>
      <c r="R952" s="378"/>
      <c r="S952" s="378"/>
      <c r="T952" s="378"/>
      <c r="U952" s="378"/>
      <c r="V952" s="378"/>
      <c r="W952" s="378"/>
      <c r="X952" s="378"/>
      <c r="Y952" s="378"/>
      <c r="Z952" s="378"/>
      <c r="AA952" s="378"/>
      <c r="AB952" s="378"/>
      <c r="AC952" s="378"/>
      <c r="AD952" s="378"/>
      <c r="AE952" s="378"/>
      <c r="AF952" s="378"/>
      <c r="AG952" s="378"/>
      <c r="AH952" s="378"/>
      <c r="AI952" s="378"/>
      <c r="AJ952" s="378"/>
      <c r="AK952" s="378"/>
      <c r="AL952" s="378"/>
      <c r="AM952" s="378"/>
      <c r="AN952" s="378"/>
      <c r="AO952" s="378"/>
      <c r="AP952" s="378"/>
      <c r="AQ952" s="378"/>
      <c r="AR952" s="378"/>
      <c r="AS952" s="378"/>
      <c r="AT952" s="378"/>
      <c r="AU952" s="378"/>
      <c r="AV952" s="378"/>
      <c r="AW952" s="378"/>
      <c r="AX952" s="378"/>
      <c r="AY952" s="378"/>
      <c r="AZ952" s="378"/>
      <c r="BA952" s="378"/>
      <c r="BB952" s="378"/>
      <c r="BC952" s="378"/>
      <c r="BD952" s="378"/>
      <c r="BE952" s="378"/>
      <c r="BF952" s="376"/>
      <c r="BG952" s="376"/>
      <c r="BH952" s="376"/>
      <c r="BI952" s="376"/>
      <c r="BJ952" s="376"/>
    </row>
    <row r="953" spans="1:62" ht="15.75" customHeight="1">
      <c r="A953" s="377"/>
      <c r="B953" s="378"/>
      <c r="C953" s="378"/>
      <c r="D953" s="378"/>
      <c r="E953" s="378"/>
      <c r="F953" s="378"/>
      <c r="G953" s="378"/>
      <c r="H953" s="378"/>
      <c r="I953" s="378"/>
      <c r="J953" s="378"/>
      <c r="K953" s="378"/>
      <c r="L953" s="378"/>
      <c r="M953" s="378"/>
      <c r="N953" s="235"/>
      <c r="O953" s="378"/>
      <c r="P953" s="378"/>
      <c r="Q953" s="378"/>
      <c r="R953" s="378"/>
      <c r="S953" s="378"/>
      <c r="T953" s="378"/>
      <c r="U953" s="378"/>
      <c r="V953" s="378"/>
      <c r="W953" s="378"/>
      <c r="X953" s="378"/>
      <c r="Y953" s="378"/>
      <c r="Z953" s="378"/>
      <c r="AA953" s="378"/>
      <c r="AB953" s="378"/>
      <c r="AC953" s="378"/>
      <c r="AD953" s="378"/>
      <c r="AE953" s="378"/>
      <c r="AF953" s="378"/>
      <c r="AG953" s="378"/>
      <c r="AH953" s="378"/>
      <c r="AI953" s="378"/>
      <c r="AJ953" s="378"/>
      <c r="AK953" s="378"/>
      <c r="AL953" s="378"/>
      <c r="AM953" s="378"/>
      <c r="AN953" s="378"/>
      <c r="AO953" s="378"/>
      <c r="AP953" s="378"/>
      <c r="AQ953" s="378"/>
      <c r="AR953" s="378"/>
      <c r="AS953" s="378"/>
      <c r="AT953" s="378"/>
      <c r="AU953" s="378"/>
      <c r="AV953" s="378"/>
      <c r="AW953" s="378"/>
      <c r="AX953" s="378"/>
      <c r="AY953" s="378"/>
      <c r="AZ953" s="378"/>
      <c r="BA953" s="378"/>
      <c r="BB953" s="378"/>
      <c r="BC953" s="378"/>
      <c r="BD953" s="378"/>
      <c r="BE953" s="378"/>
      <c r="BF953" s="376"/>
      <c r="BG953" s="376"/>
      <c r="BH953" s="376"/>
      <c r="BI953" s="376"/>
      <c r="BJ953" s="376"/>
    </row>
    <row r="954" spans="1:62" ht="15.75" customHeight="1">
      <c r="A954" s="377"/>
      <c r="B954" s="378"/>
      <c r="C954" s="378"/>
      <c r="D954" s="378"/>
      <c r="E954" s="378"/>
      <c r="F954" s="378"/>
      <c r="G954" s="378"/>
      <c r="H954" s="378"/>
      <c r="I954" s="378"/>
      <c r="J954" s="378"/>
      <c r="K954" s="378"/>
      <c r="L954" s="378"/>
      <c r="M954" s="378"/>
      <c r="N954" s="235"/>
      <c r="O954" s="378"/>
      <c r="P954" s="378"/>
      <c r="Q954" s="378"/>
      <c r="R954" s="378"/>
      <c r="S954" s="378"/>
      <c r="T954" s="378"/>
      <c r="U954" s="378"/>
      <c r="V954" s="378"/>
      <c r="W954" s="378"/>
      <c r="X954" s="378"/>
      <c r="Y954" s="378"/>
      <c r="Z954" s="378"/>
      <c r="AA954" s="378"/>
      <c r="AB954" s="378"/>
      <c r="AC954" s="378"/>
      <c r="AD954" s="378"/>
      <c r="AE954" s="378"/>
      <c r="AF954" s="378"/>
      <c r="AG954" s="378"/>
      <c r="AH954" s="378"/>
      <c r="AI954" s="378"/>
      <c r="AJ954" s="378"/>
      <c r="AK954" s="378"/>
      <c r="AL954" s="378"/>
      <c r="AM954" s="378"/>
      <c r="AN954" s="378"/>
      <c r="AO954" s="378"/>
      <c r="AP954" s="378"/>
      <c r="AQ954" s="378"/>
      <c r="AR954" s="378"/>
      <c r="AS954" s="378"/>
      <c r="AT954" s="378"/>
      <c r="AU954" s="378"/>
      <c r="AV954" s="378"/>
      <c r="AW954" s="378"/>
      <c r="AX954" s="378"/>
      <c r="AY954" s="378"/>
      <c r="AZ954" s="378"/>
      <c r="BA954" s="378"/>
      <c r="BB954" s="378"/>
      <c r="BC954" s="378"/>
      <c r="BD954" s="378"/>
      <c r="BE954" s="378"/>
      <c r="BF954" s="376"/>
      <c r="BG954" s="376"/>
      <c r="BH954" s="376"/>
      <c r="BI954" s="376"/>
      <c r="BJ954" s="376"/>
    </row>
    <row r="955" spans="1:62" ht="15.75" customHeight="1">
      <c r="A955" s="377"/>
      <c r="B955" s="378"/>
      <c r="C955" s="378"/>
      <c r="D955" s="378"/>
      <c r="E955" s="378"/>
      <c r="F955" s="378"/>
      <c r="G955" s="378"/>
      <c r="H955" s="378"/>
      <c r="I955" s="378"/>
      <c r="J955" s="378"/>
      <c r="K955" s="378"/>
      <c r="L955" s="378"/>
      <c r="M955" s="378"/>
      <c r="N955" s="235"/>
      <c r="O955" s="378"/>
      <c r="P955" s="378"/>
      <c r="Q955" s="378"/>
      <c r="R955" s="378"/>
      <c r="S955" s="378"/>
      <c r="T955" s="378"/>
      <c r="U955" s="378"/>
      <c r="V955" s="378"/>
      <c r="W955" s="378"/>
      <c r="X955" s="378"/>
      <c r="Y955" s="378"/>
      <c r="Z955" s="378"/>
      <c r="AA955" s="378"/>
      <c r="AB955" s="378"/>
      <c r="AC955" s="378"/>
      <c r="AD955" s="378"/>
      <c r="AE955" s="378"/>
      <c r="AF955" s="378"/>
      <c r="AG955" s="378"/>
      <c r="AH955" s="378"/>
      <c r="AI955" s="378"/>
      <c r="AJ955" s="378"/>
      <c r="AK955" s="378"/>
      <c r="AL955" s="378"/>
      <c r="AM955" s="378"/>
      <c r="AN955" s="378"/>
      <c r="AO955" s="378"/>
      <c r="AP955" s="378"/>
      <c r="AQ955" s="378"/>
      <c r="AR955" s="378"/>
      <c r="AS955" s="378"/>
      <c r="AT955" s="378"/>
      <c r="AU955" s="378"/>
      <c r="AV955" s="378"/>
      <c r="AW955" s="378"/>
      <c r="AX955" s="378"/>
      <c r="AY955" s="378"/>
      <c r="AZ955" s="378"/>
      <c r="BA955" s="378"/>
      <c r="BB955" s="378"/>
      <c r="BC955" s="378"/>
      <c r="BD955" s="378"/>
      <c r="BE955" s="378"/>
      <c r="BF955" s="376"/>
      <c r="BG955" s="376"/>
      <c r="BH955" s="376"/>
      <c r="BI955" s="376"/>
      <c r="BJ955" s="376"/>
    </row>
    <row r="956" spans="1:62" ht="15.75" customHeight="1">
      <c r="A956" s="377"/>
      <c r="B956" s="378"/>
      <c r="C956" s="378"/>
      <c r="D956" s="378"/>
      <c r="E956" s="378"/>
      <c r="F956" s="378"/>
      <c r="G956" s="378"/>
      <c r="H956" s="378"/>
      <c r="I956" s="378"/>
      <c r="J956" s="378"/>
      <c r="K956" s="378"/>
      <c r="L956" s="378"/>
      <c r="M956" s="378"/>
      <c r="N956" s="235"/>
      <c r="O956" s="378"/>
      <c r="P956" s="378"/>
      <c r="Q956" s="378"/>
      <c r="R956" s="378"/>
      <c r="S956" s="378"/>
      <c r="T956" s="378"/>
      <c r="U956" s="378"/>
      <c r="V956" s="378"/>
      <c r="W956" s="378"/>
      <c r="X956" s="378"/>
      <c r="Y956" s="378"/>
      <c r="Z956" s="378"/>
      <c r="AA956" s="378"/>
      <c r="AB956" s="378"/>
      <c r="AC956" s="378"/>
      <c r="AD956" s="378"/>
      <c r="AE956" s="378"/>
      <c r="AF956" s="378"/>
      <c r="AG956" s="378"/>
      <c r="AH956" s="378"/>
      <c r="AI956" s="378"/>
      <c r="AJ956" s="378"/>
      <c r="AK956" s="378"/>
      <c r="AL956" s="378"/>
      <c r="AM956" s="378"/>
      <c r="AN956" s="378"/>
      <c r="AO956" s="378"/>
      <c r="AP956" s="378"/>
      <c r="AQ956" s="378"/>
      <c r="AR956" s="378"/>
      <c r="AS956" s="378"/>
      <c r="AT956" s="378"/>
      <c r="AU956" s="378"/>
      <c r="AV956" s="378"/>
      <c r="AW956" s="378"/>
      <c r="AX956" s="378"/>
      <c r="AY956" s="378"/>
      <c r="AZ956" s="378"/>
      <c r="BA956" s="378"/>
      <c r="BB956" s="378"/>
      <c r="BC956" s="378"/>
      <c r="BD956" s="378"/>
      <c r="BE956" s="378"/>
      <c r="BF956" s="376"/>
      <c r="BG956" s="376"/>
      <c r="BH956" s="376"/>
      <c r="BI956" s="376"/>
      <c r="BJ956" s="376"/>
    </row>
    <row r="957" spans="1:62" ht="15.75" customHeight="1">
      <c r="A957" s="377"/>
      <c r="B957" s="378"/>
      <c r="C957" s="378"/>
      <c r="D957" s="378"/>
      <c r="E957" s="378"/>
      <c r="F957" s="378"/>
      <c r="G957" s="378"/>
      <c r="H957" s="378"/>
      <c r="I957" s="378"/>
      <c r="J957" s="378"/>
      <c r="K957" s="378"/>
      <c r="L957" s="378"/>
      <c r="M957" s="378"/>
      <c r="N957" s="235"/>
      <c r="O957" s="378"/>
      <c r="P957" s="378"/>
      <c r="Q957" s="378"/>
      <c r="R957" s="378"/>
      <c r="S957" s="378"/>
      <c r="T957" s="378"/>
      <c r="U957" s="378"/>
      <c r="V957" s="378"/>
      <c r="W957" s="378"/>
      <c r="X957" s="378"/>
      <c r="Y957" s="378"/>
      <c r="Z957" s="378"/>
      <c r="AA957" s="378"/>
      <c r="AB957" s="378"/>
      <c r="AC957" s="378"/>
      <c r="AD957" s="378"/>
      <c r="AE957" s="378"/>
      <c r="AF957" s="378"/>
      <c r="AG957" s="378"/>
      <c r="AH957" s="378"/>
      <c r="AI957" s="378"/>
      <c r="AJ957" s="378"/>
      <c r="AK957" s="378"/>
      <c r="AL957" s="378"/>
      <c r="AM957" s="378"/>
      <c r="AN957" s="378"/>
      <c r="AO957" s="378"/>
      <c r="AP957" s="378"/>
      <c r="AQ957" s="378"/>
      <c r="AR957" s="378"/>
      <c r="AS957" s="378"/>
      <c r="AT957" s="378"/>
      <c r="AU957" s="378"/>
      <c r="AV957" s="378"/>
      <c r="AW957" s="378"/>
      <c r="AX957" s="378"/>
      <c r="AY957" s="378"/>
      <c r="AZ957" s="378"/>
      <c r="BA957" s="378"/>
      <c r="BB957" s="378"/>
      <c r="BC957" s="378"/>
      <c r="BD957" s="378"/>
      <c r="BE957" s="378"/>
      <c r="BF957" s="376"/>
      <c r="BG957" s="376"/>
      <c r="BH957" s="376"/>
      <c r="BI957" s="376"/>
      <c r="BJ957" s="376"/>
    </row>
    <row r="958" spans="1:62" ht="15.75" customHeight="1">
      <c r="A958" s="377"/>
      <c r="B958" s="378"/>
      <c r="C958" s="378"/>
      <c r="D958" s="378"/>
      <c r="E958" s="378"/>
      <c r="F958" s="378"/>
      <c r="G958" s="378"/>
      <c r="H958" s="378"/>
      <c r="I958" s="378"/>
      <c r="J958" s="378"/>
      <c r="K958" s="378"/>
      <c r="L958" s="378"/>
      <c r="M958" s="378"/>
      <c r="N958" s="235"/>
      <c r="O958" s="378"/>
      <c r="P958" s="378"/>
      <c r="Q958" s="378"/>
      <c r="R958" s="378"/>
      <c r="S958" s="378"/>
      <c r="T958" s="378"/>
      <c r="U958" s="378"/>
      <c r="V958" s="378"/>
      <c r="W958" s="378"/>
      <c r="X958" s="378"/>
      <c r="Y958" s="378"/>
      <c r="Z958" s="378"/>
      <c r="AA958" s="378"/>
      <c r="AB958" s="378"/>
      <c r="AC958" s="378"/>
      <c r="AD958" s="378"/>
      <c r="AE958" s="378"/>
      <c r="AF958" s="378"/>
      <c r="AG958" s="378"/>
      <c r="AH958" s="378"/>
      <c r="AI958" s="378"/>
      <c r="AJ958" s="378"/>
      <c r="AK958" s="378"/>
      <c r="AL958" s="378"/>
      <c r="AM958" s="378"/>
      <c r="AN958" s="378"/>
      <c r="AO958" s="378"/>
      <c r="AP958" s="378"/>
      <c r="AQ958" s="378"/>
      <c r="AR958" s="378"/>
      <c r="AS958" s="378"/>
      <c r="AT958" s="378"/>
      <c r="AU958" s="378"/>
      <c r="AV958" s="378"/>
      <c r="AW958" s="378"/>
      <c r="AX958" s="378"/>
      <c r="AY958" s="378"/>
      <c r="AZ958" s="378"/>
      <c r="BA958" s="378"/>
      <c r="BB958" s="378"/>
      <c r="BC958" s="378"/>
      <c r="BD958" s="378"/>
      <c r="BE958" s="378"/>
      <c r="BF958" s="376"/>
      <c r="BG958" s="376"/>
      <c r="BH958" s="376"/>
      <c r="BI958" s="376"/>
      <c r="BJ958" s="376"/>
    </row>
    <row r="959" spans="1:62" ht="15.75" customHeight="1">
      <c r="A959" s="377"/>
      <c r="B959" s="378"/>
      <c r="C959" s="378"/>
      <c r="D959" s="378"/>
      <c r="E959" s="378"/>
      <c r="F959" s="378"/>
      <c r="G959" s="378"/>
      <c r="H959" s="378"/>
      <c r="I959" s="378"/>
      <c r="J959" s="378"/>
      <c r="K959" s="378"/>
      <c r="L959" s="378"/>
      <c r="M959" s="378"/>
      <c r="N959" s="235"/>
      <c r="O959" s="378"/>
      <c r="P959" s="378"/>
      <c r="Q959" s="378"/>
      <c r="R959" s="378"/>
      <c r="S959" s="378"/>
      <c r="T959" s="378"/>
      <c r="U959" s="378"/>
      <c r="V959" s="378"/>
      <c r="W959" s="378"/>
      <c r="X959" s="378"/>
      <c r="Y959" s="378"/>
      <c r="Z959" s="378"/>
      <c r="AA959" s="378"/>
      <c r="AB959" s="378"/>
      <c r="AC959" s="378"/>
      <c r="AD959" s="378"/>
      <c r="AE959" s="378"/>
      <c r="AF959" s="378"/>
      <c r="AG959" s="378"/>
      <c r="AH959" s="378"/>
      <c r="AI959" s="378"/>
      <c r="AJ959" s="378"/>
      <c r="AK959" s="378"/>
      <c r="AL959" s="378"/>
      <c r="AM959" s="378"/>
      <c r="AN959" s="378"/>
      <c r="AO959" s="378"/>
      <c r="AP959" s="378"/>
      <c r="AQ959" s="378"/>
      <c r="AR959" s="378"/>
      <c r="AS959" s="378"/>
      <c r="AT959" s="378"/>
      <c r="AU959" s="378"/>
      <c r="AV959" s="378"/>
      <c r="AW959" s="378"/>
      <c r="AX959" s="378"/>
      <c r="AY959" s="378"/>
      <c r="AZ959" s="378"/>
      <c r="BA959" s="378"/>
      <c r="BB959" s="378"/>
      <c r="BC959" s="378"/>
      <c r="BD959" s="378"/>
      <c r="BE959" s="378"/>
      <c r="BF959" s="376"/>
      <c r="BG959" s="376"/>
      <c r="BH959" s="376"/>
      <c r="BI959" s="376"/>
      <c r="BJ959" s="376"/>
    </row>
    <row r="960" spans="1:62" ht="15.75" customHeight="1">
      <c r="A960" s="377"/>
      <c r="B960" s="378"/>
      <c r="C960" s="378"/>
      <c r="D960" s="378"/>
      <c r="E960" s="378"/>
      <c r="F960" s="378"/>
      <c r="G960" s="378"/>
      <c r="H960" s="378"/>
      <c r="I960" s="378"/>
      <c r="J960" s="378"/>
      <c r="K960" s="378"/>
      <c r="L960" s="378"/>
      <c r="M960" s="378"/>
      <c r="N960" s="235"/>
      <c r="O960" s="378"/>
      <c r="P960" s="378"/>
      <c r="Q960" s="378"/>
      <c r="R960" s="378"/>
      <c r="S960" s="378"/>
      <c r="T960" s="378"/>
      <c r="U960" s="378"/>
      <c r="V960" s="378"/>
      <c r="W960" s="378"/>
      <c r="X960" s="378"/>
      <c r="Y960" s="378"/>
      <c r="Z960" s="378"/>
      <c r="AA960" s="378"/>
      <c r="AB960" s="378"/>
      <c r="AC960" s="378"/>
      <c r="AD960" s="378"/>
      <c r="AE960" s="378"/>
      <c r="AF960" s="378"/>
      <c r="AG960" s="378"/>
      <c r="AH960" s="378"/>
      <c r="AI960" s="378"/>
      <c r="AJ960" s="378"/>
      <c r="AK960" s="378"/>
      <c r="AL960" s="378"/>
      <c r="AM960" s="378"/>
      <c r="AN960" s="378"/>
      <c r="AO960" s="378"/>
      <c r="AP960" s="378"/>
      <c r="AQ960" s="378"/>
      <c r="AR960" s="378"/>
      <c r="AS960" s="378"/>
      <c r="AT960" s="378"/>
      <c r="AU960" s="378"/>
      <c r="AV960" s="378"/>
      <c r="AW960" s="378"/>
      <c r="AX960" s="378"/>
      <c r="AY960" s="378"/>
      <c r="AZ960" s="378"/>
      <c r="BA960" s="378"/>
      <c r="BB960" s="378"/>
      <c r="BC960" s="378"/>
      <c r="BD960" s="378"/>
      <c r="BE960" s="378"/>
      <c r="BF960" s="376"/>
      <c r="BG960" s="376"/>
      <c r="BH960" s="376"/>
      <c r="BI960" s="376"/>
      <c r="BJ960" s="376"/>
    </row>
    <row r="961" spans="1:62" ht="15.75" customHeight="1">
      <c r="A961" s="377"/>
      <c r="B961" s="378"/>
      <c r="C961" s="378"/>
      <c r="D961" s="378"/>
      <c r="E961" s="378"/>
      <c r="F961" s="378"/>
      <c r="G961" s="378"/>
      <c r="H961" s="378"/>
      <c r="I961" s="378"/>
      <c r="J961" s="378"/>
      <c r="K961" s="378"/>
      <c r="L961" s="378"/>
      <c r="M961" s="378"/>
      <c r="N961" s="235"/>
      <c r="O961" s="378"/>
      <c r="P961" s="378"/>
      <c r="Q961" s="378"/>
      <c r="R961" s="378"/>
      <c r="S961" s="378"/>
      <c r="T961" s="378"/>
      <c r="U961" s="378"/>
      <c r="V961" s="378"/>
      <c r="W961" s="378"/>
      <c r="X961" s="378"/>
      <c r="Y961" s="378"/>
      <c r="Z961" s="378"/>
      <c r="AA961" s="378"/>
      <c r="AB961" s="378"/>
      <c r="AC961" s="378"/>
      <c r="AD961" s="378"/>
      <c r="AE961" s="378"/>
      <c r="AF961" s="378"/>
      <c r="AG961" s="378"/>
      <c r="AH961" s="378"/>
      <c r="AI961" s="378"/>
      <c r="AJ961" s="378"/>
      <c r="AK961" s="378"/>
      <c r="AL961" s="378"/>
      <c r="AM961" s="378"/>
      <c r="AN961" s="378"/>
      <c r="AO961" s="378"/>
      <c r="AP961" s="378"/>
      <c r="AQ961" s="378"/>
      <c r="AR961" s="378"/>
      <c r="AS961" s="378"/>
      <c r="AT961" s="378"/>
      <c r="AU961" s="378"/>
      <c r="AV961" s="378"/>
      <c r="AW961" s="378"/>
      <c r="AX961" s="378"/>
      <c r="AY961" s="378"/>
      <c r="AZ961" s="378"/>
      <c r="BA961" s="378"/>
      <c r="BB961" s="378"/>
      <c r="BC961" s="378"/>
      <c r="BD961" s="378"/>
      <c r="BE961" s="378"/>
      <c r="BF961" s="376"/>
      <c r="BG961" s="376"/>
      <c r="BH961" s="376"/>
      <c r="BI961" s="376"/>
      <c r="BJ961" s="376"/>
    </row>
    <row r="962" spans="1:62" ht="15.75" customHeight="1">
      <c r="A962" s="377"/>
      <c r="B962" s="378"/>
      <c r="C962" s="378"/>
      <c r="D962" s="378"/>
      <c r="E962" s="378"/>
      <c r="F962" s="378"/>
      <c r="G962" s="378"/>
      <c r="H962" s="378"/>
      <c r="I962" s="378"/>
      <c r="J962" s="378"/>
      <c r="K962" s="378"/>
      <c r="L962" s="378"/>
      <c r="M962" s="378"/>
      <c r="N962" s="235"/>
      <c r="O962" s="378"/>
      <c r="P962" s="378"/>
      <c r="Q962" s="378"/>
      <c r="R962" s="378"/>
      <c r="S962" s="378"/>
      <c r="T962" s="378"/>
      <c r="U962" s="378"/>
      <c r="V962" s="378"/>
      <c r="W962" s="378"/>
      <c r="X962" s="378"/>
      <c r="Y962" s="378"/>
      <c r="Z962" s="378"/>
      <c r="AA962" s="378"/>
      <c r="AB962" s="378"/>
      <c r="AC962" s="378"/>
      <c r="AD962" s="378"/>
      <c r="AE962" s="378"/>
      <c r="AF962" s="378"/>
      <c r="AG962" s="378"/>
      <c r="AH962" s="378"/>
      <c r="AI962" s="378"/>
      <c r="AJ962" s="378"/>
      <c r="AK962" s="378"/>
      <c r="AL962" s="378"/>
      <c r="AM962" s="378"/>
      <c r="AN962" s="378"/>
      <c r="AO962" s="378"/>
      <c r="AP962" s="378"/>
      <c r="AQ962" s="378"/>
      <c r="AR962" s="378"/>
      <c r="AS962" s="378"/>
      <c r="AT962" s="378"/>
      <c r="AU962" s="378"/>
      <c r="AV962" s="378"/>
      <c r="AW962" s="378"/>
      <c r="AX962" s="378"/>
      <c r="AY962" s="378"/>
      <c r="AZ962" s="378"/>
      <c r="BA962" s="378"/>
      <c r="BB962" s="378"/>
      <c r="BC962" s="378"/>
      <c r="BD962" s="378"/>
      <c r="BE962" s="378"/>
      <c r="BF962" s="376"/>
      <c r="BG962" s="376"/>
      <c r="BH962" s="376"/>
      <c r="BI962" s="376"/>
      <c r="BJ962" s="376"/>
    </row>
    <row r="963" spans="1:62" ht="15.75" customHeight="1">
      <c r="A963" s="377"/>
      <c r="B963" s="378"/>
      <c r="C963" s="378"/>
      <c r="D963" s="378"/>
      <c r="E963" s="378"/>
      <c r="F963" s="378"/>
      <c r="G963" s="378"/>
      <c r="H963" s="378"/>
      <c r="I963" s="378"/>
      <c r="J963" s="378"/>
      <c r="K963" s="378"/>
      <c r="L963" s="378"/>
      <c r="M963" s="378"/>
      <c r="N963" s="235"/>
      <c r="O963" s="378"/>
      <c r="P963" s="378"/>
      <c r="Q963" s="378"/>
      <c r="R963" s="378"/>
      <c r="S963" s="378"/>
      <c r="T963" s="378"/>
      <c r="U963" s="378"/>
      <c r="V963" s="378"/>
      <c r="W963" s="378"/>
      <c r="X963" s="378"/>
      <c r="Y963" s="378"/>
      <c r="Z963" s="378"/>
      <c r="AA963" s="378"/>
      <c r="AB963" s="378"/>
      <c r="AC963" s="378"/>
      <c r="AD963" s="378"/>
      <c r="AE963" s="378"/>
      <c r="AF963" s="378"/>
      <c r="AG963" s="378"/>
      <c r="AH963" s="378"/>
      <c r="AI963" s="378"/>
      <c r="AJ963" s="378"/>
      <c r="AK963" s="378"/>
      <c r="AL963" s="378"/>
      <c r="AM963" s="378"/>
      <c r="AN963" s="378"/>
      <c r="AO963" s="378"/>
      <c r="AP963" s="378"/>
      <c r="AQ963" s="378"/>
      <c r="AR963" s="378"/>
      <c r="AS963" s="378"/>
      <c r="AT963" s="378"/>
      <c r="AU963" s="378"/>
      <c r="AV963" s="378"/>
      <c r="AW963" s="378"/>
      <c r="AX963" s="378"/>
      <c r="AY963" s="378"/>
      <c r="AZ963" s="378"/>
      <c r="BA963" s="378"/>
      <c r="BB963" s="378"/>
      <c r="BC963" s="378"/>
      <c r="BD963" s="378"/>
      <c r="BE963" s="378"/>
      <c r="BF963" s="376"/>
      <c r="BG963" s="376"/>
      <c r="BH963" s="376"/>
      <c r="BI963" s="376"/>
      <c r="BJ963" s="376"/>
    </row>
    <row r="964" spans="1:62" ht="15.75" customHeight="1">
      <c r="A964" s="377"/>
      <c r="B964" s="378"/>
      <c r="C964" s="378"/>
      <c r="D964" s="378"/>
      <c r="E964" s="378"/>
      <c r="F964" s="378"/>
      <c r="G964" s="378"/>
      <c r="H964" s="378"/>
      <c r="I964" s="378"/>
      <c r="J964" s="378"/>
      <c r="K964" s="378"/>
      <c r="L964" s="378"/>
      <c r="M964" s="378"/>
      <c r="N964" s="235"/>
      <c r="O964" s="378"/>
      <c r="P964" s="378"/>
      <c r="Q964" s="378"/>
      <c r="R964" s="378"/>
      <c r="S964" s="378"/>
      <c r="T964" s="378"/>
      <c r="U964" s="378"/>
      <c r="V964" s="378"/>
      <c r="W964" s="378"/>
      <c r="X964" s="378"/>
      <c r="Y964" s="378"/>
      <c r="Z964" s="378"/>
      <c r="AA964" s="378"/>
      <c r="AB964" s="378"/>
      <c r="AC964" s="378"/>
      <c r="AD964" s="378"/>
      <c r="AE964" s="378"/>
      <c r="AF964" s="378"/>
      <c r="AG964" s="378"/>
      <c r="AH964" s="378"/>
      <c r="AI964" s="378"/>
      <c r="AJ964" s="378"/>
      <c r="AK964" s="378"/>
      <c r="AL964" s="378"/>
      <c r="AM964" s="378"/>
      <c r="AN964" s="378"/>
      <c r="AO964" s="378"/>
      <c r="AP964" s="378"/>
      <c r="AQ964" s="378"/>
      <c r="AR964" s="378"/>
      <c r="AS964" s="378"/>
      <c r="AT964" s="378"/>
      <c r="AU964" s="378"/>
      <c r="AV964" s="378"/>
      <c r="AW964" s="378"/>
      <c r="AX964" s="378"/>
      <c r="AY964" s="378"/>
      <c r="AZ964" s="378"/>
      <c r="BA964" s="378"/>
      <c r="BB964" s="378"/>
      <c r="BC964" s="378"/>
      <c r="BD964" s="378"/>
      <c r="BE964" s="378"/>
      <c r="BF964" s="376"/>
      <c r="BG964" s="376"/>
      <c r="BH964" s="376"/>
      <c r="BI964" s="376"/>
      <c r="BJ964" s="376"/>
    </row>
    <row r="965" spans="1:62" ht="15.75" customHeight="1">
      <c r="A965" s="377"/>
      <c r="B965" s="378"/>
      <c r="C965" s="378"/>
      <c r="D965" s="378"/>
      <c r="E965" s="378"/>
      <c r="F965" s="378"/>
      <c r="G965" s="378"/>
      <c r="H965" s="378"/>
      <c r="I965" s="378"/>
      <c r="J965" s="378"/>
      <c r="K965" s="378"/>
      <c r="L965" s="378"/>
      <c r="M965" s="378"/>
      <c r="N965" s="235"/>
      <c r="O965" s="378"/>
      <c r="P965" s="378"/>
      <c r="Q965" s="378"/>
      <c r="R965" s="378"/>
      <c r="S965" s="378"/>
      <c r="T965" s="378"/>
      <c r="U965" s="378"/>
      <c r="V965" s="378"/>
      <c r="W965" s="378"/>
      <c r="X965" s="378"/>
      <c r="Y965" s="378"/>
      <c r="Z965" s="378"/>
      <c r="AA965" s="378"/>
      <c r="AB965" s="378"/>
      <c r="AC965" s="378"/>
      <c r="AD965" s="378"/>
      <c r="AE965" s="378"/>
      <c r="AF965" s="378"/>
      <c r="AG965" s="378"/>
      <c r="AH965" s="378"/>
      <c r="AI965" s="378"/>
      <c r="AJ965" s="378"/>
      <c r="AK965" s="378"/>
      <c r="AL965" s="378"/>
      <c r="AM965" s="378"/>
      <c r="AN965" s="378"/>
      <c r="AO965" s="378"/>
      <c r="AP965" s="378"/>
      <c r="AQ965" s="378"/>
      <c r="AR965" s="378"/>
      <c r="AS965" s="378"/>
      <c r="AT965" s="378"/>
      <c r="AU965" s="378"/>
      <c r="AV965" s="378"/>
      <c r="AW965" s="378"/>
      <c r="AX965" s="378"/>
      <c r="AY965" s="378"/>
      <c r="AZ965" s="378"/>
      <c r="BA965" s="378"/>
      <c r="BB965" s="378"/>
      <c r="BC965" s="378"/>
      <c r="BD965" s="378"/>
      <c r="BE965" s="378"/>
      <c r="BF965" s="376"/>
      <c r="BG965" s="376"/>
      <c r="BH965" s="376"/>
      <c r="BI965" s="376"/>
      <c r="BJ965" s="376"/>
    </row>
    <row r="966" spans="1:62" ht="15.75" customHeight="1">
      <c r="A966" s="377"/>
      <c r="B966" s="378"/>
      <c r="C966" s="378"/>
      <c r="D966" s="378"/>
      <c r="E966" s="378"/>
      <c r="F966" s="378"/>
      <c r="G966" s="378"/>
      <c r="H966" s="378"/>
      <c r="I966" s="378"/>
      <c r="J966" s="378"/>
      <c r="K966" s="378"/>
      <c r="L966" s="378"/>
      <c r="M966" s="378"/>
      <c r="N966" s="235"/>
      <c r="O966" s="378"/>
      <c r="P966" s="378"/>
      <c r="Q966" s="378"/>
      <c r="R966" s="378"/>
      <c r="S966" s="378"/>
      <c r="T966" s="378"/>
      <c r="U966" s="378"/>
      <c r="V966" s="378"/>
      <c r="W966" s="378"/>
      <c r="X966" s="378"/>
      <c r="Y966" s="378"/>
      <c r="Z966" s="378"/>
      <c r="AA966" s="378"/>
      <c r="AB966" s="378"/>
      <c r="AC966" s="378"/>
      <c r="AD966" s="378"/>
      <c r="AE966" s="378"/>
      <c r="AF966" s="378"/>
      <c r="AG966" s="378"/>
      <c r="AH966" s="378"/>
      <c r="AI966" s="378"/>
      <c r="AJ966" s="378"/>
      <c r="AK966" s="378"/>
      <c r="AL966" s="378"/>
      <c r="AM966" s="378"/>
      <c r="AN966" s="378"/>
      <c r="AO966" s="378"/>
      <c r="AP966" s="378"/>
      <c r="AQ966" s="378"/>
      <c r="AR966" s="378"/>
      <c r="AS966" s="378"/>
      <c r="AT966" s="378"/>
      <c r="AU966" s="378"/>
      <c r="AV966" s="378"/>
      <c r="AW966" s="378"/>
      <c r="AX966" s="378"/>
      <c r="AY966" s="378"/>
      <c r="AZ966" s="378"/>
      <c r="BA966" s="378"/>
      <c r="BB966" s="378"/>
      <c r="BC966" s="378"/>
      <c r="BD966" s="378"/>
      <c r="BE966" s="378"/>
      <c r="BF966" s="376"/>
      <c r="BG966" s="376"/>
      <c r="BH966" s="376"/>
      <c r="BI966" s="376"/>
      <c r="BJ966" s="376"/>
    </row>
    <row r="967" spans="1:62" ht="15.75" customHeight="1">
      <c r="A967" s="377"/>
      <c r="B967" s="378"/>
      <c r="C967" s="378"/>
      <c r="D967" s="378"/>
      <c r="E967" s="378"/>
      <c r="F967" s="378"/>
      <c r="G967" s="378"/>
      <c r="H967" s="378"/>
      <c r="I967" s="378"/>
      <c r="J967" s="378"/>
      <c r="K967" s="378"/>
      <c r="L967" s="378"/>
      <c r="M967" s="378"/>
      <c r="N967" s="235"/>
      <c r="O967" s="378"/>
      <c r="P967" s="378"/>
      <c r="Q967" s="378"/>
      <c r="R967" s="378"/>
      <c r="S967" s="378"/>
      <c r="T967" s="378"/>
      <c r="U967" s="378"/>
      <c r="V967" s="378"/>
      <c r="W967" s="378"/>
      <c r="X967" s="378"/>
      <c r="Y967" s="378"/>
      <c r="Z967" s="378"/>
      <c r="AA967" s="378"/>
      <c r="AB967" s="378"/>
      <c r="AC967" s="378"/>
      <c r="AD967" s="378"/>
      <c r="AE967" s="378"/>
      <c r="AF967" s="378"/>
      <c r="AG967" s="378"/>
      <c r="AH967" s="378"/>
      <c r="AI967" s="378"/>
      <c r="AJ967" s="378"/>
      <c r="AK967" s="378"/>
      <c r="AL967" s="378"/>
      <c r="AM967" s="378"/>
      <c r="AN967" s="378"/>
      <c r="AO967" s="378"/>
      <c r="AP967" s="378"/>
      <c r="AQ967" s="378"/>
      <c r="AR967" s="378"/>
      <c r="AS967" s="378"/>
      <c r="AT967" s="378"/>
      <c r="AU967" s="378"/>
      <c r="AV967" s="378"/>
      <c r="AW967" s="378"/>
      <c r="AX967" s="378"/>
      <c r="AY967" s="378"/>
      <c r="AZ967" s="378"/>
      <c r="BA967" s="378"/>
      <c r="BB967" s="378"/>
      <c r="BC967" s="378"/>
      <c r="BD967" s="378"/>
      <c r="BE967" s="378"/>
      <c r="BF967" s="376"/>
      <c r="BG967" s="376"/>
      <c r="BH967" s="376"/>
      <c r="BI967" s="376"/>
      <c r="BJ967" s="376"/>
    </row>
    <row r="968" spans="1:62" ht="15.75" customHeight="1">
      <c r="A968" s="377"/>
      <c r="B968" s="378"/>
      <c r="C968" s="378"/>
      <c r="D968" s="378"/>
      <c r="E968" s="378"/>
      <c r="F968" s="378"/>
      <c r="G968" s="378"/>
      <c r="H968" s="378"/>
      <c r="I968" s="378"/>
      <c r="J968" s="378"/>
      <c r="K968" s="378"/>
      <c r="L968" s="378"/>
      <c r="M968" s="378"/>
      <c r="N968" s="235"/>
      <c r="O968" s="378"/>
      <c r="P968" s="378"/>
      <c r="Q968" s="378"/>
      <c r="R968" s="378"/>
      <c r="S968" s="378"/>
      <c r="T968" s="378"/>
      <c r="U968" s="378"/>
      <c r="V968" s="378"/>
      <c r="W968" s="378"/>
      <c r="X968" s="378"/>
      <c r="Y968" s="378"/>
      <c r="Z968" s="378"/>
      <c r="AA968" s="378"/>
      <c r="AB968" s="378"/>
      <c r="AC968" s="378"/>
      <c r="AD968" s="378"/>
      <c r="AE968" s="378"/>
      <c r="AF968" s="378"/>
      <c r="AG968" s="378"/>
      <c r="AH968" s="378"/>
      <c r="AI968" s="378"/>
      <c r="AJ968" s="378"/>
      <c r="AK968" s="378"/>
      <c r="AL968" s="378"/>
      <c r="AM968" s="378"/>
      <c r="AN968" s="378"/>
      <c r="AO968" s="378"/>
      <c r="AP968" s="378"/>
      <c r="AQ968" s="378"/>
      <c r="AR968" s="378"/>
      <c r="AS968" s="378"/>
      <c r="AT968" s="378"/>
      <c r="AU968" s="378"/>
      <c r="AV968" s="378"/>
      <c r="AW968" s="378"/>
      <c r="AX968" s="378"/>
      <c r="AY968" s="378"/>
      <c r="AZ968" s="378"/>
      <c r="BA968" s="378"/>
      <c r="BB968" s="378"/>
      <c r="BC968" s="378"/>
      <c r="BD968" s="378"/>
      <c r="BE968" s="378"/>
      <c r="BF968" s="376"/>
      <c r="BG968" s="376"/>
      <c r="BH968" s="376"/>
      <c r="BI968" s="376"/>
      <c r="BJ968" s="376"/>
    </row>
    <row r="969" spans="1:62" ht="15.75" customHeight="1">
      <c r="A969" s="377"/>
      <c r="B969" s="378"/>
      <c r="C969" s="378"/>
      <c r="D969" s="378"/>
      <c r="E969" s="378"/>
      <c r="F969" s="378"/>
      <c r="G969" s="378"/>
      <c r="H969" s="378"/>
      <c r="I969" s="378"/>
      <c r="J969" s="378"/>
      <c r="K969" s="378"/>
      <c r="L969" s="378"/>
      <c r="M969" s="378"/>
      <c r="N969" s="235"/>
      <c r="O969" s="378"/>
      <c r="P969" s="378"/>
      <c r="Q969" s="378"/>
      <c r="R969" s="378"/>
      <c r="S969" s="378"/>
      <c r="T969" s="378"/>
      <c r="U969" s="378"/>
      <c r="V969" s="378"/>
      <c r="W969" s="378"/>
      <c r="X969" s="378"/>
      <c r="Y969" s="378"/>
      <c r="Z969" s="378"/>
      <c r="AA969" s="378"/>
      <c r="AB969" s="378"/>
      <c r="AC969" s="378"/>
      <c r="AD969" s="378"/>
      <c r="AE969" s="378"/>
      <c r="AF969" s="378"/>
      <c r="AG969" s="378"/>
      <c r="AH969" s="378"/>
      <c r="AI969" s="378"/>
      <c r="AJ969" s="378"/>
      <c r="AK969" s="378"/>
      <c r="AL969" s="378"/>
      <c r="AM969" s="378"/>
      <c r="AN969" s="378"/>
      <c r="AO969" s="378"/>
      <c r="AP969" s="378"/>
      <c r="AQ969" s="378"/>
      <c r="AR969" s="378"/>
      <c r="AS969" s="378"/>
      <c r="AT969" s="378"/>
      <c r="AU969" s="378"/>
      <c r="AV969" s="378"/>
      <c r="AW969" s="378"/>
      <c r="AX969" s="378"/>
      <c r="AY969" s="378"/>
      <c r="AZ969" s="378"/>
      <c r="BA969" s="378"/>
      <c r="BB969" s="378"/>
      <c r="BC969" s="378"/>
      <c r="BD969" s="378"/>
      <c r="BE969" s="378"/>
      <c r="BF969" s="376"/>
      <c r="BG969" s="376"/>
      <c r="BH969" s="376"/>
      <c r="BI969" s="376"/>
      <c r="BJ969" s="376"/>
    </row>
    <row r="970" spans="1:62" ht="15.75" customHeight="1">
      <c r="A970" s="377"/>
      <c r="B970" s="378"/>
      <c r="C970" s="378"/>
      <c r="D970" s="378"/>
      <c r="E970" s="378"/>
      <c r="F970" s="378"/>
      <c r="G970" s="378"/>
      <c r="H970" s="378"/>
      <c r="I970" s="378"/>
      <c r="J970" s="378"/>
      <c r="K970" s="378"/>
      <c r="L970" s="378"/>
      <c r="M970" s="378"/>
      <c r="N970" s="235"/>
      <c r="O970" s="378"/>
      <c r="P970" s="378"/>
      <c r="Q970" s="378"/>
      <c r="R970" s="378"/>
      <c r="S970" s="378"/>
      <c r="T970" s="378"/>
      <c r="U970" s="378"/>
      <c r="V970" s="378"/>
      <c r="W970" s="378"/>
      <c r="X970" s="378"/>
      <c r="Y970" s="378"/>
      <c r="Z970" s="378"/>
      <c r="AA970" s="378"/>
      <c r="AB970" s="378"/>
      <c r="AC970" s="378"/>
      <c r="AD970" s="378"/>
      <c r="AE970" s="378"/>
      <c r="AF970" s="378"/>
      <c r="AG970" s="378"/>
      <c r="AH970" s="378"/>
      <c r="AI970" s="378"/>
      <c r="AJ970" s="378"/>
      <c r="AK970" s="378"/>
      <c r="AL970" s="378"/>
      <c r="AM970" s="378"/>
      <c r="AN970" s="378"/>
      <c r="AO970" s="378"/>
      <c r="AP970" s="378"/>
      <c r="AQ970" s="378"/>
      <c r="AR970" s="378"/>
      <c r="AS970" s="378"/>
      <c r="AT970" s="378"/>
      <c r="AU970" s="378"/>
      <c r="AV970" s="378"/>
      <c r="AW970" s="378"/>
      <c r="AX970" s="378"/>
      <c r="AY970" s="378"/>
      <c r="AZ970" s="378"/>
      <c r="BA970" s="378"/>
      <c r="BB970" s="378"/>
      <c r="BC970" s="378"/>
      <c r="BD970" s="378"/>
      <c r="BE970" s="378"/>
      <c r="BF970" s="376"/>
      <c r="BG970" s="376"/>
      <c r="BH970" s="376"/>
      <c r="BI970" s="376"/>
      <c r="BJ970" s="376"/>
    </row>
    <row r="971" spans="1:62" ht="15.75" customHeight="1">
      <c r="A971" s="377"/>
      <c r="B971" s="378"/>
      <c r="C971" s="378"/>
      <c r="D971" s="378"/>
      <c r="E971" s="378"/>
      <c r="F971" s="378"/>
      <c r="G971" s="378"/>
      <c r="H971" s="378"/>
      <c r="I971" s="378"/>
      <c r="J971" s="378"/>
      <c r="K971" s="378"/>
      <c r="L971" s="378"/>
      <c r="M971" s="378"/>
      <c r="N971" s="235"/>
      <c r="O971" s="378"/>
      <c r="P971" s="378"/>
      <c r="Q971" s="378"/>
      <c r="R971" s="378"/>
      <c r="S971" s="378"/>
      <c r="T971" s="378"/>
      <c r="U971" s="378"/>
      <c r="V971" s="378"/>
      <c r="W971" s="378"/>
      <c r="X971" s="378"/>
      <c r="Y971" s="378"/>
      <c r="Z971" s="378"/>
      <c r="AA971" s="378"/>
      <c r="AB971" s="378"/>
      <c r="AC971" s="378"/>
      <c r="AD971" s="378"/>
      <c r="AE971" s="378"/>
      <c r="AF971" s="378"/>
      <c r="AG971" s="378"/>
      <c r="AH971" s="378"/>
      <c r="AI971" s="378"/>
      <c r="AJ971" s="378"/>
      <c r="AK971" s="378"/>
      <c r="AL971" s="378"/>
      <c r="AM971" s="378"/>
      <c r="AN971" s="378"/>
      <c r="AO971" s="378"/>
      <c r="AP971" s="378"/>
      <c r="AQ971" s="378"/>
      <c r="AR971" s="378"/>
      <c r="AS971" s="378"/>
      <c r="AT971" s="378"/>
      <c r="AU971" s="378"/>
      <c r="AV971" s="378"/>
      <c r="AW971" s="378"/>
      <c r="AX971" s="378"/>
      <c r="AY971" s="378"/>
      <c r="AZ971" s="378"/>
      <c r="BA971" s="378"/>
      <c r="BB971" s="378"/>
      <c r="BC971" s="378"/>
      <c r="BD971" s="378"/>
      <c r="BE971" s="378"/>
      <c r="BF971" s="376"/>
      <c r="BG971" s="376"/>
      <c r="BH971" s="376"/>
      <c r="BI971" s="376"/>
      <c r="BJ971" s="376"/>
    </row>
    <row r="972" spans="1:62" ht="15.75" customHeight="1">
      <c r="A972" s="377"/>
      <c r="B972" s="378"/>
      <c r="C972" s="378"/>
      <c r="D972" s="378"/>
      <c r="E972" s="378"/>
      <c r="F972" s="378"/>
      <c r="G972" s="378"/>
      <c r="H972" s="378"/>
      <c r="I972" s="378"/>
      <c r="J972" s="378"/>
      <c r="K972" s="378"/>
      <c r="L972" s="378"/>
      <c r="M972" s="378"/>
      <c r="N972" s="235"/>
      <c r="O972" s="378"/>
      <c r="P972" s="378"/>
      <c r="Q972" s="378"/>
      <c r="R972" s="378"/>
      <c r="S972" s="378"/>
      <c r="T972" s="378"/>
      <c r="U972" s="378"/>
      <c r="V972" s="378"/>
      <c r="W972" s="378"/>
      <c r="X972" s="378"/>
      <c r="Y972" s="378"/>
      <c r="Z972" s="378"/>
      <c r="AA972" s="378"/>
      <c r="AB972" s="378"/>
      <c r="AC972" s="378"/>
      <c r="AD972" s="378"/>
      <c r="AE972" s="378"/>
      <c r="AF972" s="378"/>
      <c r="AG972" s="378"/>
      <c r="AH972" s="378"/>
      <c r="AI972" s="378"/>
      <c r="AJ972" s="378"/>
      <c r="AK972" s="378"/>
      <c r="AL972" s="378"/>
      <c r="AM972" s="378"/>
      <c r="AN972" s="378"/>
      <c r="AO972" s="378"/>
      <c r="AP972" s="378"/>
      <c r="AQ972" s="378"/>
      <c r="AR972" s="378"/>
      <c r="AS972" s="378"/>
      <c r="AT972" s="378"/>
      <c r="AU972" s="378"/>
      <c r="AV972" s="378"/>
      <c r="AW972" s="378"/>
      <c r="AX972" s="378"/>
      <c r="AY972" s="378"/>
      <c r="AZ972" s="378"/>
      <c r="BA972" s="378"/>
      <c r="BB972" s="378"/>
      <c r="BC972" s="378"/>
      <c r="BD972" s="378"/>
      <c r="BE972" s="378"/>
      <c r="BF972" s="376"/>
      <c r="BG972" s="376"/>
      <c r="BH972" s="376"/>
      <c r="BI972" s="376"/>
      <c r="BJ972" s="376"/>
    </row>
    <row r="973" spans="1:62" ht="15.75" customHeight="1">
      <c r="A973" s="377"/>
      <c r="B973" s="378"/>
      <c r="C973" s="378"/>
      <c r="D973" s="378"/>
      <c r="E973" s="378"/>
      <c r="F973" s="378"/>
      <c r="G973" s="378"/>
      <c r="H973" s="378"/>
      <c r="I973" s="378"/>
      <c r="J973" s="378"/>
      <c r="K973" s="378"/>
      <c r="L973" s="378"/>
      <c r="M973" s="378"/>
      <c r="N973" s="235"/>
      <c r="O973" s="378"/>
      <c r="P973" s="378"/>
      <c r="Q973" s="378"/>
      <c r="R973" s="378"/>
      <c r="S973" s="378"/>
      <c r="T973" s="378"/>
      <c r="U973" s="378"/>
      <c r="V973" s="378"/>
      <c r="W973" s="378"/>
      <c r="X973" s="378"/>
      <c r="Y973" s="378"/>
      <c r="Z973" s="378"/>
      <c r="AA973" s="378"/>
      <c r="AB973" s="378"/>
      <c r="AC973" s="378"/>
      <c r="AD973" s="378"/>
      <c r="AE973" s="378"/>
      <c r="AF973" s="378"/>
      <c r="AG973" s="378"/>
      <c r="AH973" s="378"/>
      <c r="AI973" s="378"/>
      <c r="AJ973" s="378"/>
      <c r="AK973" s="378"/>
      <c r="AL973" s="378"/>
      <c r="AM973" s="378"/>
      <c r="AN973" s="378"/>
      <c r="AO973" s="378"/>
      <c r="AP973" s="378"/>
      <c r="AQ973" s="378"/>
      <c r="AR973" s="378"/>
      <c r="AS973" s="378"/>
      <c r="AT973" s="378"/>
      <c r="AU973" s="378"/>
      <c r="AV973" s="378"/>
      <c r="AW973" s="378"/>
      <c r="AX973" s="378"/>
      <c r="AY973" s="378"/>
      <c r="AZ973" s="378"/>
      <c r="BA973" s="378"/>
      <c r="BB973" s="378"/>
      <c r="BC973" s="378"/>
      <c r="BD973" s="378"/>
      <c r="BE973" s="378"/>
      <c r="BF973" s="376"/>
      <c r="BG973" s="376"/>
      <c r="BH973" s="376"/>
      <c r="BI973" s="376"/>
      <c r="BJ973" s="376"/>
    </row>
    <row r="974" spans="1:62" ht="15.75" customHeight="1">
      <c r="A974" s="377"/>
      <c r="B974" s="378"/>
      <c r="C974" s="378"/>
      <c r="D974" s="378"/>
      <c r="E974" s="378"/>
      <c r="F974" s="378"/>
      <c r="G974" s="378"/>
      <c r="H974" s="378"/>
      <c r="I974" s="378"/>
      <c r="J974" s="378"/>
      <c r="K974" s="378"/>
      <c r="L974" s="378"/>
      <c r="M974" s="378"/>
      <c r="N974" s="235"/>
      <c r="O974" s="378"/>
      <c r="P974" s="378"/>
      <c r="Q974" s="378"/>
      <c r="R974" s="378"/>
      <c r="S974" s="378"/>
      <c r="T974" s="378"/>
      <c r="U974" s="378"/>
      <c r="V974" s="378"/>
      <c r="W974" s="378"/>
      <c r="X974" s="378"/>
      <c r="Y974" s="378"/>
      <c r="Z974" s="378"/>
      <c r="AA974" s="378"/>
      <c r="AB974" s="378"/>
      <c r="AC974" s="378"/>
      <c r="AD974" s="378"/>
      <c r="AE974" s="378"/>
      <c r="AF974" s="378"/>
      <c r="AG974" s="378"/>
      <c r="AH974" s="378"/>
      <c r="AI974" s="378"/>
      <c r="AJ974" s="378"/>
      <c r="AK974" s="378"/>
      <c r="AL974" s="378"/>
      <c r="AM974" s="378"/>
      <c r="AN974" s="378"/>
      <c r="AO974" s="378"/>
      <c r="AP974" s="378"/>
      <c r="AQ974" s="378"/>
      <c r="AR974" s="378"/>
      <c r="AS974" s="378"/>
      <c r="AT974" s="378"/>
      <c r="AU974" s="378"/>
      <c r="AV974" s="378"/>
      <c r="AW974" s="378"/>
      <c r="AX974" s="378"/>
      <c r="AY974" s="378"/>
      <c r="AZ974" s="378"/>
      <c r="BA974" s="378"/>
      <c r="BB974" s="378"/>
      <c r="BC974" s="378"/>
      <c r="BD974" s="378"/>
      <c r="BE974" s="378"/>
      <c r="BF974" s="376"/>
      <c r="BG974" s="376"/>
      <c r="BH974" s="376"/>
      <c r="BI974" s="376"/>
      <c r="BJ974" s="376"/>
    </row>
    <row r="975" spans="1:62" ht="15.75" customHeight="1">
      <c r="A975" s="377"/>
      <c r="B975" s="378"/>
      <c r="C975" s="378"/>
      <c r="D975" s="378"/>
      <c r="E975" s="378"/>
      <c r="F975" s="378"/>
      <c r="G975" s="378"/>
      <c r="H975" s="378"/>
      <c r="I975" s="378"/>
      <c r="J975" s="378"/>
      <c r="K975" s="378"/>
      <c r="L975" s="378"/>
      <c r="M975" s="378"/>
      <c r="N975" s="235"/>
      <c r="O975" s="378"/>
      <c r="P975" s="378"/>
      <c r="Q975" s="378"/>
      <c r="R975" s="378"/>
      <c r="S975" s="378"/>
      <c r="T975" s="378"/>
      <c r="U975" s="378"/>
      <c r="V975" s="378"/>
      <c r="W975" s="378"/>
      <c r="X975" s="378"/>
      <c r="Y975" s="378"/>
      <c r="Z975" s="378"/>
      <c r="AA975" s="378"/>
      <c r="AB975" s="378"/>
      <c r="AC975" s="378"/>
      <c r="AD975" s="378"/>
      <c r="AE975" s="378"/>
      <c r="AF975" s="378"/>
      <c r="AG975" s="378"/>
      <c r="AH975" s="378"/>
      <c r="AI975" s="378"/>
      <c r="AJ975" s="378"/>
      <c r="AK975" s="378"/>
      <c r="AL975" s="378"/>
      <c r="AM975" s="378"/>
      <c r="AN975" s="378"/>
      <c r="AO975" s="378"/>
      <c r="AP975" s="378"/>
      <c r="AQ975" s="378"/>
      <c r="AR975" s="378"/>
      <c r="AS975" s="378"/>
      <c r="AT975" s="378"/>
      <c r="AU975" s="378"/>
      <c r="AV975" s="378"/>
      <c r="AW975" s="378"/>
      <c r="AX975" s="378"/>
      <c r="AY975" s="378"/>
      <c r="AZ975" s="378"/>
      <c r="BA975" s="378"/>
      <c r="BB975" s="378"/>
      <c r="BC975" s="378"/>
      <c r="BD975" s="378"/>
      <c r="BE975" s="378"/>
      <c r="BF975" s="376"/>
      <c r="BG975" s="376"/>
      <c r="BH975" s="376"/>
      <c r="BI975" s="376"/>
      <c r="BJ975" s="376"/>
    </row>
    <row r="976" spans="1:62" ht="15.75" customHeight="1">
      <c r="A976" s="377"/>
      <c r="B976" s="378"/>
      <c r="C976" s="378"/>
      <c r="D976" s="378"/>
      <c r="E976" s="378"/>
      <c r="F976" s="378"/>
      <c r="G976" s="378"/>
      <c r="H976" s="378"/>
      <c r="I976" s="378"/>
      <c r="J976" s="378"/>
      <c r="K976" s="378"/>
      <c r="L976" s="378"/>
      <c r="M976" s="378"/>
      <c r="N976" s="235"/>
      <c r="O976" s="378"/>
      <c r="P976" s="378"/>
      <c r="Q976" s="378"/>
      <c r="R976" s="378"/>
      <c r="S976" s="378"/>
      <c r="T976" s="378"/>
      <c r="U976" s="378"/>
      <c r="V976" s="378"/>
      <c r="W976" s="378"/>
      <c r="X976" s="378"/>
      <c r="Y976" s="378"/>
      <c r="Z976" s="378"/>
      <c r="AA976" s="378"/>
      <c r="AB976" s="378"/>
      <c r="AC976" s="378"/>
      <c r="AD976" s="378"/>
      <c r="AE976" s="378"/>
      <c r="AF976" s="378"/>
      <c r="AG976" s="378"/>
      <c r="AH976" s="378"/>
      <c r="AI976" s="378"/>
      <c r="AJ976" s="378"/>
      <c r="AK976" s="378"/>
      <c r="AL976" s="378"/>
      <c r="AM976" s="378"/>
      <c r="AN976" s="378"/>
      <c r="AO976" s="378"/>
      <c r="AP976" s="378"/>
      <c r="AQ976" s="378"/>
      <c r="AR976" s="378"/>
      <c r="AS976" s="378"/>
      <c r="AT976" s="378"/>
      <c r="AU976" s="378"/>
      <c r="AV976" s="378"/>
      <c r="AW976" s="378"/>
      <c r="AX976" s="378"/>
      <c r="AY976" s="378"/>
      <c r="AZ976" s="378"/>
      <c r="BA976" s="378"/>
      <c r="BB976" s="378"/>
      <c r="BC976" s="378"/>
      <c r="BD976" s="378"/>
      <c r="BE976" s="378"/>
      <c r="BF976" s="376"/>
      <c r="BG976" s="376"/>
      <c r="BH976" s="376"/>
      <c r="BI976" s="376"/>
      <c r="BJ976" s="376"/>
    </row>
    <row r="977" spans="1:62" ht="15.75" customHeight="1">
      <c r="A977" s="377"/>
      <c r="B977" s="378"/>
      <c r="C977" s="378"/>
      <c r="D977" s="378"/>
      <c r="E977" s="378"/>
      <c r="F977" s="378"/>
      <c r="G977" s="378"/>
      <c r="H977" s="378"/>
      <c r="I977" s="378"/>
      <c r="J977" s="378"/>
      <c r="K977" s="378"/>
      <c r="L977" s="378"/>
      <c r="M977" s="378"/>
      <c r="N977" s="235"/>
      <c r="O977" s="378"/>
      <c r="P977" s="378"/>
      <c r="Q977" s="378"/>
      <c r="R977" s="378"/>
      <c r="S977" s="378"/>
      <c r="T977" s="378"/>
      <c r="U977" s="378"/>
      <c r="V977" s="378"/>
      <c r="W977" s="378"/>
      <c r="X977" s="378"/>
      <c r="Y977" s="378"/>
      <c r="Z977" s="378"/>
      <c r="AA977" s="378"/>
      <c r="AB977" s="378"/>
      <c r="AC977" s="378"/>
      <c r="AD977" s="378"/>
      <c r="AE977" s="378"/>
      <c r="AF977" s="378"/>
      <c r="AG977" s="378"/>
      <c r="AH977" s="378"/>
      <c r="AI977" s="378"/>
      <c r="AJ977" s="378"/>
      <c r="AK977" s="378"/>
      <c r="AL977" s="378"/>
      <c r="AM977" s="378"/>
      <c r="AN977" s="378"/>
      <c r="AO977" s="378"/>
      <c r="AP977" s="378"/>
      <c r="AQ977" s="378"/>
      <c r="AR977" s="378"/>
      <c r="AS977" s="378"/>
      <c r="AT977" s="378"/>
      <c r="AU977" s="378"/>
      <c r="AV977" s="378"/>
      <c r="AW977" s="378"/>
      <c r="AX977" s="378"/>
      <c r="AY977" s="378"/>
      <c r="AZ977" s="378"/>
      <c r="BA977" s="378"/>
      <c r="BB977" s="378"/>
      <c r="BC977" s="378"/>
      <c r="BD977" s="378"/>
      <c r="BE977" s="378"/>
      <c r="BF977" s="376"/>
      <c r="BG977" s="376"/>
      <c r="BH977" s="376"/>
      <c r="BI977" s="376"/>
      <c r="BJ977" s="376"/>
    </row>
    <row r="978" spans="1:62" ht="15.75" customHeight="1">
      <c r="A978" s="377"/>
      <c r="B978" s="378"/>
      <c r="C978" s="378"/>
      <c r="D978" s="378"/>
      <c r="E978" s="378"/>
      <c r="F978" s="378"/>
      <c r="G978" s="378"/>
      <c r="H978" s="378"/>
      <c r="I978" s="378"/>
      <c r="J978" s="378"/>
      <c r="K978" s="378"/>
      <c r="L978" s="378"/>
      <c r="M978" s="378"/>
      <c r="N978" s="235"/>
      <c r="O978" s="378"/>
      <c r="P978" s="378"/>
      <c r="Q978" s="378"/>
      <c r="R978" s="378"/>
      <c r="S978" s="378"/>
      <c r="T978" s="378"/>
      <c r="U978" s="378"/>
      <c r="V978" s="378"/>
      <c r="W978" s="378"/>
      <c r="X978" s="378"/>
      <c r="Y978" s="378"/>
      <c r="Z978" s="378"/>
      <c r="AA978" s="378"/>
      <c r="AB978" s="378"/>
      <c r="AC978" s="378"/>
      <c r="AD978" s="378"/>
      <c r="AE978" s="378"/>
      <c r="AF978" s="378"/>
      <c r="AG978" s="378"/>
      <c r="AH978" s="378"/>
      <c r="AI978" s="378"/>
      <c r="AJ978" s="378"/>
      <c r="AK978" s="378"/>
      <c r="AL978" s="378"/>
      <c r="AM978" s="378"/>
      <c r="AN978" s="378"/>
      <c r="AO978" s="378"/>
      <c r="AP978" s="378"/>
      <c r="AQ978" s="378"/>
      <c r="AR978" s="378"/>
      <c r="AS978" s="378"/>
      <c r="AT978" s="378"/>
      <c r="AU978" s="378"/>
      <c r="AV978" s="378"/>
      <c r="AW978" s="378"/>
      <c r="AX978" s="378"/>
      <c r="AY978" s="378"/>
      <c r="AZ978" s="378"/>
      <c r="BA978" s="378"/>
      <c r="BB978" s="378"/>
      <c r="BC978" s="378"/>
      <c r="BD978" s="378"/>
      <c r="BE978" s="378"/>
      <c r="BF978" s="376"/>
      <c r="BG978" s="376"/>
      <c r="BH978" s="376"/>
      <c r="BI978" s="376"/>
      <c r="BJ978" s="376"/>
    </row>
    <row r="979" spans="1:62" ht="15.75" customHeight="1">
      <c r="A979" s="377"/>
      <c r="B979" s="378"/>
      <c r="C979" s="378"/>
      <c r="D979" s="378"/>
      <c r="E979" s="378"/>
      <c r="F979" s="378"/>
      <c r="G979" s="378"/>
      <c r="H979" s="378"/>
      <c r="I979" s="378"/>
      <c r="J979" s="378"/>
      <c r="K979" s="378"/>
      <c r="L979" s="378"/>
      <c r="M979" s="378"/>
      <c r="N979" s="235"/>
      <c r="O979" s="378"/>
      <c r="P979" s="378"/>
      <c r="Q979" s="378"/>
      <c r="R979" s="378"/>
      <c r="S979" s="378"/>
      <c r="T979" s="378"/>
      <c r="U979" s="378"/>
      <c r="V979" s="378"/>
      <c r="W979" s="378"/>
      <c r="X979" s="378"/>
      <c r="Y979" s="378"/>
      <c r="Z979" s="378"/>
      <c r="AA979" s="378"/>
      <c r="AB979" s="378"/>
      <c r="AC979" s="378"/>
      <c r="AD979" s="378"/>
      <c r="AE979" s="378"/>
      <c r="AF979" s="378"/>
      <c r="AG979" s="378"/>
      <c r="AH979" s="378"/>
      <c r="AI979" s="378"/>
      <c r="AJ979" s="378"/>
      <c r="AK979" s="378"/>
      <c r="AL979" s="378"/>
      <c r="AM979" s="378"/>
      <c r="AN979" s="378"/>
      <c r="AO979" s="378"/>
      <c r="AP979" s="378"/>
      <c r="AQ979" s="378"/>
      <c r="AR979" s="378"/>
      <c r="AS979" s="378"/>
      <c r="AT979" s="378"/>
      <c r="AU979" s="378"/>
      <c r="AV979" s="378"/>
      <c r="AW979" s="378"/>
      <c r="AX979" s="378"/>
      <c r="AY979" s="378"/>
      <c r="AZ979" s="378"/>
      <c r="BA979" s="378"/>
      <c r="BB979" s="378"/>
      <c r="BC979" s="378"/>
      <c r="BD979" s="378"/>
      <c r="BE979" s="378"/>
      <c r="BF979" s="376"/>
      <c r="BG979" s="376"/>
      <c r="BH979" s="376"/>
      <c r="BI979" s="376"/>
      <c r="BJ979" s="376"/>
    </row>
    <row r="980" spans="1:62" ht="15.75" customHeight="1">
      <c r="A980" s="377"/>
      <c r="B980" s="378"/>
      <c r="C980" s="378"/>
      <c r="D980" s="378"/>
      <c r="E980" s="378"/>
      <c r="F980" s="378"/>
      <c r="G980" s="378"/>
      <c r="H980" s="378"/>
      <c r="I980" s="378"/>
      <c r="J980" s="378"/>
      <c r="K980" s="378"/>
      <c r="L980" s="378"/>
      <c r="M980" s="378"/>
      <c r="N980" s="235"/>
      <c r="O980" s="378"/>
      <c r="P980" s="378"/>
      <c r="Q980" s="378"/>
      <c r="R980" s="378"/>
      <c r="S980" s="378"/>
      <c r="T980" s="378"/>
      <c r="U980" s="378"/>
      <c r="V980" s="378"/>
      <c r="W980" s="378"/>
      <c r="X980" s="378"/>
      <c r="Y980" s="378"/>
      <c r="Z980" s="378"/>
      <c r="AA980" s="378"/>
      <c r="AB980" s="378"/>
      <c r="AC980" s="378"/>
      <c r="AD980" s="378"/>
      <c r="AE980" s="378"/>
      <c r="AF980" s="378"/>
      <c r="AG980" s="378"/>
      <c r="AH980" s="378"/>
      <c r="AI980" s="378"/>
      <c r="AJ980" s="378"/>
      <c r="AK980" s="378"/>
      <c r="AL980" s="378"/>
      <c r="AM980" s="378"/>
      <c r="AN980" s="378"/>
      <c r="AO980" s="378"/>
      <c r="AP980" s="378"/>
      <c r="AQ980" s="378"/>
      <c r="AR980" s="378"/>
      <c r="AS980" s="378"/>
      <c r="AT980" s="378"/>
      <c r="AU980" s="378"/>
      <c r="AV980" s="378"/>
      <c r="AW980" s="378"/>
      <c r="AX980" s="378"/>
      <c r="AY980" s="378"/>
      <c r="AZ980" s="378"/>
      <c r="BA980" s="378"/>
      <c r="BB980" s="378"/>
      <c r="BC980" s="378"/>
      <c r="BD980" s="378"/>
      <c r="BE980" s="378"/>
      <c r="BF980" s="376"/>
      <c r="BG980" s="376"/>
      <c r="BH980" s="376"/>
      <c r="BI980" s="376"/>
      <c r="BJ980" s="376"/>
    </row>
    <row r="981" spans="1:62" ht="15.75" customHeight="1">
      <c r="A981" s="377"/>
      <c r="B981" s="378"/>
      <c r="C981" s="378"/>
      <c r="D981" s="378"/>
      <c r="E981" s="378"/>
      <c r="F981" s="378"/>
      <c r="G981" s="378"/>
      <c r="H981" s="378"/>
      <c r="I981" s="378"/>
      <c r="J981" s="378"/>
      <c r="K981" s="378"/>
      <c r="L981" s="378"/>
      <c r="M981" s="378"/>
      <c r="N981" s="235"/>
      <c r="O981" s="378"/>
      <c r="P981" s="378"/>
      <c r="Q981" s="378"/>
      <c r="R981" s="378"/>
      <c r="S981" s="378"/>
      <c r="T981" s="378"/>
      <c r="U981" s="378"/>
      <c r="V981" s="378"/>
      <c r="W981" s="378"/>
      <c r="X981" s="378"/>
      <c r="Y981" s="378"/>
      <c r="Z981" s="378"/>
      <c r="AA981" s="378"/>
      <c r="AB981" s="378"/>
      <c r="AC981" s="378"/>
      <c r="AD981" s="378"/>
      <c r="AE981" s="378"/>
      <c r="AF981" s="378"/>
      <c r="AG981" s="378"/>
      <c r="AH981" s="378"/>
      <c r="AI981" s="378"/>
      <c r="AJ981" s="378"/>
      <c r="AK981" s="378"/>
      <c r="AL981" s="378"/>
      <c r="AM981" s="378"/>
      <c r="AN981" s="378"/>
      <c r="AO981" s="378"/>
      <c r="AP981" s="378"/>
      <c r="AQ981" s="378"/>
      <c r="AR981" s="378"/>
      <c r="AS981" s="378"/>
      <c r="AT981" s="378"/>
      <c r="AU981" s="378"/>
      <c r="AV981" s="378"/>
      <c r="AW981" s="378"/>
      <c r="AX981" s="378"/>
      <c r="AY981" s="378"/>
      <c r="AZ981" s="378"/>
      <c r="BA981" s="378"/>
      <c r="BB981" s="378"/>
      <c r="BC981" s="378"/>
      <c r="BD981" s="378"/>
      <c r="BE981" s="378"/>
      <c r="BF981" s="376"/>
      <c r="BG981" s="376"/>
      <c r="BH981" s="376"/>
      <c r="BI981" s="376"/>
      <c r="BJ981" s="376"/>
    </row>
    <row r="982" spans="1:62" ht="15.75" customHeight="1">
      <c r="A982" s="377"/>
      <c r="B982" s="378"/>
      <c r="C982" s="378"/>
      <c r="D982" s="378"/>
      <c r="E982" s="378"/>
      <c r="F982" s="378"/>
      <c r="G982" s="378"/>
      <c r="H982" s="378"/>
      <c r="I982" s="378"/>
      <c r="J982" s="378"/>
      <c r="K982" s="378"/>
      <c r="L982" s="378"/>
      <c r="M982" s="378"/>
      <c r="N982" s="235"/>
      <c r="O982" s="378"/>
      <c r="P982" s="378"/>
      <c r="Q982" s="378"/>
      <c r="R982" s="378"/>
      <c r="S982" s="378"/>
      <c r="T982" s="378"/>
      <c r="U982" s="378"/>
      <c r="V982" s="378"/>
      <c r="W982" s="378"/>
      <c r="X982" s="378"/>
      <c r="Y982" s="378"/>
      <c r="Z982" s="378"/>
      <c r="AA982" s="378"/>
      <c r="AB982" s="378"/>
      <c r="AC982" s="378"/>
      <c r="AD982" s="378"/>
      <c r="AE982" s="378"/>
      <c r="AF982" s="378"/>
      <c r="AG982" s="378"/>
      <c r="AH982" s="378"/>
      <c r="AI982" s="378"/>
      <c r="AJ982" s="378"/>
      <c r="AK982" s="378"/>
      <c r="AL982" s="378"/>
      <c r="AM982" s="378"/>
      <c r="AN982" s="378"/>
      <c r="AO982" s="378"/>
      <c r="AP982" s="378"/>
      <c r="AQ982" s="378"/>
      <c r="AR982" s="378"/>
      <c r="AS982" s="378"/>
      <c r="AT982" s="378"/>
      <c r="AU982" s="378"/>
      <c r="AV982" s="378"/>
      <c r="AW982" s="378"/>
      <c r="AX982" s="378"/>
      <c r="AY982" s="378"/>
      <c r="AZ982" s="378"/>
      <c r="BA982" s="378"/>
      <c r="BB982" s="378"/>
      <c r="BC982" s="378"/>
      <c r="BD982" s="378"/>
      <c r="BE982" s="378"/>
      <c r="BF982" s="376"/>
      <c r="BG982" s="376"/>
      <c r="BH982" s="376"/>
      <c r="BI982" s="376"/>
      <c r="BJ982" s="376"/>
    </row>
    <row r="983" spans="1:62" ht="15.75" customHeight="1">
      <c r="A983" s="377"/>
      <c r="B983" s="378"/>
      <c r="C983" s="378"/>
      <c r="D983" s="378"/>
      <c r="E983" s="378"/>
      <c r="F983" s="378"/>
      <c r="G983" s="378"/>
      <c r="H983" s="378"/>
      <c r="I983" s="378"/>
      <c r="J983" s="378"/>
      <c r="K983" s="378"/>
      <c r="L983" s="378"/>
      <c r="M983" s="378"/>
      <c r="N983" s="235"/>
      <c r="O983" s="378"/>
      <c r="P983" s="378"/>
      <c r="Q983" s="378"/>
      <c r="R983" s="378"/>
      <c r="S983" s="378"/>
      <c r="T983" s="378"/>
      <c r="U983" s="378"/>
      <c r="V983" s="378"/>
      <c r="W983" s="378"/>
      <c r="X983" s="378"/>
      <c r="Y983" s="378"/>
      <c r="Z983" s="378"/>
      <c r="AA983" s="378"/>
      <c r="AB983" s="378"/>
      <c r="AC983" s="378"/>
      <c r="AD983" s="378"/>
      <c r="AE983" s="378"/>
      <c r="AF983" s="378"/>
      <c r="AG983" s="378"/>
      <c r="AH983" s="378"/>
      <c r="AI983" s="378"/>
      <c r="AJ983" s="378"/>
      <c r="AK983" s="378"/>
      <c r="AL983" s="378"/>
      <c r="AM983" s="378"/>
      <c r="AN983" s="378"/>
      <c r="AO983" s="378"/>
      <c r="AP983" s="378"/>
      <c r="AQ983" s="378"/>
      <c r="AR983" s="378"/>
      <c r="AS983" s="378"/>
      <c r="AT983" s="378"/>
      <c r="AU983" s="378"/>
      <c r="AV983" s="378"/>
      <c r="AW983" s="378"/>
      <c r="AX983" s="378"/>
      <c r="AY983" s="378"/>
      <c r="AZ983" s="378"/>
      <c r="BA983" s="378"/>
      <c r="BB983" s="378"/>
      <c r="BC983" s="378"/>
      <c r="BD983" s="378"/>
      <c r="BE983" s="378"/>
      <c r="BF983" s="376"/>
      <c r="BG983" s="376"/>
      <c r="BH983" s="376"/>
      <c r="BI983" s="376"/>
      <c r="BJ983" s="376"/>
    </row>
    <row r="984" spans="1:62" ht="15.75" customHeight="1">
      <c r="A984" s="377"/>
      <c r="B984" s="378"/>
      <c r="C984" s="378"/>
      <c r="D984" s="378"/>
      <c r="E984" s="378"/>
      <c r="F984" s="378"/>
      <c r="G984" s="378"/>
      <c r="H984" s="378"/>
      <c r="I984" s="378"/>
      <c r="J984" s="378"/>
      <c r="K984" s="378"/>
      <c r="L984" s="378"/>
      <c r="M984" s="378"/>
      <c r="N984" s="235"/>
      <c r="O984" s="378"/>
      <c r="P984" s="378"/>
      <c r="Q984" s="378"/>
      <c r="R984" s="378"/>
      <c r="S984" s="378"/>
      <c r="T984" s="378"/>
      <c r="U984" s="378"/>
      <c r="V984" s="378"/>
      <c r="W984" s="378"/>
      <c r="X984" s="378"/>
      <c r="Y984" s="378"/>
      <c r="Z984" s="378"/>
      <c r="AA984" s="378"/>
      <c r="AB984" s="378"/>
      <c r="AC984" s="378"/>
      <c r="AD984" s="378"/>
      <c r="AE984" s="378"/>
      <c r="AF984" s="378"/>
      <c r="AG984" s="378"/>
      <c r="AH984" s="378"/>
      <c r="AI984" s="378"/>
      <c r="AJ984" s="378"/>
      <c r="AK984" s="378"/>
      <c r="AL984" s="378"/>
      <c r="AM984" s="378"/>
      <c r="AN984" s="378"/>
      <c r="AO984" s="378"/>
      <c r="AP984" s="378"/>
      <c r="AQ984" s="378"/>
      <c r="AR984" s="378"/>
      <c r="AS984" s="378"/>
      <c r="AT984" s="378"/>
      <c r="AU984" s="378"/>
      <c r="AV984" s="378"/>
      <c r="AW984" s="378"/>
      <c r="AX984" s="378"/>
      <c r="AY984" s="378"/>
      <c r="AZ984" s="378"/>
      <c r="BA984" s="378"/>
      <c r="BB984" s="378"/>
      <c r="BC984" s="378"/>
      <c r="BD984" s="378"/>
      <c r="BE984" s="378"/>
      <c r="BF984" s="376"/>
      <c r="BG984" s="376"/>
      <c r="BH984" s="376"/>
      <c r="BI984" s="376"/>
      <c r="BJ984" s="376"/>
    </row>
    <row r="985" spans="1:62" ht="15.75" customHeight="1">
      <c r="A985" s="377"/>
      <c r="B985" s="378"/>
      <c r="C985" s="378"/>
      <c r="D985" s="378"/>
      <c r="E985" s="378"/>
      <c r="F985" s="378"/>
      <c r="G985" s="378"/>
      <c r="H985" s="378"/>
      <c r="I985" s="378"/>
      <c r="J985" s="378"/>
      <c r="K985" s="378"/>
      <c r="L985" s="378"/>
      <c r="M985" s="378"/>
      <c r="N985" s="235"/>
      <c r="O985" s="378"/>
      <c r="P985" s="378"/>
      <c r="Q985" s="378"/>
      <c r="R985" s="378"/>
      <c r="S985" s="378"/>
      <c r="T985" s="378"/>
      <c r="U985" s="378"/>
      <c r="V985" s="378"/>
      <c r="W985" s="378"/>
      <c r="X985" s="378"/>
      <c r="Y985" s="378"/>
      <c r="Z985" s="378"/>
      <c r="AA985" s="378"/>
      <c r="AB985" s="378"/>
      <c r="AC985" s="378"/>
      <c r="AD985" s="378"/>
      <c r="AE985" s="378"/>
      <c r="AF985" s="378"/>
      <c r="AG985" s="378"/>
      <c r="AH985" s="378"/>
      <c r="AI985" s="378"/>
      <c r="AJ985" s="378"/>
      <c r="AK985" s="378"/>
      <c r="AL985" s="378"/>
      <c r="AM985" s="378"/>
      <c r="AN985" s="378"/>
      <c r="AO985" s="378"/>
      <c r="AP985" s="378"/>
      <c r="AQ985" s="378"/>
      <c r="AR985" s="378"/>
      <c r="AS985" s="378"/>
      <c r="AT985" s="378"/>
      <c r="AU985" s="378"/>
      <c r="AV985" s="378"/>
      <c r="AW985" s="378"/>
      <c r="AX985" s="378"/>
      <c r="AY985" s="378"/>
      <c r="AZ985" s="378"/>
      <c r="BA985" s="378"/>
      <c r="BB985" s="378"/>
      <c r="BC985" s="378"/>
      <c r="BD985" s="378"/>
      <c r="BE985" s="378"/>
      <c r="BF985" s="376"/>
      <c r="BG985" s="376"/>
      <c r="BH985" s="376"/>
      <c r="BI985" s="376"/>
      <c r="BJ985" s="376"/>
    </row>
    <row r="986" spans="1:62" ht="15.75" customHeight="1">
      <c r="A986" s="377"/>
      <c r="B986" s="378"/>
      <c r="C986" s="378"/>
      <c r="D986" s="378"/>
      <c r="E986" s="378"/>
      <c r="F986" s="378"/>
      <c r="G986" s="378"/>
      <c r="H986" s="378"/>
      <c r="I986" s="378"/>
      <c r="J986" s="378"/>
      <c r="K986" s="378"/>
      <c r="L986" s="378"/>
      <c r="M986" s="378"/>
      <c r="N986" s="235"/>
      <c r="O986" s="378"/>
      <c r="P986" s="378"/>
      <c r="Q986" s="378"/>
      <c r="R986" s="378"/>
      <c r="S986" s="378"/>
      <c r="T986" s="378"/>
      <c r="U986" s="378"/>
      <c r="V986" s="378"/>
      <c r="W986" s="378"/>
      <c r="X986" s="378"/>
      <c r="Y986" s="378"/>
      <c r="Z986" s="378"/>
      <c r="AA986" s="378"/>
      <c r="AB986" s="378"/>
      <c r="AC986" s="378"/>
      <c r="AD986" s="378"/>
      <c r="AE986" s="378"/>
      <c r="AF986" s="378"/>
      <c r="AG986" s="378"/>
      <c r="AH986" s="378"/>
      <c r="AI986" s="378"/>
      <c r="AJ986" s="378"/>
      <c r="AK986" s="378"/>
      <c r="AL986" s="378"/>
      <c r="AM986" s="378"/>
      <c r="AN986" s="378"/>
      <c r="AO986" s="378"/>
      <c r="AP986" s="378"/>
      <c r="AQ986" s="378"/>
      <c r="AR986" s="378"/>
      <c r="AS986" s="378"/>
      <c r="AT986" s="378"/>
      <c r="AU986" s="378"/>
      <c r="AV986" s="378"/>
      <c r="AW986" s="378"/>
      <c r="AX986" s="378"/>
      <c r="AY986" s="378"/>
      <c r="AZ986" s="378"/>
      <c r="BA986" s="378"/>
      <c r="BB986" s="378"/>
      <c r="BC986" s="378"/>
      <c r="BD986" s="378"/>
      <c r="BE986" s="378"/>
      <c r="BF986" s="376"/>
      <c r="BG986" s="376"/>
      <c r="BH986" s="376"/>
      <c r="BI986" s="376"/>
      <c r="BJ986" s="376"/>
    </row>
    <row r="987" spans="1:62" ht="15.75" customHeight="1">
      <c r="A987" s="377"/>
      <c r="B987" s="378"/>
      <c r="C987" s="378"/>
      <c r="D987" s="378"/>
      <c r="E987" s="378"/>
      <c r="F987" s="378"/>
      <c r="G987" s="378"/>
      <c r="H987" s="378"/>
      <c r="I987" s="378"/>
      <c r="J987" s="378"/>
      <c r="K987" s="378"/>
      <c r="L987" s="378"/>
      <c r="M987" s="378"/>
      <c r="N987" s="235"/>
      <c r="O987" s="378"/>
      <c r="P987" s="378"/>
      <c r="Q987" s="378"/>
      <c r="R987" s="378"/>
      <c r="S987" s="378"/>
      <c r="T987" s="378"/>
      <c r="U987" s="378"/>
      <c r="V987" s="378"/>
      <c r="W987" s="378"/>
      <c r="X987" s="378"/>
      <c r="Y987" s="378"/>
      <c r="Z987" s="378"/>
      <c r="AA987" s="378"/>
      <c r="AB987" s="378"/>
      <c r="AC987" s="378"/>
      <c r="AD987" s="378"/>
      <c r="AE987" s="378"/>
      <c r="AF987" s="378"/>
      <c r="AG987" s="378"/>
      <c r="AH987" s="378"/>
      <c r="AI987" s="378"/>
      <c r="AJ987" s="378"/>
      <c r="AK987" s="378"/>
      <c r="AL987" s="378"/>
      <c r="AM987" s="378"/>
      <c r="AN987" s="378"/>
      <c r="AO987" s="378"/>
      <c r="AP987" s="378"/>
      <c r="AQ987" s="378"/>
      <c r="AR987" s="378"/>
      <c r="AS987" s="378"/>
      <c r="AT987" s="378"/>
      <c r="AU987" s="378"/>
      <c r="AV987" s="378"/>
      <c r="AW987" s="378"/>
      <c r="AX987" s="378"/>
      <c r="AY987" s="378"/>
      <c r="AZ987" s="378"/>
      <c r="BA987" s="378"/>
      <c r="BB987" s="378"/>
      <c r="BC987" s="378"/>
      <c r="BD987" s="378"/>
      <c r="BE987" s="378"/>
      <c r="BF987" s="376"/>
      <c r="BG987" s="376"/>
      <c r="BH987" s="376"/>
      <c r="BI987" s="376"/>
      <c r="BJ987" s="376"/>
    </row>
    <row r="988" spans="1:62" ht="15.75" customHeight="1">
      <c r="A988" s="377"/>
      <c r="B988" s="378"/>
      <c r="C988" s="378"/>
      <c r="D988" s="378"/>
      <c r="E988" s="378"/>
      <c r="F988" s="378"/>
      <c r="G988" s="378"/>
      <c r="H988" s="378"/>
      <c r="I988" s="378"/>
      <c r="J988" s="378"/>
      <c r="K988" s="378"/>
      <c r="L988" s="378"/>
      <c r="M988" s="378"/>
      <c r="N988" s="235"/>
      <c r="O988" s="378"/>
      <c r="P988" s="378"/>
      <c r="Q988" s="378"/>
      <c r="R988" s="378"/>
      <c r="S988" s="378"/>
      <c r="T988" s="378"/>
      <c r="U988" s="378"/>
      <c r="V988" s="378"/>
      <c r="W988" s="378"/>
      <c r="X988" s="378"/>
      <c r="Y988" s="378"/>
      <c r="Z988" s="378"/>
      <c r="AA988" s="378"/>
      <c r="AB988" s="378"/>
      <c r="AC988" s="378"/>
      <c r="AD988" s="378"/>
      <c r="AE988" s="378"/>
      <c r="AF988" s="378"/>
      <c r="AG988" s="378"/>
      <c r="AH988" s="378"/>
      <c r="AI988" s="378"/>
      <c r="AJ988" s="378"/>
      <c r="AK988" s="378"/>
      <c r="AL988" s="378"/>
      <c r="AM988" s="378"/>
      <c r="AN988" s="378"/>
      <c r="AO988" s="378"/>
      <c r="AP988" s="378"/>
      <c r="AQ988" s="378"/>
      <c r="AR988" s="378"/>
      <c r="AS988" s="378"/>
      <c r="AT988" s="378"/>
      <c r="AU988" s="378"/>
      <c r="AV988" s="378"/>
      <c r="AW988" s="378"/>
      <c r="AX988" s="378"/>
      <c r="AY988" s="378"/>
      <c r="AZ988" s="378"/>
      <c r="BA988" s="378"/>
      <c r="BB988" s="378"/>
      <c r="BC988" s="378"/>
      <c r="BD988" s="378"/>
      <c r="BE988" s="378"/>
      <c r="BF988" s="376"/>
      <c r="BG988" s="376"/>
      <c r="BH988" s="376"/>
      <c r="BI988" s="376"/>
      <c r="BJ988" s="376"/>
    </row>
    <row r="989" spans="1:62" ht="15.75" customHeight="1">
      <c r="A989" s="377"/>
      <c r="B989" s="378"/>
      <c r="C989" s="378"/>
      <c r="D989" s="378"/>
      <c r="E989" s="378"/>
      <c r="F989" s="378"/>
      <c r="G989" s="378"/>
      <c r="H989" s="378"/>
      <c r="I989" s="378"/>
      <c r="J989" s="378"/>
      <c r="K989" s="378"/>
      <c r="L989" s="378"/>
      <c r="M989" s="378"/>
      <c r="N989" s="235"/>
      <c r="O989" s="378"/>
      <c r="P989" s="378"/>
      <c r="Q989" s="378"/>
      <c r="R989" s="378"/>
      <c r="S989" s="378"/>
      <c r="T989" s="378"/>
      <c r="U989" s="378"/>
      <c r="V989" s="378"/>
      <c r="W989" s="378"/>
      <c r="X989" s="378"/>
      <c r="Y989" s="378"/>
      <c r="Z989" s="378"/>
      <c r="AA989" s="378"/>
      <c r="AB989" s="378"/>
      <c r="AC989" s="378"/>
      <c r="AD989" s="378"/>
      <c r="AE989" s="378"/>
      <c r="AF989" s="378"/>
      <c r="AG989" s="378"/>
      <c r="AH989" s="378"/>
      <c r="AI989" s="378"/>
      <c r="AJ989" s="378"/>
      <c r="AK989" s="378"/>
      <c r="AL989" s="378"/>
      <c r="AM989" s="378"/>
      <c r="AN989" s="378"/>
      <c r="AO989" s="378"/>
      <c r="AP989" s="378"/>
      <c r="AQ989" s="378"/>
      <c r="AR989" s="378"/>
      <c r="AS989" s="378"/>
      <c r="AT989" s="378"/>
      <c r="AU989" s="378"/>
      <c r="AV989" s="378"/>
      <c r="AW989" s="378"/>
      <c r="AX989" s="378"/>
      <c r="AY989" s="378"/>
      <c r="AZ989" s="378"/>
      <c r="BA989" s="378"/>
      <c r="BB989" s="378"/>
      <c r="BC989" s="378"/>
      <c r="BD989" s="378"/>
      <c r="BE989" s="378"/>
      <c r="BF989" s="376"/>
      <c r="BG989" s="376"/>
      <c r="BH989" s="376"/>
      <c r="BI989" s="376"/>
      <c r="BJ989" s="376"/>
    </row>
    <row r="990" spans="1:62" ht="15.75" customHeight="1">
      <c r="A990" s="377"/>
      <c r="B990" s="378"/>
      <c r="C990" s="378"/>
      <c r="D990" s="378"/>
      <c r="E990" s="378"/>
      <c r="F990" s="378"/>
      <c r="G990" s="378"/>
      <c r="H990" s="378"/>
      <c r="I990" s="378"/>
      <c r="J990" s="378"/>
      <c r="K990" s="378"/>
      <c r="L990" s="378"/>
      <c r="M990" s="378"/>
      <c r="N990" s="235"/>
      <c r="O990" s="378"/>
      <c r="P990" s="378"/>
      <c r="Q990" s="378"/>
      <c r="R990" s="378"/>
      <c r="S990" s="378"/>
      <c r="T990" s="378"/>
      <c r="U990" s="378"/>
      <c r="V990" s="378"/>
      <c r="W990" s="378"/>
      <c r="X990" s="378"/>
      <c r="Y990" s="378"/>
      <c r="Z990" s="378"/>
      <c r="AA990" s="378"/>
      <c r="AB990" s="378"/>
      <c r="AC990" s="378"/>
      <c r="AD990" s="378"/>
      <c r="AE990" s="378"/>
      <c r="AF990" s="378"/>
      <c r="AG990" s="378"/>
      <c r="AH990" s="378"/>
      <c r="AI990" s="378"/>
      <c r="AJ990" s="378"/>
      <c r="AK990" s="378"/>
      <c r="AL990" s="378"/>
      <c r="AM990" s="378"/>
      <c r="AN990" s="378"/>
      <c r="AO990" s="378"/>
      <c r="AP990" s="378"/>
      <c r="AQ990" s="378"/>
      <c r="AR990" s="378"/>
      <c r="AS990" s="378"/>
      <c r="AT990" s="378"/>
      <c r="AU990" s="378"/>
      <c r="AV990" s="378"/>
      <c r="AW990" s="378"/>
      <c r="AX990" s="378"/>
      <c r="AY990" s="378"/>
      <c r="AZ990" s="378"/>
      <c r="BA990" s="378"/>
      <c r="BB990" s="378"/>
      <c r="BC990" s="378"/>
      <c r="BD990" s="378"/>
      <c r="BE990" s="378"/>
      <c r="BF990" s="376"/>
      <c r="BG990" s="376"/>
      <c r="BH990" s="376"/>
      <c r="BI990" s="376"/>
      <c r="BJ990" s="376"/>
    </row>
    <row r="991" spans="1:62" ht="15.75" customHeight="1">
      <c r="A991" s="377"/>
      <c r="B991" s="378"/>
      <c r="C991" s="378"/>
      <c r="D991" s="378"/>
      <c r="E991" s="378"/>
      <c r="F991" s="378"/>
      <c r="G991" s="378"/>
      <c r="H991" s="378"/>
      <c r="I991" s="378"/>
      <c r="J991" s="378"/>
      <c r="K991" s="378"/>
      <c r="L991" s="378"/>
      <c r="M991" s="378"/>
      <c r="N991" s="235"/>
      <c r="O991" s="378"/>
      <c r="P991" s="378"/>
      <c r="Q991" s="378"/>
      <c r="R991" s="378"/>
      <c r="S991" s="378"/>
      <c r="T991" s="378"/>
      <c r="U991" s="378"/>
      <c r="V991" s="378"/>
      <c r="W991" s="378"/>
      <c r="X991" s="378"/>
      <c r="Y991" s="378"/>
      <c r="Z991" s="378"/>
      <c r="AA991" s="378"/>
      <c r="AB991" s="378"/>
      <c r="AC991" s="378"/>
      <c r="AD991" s="378"/>
      <c r="AE991" s="378"/>
      <c r="AF991" s="378"/>
      <c r="AG991" s="378"/>
      <c r="AH991" s="378"/>
      <c r="AI991" s="378"/>
      <c r="AJ991" s="378"/>
      <c r="AK991" s="378"/>
      <c r="AL991" s="378"/>
      <c r="AM991" s="378"/>
      <c r="AN991" s="378"/>
      <c r="AO991" s="378"/>
      <c r="AP991" s="378"/>
      <c r="AQ991" s="378"/>
      <c r="AR991" s="378"/>
      <c r="AS991" s="378"/>
      <c r="AT991" s="378"/>
      <c r="AU991" s="378"/>
      <c r="AV991" s="378"/>
      <c r="AW991" s="378"/>
      <c r="AX991" s="378"/>
      <c r="AY991" s="378"/>
      <c r="AZ991" s="378"/>
      <c r="BA991" s="378"/>
      <c r="BB991" s="378"/>
      <c r="BC991" s="378"/>
      <c r="BD991" s="378"/>
      <c r="BE991" s="378"/>
      <c r="BF991" s="376"/>
      <c r="BG991" s="376"/>
      <c r="BH991" s="376"/>
      <c r="BI991" s="376"/>
      <c r="BJ991" s="376"/>
    </row>
    <row r="992" spans="1:62" ht="15.75" customHeight="1">
      <c r="A992" s="377"/>
      <c r="B992" s="378"/>
      <c r="C992" s="378"/>
      <c r="D992" s="378"/>
      <c r="E992" s="378"/>
      <c r="F992" s="378"/>
      <c r="G992" s="378"/>
      <c r="H992" s="378"/>
      <c r="I992" s="378"/>
      <c r="J992" s="378"/>
      <c r="K992" s="378"/>
      <c r="L992" s="378"/>
      <c r="M992" s="378"/>
      <c r="N992" s="235"/>
      <c r="O992" s="378"/>
      <c r="P992" s="378"/>
      <c r="Q992" s="378"/>
      <c r="R992" s="378"/>
      <c r="S992" s="378"/>
      <c r="T992" s="378"/>
      <c r="U992" s="378"/>
      <c r="V992" s="378"/>
      <c r="W992" s="378"/>
      <c r="X992" s="378"/>
      <c r="Y992" s="378"/>
      <c r="Z992" s="378"/>
      <c r="AA992" s="378"/>
      <c r="AB992" s="378"/>
      <c r="AC992" s="378"/>
      <c r="AD992" s="378"/>
      <c r="AE992" s="378"/>
      <c r="AF992" s="378"/>
      <c r="AG992" s="378"/>
      <c r="AH992" s="378"/>
      <c r="AI992" s="378"/>
      <c r="AJ992" s="378"/>
      <c r="AK992" s="378"/>
      <c r="AL992" s="378"/>
      <c r="AM992" s="378"/>
      <c r="AN992" s="378"/>
      <c r="AO992" s="378"/>
      <c r="AP992" s="378"/>
      <c r="AQ992" s="378"/>
      <c r="AR992" s="378"/>
      <c r="AS992" s="378"/>
      <c r="AT992" s="378"/>
      <c r="AU992" s="378"/>
      <c r="AV992" s="378"/>
      <c r="AW992" s="378"/>
      <c r="AX992" s="378"/>
      <c r="AY992" s="378"/>
      <c r="AZ992" s="378"/>
      <c r="BA992" s="378"/>
      <c r="BB992" s="378"/>
      <c r="BC992" s="378"/>
      <c r="BD992" s="378"/>
      <c r="BE992" s="378"/>
      <c r="BF992" s="376"/>
      <c r="BG992" s="376"/>
      <c r="BH992" s="376"/>
      <c r="BI992" s="376"/>
      <c r="BJ992" s="376"/>
    </row>
    <row r="993" spans="1:62" ht="15.75" customHeight="1">
      <c r="A993" s="377"/>
      <c r="B993" s="378"/>
      <c r="C993" s="378"/>
      <c r="D993" s="378"/>
      <c r="E993" s="378"/>
      <c r="F993" s="378"/>
      <c r="G993" s="378"/>
      <c r="H993" s="378"/>
      <c r="I993" s="378"/>
      <c r="J993" s="378"/>
      <c r="K993" s="378"/>
      <c r="L993" s="378"/>
      <c r="M993" s="378"/>
      <c r="N993" s="235"/>
      <c r="O993" s="378"/>
      <c r="P993" s="378"/>
      <c r="Q993" s="378"/>
      <c r="R993" s="378"/>
      <c r="S993" s="378"/>
      <c r="T993" s="378"/>
      <c r="U993" s="378"/>
      <c r="V993" s="378"/>
      <c r="W993" s="378"/>
      <c r="X993" s="378"/>
      <c r="Y993" s="378"/>
      <c r="Z993" s="378"/>
      <c r="AA993" s="378"/>
      <c r="AB993" s="378"/>
      <c r="AC993" s="378"/>
      <c r="AD993" s="378"/>
      <c r="AE993" s="378"/>
      <c r="AF993" s="378"/>
      <c r="AG993" s="378"/>
      <c r="AH993" s="378"/>
      <c r="AI993" s="378"/>
      <c r="AJ993" s="378"/>
      <c r="AK993" s="378"/>
      <c r="AL993" s="378"/>
      <c r="AM993" s="378"/>
      <c r="AN993" s="378"/>
      <c r="AO993" s="378"/>
      <c r="AP993" s="378"/>
      <c r="AQ993" s="378"/>
      <c r="AR993" s="378"/>
      <c r="AS993" s="378"/>
      <c r="AT993" s="378"/>
      <c r="AU993" s="378"/>
      <c r="AV993" s="378"/>
      <c r="AW993" s="378"/>
      <c r="AX993" s="378"/>
      <c r="AY993" s="378"/>
      <c r="AZ993" s="378"/>
      <c r="BA993" s="378"/>
      <c r="BB993" s="378"/>
      <c r="BC993" s="378"/>
      <c r="BD993" s="378"/>
      <c r="BE993" s="378"/>
      <c r="BF993" s="376"/>
      <c r="BG993" s="376"/>
      <c r="BH993" s="376"/>
      <c r="BI993" s="376"/>
      <c r="BJ993" s="376"/>
    </row>
    <row r="994" spans="1:62" ht="15.75" customHeight="1">
      <c r="A994" s="377"/>
      <c r="B994" s="378"/>
      <c r="C994" s="378"/>
      <c r="D994" s="378"/>
      <c r="E994" s="378"/>
      <c r="F994" s="378"/>
      <c r="G994" s="378"/>
      <c r="H994" s="378"/>
      <c r="I994" s="378"/>
      <c r="J994" s="378"/>
      <c r="K994" s="378"/>
      <c r="L994" s="378"/>
      <c r="M994" s="378"/>
      <c r="N994" s="235"/>
      <c r="O994" s="378"/>
      <c r="P994" s="378"/>
      <c r="Q994" s="378"/>
      <c r="R994" s="378"/>
      <c r="S994" s="378"/>
      <c r="T994" s="378"/>
      <c r="U994" s="378"/>
      <c r="V994" s="378"/>
      <c r="W994" s="378"/>
      <c r="X994" s="378"/>
      <c r="Y994" s="378"/>
      <c r="Z994" s="378"/>
      <c r="AA994" s="378"/>
      <c r="AB994" s="378"/>
      <c r="AC994" s="378"/>
      <c r="AD994" s="378"/>
      <c r="AE994" s="378"/>
      <c r="AF994" s="378"/>
      <c r="AG994" s="378"/>
      <c r="AH994" s="378"/>
      <c r="AI994" s="378"/>
      <c r="AJ994" s="378"/>
      <c r="AK994" s="378"/>
      <c r="AL994" s="378"/>
      <c r="AM994" s="378"/>
      <c r="AN994" s="378"/>
      <c r="AO994" s="378"/>
      <c r="AP994" s="378"/>
      <c r="AQ994" s="378"/>
      <c r="AR994" s="378"/>
      <c r="AS994" s="378"/>
      <c r="AT994" s="378"/>
      <c r="AU994" s="378"/>
      <c r="AV994" s="378"/>
      <c r="AW994" s="378"/>
      <c r="AX994" s="378"/>
      <c r="AY994" s="378"/>
      <c r="AZ994" s="378"/>
      <c r="BA994" s="378"/>
      <c r="BB994" s="378"/>
      <c r="BC994" s="378"/>
      <c r="BD994" s="378"/>
      <c r="BE994" s="378"/>
      <c r="BF994" s="376"/>
      <c r="BG994" s="376"/>
      <c r="BH994" s="376"/>
      <c r="BI994" s="376"/>
      <c r="BJ994" s="376"/>
    </row>
    <row r="995" spans="1:62" ht="15.75" customHeight="1">
      <c r="A995" s="377"/>
      <c r="B995" s="378"/>
      <c r="C995" s="378"/>
      <c r="D995" s="378"/>
      <c r="E995" s="378"/>
      <c r="F995" s="378"/>
      <c r="G995" s="378"/>
      <c r="H995" s="378"/>
      <c r="I995" s="378"/>
      <c r="J995" s="378"/>
      <c r="K995" s="378"/>
      <c r="L995" s="378"/>
      <c r="M995" s="378"/>
      <c r="N995" s="235"/>
      <c r="O995" s="378"/>
      <c r="P995" s="378"/>
      <c r="Q995" s="378"/>
      <c r="R995" s="378"/>
      <c r="S995" s="378"/>
      <c r="T995" s="378"/>
      <c r="U995" s="378"/>
      <c r="V995" s="378"/>
      <c r="W995" s="378"/>
      <c r="X995" s="378"/>
      <c r="Y995" s="378"/>
      <c r="Z995" s="378"/>
      <c r="AA995" s="378"/>
      <c r="AB995" s="378"/>
      <c r="AC995" s="378"/>
      <c r="AD995" s="378"/>
      <c r="AE995" s="378"/>
      <c r="AF995" s="378"/>
      <c r="AG995" s="378"/>
      <c r="AH995" s="378"/>
      <c r="AI995" s="378"/>
      <c r="AJ995" s="378"/>
      <c r="AK995" s="378"/>
      <c r="AL995" s="378"/>
      <c r="AM995" s="378"/>
      <c r="AN995" s="378"/>
      <c r="AO995" s="378"/>
      <c r="AP995" s="378"/>
      <c r="AQ995" s="378"/>
      <c r="AR995" s="378"/>
      <c r="AS995" s="378"/>
      <c r="AT995" s="378"/>
      <c r="AU995" s="378"/>
      <c r="AV995" s="378"/>
      <c r="AW995" s="378"/>
      <c r="AX995" s="378"/>
      <c r="AY995" s="378"/>
      <c r="AZ995" s="378"/>
      <c r="BA995" s="378"/>
      <c r="BB995" s="378"/>
      <c r="BC995" s="378"/>
      <c r="BD995" s="378"/>
      <c r="BE995" s="378"/>
      <c r="BF995" s="376"/>
      <c r="BG995" s="376"/>
      <c r="BH995" s="376"/>
      <c r="BI995" s="376"/>
      <c r="BJ995" s="376"/>
    </row>
    <row r="996" spans="1:62" ht="15.75" customHeight="1">
      <c r="A996" s="377"/>
      <c r="B996" s="378"/>
      <c r="C996" s="378"/>
      <c r="D996" s="378"/>
      <c r="E996" s="378"/>
      <c r="F996" s="378"/>
      <c r="G996" s="378"/>
      <c r="H996" s="378"/>
      <c r="I996" s="378"/>
      <c r="J996" s="378"/>
      <c r="K996" s="378"/>
      <c r="L996" s="378"/>
      <c r="M996" s="378"/>
      <c r="N996" s="235"/>
      <c r="O996" s="378"/>
      <c r="P996" s="378"/>
      <c r="Q996" s="378"/>
      <c r="R996" s="378"/>
      <c r="S996" s="378"/>
      <c r="T996" s="378"/>
      <c r="U996" s="378"/>
      <c r="V996" s="378"/>
      <c r="W996" s="378"/>
      <c r="X996" s="378"/>
      <c r="Y996" s="378"/>
      <c r="Z996" s="378"/>
      <c r="AA996" s="378"/>
      <c r="AB996" s="378"/>
      <c r="AC996" s="378"/>
      <c r="AD996" s="378"/>
      <c r="AE996" s="378"/>
      <c r="AF996" s="378"/>
      <c r="AG996" s="378"/>
      <c r="AH996" s="378"/>
      <c r="AI996" s="378"/>
      <c r="AJ996" s="378"/>
      <c r="AK996" s="378"/>
      <c r="AL996" s="378"/>
      <c r="AM996" s="378"/>
      <c r="AN996" s="378"/>
      <c r="AO996" s="378"/>
      <c r="AP996" s="378"/>
      <c r="AQ996" s="378"/>
      <c r="AR996" s="378"/>
      <c r="AS996" s="378"/>
      <c r="AT996" s="378"/>
      <c r="AU996" s="378"/>
      <c r="AV996" s="378"/>
      <c r="AW996" s="378"/>
      <c r="AX996" s="378"/>
      <c r="AY996" s="378"/>
      <c r="AZ996" s="378"/>
      <c r="BA996" s="378"/>
      <c r="BB996" s="378"/>
      <c r="BC996" s="378"/>
      <c r="BD996" s="378"/>
      <c r="BE996" s="378"/>
      <c r="BF996" s="376"/>
      <c r="BG996" s="376"/>
      <c r="BH996" s="376"/>
      <c r="BI996" s="376"/>
      <c r="BJ996" s="376"/>
    </row>
    <row r="997" spans="1:62" ht="15.75" customHeight="1">
      <c r="A997" s="377"/>
      <c r="B997" s="378"/>
      <c r="C997" s="378"/>
      <c r="D997" s="378"/>
      <c r="E997" s="378"/>
      <c r="F997" s="378"/>
      <c r="G997" s="378"/>
      <c r="H997" s="378"/>
      <c r="I997" s="378"/>
      <c r="J997" s="378"/>
      <c r="K997" s="378"/>
      <c r="L997" s="378"/>
      <c r="M997" s="378"/>
      <c r="N997" s="235"/>
      <c r="O997" s="378"/>
      <c r="P997" s="378"/>
      <c r="Q997" s="378"/>
      <c r="R997" s="378"/>
      <c r="S997" s="378"/>
      <c r="T997" s="378"/>
      <c r="U997" s="378"/>
      <c r="V997" s="378"/>
      <c r="W997" s="378"/>
      <c r="X997" s="378"/>
      <c r="Y997" s="378"/>
      <c r="Z997" s="378"/>
      <c r="AA997" s="378"/>
      <c r="AB997" s="378"/>
      <c r="AC997" s="378"/>
      <c r="AD997" s="378"/>
      <c r="AE997" s="378"/>
      <c r="AF997" s="378"/>
      <c r="AG997" s="378"/>
      <c r="AH997" s="378"/>
      <c r="AI997" s="378"/>
      <c r="AJ997" s="378"/>
      <c r="AK997" s="378"/>
      <c r="AL997" s="378"/>
      <c r="AM997" s="378"/>
      <c r="AN997" s="378"/>
      <c r="AO997" s="378"/>
      <c r="AP997" s="378"/>
      <c r="AQ997" s="378"/>
      <c r="AR997" s="378"/>
      <c r="AS997" s="378"/>
      <c r="AT997" s="378"/>
      <c r="AU997" s="378"/>
      <c r="AV997" s="378"/>
      <c r="AW997" s="378"/>
      <c r="AX997" s="378"/>
      <c r="AY997" s="378"/>
      <c r="AZ997" s="378"/>
      <c r="BA997" s="378"/>
      <c r="BB997" s="378"/>
      <c r="BC997" s="378"/>
      <c r="BD997" s="378"/>
      <c r="BE997" s="378"/>
      <c r="BF997" s="376"/>
      <c r="BG997" s="376"/>
      <c r="BH997" s="376"/>
      <c r="BI997" s="376"/>
      <c r="BJ997" s="376"/>
    </row>
    <row r="998" spans="1:62" ht="15.75" customHeight="1">
      <c r="A998" s="377"/>
      <c r="B998" s="378"/>
      <c r="C998" s="378"/>
      <c r="D998" s="378"/>
      <c r="E998" s="378"/>
      <c r="F998" s="378"/>
      <c r="G998" s="378"/>
      <c r="H998" s="378"/>
      <c r="I998" s="378"/>
      <c r="J998" s="378"/>
      <c r="K998" s="378"/>
      <c r="L998" s="378"/>
      <c r="M998" s="378"/>
      <c r="N998" s="235"/>
      <c r="O998" s="378"/>
      <c r="P998" s="378"/>
      <c r="Q998" s="378"/>
      <c r="R998" s="378"/>
      <c r="S998" s="378"/>
      <c r="T998" s="378"/>
      <c r="U998" s="378"/>
      <c r="V998" s="378"/>
      <c r="W998" s="378"/>
      <c r="X998" s="378"/>
      <c r="Y998" s="378"/>
      <c r="Z998" s="378"/>
      <c r="AA998" s="378"/>
      <c r="AB998" s="378"/>
      <c r="AC998" s="378"/>
      <c r="AD998" s="378"/>
      <c r="AE998" s="378"/>
      <c r="AF998" s="378"/>
      <c r="AG998" s="378"/>
      <c r="AH998" s="378"/>
      <c r="AI998" s="378"/>
      <c r="AJ998" s="378"/>
      <c r="AK998" s="378"/>
      <c r="AL998" s="378"/>
      <c r="AM998" s="378"/>
      <c r="AN998" s="378"/>
      <c r="AO998" s="378"/>
      <c r="AP998" s="378"/>
      <c r="AQ998" s="378"/>
      <c r="AR998" s="378"/>
      <c r="AS998" s="378"/>
      <c r="AT998" s="378"/>
      <c r="AU998" s="378"/>
      <c r="AV998" s="378"/>
      <c r="AW998" s="378"/>
      <c r="AX998" s="378"/>
      <c r="AY998" s="378"/>
      <c r="AZ998" s="378"/>
      <c r="BA998" s="378"/>
      <c r="BB998" s="378"/>
      <c r="BC998" s="378"/>
      <c r="BD998" s="378"/>
      <c r="BE998" s="378"/>
      <c r="BF998" s="376"/>
      <c r="BG998" s="376"/>
      <c r="BH998" s="376"/>
      <c r="BI998" s="376"/>
      <c r="BJ998" s="376"/>
    </row>
    <row r="999" spans="1:62" ht="15.75" customHeight="1">
      <c r="A999" s="377"/>
      <c r="B999" s="378"/>
      <c r="C999" s="378"/>
      <c r="D999" s="378"/>
      <c r="E999" s="378"/>
      <c r="F999" s="378"/>
      <c r="G999" s="378"/>
      <c r="H999" s="378"/>
      <c r="I999" s="378"/>
      <c r="J999" s="378"/>
      <c r="K999" s="378"/>
      <c r="L999" s="378"/>
      <c r="M999" s="378"/>
      <c r="N999" s="235"/>
      <c r="O999" s="378"/>
      <c r="P999" s="378"/>
      <c r="Q999" s="378"/>
      <c r="R999" s="378"/>
      <c r="S999" s="378"/>
      <c r="T999" s="378"/>
      <c r="U999" s="378"/>
      <c r="V999" s="378"/>
      <c r="W999" s="378"/>
      <c r="X999" s="378"/>
      <c r="Y999" s="378"/>
      <c r="Z999" s="378"/>
      <c r="AA999" s="378"/>
      <c r="AB999" s="378"/>
      <c r="AC999" s="378"/>
      <c r="AD999" s="378"/>
      <c r="AE999" s="378"/>
      <c r="AF999" s="378"/>
      <c r="AG999" s="378"/>
      <c r="AH999" s="378"/>
      <c r="AI999" s="378"/>
      <c r="AJ999" s="378"/>
      <c r="AK999" s="378"/>
      <c r="AL999" s="378"/>
      <c r="AM999" s="378"/>
      <c r="AN999" s="378"/>
      <c r="AO999" s="378"/>
      <c r="AP999" s="378"/>
      <c r="AQ999" s="378"/>
      <c r="AR999" s="378"/>
      <c r="AS999" s="378"/>
      <c r="AT999" s="378"/>
      <c r="AU999" s="378"/>
      <c r="AV999" s="378"/>
      <c r="AW999" s="378"/>
      <c r="AX999" s="378"/>
      <c r="AY999" s="378"/>
      <c r="AZ999" s="378"/>
      <c r="BA999" s="378"/>
      <c r="BB999" s="378"/>
      <c r="BC999" s="378"/>
      <c r="BD999" s="378"/>
      <c r="BE999" s="378"/>
      <c r="BF999" s="376"/>
      <c r="BG999" s="376"/>
      <c r="BH999" s="376"/>
      <c r="BI999" s="376"/>
      <c r="BJ999" s="376"/>
    </row>
    <row r="1000" spans="1:62" ht="15.75" customHeight="1">
      <c r="A1000" s="377"/>
      <c r="B1000" s="378"/>
      <c r="C1000" s="378"/>
      <c r="D1000" s="378"/>
      <c r="E1000" s="378"/>
      <c r="F1000" s="378"/>
      <c r="G1000" s="378"/>
      <c r="H1000" s="378"/>
      <c r="I1000" s="378"/>
      <c r="J1000" s="378"/>
      <c r="K1000" s="378"/>
      <c r="L1000" s="378"/>
      <c r="M1000" s="378"/>
      <c r="N1000" s="235"/>
      <c r="O1000" s="378"/>
      <c r="P1000" s="378"/>
      <c r="Q1000" s="378"/>
      <c r="R1000" s="378"/>
      <c r="S1000" s="378"/>
      <c r="T1000" s="378"/>
      <c r="U1000" s="378"/>
      <c r="V1000" s="378"/>
      <c r="W1000" s="378"/>
      <c r="X1000" s="378"/>
      <c r="Y1000" s="378"/>
      <c r="Z1000" s="378"/>
      <c r="AA1000" s="378"/>
      <c r="AB1000" s="378"/>
      <c r="AC1000" s="378"/>
      <c r="AD1000" s="378"/>
      <c r="AE1000" s="378"/>
      <c r="AF1000" s="378"/>
      <c r="AG1000" s="378"/>
      <c r="AH1000" s="378"/>
      <c r="AI1000" s="378"/>
      <c r="AJ1000" s="378"/>
      <c r="AK1000" s="378"/>
      <c r="AL1000" s="378"/>
      <c r="AM1000" s="378"/>
      <c r="AN1000" s="378"/>
      <c r="AO1000" s="378"/>
      <c r="AP1000" s="378"/>
      <c r="AQ1000" s="378"/>
      <c r="AR1000" s="378"/>
      <c r="AS1000" s="378"/>
      <c r="AT1000" s="378"/>
      <c r="AU1000" s="378"/>
      <c r="AV1000" s="378"/>
      <c r="AW1000" s="378"/>
      <c r="AX1000" s="378"/>
      <c r="AY1000" s="378"/>
      <c r="AZ1000" s="378"/>
      <c r="BA1000" s="378"/>
      <c r="BB1000" s="378"/>
      <c r="BC1000" s="378"/>
      <c r="BD1000" s="378"/>
      <c r="BE1000" s="378"/>
      <c r="BF1000" s="376"/>
      <c r="BG1000" s="376"/>
      <c r="BH1000" s="376"/>
      <c r="BI1000" s="376"/>
      <c r="BJ1000" s="376"/>
    </row>
    <row r="1001" spans="1:62" ht="15.75" customHeight="1">
      <c r="A1001" s="377"/>
      <c r="B1001" s="378"/>
      <c r="C1001" s="378"/>
      <c r="D1001" s="378"/>
      <c r="E1001" s="378"/>
      <c r="F1001" s="378"/>
      <c r="G1001" s="378"/>
      <c r="H1001" s="378"/>
      <c r="I1001" s="378"/>
      <c r="J1001" s="378"/>
      <c r="K1001" s="378"/>
      <c r="L1001" s="378"/>
      <c r="M1001" s="378"/>
      <c r="N1001" s="235"/>
      <c r="O1001" s="378"/>
      <c r="P1001" s="378"/>
      <c r="Q1001" s="378"/>
      <c r="R1001" s="378"/>
      <c r="S1001" s="378"/>
      <c r="T1001" s="378"/>
      <c r="U1001" s="378"/>
      <c r="V1001" s="378"/>
      <c r="W1001" s="378"/>
      <c r="X1001" s="378"/>
      <c r="Y1001" s="378"/>
      <c r="Z1001" s="378"/>
      <c r="AA1001" s="378"/>
      <c r="AB1001" s="378"/>
      <c r="AC1001" s="378"/>
      <c r="AD1001" s="378"/>
      <c r="AE1001" s="378"/>
      <c r="AF1001" s="378"/>
      <c r="AG1001" s="378"/>
      <c r="AH1001" s="378"/>
      <c r="AI1001" s="378"/>
      <c r="AJ1001" s="378"/>
      <c r="AK1001" s="378"/>
      <c r="AL1001" s="378"/>
      <c r="AM1001" s="378"/>
      <c r="AN1001" s="378"/>
      <c r="AO1001" s="378"/>
      <c r="AP1001" s="378"/>
      <c r="AQ1001" s="378"/>
      <c r="AR1001" s="378"/>
      <c r="AS1001" s="378"/>
      <c r="AT1001" s="378"/>
      <c r="AU1001" s="378"/>
      <c r="AV1001" s="378"/>
      <c r="AW1001" s="378"/>
      <c r="AX1001" s="378"/>
      <c r="AY1001" s="378"/>
      <c r="AZ1001" s="378"/>
      <c r="BA1001" s="378"/>
      <c r="BB1001" s="378"/>
      <c r="BC1001" s="378"/>
      <c r="BD1001" s="378"/>
      <c r="BE1001" s="378"/>
      <c r="BF1001" s="376"/>
      <c r="BG1001" s="376"/>
      <c r="BH1001" s="376"/>
      <c r="BI1001" s="376"/>
      <c r="BJ1001" s="376"/>
    </row>
    <row r="1002" spans="1:62" ht="15.75" customHeight="1">
      <c r="A1002" s="377"/>
      <c r="B1002" s="378"/>
      <c r="C1002" s="378"/>
      <c r="D1002" s="378"/>
      <c r="E1002" s="378"/>
      <c r="F1002" s="378"/>
      <c r="G1002" s="378"/>
      <c r="H1002" s="378"/>
      <c r="I1002" s="378"/>
      <c r="J1002" s="378"/>
      <c r="K1002" s="378"/>
      <c r="L1002" s="378"/>
      <c r="M1002" s="378"/>
      <c r="N1002" s="235"/>
      <c r="O1002" s="378"/>
      <c r="P1002" s="378"/>
      <c r="Q1002" s="378"/>
      <c r="R1002" s="378"/>
      <c r="S1002" s="378"/>
      <c r="T1002" s="378"/>
      <c r="U1002" s="378"/>
      <c r="V1002" s="378"/>
      <c r="W1002" s="378"/>
      <c r="X1002" s="378"/>
      <c r="Y1002" s="378"/>
      <c r="Z1002" s="378"/>
      <c r="AA1002" s="378"/>
      <c r="AB1002" s="378"/>
      <c r="AC1002" s="378"/>
      <c r="AD1002" s="378"/>
      <c r="AE1002" s="378"/>
      <c r="AF1002" s="378"/>
      <c r="AG1002" s="378"/>
      <c r="AH1002" s="378"/>
      <c r="AI1002" s="378"/>
      <c r="AJ1002" s="378"/>
      <c r="AK1002" s="378"/>
      <c r="AL1002" s="378"/>
      <c r="AM1002" s="378"/>
      <c r="AN1002" s="378"/>
      <c r="AO1002" s="378"/>
      <c r="AP1002" s="378"/>
      <c r="AQ1002" s="378"/>
      <c r="AR1002" s="378"/>
      <c r="AS1002" s="378"/>
      <c r="AT1002" s="378"/>
      <c r="AU1002" s="378"/>
      <c r="AV1002" s="378"/>
      <c r="AW1002" s="378"/>
      <c r="AX1002" s="378"/>
      <c r="AY1002" s="378"/>
      <c r="AZ1002" s="378"/>
      <c r="BA1002" s="378"/>
      <c r="BB1002" s="378"/>
      <c r="BC1002" s="378"/>
      <c r="BD1002" s="378"/>
      <c r="BE1002" s="378"/>
      <c r="BF1002" s="376"/>
      <c r="BG1002" s="376"/>
      <c r="BH1002" s="376"/>
      <c r="BI1002" s="376"/>
      <c r="BJ1002" s="376"/>
    </row>
  </sheetData>
  <mergeCells count="167">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5:G5"/>
    <mergeCell ref="H5:J5"/>
    <mergeCell ref="E3:G3"/>
    <mergeCell ref="H3:J3"/>
    <mergeCell ref="K3:O3"/>
    <mergeCell ref="P3:S3"/>
    <mergeCell ref="T3:W3"/>
    <mergeCell ref="X3:AA3"/>
    <mergeCell ref="K5:O5"/>
    <mergeCell ref="P5:S5"/>
    <mergeCell ref="T5:W5"/>
    <mergeCell ref="X5:AA5"/>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X18:AA18"/>
    <mergeCell ref="B18:D18"/>
    <mergeCell ref="AC25:AE25"/>
    <mergeCell ref="E21:G21"/>
    <mergeCell ref="H21:J21"/>
    <mergeCell ref="B22:D22"/>
    <mergeCell ref="E22:G22"/>
    <mergeCell ref="K21:O21"/>
    <mergeCell ref="P21:S21"/>
    <mergeCell ref="T21:W21"/>
    <mergeCell ref="X21:AA21"/>
    <mergeCell ref="N25:N26"/>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94"/>
      <c r="B1" s="808" t="s">
        <v>340</v>
      </c>
      <c r="C1" s="809"/>
      <c r="D1" s="809"/>
      <c r="E1" s="809"/>
      <c r="F1" s="810"/>
      <c r="G1" s="810"/>
    </row>
    <row r="2" spans="1:11" ht="15" customHeight="1" thickBot="1">
      <c r="A2" s="94"/>
      <c r="B2" s="103" t="s">
        <v>343</v>
      </c>
      <c r="C2" s="104">
        <v>1</v>
      </c>
      <c r="D2" s="103" t="s">
        <v>343</v>
      </c>
      <c r="E2" s="105">
        <v>2</v>
      </c>
      <c r="F2" s="103" t="s">
        <v>343</v>
      </c>
      <c r="G2" s="106">
        <v>3</v>
      </c>
    </row>
    <row r="3" spans="1:11" ht="15" customHeight="1">
      <c r="A3" s="160"/>
      <c r="B3" s="109" t="s">
        <v>344</v>
      </c>
      <c r="C3" s="110"/>
      <c r="D3" s="109" t="s">
        <v>344</v>
      </c>
      <c r="E3" s="111"/>
      <c r="F3" s="109" t="s">
        <v>344</v>
      </c>
      <c r="G3" s="150"/>
      <c r="J3" s="131"/>
      <c r="K3" s="132"/>
    </row>
    <row r="4" spans="1:11" ht="15" customHeight="1">
      <c r="A4" s="68"/>
      <c r="B4" s="107" t="s">
        <v>265</v>
      </c>
      <c r="C4" s="100"/>
      <c r="D4" s="107" t="s">
        <v>265</v>
      </c>
      <c r="E4" s="100"/>
      <c r="F4" s="107" t="s">
        <v>265</v>
      </c>
      <c r="G4" s="151"/>
      <c r="J4" s="131"/>
      <c r="K4" s="130"/>
    </row>
    <row r="5" spans="1:11" ht="15" customHeight="1">
      <c r="A5" s="68"/>
      <c r="B5" s="108" t="s">
        <v>266</v>
      </c>
      <c r="C5" s="145"/>
      <c r="D5" s="108" t="s">
        <v>266</v>
      </c>
      <c r="E5" s="146"/>
      <c r="F5" s="108" t="s">
        <v>266</v>
      </c>
      <c r="G5" s="152"/>
      <c r="J5" s="131"/>
      <c r="K5" s="131"/>
    </row>
    <row r="6" spans="1:11" ht="15" customHeight="1" thickBot="1">
      <c r="A6" s="68"/>
      <c r="B6" s="112" t="s">
        <v>341</v>
      </c>
      <c r="C6" s="147"/>
      <c r="D6" s="112" t="s">
        <v>341</v>
      </c>
      <c r="E6" s="148"/>
      <c r="F6" s="112" t="s">
        <v>341</v>
      </c>
      <c r="G6" s="153"/>
      <c r="J6" s="131"/>
      <c r="K6" s="130"/>
    </row>
    <row r="7" spans="1:11" ht="15" customHeight="1" thickBot="1">
      <c r="A7" s="68"/>
      <c r="B7" s="113" t="s">
        <v>342</v>
      </c>
      <c r="C7" s="133"/>
      <c r="D7" s="113" t="s">
        <v>342</v>
      </c>
      <c r="E7" s="149"/>
      <c r="F7" s="113" t="s">
        <v>342</v>
      </c>
      <c r="G7" s="134"/>
      <c r="J7" s="131"/>
      <c r="K7" s="131"/>
    </row>
    <row r="8" spans="1:11" ht="15" customHeight="1">
      <c r="A8" s="68"/>
      <c r="B8" s="114"/>
      <c r="C8" s="149"/>
      <c r="D8" s="114"/>
      <c r="E8" s="149"/>
      <c r="F8" s="114"/>
      <c r="G8" s="76"/>
      <c r="J8" s="131"/>
      <c r="K8" s="130"/>
    </row>
    <row r="9" spans="1:11" ht="15" customHeight="1">
      <c r="A9" s="68"/>
      <c r="B9" s="101" t="e">
        <f>EDATE(B8,-1)</f>
        <v>#NUM!</v>
      </c>
      <c r="C9" s="149"/>
      <c r="D9" s="101" t="e">
        <f>EDATE(D8,-1)</f>
        <v>#NUM!</v>
      </c>
      <c r="E9" s="149"/>
      <c r="F9" s="101" t="e">
        <f>EDATE(F8,-1)</f>
        <v>#NUM!</v>
      </c>
      <c r="G9" s="76"/>
      <c r="J9" s="131"/>
      <c r="K9" s="131"/>
    </row>
    <row r="10" spans="1:11" ht="15" customHeight="1">
      <c r="A10" s="68"/>
      <c r="B10" s="101" t="e">
        <f>EDATE(B9,-1)</f>
        <v>#NUM!</v>
      </c>
      <c r="C10" s="149"/>
      <c r="D10" s="101" t="e">
        <f t="shared" ref="B10:D25" si="0">EDATE(D9,-1)</f>
        <v>#NUM!</v>
      </c>
      <c r="E10" s="149"/>
      <c r="F10" s="101" t="e">
        <f t="shared" ref="F10:F25" si="1">EDATE(F9,-1)</f>
        <v>#NUM!</v>
      </c>
      <c r="G10" s="76"/>
      <c r="J10" s="131"/>
      <c r="K10" s="130"/>
    </row>
    <row r="11" spans="1:11" ht="15" customHeight="1">
      <c r="A11" s="68"/>
      <c r="B11" s="101" t="e">
        <f t="shared" si="0"/>
        <v>#NUM!</v>
      </c>
      <c r="C11" s="149"/>
      <c r="D11" s="101" t="e">
        <f t="shared" si="0"/>
        <v>#NUM!</v>
      </c>
      <c r="E11" s="149"/>
      <c r="F11" s="101" t="e">
        <f t="shared" si="1"/>
        <v>#NUM!</v>
      </c>
      <c r="G11" s="76"/>
      <c r="J11" s="131"/>
      <c r="K11" s="131"/>
    </row>
    <row r="12" spans="1:11">
      <c r="B12" s="101" t="e">
        <f t="shared" si="0"/>
        <v>#NUM!</v>
      </c>
      <c r="C12" s="149"/>
      <c r="D12" s="101" t="e">
        <f t="shared" si="0"/>
        <v>#NUM!</v>
      </c>
      <c r="E12" s="149"/>
      <c r="F12" s="101" t="e">
        <f t="shared" si="1"/>
        <v>#NUM!</v>
      </c>
      <c r="G12" s="76"/>
      <c r="K12" s="130"/>
    </row>
    <row r="13" spans="1:11" ht="16.5">
      <c r="B13" s="101" t="e">
        <f t="shared" si="0"/>
        <v>#NUM!</v>
      </c>
      <c r="C13" s="149"/>
      <c r="D13" s="101" t="e">
        <f t="shared" si="0"/>
        <v>#NUM!</v>
      </c>
      <c r="E13" s="149"/>
      <c r="F13" s="101" t="e">
        <f t="shared" si="1"/>
        <v>#NUM!</v>
      </c>
      <c r="G13" s="99"/>
      <c r="K13" s="131"/>
    </row>
    <row r="14" spans="1:11">
      <c r="B14" s="101" t="e">
        <f t="shared" si="0"/>
        <v>#NUM!</v>
      </c>
      <c r="C14" s="149"/>
      <c r="D14" s="101" t="e">
        <f t="shared" si="0"/>
        <v>#NUM!</v>
      </c>
      <c r="E14" s="149"/>
      <c r="F14" s="101" t="e">
        <f t="shared" si="1"/>
        <v>#NUM!</v>
      </c>
      <c r="G14" s="99"/>
      <c r="K14" s="130"/>
    </row>
    <row r="15" spans="1:11" ht="16.5">
      <c r="B15" s="101" t="e">
        <f t="shared" si="0"/>
        <v>#NUM!</v>
      </c>
      <c r="C15" s="149"/>
      <c r="D15" s="101" t="e">
        <f t="shared" si="0"/>
        <v>#NUM!</v>
      </c>
      <c r="E15" s="149"/>
      <c r="F15" s="101" t="e">
        <f t="shared" si="1"/>
        <v>#NUM!</v>
      </c>
      <c r="G15" s="76"/>
      <c r="K15" s="131"/>
    </row>
    <row r="16" spans="1:11">
      <c r="B16" s="101" t="e">
        <f t="shared" si="0"/>
        <v>#NUM!</v>
      </c>
      <c r="C16" s="149"/>
      <c r="D16" s="101" t="e">
        <f t="shared" si="0"/>
        <v>#NUM!</v>
      </c>
      <c r="E16" s="149"/>
      <c r="F16" s="101" t="e">
        <f t="shared" si="1"/>
        <v>#NUM!</v>
      </c>
      <c r="G16" s="99"/>
      <c r="K16" s="130"/>
    </row>
    <row r="17" spans="2:11" ht="16.5">
      <c r="B17" s="101" t="e">
        <f t="shared" si="0"/>
        <v>#NUM!</v>
      </c>
      <c r="C17" s="149"/>
      <c r="D17" s="101" t="e">
        <f t="shared" si="0"/>
        <v>#NUM!</v>
      </c>
      <c r="E17" s="149"/>
      <c r="F17" s="101" t="e">
        <f t="shared" si="1"/>
        <v>#NUM!</v>
      </c>
      <c r="G17" s="99"/>
      <c r="K17" s="131"/>
    </row>
    <row r="18" spans="2:11">
      <c r="B18" s="101" t="e">
        <f t="shared" si="0"/>
        <v>#NUM!</v>
      </c>
      <c r="C18" s="149"/>
      <c r="D18" s="101" t="e">
        <f t="shared" si="0"/>
        <v>#NUM!</v>
      </c>
      <c r="E18" s="149"/>
      <c r="F18" s="101" t="e">
        <f t="shared" si="1"/>
        <v>#NUM!</v>
      </c>
      <c r="G18" s="99"/>
      <c r="K18" s="130"/>
    </row>
    <row r="19" spans="2:11" ht="16.5">
      <c r="B19" s="101" t="e">
        <f t="shared" si="0"/>
        <v>#NUM!</v>
      </c>
      <c r="C19" s="149"/>
      <c r="D19" s="101" t="e">
        <f t="shared" si="0"/>
        <v>#NUM!</v>
      </c>
      <c r="E19" s="149"/>
      <c r="F19" s="101" t="e">
        <f t="shared" si="1"/>
        <v>#NUM!</v>
      </c>
      <c r="G19" s="99"/>
      <c r="K19" s="131"/>
    </row>
    <row r="20" spans="2:11">
      <c r="B20" s="101" t="e">
        <f t="shared" si="0"/>
        <v>#NUM!</v>
      </c>
      <c r="C20" s="149"/>
      <c r="D20" s="101" t="e">
        <f t="shared" si="0"/>
        <v>#NUM!</v>
      </c>
      <c r="E20" s="149"/>
      <c r="F20" s="101" t="e">
        <f t="shared" si="1"/>
        <v>#NUM!</v>
      </c>
      <c r="G20" s="99"/>
    </row>
    <row r="21" spans="2:11">
      <c r="B21" s="101" t="e">
        <f t="shared" si="0"/>
        <v>#NUM!</v>
      </c>
      <c r="C21" s="149"/>
      <c r="D21" s="101" t="e">
        <f t="shared" si="0"/>
        <v>#NUM!</v>
      </c>
      <c r="E21" s="149"/>
      <c r="F21" s="101" t="e">
        <f t="shared" si="1"/>
        <v>#NUM!</v>
      </c>
      <c r="G21" s="99"/>
    </row>
    <row r="22" spans="2:11">
      <c r="B22" s="101" t="e">
        <f t="shared" si="0"/>
        <v>#NUM!</v>
      </c>
      <c r="C22" s="149"/>
      <c r="D22" s="101" t="e">
        <f t="shared" si="0"/>
        <v>#NUM!</v>
      </c>
      <c r="E22" s="149"/>
      <c r="F22" s="101" t="e">
        <f t="shared" si="1"/>
        <v>#NUM!</v>
      </c>
      <c r="G22" s="99"/>
    </row>
    <row r="23" spans="2:11">
      <c r="B23" s="101" t="e">
        <f t="shared" si="0"/>
        <v>#NUM!</v>
      </c>
      <c r="C23" s="149"/>
      <c r="D23" s="101" t="e">
        <f t="shared" si="0"/>
        <v>#NUM!</v>
      </c>
      <c r="E23" s="149"/>
      <c r="F23" s="101" t="e">
        <f t="shared" si="1"/>
        <v>#NUM!</v>
      </c>
      <c r="G23" s="99"/>
    </row>
    <row r="24" spans="2:11">
      <c r="B24" s="101" t="e">
        <f t="shared" si="0"/>
        <v>#NUM!</v>
      </c>
      <c r="C24" s="149"/>
      <c r="D24" s="101" t="e">
        <f t="shared" si="0"/>
        <v>#NUM!</v>
      </c>
      <c r="E24" s="149"/>
      <c r="F24" s="101" t="e">
        <f t="shared" si="1"/>
        <v>#NUM!</v>
      </c>
      <c r="G24" s="99"/>
    </row>
    <row r="25" spans="2:11">
      <c r="B25" s="101" t="e">
        <f t="shared" si="0"/>
        <v>#NUM!</v>
      </c>
      <c r="C25" s="149"/>
      <c r="D25" s="101" t="e">
        <f t="shared" si="0"/>
        <v>#NUM!</v>
      </c>
      <c r="E25" s="149"/>
      <c r="F25" s="101" t="e">
        <f t="shared" si="1"/>
        <v>#NUM!</v>
      </c>
      <c r="G25" s="99"/>
    </row>
    <row r="26" spans="2:11">
      <c r="B26" s="101" t="e">
        <f>EDATE(B25,-1)</f>
        <v>#NUM!</v>
      </c>
      <c r="C26" s="149"/>
      <c r="D26" s="101" t="e">
        <f>EDATE(D25,-1)</f>
        <v>#NUM!</v>
      </c>
      <c r="E26" s="149"/>
      <c r="F26" s="101" t="e">
        <f>EDATE(F25,-1)</f>
        <v>#NUM!</v>
      </c>
      <c r="G26" s="99"/>
    </row>
    <row r="27" spans="2:11">
      <c r="B27" s="101" t="e">
        <f t="shared" ref="B27:D31" si="2">EDATE(B26,-1)</f>
        <v>#NUM!</v>
      </c>
      <c r="C27" s="149"/>
      <c r="D27" s="101" t="e">
        <f t="shared" si="2"/>
        <v>#NUM!</v>
      </c>
      <c r="E27" s="149"/>
      <c r="F27" s="101" t="e">
        <f t="shared" ref="F27:F28" si="3">EDATE(F26,-1)</f>
        <v>#NUM!</v>
      </c>
      <c r="G27" s="99"/>
    </row>
    <row r="28" spans="2:11">
      <c r="B28" s="101" t="e">
        <f t="shared" si="2"/>
        <v>#NUM!</v>
      </c>
      <c r="C28" s="149"/>
      <c r="D28" s="101" t="e">
        <f t="shared" si="2"/>
        <v>#NUM!</v>
      </c>
      <c r="E28" s="149"/>
      <c r="F28" s="101" t="e">
        <f t="shared" si="3"/>
        <v>#NUM!</v>
      </c>
      <c r="G28" s="99"/>
    </row>
    <row r="29" spans="2:11">
      <c r="B29" s="101" t="e">
        <f>EDATE(B28,-1)</f>
        <v>#NUM!</v>
      </c>
      <c r="C29" s="149"/>
      <c r="D29" s="101" t="e">
        <f>EDATE(D28,-1)</f>
        <v>#NUM!</v>
      </c>
      <c r="E29" s="149"/>
      <c r="F29" s="101" t="e">
        <f>EDATE(F28,-1)</f>
        <v>#NUM!</v>
      </c>
      <c r="G29" s="99"/>
    </row>
    <row r="30" spans="2:11">
      <c r="B30" s="101" t="e">
        <f t="shared" si="2"/>
        <v>#NUM!</v>
      </c>
      <c r="C30" s="149"/>
      <c r="D30" s="101" t="e">
        <f t="shared" si="2"/>
        <v>#NUM!</v>
      </c>
      <c r="E30" s="149"/>
      <c r="F30" s="101" t="e">
        <f t="shared" ref="F30:F31" si="4">EDATE(F29,-1)</f>
        <v>#NUM!</v>
      </c>
      <c r="G30" s="99"/>
    </row>
    <row r="31" spans="2:11" ht="15.75" thickBot="1">
      <c r="B31" s="102" t="e">
        <f t="shared" si="2"/>
        <v>#NUM!</v>
      </c>
      <c r="C31" s="149"/>
      <c r="D31" s="102" t="e">
        <f t="shared" si="2"/>
        <v>#NUM!</v>
      </c>
      <c r="E31" s="149"/>
      <c r="F31" s="102" t="e">
        <f t="shared" si="4"/>
        <v>#NUM!</v>
      </c>
      <c r="G31" s="99"/>
    </row>
  </sheetData>
  <mergeCells count="1">
    <mergeCell ref="B1:G1"/>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121" customWidth="1"/>
    <col min="2" max="2" width="55.140625" bestFit="1" customWidth="1"/>
    <col min="3" max="3" width="12.42578125" style="121" customWidth="1"/>
    <col min="4" max="4" width="37.140625" customWidth="1"/>
  </cols>
  <sheetData>
    <row r="1" spans="1:4">
      <c r="A1" s="69" t="s">
        <v>345</v>
      </c>
      <c r="B1" s="69" t="s">
        <v>346</v>
      </c>
      <c r="C1" s="129" t="s">
        <v>374</v>
      </c>
      <c r="D1" s="129" t="s">
        <v>114</v>
      </c>
    </row>
    <row r="2" spans="1:4">
      <c r="A2" s="126">
        <v>1</v>
      </c>
      <c r="B2" s="127" t="s">
        <v>347</v>
      </c>
      <c r="C2" s="136"/>
      <c r="D2" s="99"/>
    </row>
    <row r="3" spans="1:4">
      <c r="A3" s="125" t="s">
        <v>363</v>
      </c>
      <c r="B3" s="124" t="s">
        <v>348</v>
      </c>
      <c r="C3" s="136"/>
      <c r="D3" s="99"/>
    </row>
    <row r="4" spans="1:4">
      <c r="A4" s="125" t="s">
        <v>364</v>
      </c>
      <c r="B4" s="124" t="s">
        <v>349</v>
      </c>
      <c r="C4" s="136"/>
      <c r="D4" s="99"/>
    </row>
    <row r="5" spans="1:4">
      <c r="A5" s="125" t="s">
        <v>365</v>
      </c>
      <c r="B5" s="124" t="s">
        <v>350</v>
      </c>
      <c r="C5" s="136"/>
      <c r="D5" s="99"/>
    </row>
    <row r="6" spans="1:4">
      <c r="A6" s="125" t="s">
        <v>366</v>
      </c>
      <c r="B6" s="124" t="s">
        <v>351</v>
      </c>
      <c r="C6" s="136"/>
      <c r="D6" s="99"/>
    </row>
    <row r="7" spans="1:4">
      <c r="A7" s="125" t="s">
        <v>367</v>
      </c>
      <c r="B7" s="124" t="s">
        <v>353</v>
      </c>
      <c r="C7" s="136"/>
      <c r="D7" s="99"/>
    </row>
    <row r="8" spans="1:4">
      <c r="A8" s="126">
        <v>2</v>
      </c>
      <c r="B8" s="127" t="s">
        <v>352</v>
      </c>
      <c r="C8" s="136"/>
      <c r="D8" s="99"/>
    </row>
    <row r="9" spans="1:4">
      <c r="A9" s="125" t="s">
        <v>368</v>
      </c>
      <c r="B9" s="124" t="s">
        <v>354</v>
      </c>
      <c r="C9" s="136"/>
      <c r="D9" s="99"/>
    </row>
    <row r="10" spans="1:4">
      <c r="A10" s="125" t="s">
        <v>369</v>
      </c>
      <c r="B10" s="124" t="s">
        <v>355</v>
      </c>
      <c r="C10" s="136"/>
      <c r="D10" s="99"/>
    </row>
    <row r="11" spans="1:4">
      <c r="A11" s="125" t="s">
        <v>370</v>
      </c>
      <c r="B11" s="124" t="s">
        <v>356</v>
      </c>
      <c r="C11" s="136"/>
      <c r="D11" s="99"/>
    </row>
    <row r="12" spans="1:4">
      <c r="A12" s="125" t="s">
        <v>371</v>
      </c>
      <c r="B12" s="124" t="s">
        <v>357</v>
      </c>
      <c r="C12" s="136"/>
      <c r="D12" s="99"/>
    </row>
    <row r="13" spans="1:4">
      <c r="A13" s="125" t="s">
        <v>372</v>
      </c>
      <c r="B13" s="124" t="s">
        <v>353</v>
      </c>
      <c r="C13" s="136"/>
      <c r="D13" s="99"/>
    </row>
    <row r="14" spans="1:4">
      <c r="A14" s="126">
        <v>3</v>
      </c>
      <c r="B14" s="127" t="s">
        <v>375</v>
      </c>
      <c r="C14" s="136"/>
      <c r="D14" s="99"/>
    </row>
    <row r="15" spans="1:4">
      <c r="A15" s="126">
        <v>5</v>
      </c>
      <c r="B15" s="127" t="s">
        <v>362</v>
      </c>
      <c r="C15" s="136"/>
      <c r="D15" s="99"/>
    </row>
    <row r="16" spans="1:4">
      <c r="A16" s="126">
        <v>6</v>
      </c>
      <c r="B16" s="128" t="s">
        <v>358</v>
      </c>
      <c r="C16" s="136"/>
      <c r="D16" s="99"/>
    </row>
    <row r="17" spans="1:4">
      <c r="A17" s="126">
        <v>7</v>
      </c>
      <c r="B17" s="127" t="s">
        <v>359</v>
      </c>
      <c r="C17" s="136"/>
      <c r="D17" s="99"/>
    </row>
    <row r="18" spans="1:4">
      <c r="A18" s="126">
        <v>8</v>
      </c>
      <c r="B18" s="127" t="s">
        <v>360</v>
      </c>
      <c r="C18" s="136"/>
      <c r="D18" s="99"/>
    </row>
    <row r="19" spans="1:4">
      <c r="A19" s="125" t="s">
        <v>373</v>
      </c>
      <c r="B19" s="124" t="s">
        <v>361</v>
      </c>
      <c r="C19" s="136"/>
      <c r="D19" s="99"/>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3"/>
      <c r="B5" s="3"/>
      <c r="C5" s="3"/>
      <c r="D5" s="3"/>
      <c r="E5" s="3"/>
      <c r="F5" s="3"/>
      <c r="G5" s="3"/>
      <c r="H5" s="3"/>
      <c r="I5" s="3"/>
      <c r="J5" s="3"/>
      <c r="K5" s="3"/>
      <c r="L5" s="3"/>
      <c r="M5" s="3"/>
      <c r="N5" s="3"/>
      <c r="O5" s="3"/>
      <c r="P5" s="3"/>
      <c r="Q5" s="3"/>
      <c r="R5" s="3"/>
      <c r="S5" s="3"/>
      <c r="T5" s="3"/>
      <c r="U5" s="3"/>
      <c r="V5" s="3"/>
      <c r="W5" s="3"/>
      <c r="X5" s="3"/>
      <c r="Y5" s="3"/>
      <c r="Z5" s="3"/>
    </row>
    <row r="6" spans="1:26" ht="12.75" customHeight="1">
      <c r="A6" s="3"/>
      <c r="B6" s="811" t="s">
        <v>283</v>
      </c>
      <c r="C6" s="812"/>
      <c r="D6" s="812"/>
      <c r="E6" s="813"/>
      <c r="F6" s="3"/>
      <c r="G6" s="3"/>
      <c r="H6" s="3"/>
      <c r="I6" s="3"/>
      <c r="J6" s="3"/>
      <c r="K6" s="3"/>
      <c r="L6" s="3"/>
      <c r="M6" s="3"/>
      <c r="N6" s="3"/>
      <c r="O6" s="3"/>
      <c r="P6" s="3"/>
      <c r="Q6" s="3"/>
      <c r="R6" s="3"/>
      <c r="S6" s="3"/>
      <c r="T6" s="3"/>
      <c r="U6" s="3"/>
      <c r="V6" s="3"/>
      <c r="W6" s="3"/>
      <c r="X6" s="3"/>
      <c r="Y6" s="3"/>
      <c r="Z6" s="3"/>
    </row>
    <row r="7" spans="1:26" ht="12.75" customHeight="1">
      <c r="A7" s="3"/>
      <c r="B7" s="70"/>
      <c r="C7" s="71"/>
      <c r="D7" s="23"/>
      <c r="E7" s="72"/>
      <c r="F7" s="3"/>
      <c r="G7" s="3"/>
      <c r="H7" s="3"/>
      <c r="I7" s="3"/>
      <c r="J7" s="3"/>
      <c r="K7" s="3"/>
      <c r="L7" s="3"/>
      <c r="M7" s="3"/>
      <c r="N7" s="3"/>
      <c r="O7" s="3"/>
      <c r="P7" s="3"/>
      <c r="Q7" s="3"/>
      <c r="R7" s="3"/>
      <c r="S7" s="3"/>
      <c r="T7" s="3"/>
      <c r="U7" s="3"/>
      <c r="V7" s="3"/>
      <c r="W7" s="3"/>
      <c r="X7" s="3"/>
      <c r="Y7" s="3"/>
      <c r="Z7" s="3"/>
    </row>
    <row r="8" spans="1:26" ht="12.75" customHeight="1">
      <c r="A8" s="3"/>
      <c r="B8" s="70">
        <v>1</v>
      </c>
      <c r="C8" s="141"/>
      <c r="D8" s="141"/>
      <c r="E8" s="142"/>
      <c r="F8" s="3"/>
      <c r="G8" s="3"/>
      <c r="H8" s="3"/>
      <c r="I8" s="3"/>
      <c r="J8" s="3"/>
      <c r="K8" s="3"/>
      <c r="L8" s="3"/>
      <c r="M8" s="3"/>
      <c r="N8" s="3"/>
      <c r="O8" s="3"/>
      <c r="P8" s="3"/>
      <c r="Q8" s="3"/>
      <c r="R8" s="3"/>
      <c r="S8" s="3"/>
      <c r="T8" s="3"/>
      <c r="U8" s="3"/>
      <c r="V8" s="3"/>
      <c r="W8" s="3"/>
      <c r="X8" s="3"/>
      <c r="Y8" s="3"/>
      <c r="Z8" s="3"/>
    </row>
    <row r="9" spans="1:26" ht="12.75" customHeight="1">
      <c r="A9" s="3"/>
      <c r="B9" s="70">
        <v>2</v>
      </c>
      <c r="C9" s="141"/>
      <c r="D9" s="141"/>
      <c r="E9" s="142"/>
      <c r="F9" s="3"/>
      <c r="G9" s="3"/>
      <c r="H9" s="3"/>
      <c r="I9" s="3"/>
      <c r="J9" s="3"/>
      <c r="K9" s="3"/>
      <c r="L9" s="3"/>
      <c r="M9" s="3"/>
      <c r="N9" s="3"/>
      <c r="O9" s="3"/>
      <c r="P9" s="3"/>
      <c r="Q9" s="3"/>
      <c r="R9" s="3"/>
      <c r="S9" s="3"/>
      <c r="T9" s="3"/>
      <c r="U9" s="3"/>
      <c r="V9" s="3"/>
      <c r="W9" s="3"/>
      <c r="X9" s="3"/>
      <c r="Y9" s="3"/>
      <c r="Z9" s="3"/>
    </row>
    <row r="10" spans="1:26" ht="12.75" customHeight="1">
      <c r="A10" s="3"/>
      <c r="B10" s="70">
        <v>3</v>
      </c>
      <c r="C10" s="143"/>
      <c r="D10" s="141"/>
      <c r="E10" s="142"/>
      <c r="F10" s="3"/>
      <c r="G10" s="3"/>
      <c r="H10" s="3"/>
      <c r="I10" s="3"/>
      <c r="J10" s="3"/>
      <c r="K10" s="3"/>
      <c r="L10" s="3"/>
      <c r="M10" s="3"/>
      <c r="N10" s="3"/>
      <c r="O10" s="3"/>
      <c r="P10" s="3"/>
      <c r="Q10" s="3"/>
      <c r="R10" s="3"/>
      <c r="S10" s="3"/>
      <c r="T10" s="3"/>
      <c r="U10" s="3"/>
      <c r="V10" s="3"/>
      <c r="W10" s="3"/>
      <c r="X10" s="3"/>
      <c r="Y10" s="3"/>
      <c r="Z10" s="3"/>
    </row>
    <row r="11" spans="1:26" ht="12.75" customHeight="1">
      <c r="A11" s="3"/>
      <c r="B11" s="70">
        <v>4</v>
      </c>
      <c r="C11" s="814"/>
      <c r="D11" s="815"/>
      <c r="E11" s="816"/>
      <c r="F11" s="3"/>
      <c r="G11" s="3"/>
      <c r="H11" s="3"/>
      <c r="I11" s="3"/>
      <c r="J11" s="3"/>
      <c r="K11" s="3"/>
      <c r="L11" s="3"/>
      <c r="M11" s="3"/>
      <c r="N11" s="3"/>
      <c r="O11" s="3"/>
      <c r="P11" s="3"/>
      <c r="Q11" s="3"/>
      <c r="R11" s="3"/>
      <c r="S11" s="3"/>
      <c r="T11" s="3"/>
      <c r="U11" s="3"/>
      <c r="V11" s="3"/>
      <c r="W11" s="3"/>
      <c r="X11" s="3"/>
      <c r="Y11" s="3"/>
      <c r="Z11" s="3"/>
    </row>
    <row r="12" spans="1:26" ht="12.75" customHeight="1">
      <c r="A12" s="3"/>
      <c r="B12" s="70">
        <v>5</v>
      </c>
      <c r="C12" s="817"/>
      <c r="D12" s="818"/>
      <c r="E12" s="819"/>
      <c r="F12" s="3"/>
      <c r="G12" s="3"/>
      <c r="H12" s="3"/>
      <c r="I12" s="3"/>
      <c r="J12" s="3"/>
      <c r="K12" s="3"/>
      <c r="L12" s="3"/>
      <c r="M12" s="3"/>
      <c r="N12" s="3"/>
      <c r="O12" s="3"/>
      <c r="P12" s="3"/>
      <c r="Q12" s="3"/>
      <c r="R12" s="3"/>
      <c r="S12" s="3"/>
      <c r="T12" s="3"/>
      <c r="U12" s="3"/>
      <c r="V12" s="3"/>
      <c r="W12" s="3"/>
      <c r="X12" s="3"/>
      <c r="Y12" s="3"/>
      <c r="Z12" s="3"/>
    </row>
    <row r="13" spans="1:26" ht="12.75" customHeight="1">
      <c r="A13" s="3"/>
      <c r="B13" s="70">
        <v>6</v>
      </c>
      <c r="C13" s="817"/>
      <c r="D13" s="818"/>
      <c r="E13" s="819"/>
      <c r="F13" s="3"/>
      <c r="G13" s="3"/>
      <c r="H13" s="3"/>
      <c r="I13" s="3"/>
      <c r="J13" s="3"/>
      <c r="K13" s="3"/>
      <c r="L13" s="3"/>
      <c r="M13" s="3"/>
      <c r="N13" s="3"/>
      <c r="O13" s="3"/>
      <c r="P13" s="3"/>
      <c r="Q13" s="3"/>
      <c r="R13" s="3"/>
      <c r="S13" s="3"/>
      <c r="T13" s="3"/>
      <c r="U13" s="3"/>
      <c r="V13" s="3"/>
      <c r="W13" s="3"/>
      <c r="X13" s="3"/>
      <c r="Y13" s="3"/>
      <c r="Z13" s="3"/>
    </row>
    <row r="14" spans="1:26" ht="12.75" customHeight="1">
      <c r="A14" s="3"/>
      <c r="B14" s="70">
        <v>7</v>
      </c>
      <c r="C14" s="817"/>
      <c r="D14" s="818"/>
      <c r="E14" s="819"/>
      <c r="F14" s="3"/>
      <c r="G14" s="3"/>
      <c r="H14" s="3"/>
      <c r="I14" s="3"/>
      <c r="J14" s="3"/>
      <c r="K14" s="3"/>
      <c r="L14" s="3"/>
      <c r="M14" s="3"/>
      <c r="N14" s="3"/>
      <c r="O14" s="3"/>
      <c r="P14" s="3"/>
      <c r="Q14" s="3"/>
      <c r="R14" s="3"/>
      <c r="S14" s="3"/>
      <c r="T14" s="3"/>
      <c r="U14" s="3"/>
      <c r="V14" s="3"/>
      <c r="W14" s="3"/>
      <c r="X14" s="3"/>
      <c r="Y14" s="3"/>
      <c r="Z14" s="3"/>
    </row>
    <row r="15" spans="1:26" ht="12.75" customHeight="1">
      <c r="A15" s="3"/>
      <c r="B15" s="70">
        <v>8</v>
      </c>
      <c r="C15" s="817"/>
      <c r="D15" s="818"/>
      <c r="E15" s="819"/>
      <c r="F15" s="3"/>
      <c r="G15" s="3"/>
      <c r="H15" s="3"/>
      <c r="I15" s="3"/>
      <c r="J15" s="3"/>
      <c r="K15" s="3"/>
      <c r="L15" s="3"/>
      <c r="M15" s="3"/>
      <c r="N15" s="3"/>
      <c r="O15" s="3"/>
      <c r="P15" s="3"/>
      <c r="Q15" s="3"/>
      <c r="R15" s="3"/>
      <c r="S15" s="3"/>
      <c r="T15" s="3"/>
      <c r="U15" s="3"/>
      <c r="V15" s="3"/>
      <c r="W15" s="3"/>
      <c r="X15" s="3"/>
      <c r="Y15" s="3"/>
      <c r="Z15" s="3"/>
    </row>
    <row r="16" spans="1:26" ht="12.75" customHeight="1">
      <c r="A16" s="3"/>
      <c r="B16" s="70">
        <v>9</v>
      </c>
      <c r="C16" s="817"/>
      <c r="D16" s="818"/>
      <c r="E16" s="819"/>
      <c r="F16" s="3"/>
      <c r="G16" s="3"/>
      <c r="H16" s="3"/>
      <c r="I16" s="3"/>
      <c r="J16" s="3"/>
      <c r="K16" s="3"/>
      <c r="L16" s="3"/>
      <c r="M16" s="3"/>
      <c r="N16" s="3"/>
      <c r="O16" s="3"/>
      <c r="P16" s="3"/>
      <c r="Q16" s="3"/>
      <c r="R16" s="3"/>
      <c r="S16" s="3"/>
      <c r="T16" s="3"/>
      <c r="U16" s="3"/>
      <c r="V16" s="3"/>
      <c r="W16" s="3"/>
      <c r="X16" s="3"/>
      <c r="Y16" s="3"/>
      <c r="Z16" s="3"/>
    </row>
    <row r="17" spans="1:26" ht="12.75" customHeight="1">
      <c r="A17" s="3"/>
      <c r="B17" s="70">
        <v>10</v>
      </c>
      <c r="C17" s="817"/>
      <c r="D17" s="818"/>
      <c r="E17" s="819"/>
      <c r="F17" s="3"/>
      <c r="G17" s="3"/>
      <c r="H17" s="3"/>
      <c r="I17" s="3"/>
      <c r="J17" s="3"/>
      <c r="K17" s="3"/>
      <c r="L17" s="3"/>
      <c r="M17" s="3"/>
      <c r="N17" s="3"/>
      <c r="O17" s="3"/>
      <c r="P17" s="3"/>
      <c r="Q17" s="3"/>
      <c r="R17" s="3"/>
      <c r="S17" s="3"/>
      <c r="T17" s="3"/>
      <c r="U17" s="3"/>
      <c r="V17" s="3"/>
      <c r="W17" s="3"/>
      <c r="X17" s="3"/>
      <c r="Y17" s="3"/>
      <c r="Z17" s="3"/>
    </row>
    <row r="18" spans="1:26" ht="12.75" customHeight="1">
      <c r="A18" s="3"/>
      <c r="B18" s="70">
        <v>11</v>
      </c>
      <c r="C18" s="817"/>
      <c r="D18" s="818"/>
      <c r="E18" s="819"/>
      <c r="F18" s="3"/>
      <c r="G18" s="3"/>
      <c r="H18" s="3"/>
      <c r="I18" s="3"/>
      <c r="J18" s="3"/>
      <c r="K18" s="3"/>
      <c r="L18" s="3"/>
      <c r="M18" s="3"/>
      <c r="N18" s="3"/>
      <c r="O18" s="3"/>
      <c r="P18" s="3"/>
      <c r="Q18" s="3"/>
      <c r="R18" s="3"/>
      <c r="S18" s="3"/>
      <c r="T18" s="3"/>
      <c r="U18" s="3"/>
      <c r="V18" s="3"/>
      <c r="W18" s="3"/>
      <c r="X18" s="3"/>
      <c r="Y18" s="3"/>
      <c r="Z18" s="3"/>
    </row>
    <row r="19" spans="1:26" ht="12.75" customHeight="1">
      <c r="A19" s="3"/>
      <c r="B19" s="70">
        <v>12</v>
      </c>
      <c r="C19" s="817"/>
      <c r="D19" s="818"/>
      <c r="E19" s="819"/>
      <c r="F19" s="3"/>
      <c r="G19" s="3"/>
      <c r="H19" s="3"/>
      <c r="I19" s="3"/>
      <c r="J19" s="3"/>
      <c r="K19" s="3"/>
      <c r="L19" s="3"/>
      <c r="M19" s="3"/>
      <c r="N19" s="3"/>
      <c r="O19" s="3"/>
      <c r="P19" s="3"/>
      <c r="Q19" s="3"/>
      <c r="R19" s="3"/>
      <c r="S19" s="3"/>
      <c r="T19" s="3"/>
      <c r="U19" s="3"/>
      <c r="V19" s="3"/>
      <c r="W19" s="3"/>
      <c r="X19" s="3"/>
      <c r="Y19" s="3"/>
      <c r="Z19" s="3"/>
    </row>
    <row r="20" spans="1:26" ht="12.75" customHeight="1">
      <c r="A20" s="3"/>
      <c r="B20" s="70">
        <v>13</v>
      </c>
      <c r="C20" s="817"/>
      <c r="D20" s="818"/>
      <c r="E20" s="819"/>
      <c r="F20" s="3"/>
      <c r="G20" s="3"/>
      <c r="H20" s="3"/>
      <c r="I20" s="3"/>
      <c r="J20" s="3"/>
      <c r="K20" s="3"/>
      <c r="L20" s="3"/>
      <c r="M20" s="3"/>
      <c r="N20" s="3"/>
      <c r="O20" s="3"/>
      <c r="P20" s="3"/>
      <c r="Q20" s="3"/>
      <c r="R20" s="3"/>
      <c r="S20" s="3"/>
      <c r="T20" s="3"/>
      <c r="U20" s="3"/>
      <c r="V20" s="3"/>
      <c r="W20" s="3"/>
      <c r="X20" s="3"/>
      <c r="Y20" s="3"/>
      <c r="Z20" s="3"/>
    </row>
    <row r="21" spans="1:26" ht="12.75" customHeight="1">
      <c r="A21" s="3"/>
      <c r="B21" s="70">
        <v>14</v>
      </c>
      <c r="C21" s="817"/>
      <c r="D21" s="818"/>
      <c r="E21" s="819"/>
      <c r="F21" s="3"/>
      <c r="G21" s="3"/>
      <c r="H21" s="3"/>
      <c r="I21" s="3"/>
      <c r="J21" s="3"/>
      <c r="K21" s="3"/>
      <c r="L21" s="3"/>
      <c r="M21" s="3"/>
      <c r="N21" s="3"/>
      <c r="O21" s="3"/>
      <c r="P21" s="3"/>
      <c r="Q21" s="3"/>
      <c r="R21" s="3"/>
      <c r="S21" s="3"/>
      <c r="T21" s="3"/>
      <c r="U21" s="3"/>
      <c r="V21" s="3"/>
      <c r="W21" s="3"/>
      <c r="X21" s="3"/>
      <c r="Y21" s="3"/>
      <c r="Z21" s="3"/>
    </row>
    <row r="22" spans="1:26" ht="12.75" customHeight="1">
      <c r="A22" s="3"/>
      <c r="B22" s="73">
        <v>15</v>
      </c>
      <c r="C22" s="823"/>
      <c r="D22" s="818"/>
      <c r="E22" s="819"/>
      <c r="F22" s="3"/>
      <c r="G22" s="3"/>
      <c r="H22" s="3"/>
      <c r="I22" s="3"/>
      <c r="J22" s="3"/>
      <c r="K22" s="3"/>
      <c r="L22" s="3"/>
      <c r="M22" s="3"/>
      <c r="N22" s="3"/>
      <c r="O22" s="3"/>
      <c r="P22" s="3"/>
      <c r="Q22" s="3"/>
      <c r="R22" s="3"/>
      <c r="S22" s="3"/>
      <c r="T22" s="3"/>
      <c r="U22" s="3"/>
      <c r="V22" s="3"/>
      <c r="W22" s="3"/>
      <c r="X22" s="3"/>
      <c r="Y22" s="3"/>
      <c r="Z22" s="3"/>
    </row>
    <row r="23" spans="1:26" ht="12.75" customHeight="1">
      <c r="A23" s="3"/>
      <c r="B23" s="70">
        <v>16</v>
      </c>
      <c r="C23" s="817"/>
      <c r="D23" s="818"/>
      <c r="E23" s="819"/>
      <c r="F23" s="3"/>
      <c r="G23" s="3"/>
      <c r="H23" s="3"/>
      <c r="I23" s="3"/>
      <c r="J23" s="3"/>
      <c r="K23" s="3"/>
      <c r="L23" s="3"/>
      <c r="M23" s="3"/>
      <c r="N23" s="3"/>
      <c r="O23" s="3"/>
      <c r="P23" s="3"/>
      <c r="Q23" s="3"/>
      <c r="R23" s="3"/>
      <c r="S23" s="3"/>
      <c r="T23" s="3"/>
      <c r="U23" s="3"/>
      <c r="V23" s="3"/>
      <c r="W23" s="3"/>
      <c r="X23" s="3"/>
      <c r="Y23" s="3"/>
      <c r="Z23" s="3"/>
    </row>
    <row r="24" spans="1:26" ht="12.75" customHeight="1">
      <c r="A24" s="3"/>
      <c r="B24" s="70">
        <v>17</v>
      </c>
      <c r="C24" s="817"/>
      <c r="D24" s="818"/>
      <c r="E24" s="819"/>
      <c r="F24" s="3"/>
      <c r="G24" s="3"/>
      <c r="H24" s="3"/>
      <c r="I24" s="3"/>
      <c r="J24" s="3"/>
      <c r="K24" s="3"/>
      <c r="L24" s="3"/>
      <c r="M24" s="3"/>
      <c r="N24" s="3"/>
      <c r="O24" s="3"/>
      <c r="P24" s="3"/>
      <c r="Q24" s="3"/>
      <c r="R24" s="3"/>
      <c r="S24" s="3"/>
      <c r="T24" s="3"/>
      <c r="U24" s="3"/>
      <c r="V24" s="3"/>
      <c r="W24" s="3"/>
      <c r="X24" s="3"/>
      <c r="Y24" s="3"/>
      <c r="Z24" s="3"/>
    </row>
    <row r="25" spans="1:26" ht="12.75" customHeight="1">
      <c r="A25" s="3"/>
      <c r="B25" s="70">
        <v>18</v>
      </c>
      <c r="C25" s="817"/>
      <c r="D25" s="818"/>
      <c r="E25" s="819"/>
      <c r="F25" s="3"/>
      <c r="G25" s="3"/>
      <c r="H25" s="3"/>
      <c r="I25" s="3"/>
      <c r="J25" s="3"/>
      <c r="K25" s="3"/>
      <c r="L25" s="3"/>
      <c r="M25" s="3"/>
      <c r="N25" s="3"/>
      <c r="O25" s="3"/>
      <c r="P25" s="3"/>
      <c r="Q25" s="3"/>
      <c r="R25" s="3"/>
      <c r="S25" s="3"/>
      <c r="T25" s="3"/>
      <c r="U25" s="3"/>
      <c r="V25" s="3"/>
      <c r="W25" s="3"/>
      <c r="X25" s="3"/>
      <c r="Y25" s="3"/>
      <c r="Z25" s="3"/>
    </row>
    <row r="26" spans="1:26" ht="12.75" customHeight="1">
      <c r="A26" s="3"/>
      <c r="B26" s="70">
        <v>19</v>
      </c>
      <c r="C26" s="817"/>
      <c r="D26" s="818"/>
      <c r="E26" s="819"/>
      <c r="F26" s="3"/>
      <c r="G26" s="3"/>
      <c r="H26" s="3"/>
      <c r="I26" s="3"/>
      <c r="J26" s="3"/>
      <c r="K26" s="3"/>
      <c r="L26" s="3"/>
      <c r="M26" s="3"/>
      <c r="N26" s="3"/>
      <c r="O26" s="3"/>
      <c r="P26" s="3"/>
      <c r="Q26" s="3"/>
      <c r="R26" s="3"/>
      <c r="S26" s="3"/>
      <c r="T26" s="3"/>
      <c r="U26" s="3"/>
      <c r="V26" s="3"/>
      <c r="W26" s="3"/>
      <c r="X26" s="3"/>
      <c r="Y26" s="3"/>
      <c r="Z26" s="3"/>
    </row>
    <row r="27" spans="1:26" ht="12.75" customHeight="1">
      <c r="A27" s="3"/>
      <c r="B27" s="70">
        <v>20</v>
      </c>
      <c r="C27" s="817"/>
      <c r="D27" s="818"/>
      <c r="E27" s="819"/>
      <c r="F27" s="3"/>
      <c r="G27" s="3"/>
      <c r="H27" s="3"/>
      <c r="I27" s="3"/>
      <c r="J27" s="3"/>
      <c r="K27" s="3"/>
      <c r="L27" s="3"/>
      <c r="M27" s="3"/>
      <c r="N27" s="3"/>
      <c r="O27" s="3"/>
      <c r="P27" s="3"/>
      <c r="Q27" s="3"/>
      <c r="R27" s="3"/>
      <c r="S27" s="3"/>
      <c r="T27" s="3"/>
      <c r="U27" s="3"/>
      <c r="V27" s="3"/>
      <c r="W27" s="3"/>
      <c r="X27" s="3"/>
      <c r="Y27" s="3"/>
      <c r="Z27" s="3"/>
    </row>
    <row r="28" spans="1:26" ht="12.75" customHeight="1">
      <c r="A28" s="3"/>
      <c r="B28" s="70">
        <v>21</v>
      </c>
      <c r="C28" s="817"/>
      <c r="D28" s="818"/>
      <c r="E28" s="819"/>
      <c r="F28" s="3"/>
      <c r="G28" s="3"/>
      <c r="H28" s="3"/>
      <c r="I28" s="3"/>
      <c r="J28" s="3"/>
      <c r="K28" s="3"/>
      <c r="L28" s="3"/>
      <c r="M28" s="3"/>
      <c r="N28" s="3"/>
      <c r="O28" s="3"/>
      <c r="P28" s="3"/>
      <c r="Q28" s="3"/>
      <c r="R28" s="3"/>
      <c r="S28" s="3"/>
      <c r="T28" s="3"/>
      <c r="U28" s="3"/>
      <c r="V28" s="3"/>
      <c r="W28" s="3"/>
      <c r="X28" s="3"/>
      <c r="Y28" s="3"/>
      <c r="Z28" s="3"/>
    </row>
    <row r="29" spans="1:26" ht="12.75" customHeight="1">
      <c r="A29" s="3"/>
      <c r="B29" s="70">
        <v>22</v>
      </c>
      <c r="C29" s="817"/>
      <c r="D29" s="818"/>
      <c r="E29" s="819"/>
      <c r="F29" s="3"/>
      <c r="G29" s="3"/>
      <c r="H29" s="3"/>
      <c r="I29" s="3"/>
      <c r="J29" s="3"/>
      <c r="K29" s="3"/>
      <c r="L29" s="3"/>
      <c r="M29" s="3"/>
      <c r="N29" s="3"/>
      <c r="O29" s="3"/>
      <c r="P29" s="3"/>
      <c r="Q29" s="3"/>
      <c r="R29" s="3"/>
      <c r="S29" s="3"/>
      <c r="T29" s="3"/>
      <c r="U29" s="3"/>
      <c r="V29" s="3"/>
      <c r="W29" s="3"/>
      <c r="X29" s="3"/>
      <c r="Y29" s="3"/>
      <c r="Z29" s="3"/>
    </row>
    <row r="30" spans="1:26" ht="12.75" customHeight="1">
      <c r="A30" s="3"/>
      <c r="B30" s="74">
        <v>23</v>
      </c>
      <c r="C30" s="820"/>
      <c r="D30" s="821"/>
      <c r="E30" s="822"/>
      <c r="F30" s="3"/>
      <c r="G30" s="3"/>
      <c r="H30" s="3"/>
      <c r="I30" s="3"/>
      <c r="J30" s="3"/>
      <c r="K30" s="3"/>
      <c r="L30" s="3"/>
      <c r="M30" s="3"/>
      <c r="N30" s="3"/>
      <c r="O30" s="3"/>
      <c r="P30" s="3"/>
      <c r="Q30" s="3"/>
      <c r="R30" s="3"/>
      <c r="S30" s="3"/>
      <c r="T30" s="3"/>
      <c r="U30" s="3"/>
      <c r="V30" s="3"/>
      <c r="W30" s="3"/>
      <c r="X30" s="3"/>
      <c r="Y30" s="3"/>
      <c r="Z30" s="3"/>
    </row>
    <row r="31" spans="1:26" ht="12.75" customHeight="1">
      <c r="A31" s="3"/>
      <c r="B31" s="75"/>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c r="A32" s="3"/>
      <c r="B32" s="75"/>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2.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21">
    <mergeCell ref="C27:E27"/>
    <mergeCell ref="C28:E28"/>
    <mergeCell ref="C29:E29"/>
    <mergeCell ref="C30:E30"/>
    <mergeCell ref="C17:E17"/>
    <mergeCell ref="C18:E18"/>
    <mergeCell ref="C19:E19"/>
    <mergeCell ref="C20:E20"/>
    <mergeCell ref="C21:E21"/>
    <mergeCell ref="C22:E22"/>
    <mergeCell ref="C23:E23"/>
    <mergeCell ref="C15:E15"/>
    <mergeCell ref="C16:E16"/>
    <mergeCell ref="C24:E24"/>
    <mergeCell ref="C25:E25"/>
    <mergeCell ref="C26:E26"/>
    <mergeCell ref="B6:E6"/>
    <mergeCell ref="C11:E11"/>
    <mergeCell ref="C12:E12"/>
    <mergeCell ref="C13:E13"/>
    <mergeCell ref="C14:E14"/>
  </mergeCells>
  <pageMargins left="0.7" right="0.7" top="0.75" bottom="0.75" header="0" footer="0"/>
  <pageSetup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80" bestFit="1" customWidth="1"/>
    <col min="2" max="2" width="46.85546875" style="80" customWidth="1"/>
    <col min="3" max="3" width="57.28515625" customWidth="1"/>
  </cols>
  <sheetData>
    <row r="1" spans="1:3">
      <c r="A1" s="824" t="s">
        <v>305</v>
      </c>
      <c r="B1" s="825"/>
    </row>
    <row r="2" spans="1:3">
      <c r="A2" s="87" t="s">
        <v>196</v>
      </c>
      <c r="B2" s="88" t="s">
        <v>292</v>
      </c>
    </row>
    <row r="3" spans="1:3">
      <c r="A3" s="826" t="s">
        <v>290</v>
      </c>
      <c r="B3" s="827"/>
    </row>
    <row r="4" spans="1:3">
      <c r="A4" s="81" t="s">
        <v>293</v>
      </c>
      <c r="B4" s="83" t="s">
        <v>294</v>
      </c>
      <c r="C4" s="79"/>
    </row>
    <row r="5" spans="1:3" ht="60">
      <c r="A5" s="84" t="s">
        <v>306</v>
      </c>
      <c r="B5" s="82" t="s">
        <v>308</v>
      </c>
    </row>
    <row r="6" spans="1:3" ht="30">
      <c r="A6" s="84" t="s">
        <v>307</v>
      </c>
      <c r="B6" s="82" t="s">
        <v>295</v>
      </c>
    </row>
    <row r="7" spans="1:3" ht="60">
      <c r="A7" s="81" t="s">
        <v>296</v>
      </c>
      <c r="B7" s="82" t="s">
        <v>309</v>
      </c>
    </row>
    <row r="8" spans="1:3">
      <c r="A8" s="826" t="s">
        <v>291</v>
      </c>
      <c r="B8" s="827"/>
    </row>
    <row r="9" spans="1:3">
      <c r="A9" s="81" t="s">
        <v>297</v>
      </c>
      <c r="B9" s="82" t="s">
        <v>298</v>
      </c>
    </row>
    <row r="10" spans="1:3" ht="75">
      <c r="A10" s="81" t="s">
        <v>299</v>
      </c>
      <c r="B10" s="82" t="s">
        <v>310</v>
      </c>
    </row>
    <row r="11" spans="1:3" ht="45">
      <c r="A11" s="84" t="s">
        <v>311</v>
      </c>
      <c r="B11" s="82" t="s">
        <v>312</v>
      </c>
    </row>
    <row r="12" spans="1:3" ht="30">
      <c r="A12" s="81" t="s">
        <v>313</v>
      </c>
      <c r="B12" s="82" t="s">
        <v>314</v>
      </c>
    </row>
    <row r="13" spans="1:3" ht="45">
      <c r="A13" s="84" t="s">
        <v>315</v>
      </c>
      <c r="B13" s="82" t="s">
        <v>316</v>
      </c>
    </row>
    <row r="14" spans="1:3" ht="75">
      <c r="A14" s="84" t="s">
        <v>317</v>
      </c>
      <c r="B14" s="82" t="s">
        <v>318</v>
      </c>
    </row>
    <row r="15" spans="1:3" ht="75">
      <c r="A15" s="84" t="s">
        <v>319</v>
      </c>
      <c r="B15" s="82" t="s">
        <v>320</v>
      </c>
    </row>
    <row r="16" spans="1:3" ht="75">
      <c r="A16" s="84" t="s">
        <v>321</v>
      </c>
      <c r="B16" s="82" t="s">
        <v>322</v>
      </c>
    </row>
    <row r="17" spans="1:2" ht="90">
      <c r="A17" s="81" t="s">
        <v>300</v>
      </c>
      <c r="B17" s="82" t="s">
        <v>323</v>
      </c>
    </row>
    <row r="18" spans="1:2" ht="165">
      <c r="A18" s="84" t="s">
        <v>325</v>
      </c>
      <c r="B18" s="82" t="s">
        <v>324</v>
      </c>
    </row>
    <row r="19" spans="1:2" ht="195">
      <c r="A19" s="81" t="s">
        <v>212</v>
      </c>
      <c r="B19" s="82" t="s">
        <v>326</v>
      </c>
    </row>
    <row r="20" spans="1:2">
      <c r="A20" s="826" t="s">
        <v>288</v>
      </c>
      <c r="B20" s="827"/>
    </row>
    <row r="21" spans="1:2" ht="30">
      <c r="A21" s="84" t="s">
        <v>329</v>
      </c>
      <c r="B21" s="83" t="s">
        <v>330</v>
      </c>
    </row>
    <row r="22" spans="1:2" ht="45">
      <c r="A22" s="81" t="s">
        <v>301</v>
      </c>
      <c r="B22" s="82" t="s">
        <v>331</v>
      </c>
    </row>
    <row r="23" spans="1:2" ht="45">
      <c r="A23" s="81" t="s">
        <v>302</v>
      </c>
      <c r="B23" s="82" t="s">
        <v>332</v>
      </c>
    </row>
    <row r="24" spans="1:2" ht="30">
      <c r="A24" s="81" t="s">
        <v>303</v>
      </c>
      <c r="B24" s="83" t="s">
        <v>333</v>
      </c>
    </row>
    <row r="25" spans="1:2" ht="45">
      <c r="A25" s="81" t="s">
        <v>304</v>
      </c>
      <c r="B25" s="82" t="s">
        <v>334</v>
      </c>
    </row>
    <row r="26" spans="1:2">
      <c r="A26" s="826" t="s">
        <v>212</v>
      </c>
      <c r="B26" s="827"/>
    </row>
    <row r="27" spans="1:2" ht="60.75" thickBot="1">
      <c r="A27" s="85" t="s">
        <v>327</v>
      </c>
      <c r="B27" s="86" t="s">
        <v>328</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16</vt:i4>
      </vt:variant>
    </vt:vector>
  </HeadingPairs>
  <TitlesOfParts>
    <vt:vector size="73" baseType="lpstr">
      <vt:lpstr>Business Profile</vt:lpstr>
      <vt:lpstr>Shareholding Pattern</vt:lpstr>
      <vt:lpstr>ROC</vt:lpstr>
      <vt:lpstr>GST</vt:lpstr>
      <vt:lpstr>KYC</vt:lpstr>
      <vt:lpstr>ITR Verification</vt:lpstr>
      <vt:lpstr>CA</vt:lpstr>
      <vt:lpstr>UDIN </vt:lpstr>
      <vt:lpstr>LEI</vt:lpstr>
      <vt:lpstr>EPFO-Check</vt:lpstr>
      <vt:lpstr>ESIC-Check</vt:lpstr>
      <vt:lpstr>Google-Check</vt:lpstr>
      <vt:lpstr>MyNeta</vt:lpstr>
      <vt:lpstr>Crime-Check Summary</vt:lpstr>
      <vt:lpstr>Crime-Check (A1)</vt:lpstr>
      <vt:lpstr>Crime-Check (C1)</vt:lpstr>
      <vt:lpstr>Crime-Check (A2)</vt:lpstr>
      <vt:lpstr>Crime-Check (C2)</vt:lpstr>
      <vt:lpstr>Crime-Check (A3)</vt:lpstr>
      <vt:lpstr>Crime-Check (C3)</vt:lpstr>
      <vt:lpstr>Fin-CRISIL(1)</vt:lpstr>
      <vt:lpstr>Notes - CRISIL(1)</vt:lpstr>
      <vt:lpstr>Ratio - CRISIL(1)</vt:lpstr>
      <vt:lpstr>Graphs - CRISIL(1)</vt:lpstr>
      <vt:lpstr>Chart Tables(1)</vt:lpstr>
      <vt:lpstr>Fin-CRISIL(2)</vt:lpstr>
      <vt:lpstr>Notes - CRISIL(2)</vt:lpstr>
      <vt:lpstr>Ratio - CRISIL(2)</vt:lpstr>
      <vt:lpstr>Graphs - CRISIL(2)</vt:lpstr>
      <vt:lpstr>Chart Tables(2)</vt:lpstr>
      <vt:lpstr>Fin-CRISIL(3)</vt:lpstr>
      <vt:lpstr>Notes - CRISIL(3)</vt:lpstr>
      <vt:lpstr>Ratio - CRISIL(3)</vt:lpstr>
      <vt:lpstr>Graphs - CRISIL(3)</vt:lpstr>
      <vt:lpstr>Chart Tables(3)</vt:lpstr>
      <vt:lpstr>Fin-CRISIL(4)</vt:lpstr>
      <vt:lpstr>Notes - CRISIL(4)</vt:lpstr>
      <vt:lpstr>Ratio - CRISIL(4)</vt:lpstr>
      <vt:lpstr>Graphs - CRISIL(4)</vt:lpstr>
      <vt:lpstr>Chart Tables(4)</vt:lpstr>
      <vt:lpstr>Fin-CRISIL(5)</vt:lpstr>
      <vt:lpstr>Notes - CRISIL(5)</vt:lpstr>
      <vt:lpstr>Ratio - CRISIL(5)</vt:lpstr>
      <vt:lpstr>Graphs - CRISIL(5)</vt:lpstr>
      <vt:lpstr>Chart Tables(5)</vt:lpstr>
      <vt:lpstr>Fin-CRISIL(6)</vt:lpstr>
      <vt:lpstr>Notes - CRISIL(6)</vt:lpstr>
      <vt:lpstr>Ratio - CRISIL(6)</vt:lpstr>
      <vt:lpstr>Graphs - CRISIL(6)</vt:lpstr>
      <vt:lpstr>Chart Tables(6)</vt:lpstr>
      <vt:lpstr>Consolidated Fin - CRISIL</vt:lpstr>
      <vt:lpstr>Consolidated Fin Ratio - CRISIL</vt:lpstr>
      <vt:lpstr>NC-RTR</vt:lpstr>
      <vt:lpstr>WC-Loan Track</vt:lpstr>
      <vt:lpstr>Mandatory Docs Checklist</vt:lpstr>
      <vt:lpstr>Observation</vt:lpstr>
      <vt:lpstr>Crime Check Parameters - Lists</vt:lpstr>
      <vt:lpstr>'Graphs - CRISIL(1)'!Print_Area</vt:lpstr>
      <vt:lpstr>'Graphs - CRISIL(2)'!Print_Area</vt:lpstr>
      <vt:lpstr>'Graphs - CRISIL(3)'!Print_Area</vt:lpstr>
      <vt:lpstr>'Graphs - CRISIL(4)'!Print_Area</vt:lpstr>
      <vt:lpstr>'Graphs - CRISIL(5)'!Print_Area</vt:lpstr>
      <vt:lpstr>'Graphs - CRISIL(6)'!Print_Area</vt:lpstr>
      <vt:lpstr>'Notes - CRISIL(1)'!Print_Area</vt:lpstr>
      <vt:lpstr>'Notes - CRISIL(2)'!Print_Area</vt:lpstr>
      <vt:lpstr>'Notes - CRISIL(3)'!Print_Area</vt:lpstr>
      <vt:lpstr>'Notes - CRISIL(4)'!Print_Area</vt:lpstr>
      <vt:lpstr>'Ratio - CRISIL(1)'!Print_Area</vt:lpstr>
      <vt:lpstr>'Ratio - CRISIL(2)'!Print_Area</vt:lpstr>
      <vt:lpstr>'Ratio - CRISIL(3)'!Print_Area</vt:lpstr>
      <vt:lpstr>'Ratio - CRISIL(4)'!Print_Area</vt:lpstr>
      <vt:lpstr>'Ratio - CRISIL(5)'!Print_Area</vt:lpstr>
      <vt:lpstr>'Ratio - CRISIL(6)'!Print_Area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namaste credit</cp:lastModifiedBy>
  <cp:lastPrinted>2023-07-25T06:42:53Z</cp:lastPrinted>
  <dcterms:created xsi:type="dcterms:W3CDTF">2011-10-21T09:55:29Z</dcterms:created>
  <dcterms:modified xsi:type="dcterms:W3CDTF">2024-02-23T09:42:14Z</dcterms:modified>
</cp:coreProperties>
</file>