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My Documents\Macros\Formats\Financials\"/>
    </mc:Choice>
  </mc:AlternateContent>
  <xr:revisionPtr revIDLastSave="0" documentId="13_ncr:1_{37E67609-C54B-4B8E-BDAF-6D9B71085472}" xr6:coauthVersionLast="47" xr6:coauthVersionMax="47" xr10:uidLastSave="{00000000-0000-0000-0000-000000000000}"/>
  <bookViews>
    <workbookView xWindow="-120" yWindow="-120" windowWidth="20730" windowHeight="11040" xr2:uid="{D4EC69B9-FB6D-465C-8D31-002FE325E219}"/>
  </bookViews>
  <sheets>
    <sheet name="GST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8" i="1" l="1"/>
  <c r="AC28" i="1"/>
  <c r="AB28" i="1"/>
  <c r="AD28" i="1" s="1"/>
  <c r="AF28" i="1" s="1"/>
  <c r="AA28" i="1"/>
  <c r="AE27" i="1"/>
  <c r="AC27" i="1"/>
  <c r="AD27" i="1" s="1"/>
  <c r="AF27" i="1" s="1"/>
  <c r="AB27" i="1"/>
  <c r="AA27" i="1"/>
  <c r="AE26" i="1"/>
  <c r="AC26" i="1"/>
  <c r="AD26" i="1" s="1"/>
  <c r="AF26" i="1" s="1"/>
  <c r="H26" i="1" s="1"/>
  <c r="AG26" i="1" s="1"/>
  <c r="I26" i="1" s="1"/>
  <c r="AB26" i="1"/>
  <c r="AA26" i="1"/>
  <c r="AE25" i="1"/>
  <c r="AC25" i="1"/>
  <c r="AB25" i="1"/>
  <c r="AA25" i="1"/>
  <c r="AE24" i="1"/>
  <c r="AC24" i="1"/>
  <c r="AD24" i="1" s="1"/>
  <c r="AF24" i="1" s="1"/>
  <c r="H24" i="1" s="1"/>
  <c r="AG24" i="1" s="1"/>
  <c r="I24" i="1" s="1"/>
  <c r="AB24" i="1"/>
  <c r="AA24" i="1"/>
  <c r="AE23" i="1"/>
  <c r="AC23" i="1"/>
  <c r="AB23" i="1"/>
  <c r="AA23" i="1"/>
  <c r="AE22" i="1"/>
  <c r="AC22" i="1"/>
  <c r="AB22" i="1"/>
  <c r="AA22" i="1"/>
  <c r="AE21" i="1"/>
  <c r="AC21" i="1"/>
  <c r="AB21" i="1"/>
  <c r="AA21" i="1"/>
  <c r="AE20" i="1"/>
  <c r="AC20" i="1"/>
  <c r="AD20" i="1" s="1"/>
  <c r="AF20" i="1" s="1"/>
  <c r="H20" i="1" s="1"/>
  <c r="AG20" i="1" s="1"/>
  <c r="I20" i="1" s="1"/>
  <c r="AB20" i="1"/>
  <c r="AA20" i="1"/>
  <c r="AE19" i="1"/>
  <c r="AC19" i="1"/>
  <c r="AD19" i="1" s="1"/>
  <c r="AF19" i="1" s="1"/>
  <c r="H19" i="1" s="1"/>
  <c r="AG19" i="1" s="1"/>
  <c r="I19" i="1" s="1"/>
  <c r="AB19" i="1"/>
  <c r="AA19" i="1"/>
  <c r="AE18" i="1"/>
  <c r="AC18" i="1"/>
  <c r="AD18" i="1" s="1"/>
  <c r="AF18" i="1" s="1"/>
  <c r="H18" i="1" s="1"/>
  <c r="AG18" i="1" s="1"/>
  <c r="I18" i="1" s="1"/>
  <c r="AB18" i="1"/>
  <c r="AA18" i="1"/>
  <c r="AE17" i="1"/>
  <c r="AC17" i="1"/>
  <c r="AD17" i="1" s="1"/>
  <c r="AF17" i="1" s="1"/>
  <c r="H17" i="1" s="1"/>
  <c r="AG17" i="1" s="1"/>
  <c r="I17" i="1" s="1"/>
  <c r="AB17" i="1"/>
  <c r="AA17" i="1"/>
  <c r="I28" i="1"/>
  <c r="H28" i="1"/>
  <c r="AG28" i="1" s="1"/>
  <c r="I27" i="1"/>
  <c r="H27" i="1"/>
  <c r="AG27" i="1" s="1"/>
  <c r="G36" i="1"/>
  <c r="G37" i="1"/>
  <c r="G38" i="1"/>
  <c r="G39" i="1"/>
  <c r="G40" i="1"/>
  <c r="G41" i="1"/>
  <c r="G42" i="1"/>
  <c r="G43" i="1"/>
  <c r="G44" i="1"/>
  <c r="G45" i="1"/>
  <c r="G46" i="1"/>
  <c r="G35" i="1"/>
  <c r="AD25" i="1" l="1"/>
  <c r="AF25" i="1" s="1"/>
  <c r="H25" i="1" s="1"/>
  <c r="AG25" i="1" s="1"/>
  <c r="I25" i="1" s="1"/>
  <c r="AD22" i="1"/>
  <c r="AF22" i="1" s="1"/>
  <c r="H22" i="1" s="1"/>
  <c r="AG22" i="1" s="1"/>
  <c r="I22" i="1" s="1"/>
  <c r="AD21" i="1"/>
  <c r="AF21" i="1" s="1"/>
  <c r="H21" i="1" s="1"/>
  <c r="AG21" i="1" s="1"/>
  <c r="I21" i="1" s="1"/>
  <c r="AD23" i="1"/>
  <c r="AF23" i="1" s="1"/>
  <c r="H23" i="1" s="1"/>
  <c r="AG23" i="1" s="1"/>
  <c r="I23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E48" i="1"/>
  <c r="F48" i="1"/>
  <c r="G48" i="1"/>
  <c r="D48" i="1"/>
  <c r="D47" i="1" l="1"/>
  <c r="E47" i="1"/>
  <c r="F47" i="1"/>
  <c r="G47" i="1"/>
</calcChain>
</file>

<file path=xl/sharedStrings.xml><?xml version="1.0" encoding="utf-8"?>
<sst xmlns="http://schemas.openxmlformats.org/spreadsheetml/2006/main" count="35" uniqueCount="35">
  <si>
    <t>Goods &amp; Service Tax</t>
  </si>
  <si>
    <t>GSTIN/UIN</t>
  </si>
  <si>
    <t>Legal Name of Business</t>
  </si>
  <si>
    <t>Constitution of Business</t>
  </si>
  <si>
    <t>Taxpayer Type</t>
  </si>
  <si>
    <t>GSTIN / UIN Status</t>
  </si>
  <si>
    <t>Return Type</t>
  </si>
  <si>
    <t>Financial Year</t>
  </si>
  <si>
    <t>Tax Period</t>
  </si>
  <si>
    <t>Date of filing</t>
  </si>
  <si>
    <t>Status</t>
  </si>
  <si>
    <t>Verified on</t>
  </si>
  <si>
    <t>Sl. No</t>
  </si>
  <si>
    <t xml:space="preserve">Total </t>
  </si>
  <si>
    <t>Grand Total</t>
  </si>
  <si>
    <t>Average</t>
  </si>
  <si>
    <t>Month</t>
  </si>
  <si>
    <t>Outward Supplies</t>
  </si>
  <si>
    <t>Taxable</t>
  </si>
  <si>
    <t>Zero Rated</t>
  </si>
  <si>
    <t>Nil Rated / Exempted</t>
  </si>
  <si>
    <t>Return Type:</t>
  </si>
  <si>
    <t>GSTIN:</t>
  </si>
  <si>
    <t>Legal Name</t>
  </si>
  <si>
    <t>Trade Name</t>
  </si>
  <si>
    <t>Effective Date of registration</t>
  </si>
  <si>
    <t>Administrative Office</t>
  </si>
  <si>
    <t>Other Office</t>
  </si>
  <si>
    <t>Principal Place of Business</t>
  </si>
  <si>
    <t>Effective Date of Cancellation</t>
  </si>
  <si>
    <t>GST Returns</t>
  </si>
  <si>
    <t>GST Return Type:</t>
  </si>
  <si>
    <t>Due Date</t>
  </si>
  <si>
    <t>Days Delayed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</si>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</sst>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_(* #,##0.00_);_(* \(#,##0.00\);_(* \-??_);_(@_)"/>
    <numFmt numFmtId="166" formatCode="_-* #,##0.00_-;\-* #,##0.00_-;_-* &quot;-&quot;??_-;_-@_-"/>
    <numFmt numFmtId="167" formatCode="[$-409]d\-mmm\-yy;@"/>
    <numFmt numFmtId="168" formatCode="mm/dd/yyyy"/>
    <numFmt numFmtId="169" formatCode="m/d;@"/>
  </numFmts>
  <fonts count="53">
    <font>
      <sz val="10"/>
      <name val="Arial"/>
      <charset val="1"/>
    </font>
    <font>
      <sz val="11"/>
      <color theme="1"/>
      <name val="Calibri"/>
      <family val="2"/>
      <scheme val="minor"/>
    </font>
    <font>
      <b/>
      <sz val="13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Zurich BT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u/>
      <sz val="9.35"/>
      <color theme="10"/>
      <name val="Calibri"/>
      <family val="2"/>
    </font>
    <font>
      <u/>
      <sz val="10"/>
      <color indexed="12"/>
      <name val="Arial"/>
      <family val="2"/>
    </font>
    <font>
      <sz val="11"/>
      <color theme="1"/>
      <name val="Agency FB"/>
      <family val="2"/>
    </font>
    <font>
      <b/>
      <sz val="11"/>
      <color rgb="FFFA7D00"/>
      <name val="Agency FB"/>
      <family val="2"/>
    </font>
    <font>
      <sz val="11"/>
      <color rgb="FF3F3F76"/>
      <name val="Agency FB"/>
      <family val="2"/>
    </font>
    <font>
      <sz val="10"/>
      <name val="Calibri"/>
      <family val="1"/>
      <scheme val="minor"/>
    </font>
    <font>
      <sz val="11"/>
      <name val="Arial"/>
      <family val="2"/>
    </font>
    <font>
      <sz val="11"/>
      <color rgb="FFFF0000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E6B8B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60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1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2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53" borderId="0" applyNumberFormat="0" applyBorder="0" applyAlignment="0" applyProtection="0"/>
    <xf numFmtId="0" fontId="23" fillId="37" borderId="0" applyNumberFormat="0" applyBorder="0" applyAlignment="0" applyProtection="0"/>
    <xf numFmtId="0" fontId="24" fillId="54" borderId="24" applyNumberFormat="0" applyAlignment="0" applyProtection="0"/>
    <xf numFmtId="0" fontId="25" fillId="55" borderId="25" applyNumberFormat="0" applyAlignment="0" applyProtection="0"/>
    <xf numFmtId="165" fontId="5" fillId="0" borderId="0" applyFill="0" applyBorder="0" applyAlignment="0" applyProtection="0"/>
    <xf numFmtId="165" fontId="5" fillId="0" borderId="0" applyFill="0" applyBorder="0" applyAlignment="0" applyProtection="0"/>
    <xf numFmtId="0" fontId="27" fillId="0" borderId="0" applyNumberFormat="0" applyFill="0" applyBorder="0" applyAlignment="0" applyProtection="0"/>
    <xf numFmtId="0" fontId="28" fillId="38" borderId="0" applyNumberFormat="0" applyBorder="0" applyAlignment="0" applyProtection="0"/>
    <xf numFmtId="0" fontId="29" fillId="0" borderId="26" applyNumberFormat="0" applyFill="0" applyAlignment="0" applyProtection="0"/>
    <xf numFmtId="0" fontId="30" fillId="0" borderId="27" applyNumberFormat="0" applyFill="0" applyAlignment="0" applyProtection="0"/>
    <xf numFmtId="0" fontId="31" fillId="0" borderId="28" applyNumberFormat="0" applyFill="0" applyAlignment="0" applyProtection="0"/>
    <xf numFmtId="0" fontId="31" fillId="0" borderId="0" applyNumberFormat="0" applyFill="0" applyBorder="0" applyAlignment="0" applyProtection="0"/>
    <xf numFmtId="0" fontId="32" fillId="41" borderId="24" applyNumberFormat="0" applyAlignment="0" applyProtection="0"/>
    <xf numFmtId="0" fontId="33" fillId="0" borderId="29" applyNumberFormat="0" applyFill="0" applyAlignment="0" applyProtection="0"/>
    <xf numFmtId="0" fontId="34" fillId="5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26" fillId="0" borderId="0"/>
    <xf numFmtId="0" fontId="1" fillId="0" borderId="0"/>
    <xf numFmtId="0" fontId="5" fillId="57" borderId="30" applyNumberFormat="0" applyAlignment="0" applyProtection="0"/>
    <xf numFmtId="0" fontId="35" fillId="54" borderId="31" applyNumberFormat="0" applyAlignment="0" applyProtection="0"/>
    <xf numFmtId="9" fontId="5" fillId="0" borderId="0" applyFill="0" applyBorder="0" applyAlignment="0" applyProtection="0"/>
    <xf numFmtId="9" fontId="39" fillId="0" borderId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2" applyNumberFormat="0" applyFill="0" applyAlignment="0" applyProtection="0"/>
    <xf numFmtId="0" fontId="38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7" fillId="0" borderId="15" applyNumberFormat="0" applyFill="0" applyAlignment="0" applyProtection="0"/>
    <xf numFmtId="0" fontId="8" fillId="0" borderId="16" applyNumberFormat="0" applyFill="0" applyAlignment="0" applyProtection="0"/>
    <xf numFmtId="0" fontId="9" fillId="0" borderId="17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42" fillId="7" borderId="0" applyNumberFormat="0" applyBorder="0" applyAlignment="0" applyProtection="0"/>
    <xf numFmtId="0" fontId="12" fillId="8" borderId="18" applyNumberFormat="0" applyAlignment="0" applyProtection="0"/>
    <xf numFmtId="0" fontId="13" fillId="9" borderId="19" applyNumberFormat="0" applyAlignment="0" applyProtection="0"/>
    <xf numFmtId="0" fontId="14" fillId="9" borderId="18" applyNumberFormat="0" applyAlignment="0" applyProtection="0"/>
    <xf numFmtId="0" fontId="15" fillId="0" borderId="20" applyNumberFormat="0" applyFill="0" applyAlignment="0" applyProtection="0"/>
    <xf numFmtId="0" fontId="16" fillId="10" borderId="21" applyNumberFormat="0" applyAlignment="0" applyProtection="0"/>
    <xf numFmtId="0" fontId="17" fillId="0" borderId="0" applyNumberFormat="0" applyFill="0" applyBorder="0" applyAlignment="0" applyProtection="0"/>
    <xf numFmtId="0" fontId="1" fillId="11" borderId="22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23" applyNumberFormat="0" applyFill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35" borderId="0" applyNumberFormat="0" applyBorder="0" applyAlignment="0" applyProtection="0"/>
    <xf numFmtId="0" fontId="5" fillId="0" borderId="0" applyNumberFormat="0" applyFont="0" applyFill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4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5" fillId="0" borderId="0"/>
    <xf numFmtId="0" fontId="1" fillId="0" borderId="0"/>
    <xf numFmtId="0" fontId="1" fillId="0" borderId="0"/>
    <xf numFmtId="0" fontId="1" fillId="0" borderId="0"/>
    <xf numFmtId="167" fontId="5" fillId="0" borderId="0"/>
    <xf numFmtId="0" fontId="5" fillId="0" borderId="0"/>
    <xf numFmtId="0" fontId="5" fillId="0" borderId="0"/>
    <xf numFmtId="167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11" borderId="22" applyNumberFormat="0" applyFont="0" applyAlignment="0" applyProtection="0"/>
    <xf numFmtId="0" fontId="1" fillId="11" borderId="22" applyNumberFormat="0" applyFont="0" applyAlignment="0" applyProtection="0"/>
    <xf numFmtId="0" fontId="43" fillId="0" borderId="0"/>
    <xf numFmtId="164" fontId="43" fillId="0" borderId="0" applyFont="0" applyFill="0" applyBorder="0" applyAlignment="0" applyProtection="0"/>
    <xf numFmtId="0" fontId="5" fillId="0" borderId="0"/>
    <xf numFmtId="164" fontId="1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7" fillId="58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48" fillId="9" borderId="18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9" fillId="8" borderId="18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22" applyNumberFormat="0" applyFont="0" applyAlignment="0" applyProtection="0"/>
    <xf numFmtId="0" fontId="1" fillId="11" borderId="22" applyNumberFormat="0" applyFont="0" applyAlignment="0" applyProtection="0"/>
    <xf numFmtId="0" fontId="1" fillId="11" borderId="22" applyNumberFormat="0" applyFont="0" applyAlignment="0" applyProtection="0"/>
    <xf numFmtId="0" fontId="1" fillId="11" borderId="22" applyNumberFormat="0" applyFont="0" applyAlignment="0" applyProtection="0"/>
    <xf numFmtId="16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167" fontId="5" fillId="0" borderId="0"/>
    <xf numFmtId="167" fontId="5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167" fontId="5" fillId="0" borderId="0"/>
    <xf numFmtId="167" fontId="5" fillId="0" borderId="0"/>
    <xf numFmtId="0" fontId="5" fillId="0" borderId="0"/>
    <xf numFmtId="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" fillId="0" borderId="0"/>
    <xf numFmtId="167" fontId="1" fillId="0" borderId="0"/>
    <xf numFmtId="0" fontId="5" fillId="0" borderId="0"/>
    <xf numFmtId="167" fontId="1" fillId="0" borderId="0"/>
    <xf numFmtId="0" fontId="1" fillId="0" borderId="0"/>
    <xf numFmtId="167" fontId="1" fillId="0" borderId="0"/>
    <xf numFmtId="0" fontId="5" fillId="0" borderId="0"/>
    <xf numFmtId="167" fontId="1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5" fillId="0" borderId="0"/>
    <xf numFmtId="0" fontId="5" fillId="0" borderId="0"/>
    <xf numFmtId="167" fontId="5" fillId="0" borderId="0"/>
    <xf numFmtId="167" fontId="5" fillId="0" borderId="0"/>
    <xf numFmtId="0" fontId="5" fillId="0" borderId="0"/>
    <xf numFmtId="0" fontId="5" fillId="0" borderId="0"/>
    <xf numFmtId="167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1" fillId="0" borderId="0"/>
  </cellStyleXfs>
  <cellXfs count="73">
    <xf numFmtId="0" fontId="0" fillId="0" borderId="0" xfId="0"/>
    <xf numFmtId="0" fontId="4" fillId="2" borderId="0" xfId="1" applyFont="1" applyFill="1"/>
    <xf numFmtId="0" fontId="6" fillId="2" borderId="0" xfId="1" applyFont="1" applyFill="1"/>
    <xf numFmtId="0" fontId="6" fillId="2" borderId="0" xfId="1" applyFont="1" applyFill="1" applyAlignment="1">
      <alignment wrapText="1"/>
    </xf>
    <xf numFmtId="0" fontId="4" fillId="2" borderId="6" xfId="1" applyFont="1" applyFill="1" applyBorder="1" applyAlignment="1">
      <alignment horizontal="right" vertical="center"/>
    </xf>
    <xf numFmtId="0" fontId="6" fillId="2" borderId="7" xfId="1" applyFont="1" applyFill="1" applyBorder="1"/>
    <xf numFmtId="0" fontId="6" fillId="2" borderId="0" xfId="1" applyFont="1" applyFill="1" applyBorder="1"/>
    <xf numFmtId="0" fontId="6" fillId="2" borderId="8" xfId="1" applyFont="1" applyFill="1" applyBorder="1"/>
    <xf numFmtId="3" fontId="5" fillId="0" borderId="5" xfId="2" applyNumberFormat="1" applyBorder="1" applyAlignment="1">
      <alignment horizontal="right"/>
    </xf>
    <xf numFmtId="0" fontId="40" fillId="4" borderId="5" xfId="2" applyFont="1" applyFill="1" applyBorder="1" applyAlignment="1">
      <alignment horizontal="center" vertical="center" wrapText="1"/>
    </xf>
    <xf numFmtId="0" fontId="19" fillId="4" borderId="5" xfId="2" applyFont="1" applyFill="1" applyBorder="1" applyAlignment="1">
      <alignment vertical="center"/>
    </xf>
    <xf numFmtId="3" fontId="40" fillId="4" borderId="5" xfId="2" applyNumberFormat="1" applyFont="1" applyFill="1" applyBorder="1" applyAlignment="1">
      <alignment horizontal="right"/>
    </xf>
    <xf numFmtId="3" fontId="5" fillId="0" borderId="6" xfId="2" applyNumberFormat="1" applyBorder="1" applyAlignment="1">
      <alignment horizontal="right"/>
    </xf>
    <xf numFmtId="3" fontId="19" fillId="4" borderId="6" xfId="2" applyNumberFormat="1" applyFont="1" applyFill="1" applyBorder="1" applyAlignment="1">
      <alignment horizontal="right"/>
    </xf>
    <xf numFmtId="0" fontId="40" fillId="4" borderId="9" xfId="2" applyFont="1" applyFill="1" applyBorder="1"/>
    <xf numFmtId="0" fontId="40" fillId="4" borderId="10" xfId="2" applyFont="1" applyFill="1" applyBorder="1"/>
    <xf numFmtId="3" fontId="40" fillId="4" borderId="10" xfId="2" applyNumberFormat="1" applyFont="1" applyFill="1" applyBorder="1" applyAlignment="1">
      <alignment horizontal="right"/>
    </xf>
    <xf numFmtId="3" fontId="40" fillId="4" borderId="11" xfId="2" applyNumberFormat="1" applyFont="1" applyFill="1" applyBorder="1" applyAlignment="1">
      <alignment horizontal="right"/>
    </xf>
    <xf numFmtId="0" fontId="1" fillId="0" borderId="34" xfId="2" applyFont="1" applyBorder="1" applyAlignment="1">
      <alignment vertical="center"/>
    </xf>
    <xf numFmtId="0" fontId="1" fillId="0" borderId="35" xfId="2" applyFont="1" applyBorder="1" applyAlignment="1">
      <alignment vertical="center"/>
    </xf>
    <xf numFmtId="0" fontId="1" fillId="0" borderId="37" xfId="2" applyFont="1" applyBorder="1" applyAlignment="1">
      <alignment vertical="center"/>
    </xf>
    <xf numFmtId="0" fontId="19" fillId="4" borderId="5" xfId="2" applyFont="1" applyFill="1" applyBorder="1" applyAlignment="1">
      <alignment vertical="center" wrapText="1"/>
    </xf>
    <xf numFmtId="167" fontId="3" fillId="4" borderId="4" xfId="200" applyFont="1" applyFill="1" applyBorder="1" applyAlignment="1">
      <alignment horizontal="center" vertical="center" wrapText="1"/>
    </xf>
    <xf numFmtId="167" fontId="3" fillId="4" borderId="5" xfId="200" applyFont="1" applyFill="1" applyBorder="1" applyAlignment="1">
      <alignment horizontal="center" vertical="center"/>
    </xf>
    <xf numFmtId="167" fontId="3" fillId="4" borderId="6" xfId="200" applyFont="1" applyFill="1" applyBorder="1" applyAlignment="1">
      <alignment horizontal="center" vertical="center"/>
    </xf>
    <xf numFmtId="167" fontId="3" fillId="59" borderId="6" xfId="200" applyFont="1" applyFill="1" applyBorder="1" applyAlignment="1">
      <alignment horizontal="center" vertical="center"/>
    </xf>
    <xf numFmtId="167" fontId="4" fillId="2" borderId="5" xfId="200" applyFont="1" applyFill="1" applyBorder="1" applyAlignment="1">
      <alignment horizontal="center" vertical="center"/>
    </xf>
    <xf numFmtId="14" fontId="4" fillId="2" borderId="5" xfId="200" applyNumberFormat="1" applyFont="1" applyFill="1" applyBorder="1" applyAlignment="1">
      <alignment horizontal="center" vertical="center"/>
    </xf>
    <xf numFmtId="168" fontId="4" fillId="2" borderId="5" xfId="200" applyNumberFormat="1" applyFont="1" applyFill="1" applyBorder="1" applyAlignment="1">
      <alignment horizontal="center" vertical="center"/>
    </xf>
    <xf numFmtId="1" fontId="4" fillId="2" borderId="5" xfId="200" applyNumberFormat="1" applyFont="1" applyFill="1" applyBorder="1" applyAlignment="1">
      <alignment horizontal="center" vertical="center"/>
    </xf>
    <xf numFmtId="167" fontId="4" fillId="2" borderId="39" xfId="200" applyFont="1" applyFill="1" applyBorder="1" applyAlignment="1">
      <alignment horizontal="center" vertical="center"/>
    </xf>
    <xf numFmtId="167" fontId="6" fillId="2" borderId="5" xfId="200" applyFont="1" applyFill="1" applyBorder="1"/>
    <xf numFmtId="1" fontId="6" fillId="2" borderId="4" xfId="200" applyNumberFormat="1" applyFont="1" applyFill="1" applyBorder="1"/>
    <xf numFmtId="1" fontId="6" fillId="2" borderId="38" xfId="200" applyNumberFormat="1" applyFont="1" applyFill="1" applyBorder="1"/>
    <xf numFmtId="1" fontId="6" fillId="2" borderId="5" xfId="200" applyNumberFormat="1" applyFont="1" applyFill="1" applyBorder="1"/>
    <xf numFmtId="167" fontId="51" fillId="2" borderId="5" xfId="200" applyFont="1" applyFill="1" applyBorder="1"/>
    <xf numFmtId="167" fontId="52" fillId="2" borderId="5" xfId="200" applyFont="1" applyFill="1" applyBorder="1"/>
    <xf numFmtId="14" fontId="6" fillId="2" borderId="5" xfId="200" applyNumberFormat="1" applyFont="1" applyFill="1" applyBorder="1"/>
    <xf numFmtId="169" fontId="52" fillId="2" borderId="5" xfId="200" applyNumberFormat="1" applyFont="1" applyFill="1" applyBorder="1"/>
    <xf numFmtId="1" fontId="52" fillId="2" borderId="5" xfId="200" applyNumberFormat="1" applyFont="1" applyFill="1" applyBorder="1"/>
    <xf numFmtId="167" fontId="4" fillId="60" borderId="5" xfId="200" applyFont="1" applyFill="1" applyBorder="1" applyAlignment="1">
      <alignment horizontal="center" vertical="center"/>
    </xf>
    <xf numFmtId="14" fontId="6" fillId="60" borderId="5" xfId="200" applyNumberFormat="1" applyFont="1" applyFill="1" applyBorder="1"/>
    <xf numFmtId="0" fontId="6" fillId="61" borderId="5" xfId="200" applyNumberFormat="1" applyFont="1" applyFill="1" applyBorder="1"/>
    <xf numFmtId="0" fontId="3" fillId="4" borderId="4" xfId="1" applyFont="1" applyFill="1" applyBorder="1" applyAlignment="1">
      <alignment vertical="center" wrapText="1"/>
    </xf>
    <xf numFmtId="0" fontId="3" fillId="4" borderId="5" xfId="1" applyFont="1" applyFill="1" applyBorder="1" applyAlignment="1">
      <alignment vertical="center" wrapText="1"/>
    </xf>
    <xf numFmtId="0" fontId="4" fillId="2" borderId="5" xfId="1" applyFont="1" applyFill="1" applyBorder="1" applyAlignment="1">
      <alignment horizontal="right" vertical="center" wrapText="1"/>
    </xf>
    <xf numFmtId="0" fontId="4" fillId="2" borderId="6" xfId="1" applyFont="1" applyFill="1" applyBorder="1" applyAlignment="1">
      <alignment horizontal="right" vertical="center" wrapText="1"/>
    </xf>
    <xf numFmtId="0" fontId="3" fillId="4" borderId="4" xfId="1" applyFont="1" applyFill="1" applyBorder="1" applyAlignment="1">
      <alignment vertical="center"/>
    </xf>
    <xf numFmtId="0" fontId="3" fillId="4" borderId="5" xfId="1" applyFont="1" applyFill="1" applyBorder="1" applyAlignment="1">
      <alignment vertical="center"/>
    </xf>
    <xf numFmtId="0" fontId="4" fillId="2" borderId="5" xfId="1" applyFont="1" applyFill="1" applyBorder="1" applyAlignment="1">
      <alignment horizontal="right" vertical="center"/>
    </xf>
    <xf numFmtId="0" fontId="4" fillId="2" borderId="6" xfId="1" applyFont="1" applyFill="1" applyBorder="1" applyAlignment="1">
      <alignment horizontal="right" vertical="center"/>
    </xf>
    <xf numFmtId="14" fontId="4" fillId="2" borderId="5" xfId="1" applyNumberFormat="1" applyFont="1" applyFill="1" applyBorder="1" applyAlignment="1">
      <alignment horizontal="right" vertical="center"/>
    </xf>
    <xf numFmtId="0" fontId="2" fillId="3" borderId="12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4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vertical="center"/>
    </xf>
    <xf numFmtId="0" fontId="3" fillId="4" borderId="2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17" fontId="5" fillId="0" borderId="36" xfId="2" applyNumberFormat="1" applyBorder="1"/>
    <xf numFmtId="17" fontId="5" fillId="0" borderId="33" xfId="2" applyNumberFormat="1" applyBorder="1"/>
    <xf numFmtId="0" fontId="19" fillId="4" borderId="4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40" fillId="4" borderId="5" xfId="2" applyFont="1" applyFill="1" applyBorder="1" applyAlignment="1">
      <alignment horizontal="center" vertical="center" wrapText="1"/>
    </xf>
    <xf numFmtId="0" fontId="40" fillId="4" borderId="6" xfId="2" applyFont="1" applyFill="1" applyBorder="1" applyAlignment="1">
      <alignment horizontal="center" vertical="center"/>
    </xf>
    <xf numFmtId="0" fontId="1" fillId="0" borderId="5" xfId="2" applyFont="1" applyBorder="1" applyAlignment="1">
      <alignment horizontal="center" vertical="center"/>
    </xf>
    <xf numFmtId="0" fontId="19" fillId="4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 vertical="center"/>
    </xf>
    <xf numFmtId="22" fontId="4" fillId="2" borderId="5" xfId="1" applyNumberFormat="1" applyFont="1" applyFill="1" applyBorder="1" applyAlignment="1">
      <alignment horizontal="right" vertical="center"/>
    </xf>
    <xf numFmtId="0" fontId="40" fillId="4" borderId="4" xfId="2" applyFont="1" applyFill="1" applyBorder="1" applyAlignment="1">
      <alignment horizontal="center" vertical="center"/>
    </xf>
    <xf numFmtId="0" fontId="40" fillId="4" borderId="5" xfId="2" applyFont="1" applyFill="1" applyBorder="1" applyAlignment="1">
      <alignment horizontal="center" vertical="center"/>
    </xf>
    <xf numFmtId="0" fontId="40" fillId="4" borderId="36" xfId="2" applyFont="1" applyFill="1" applyBorder="1"/>
    <xf numFmtId="0" fontId="40" fillId="4" borderId="33" xfId="2" applyFont="1" applyFill="1" applyBorder="1"/>
  </cellXfs>
  <cellStyles count="560">
    <cellStyle name="_ABB calculator" xfId="3" xr:uid="{1FC05F5D-1AEB-4D8E-9482-F3DA3E7B00C6}"/>
    <cellStyle name="20% - Accent1 2" xfId="101" xr:uid="{BFD34E0A-EAE7-446D-9DD4-3768E6F59033}"/>
    <cellStyle name="20% - Accent1 3" xfId="209" xr:uid="{C7971A0C-4C54-4DFE-9164-64427FA22013}"/>
    <cellStyle name="20% - Accent1 4" xfId="210" xr:uid="{A603FD74-52A4-4840-AF08-530C7A1FE106}"/>
    <cellStyle name="20% - Accent1 5" xfId="211" xr:uid="{BA1EF06E-5E26-43F8-9A8B-841773727789}"/>
    <cellStyle name="20% - Accent1 6" xfId="212" xr:uid="{A72F4F2D-0E72-4B72-937A-37F12FBCA26F}"/>
    <cellStyle name="20% - Accent1 7" xfId="77" xr:uid="{B53421F1-26E9-4F9B-B7CC-04063AE5D557}"/>
    <cellStyle name="20% - Accent1 8" xfId="4" xr:uid="{ECAEA980-157D-43BA-89B5-0922CA444D9F}"/>
    <cellStyle name="20% - Accent2 2" xfId="102" xr:uid="{5EA8997D-74F2-41A2-A628-3DE286484CE2}"/>
    <cellStyle name="20% - Accent2 3" xfId="213" xr:uid="{6C2C2B52-07D8-4783-BFFB-2B57D903597A}"/>
    <cellStyle name="20% - Accent2 4" xfId="214" xr:uid="{92185A4C-DC70-4250-ADFE-0DB77438D3A5}"/>
    <cellStyle name="20% - Accent2 5" xfId="215" xr:uid="{D473B48F-E98C-4D9F-9E37-9405E9B276A2}"/>
    <cellStyle name="20% - Accent2 6" xfId="216" xr:uid="{3EF5D2FF-B108-46EF-96BE-08936814E46C}"/>
    <cellStyle name="20% - Accent2 7" xfId="81" xr:uid="{6960B7A5-6465-4E87-A35D-C1729C20DAC8}"/>
    <cellStyle name="20% - Accent2 8" xfId="5" xr:uid="{E815BB9E-F47A-477B-9196-067F7AC9529D}"/>
    <cellStyle name="20% - Accent3 2" xfId="103" xr:uid="{5543FE50-C58E-4FCF-8C7D-E889D43BE271}"/>
    <cellStyle name="20% - Accent3 3" xfId="217" xr:uid="{63F0B222-2A22-4F45-A5BA-7F8335726DE7}"/>
    <cellStyle name="20% - Accent3 4" xfId="218" xr:uid="{00F2614A-781D-4E15-B553-9A54041C956D}"/>
    <cellStyle name="20% - Accent3 5" xfId="219" xr:uid="{EE4CBA7D-374C-4B84-975E-4FF2A06417B2}"/>
    <cellStyle name="20% - Accent3 6" xfId="220" xr:uid="{232477F1-4CBF-4FC7-B4F0-D6E9BD70E562}"/>
    <cellStyle name="20% - Accent3 7" xfId="221" xr:uid="{5C3F7115-030C-415E-B23F-025E8E6329F3}"/>
    <cellStyle name="20% - Accent3 8" xfId="85" xr:uid="{AEE794DD-C374-47B4-B5C3-18D32BCA2F22}"/>
    <cellStyle name="20% - Accent3 9" xfId="6" xr:uid="{C10C2F17-22A5-4788-BD03-560A90E14F49}"/>
    <cellStyle name="20% - Accent4 2" xfId="104" xr:uid="{D2213F3F-ACA2-4AF6-A13C-3385353D56D8}"/>
    <cellStyle name="20% - Accent4 3" xfId="222" xr:uid="{823E4357-211E-4EBC-A4A9-437302DEB9FF}"/>
    <cellStyle name="20% - Accent4 4" xfId="223" xr:uid="{E04D25D5-86FC-41FB-B08C-46C73CCEEE91}"/>
    <cellStyle name="20% - Accent4 5" xfId="224" xr:uid="{6B6AAA1D-3CED-47D7-87D9-91D996CDED89}"/>
    <cellStyle name="20% - Accent4 6" xfId="225" xr:uid="{FDA5FC07-3705-4BDC-913D-21CD1AB6FBCE}"/>
    <cellStyle name="20% - Accent4 7" xfId="89" xr:uid="{FF1B2404-308B-429A-A6CE-47602C604E04}"/>
    <cellStyle name="20% - Accent4 8" xfId="7" xr:uid="{3B694AAB-05DF-4C64-99BB-0CFAABF5B2A9}"/>
    <cellStyle name="20% - Accent5 2" xfId="105" xr:uid="{42B373C9-F17B-436D-8594-5C36E6FA4C12}"/>
    <cellStyle name="20% - Accent5 3" xfId="226" xr:uid="{1ED84AA6-39A5-49C7-B717-A7B3B0E0D79A}"/>
    <cellStyle name="20% - Accent5 4" xfId="227" xr:uid="{8A73F2C5-C150-40DD-89B6-FC4E9E68A611}"/>
    <cellStyle name="20% - Accent5 5" xfId="228" xr:uid="{1FE9D3BA-2E4E-47D6-A0B9-3D299ECE7E0C}"/>
    <cellStyle name="20% - Accent5 6" xfId="229" xr:uid="{A5E8564A-47CA-4BEA-9563-2992A6F7B8BB}"/>
    <cellStyle name="20% - Accent5 7" xfId="93" xr:uid="{877123E5-88CF-44A7-8725-BE76F715313C}"/>
    <cellStyle name="20% - Accent5 8" xfId="8" xr:uid="{B6243126-9D52-4171-9741-A91A39B0CE1A}"/>
    <cellStyle name="20% - Accent6 2" xfId="106" xr:uid="{B8161DCC-F6E1-4E72-B73A-EBDF21EE9EB3}"/>
    <cellStyle name="20% - Accent6 3" xfId="230" xr:uid="{C60D338D-1DF7-4867-A4F3-7CBCD34745BB}"/>
    <cellStyle name="20% - Accent6 4" xfId="231" xr:uid="{458881B5-D65A-4304-8C08-C2FDD67BA163}"/>
    <cellStyle name="20% - Accent6 5" xfId="232" xr:uid="{1A8E3A44-7A5F-4E64-9F66-4113D95A229F}"/>
    <cellStyle name="20% - Accent6 6" xfId="233" xr:uid="{B85D15F2-8F50-4D95-B7C8-30FDE86C44E0}"/>
    <cellStyle name="20% - Accent6 7" xfId="97" xr:uid="{3023E45E-0869-48BD-8773-108022812FED}"/>
    <cellStyle name="20% - Accent6 8" xfId="9" xr:uid="{D1D49005-0BC7-4443-8939-8E636B447FD2}"/>
    <cellStyle name="40% - Accent1 2" xfId="107" xr:uid="{468DD233-B5A9-4208-9FAC-5907ABA6B3CA}"/>
    <cellStyle name="40% - Accent1 3" xfId="234" xr:uid="{E3B99BEE-5023-4F3A-A967-56E2F0BEC286}"/>
    <cellStyle name="40% - Accent1 4" xfId="235" xr:uid="{135D8A6E-5AAF-4545-9E9E-115F7FEC5555}"/>
    <cellStyle name="40% - Accent1 5" xfId="236" xr:uid="{C0DACCAA-037B-4881-A1DE-E93D45631D6E}"/>
    <cellStyle name="40% - Accent1 6" xfId="237" xr:uid="{8C8195E9-BAA5-4EB6-A64A-C39878E7FC53}"/>
    <cellStyle name="40% - Accent1 7" xfId="78" xr:uid="{A86FC9F6-31B4-4B03-8E62-75FA85D8D40E}"/>
    <cellStyle name="40% - Accent1 8" xfId="10" xr:uid="{148516A7-9D3A-4CA2-881E-8FF8C8539ACF}"/>
    <cellStyle name="40% - Accent2 2" xfId="108" xr:uid="{E6B551B9-01C6-4F5C-A92A-3494D2761F1A}"/>
    <cellStyle name="40% - Accent2 3" xfId="238" xr:uid="{E8C07C1B-04B9-4195-9851-DD7FDE200D15}"/>
    <cellStyle name="40% - Accent2 4" xfId="239" xr:uid="{9DC867BA-64C1-4041-957C-94B8FF1236B7}"/>
    <cellStyle name="40% - Accent2 5" xfId="240" xr:uid="{811CDD7D-D4D5-47AD-9D62-59DD9C302FF0}"/>
    <cellStyle name="40% - Accent2 6" xfId="241" xr:uid="{B149DAAC-A35B-4791-898D-C41B722D4F0C}"/>
    <cellStyle name="40% - Accent2 7" xfId="82" xr:uid="{42234684-B367-4C58-A7DD-470BD7084DCF}"/>
    <cellStyle name="40% - Accent2 8" xfId="11" xr:uid="{5CE4B7F9-5174-475F-B0AF-FC9053582E19}"/>
    <cellStyle name="40% - Accent3 2" xfId="109" xr:uid="{F77AEA00-AA99-459C-A2DD-6D6DCF302D8A}"/>
    <cellStyle name="40% - Accent3 3" xfId="242" xr:uid="{5222A300-231B-44D7-82EB-9FE086A43FF7}"/>
    <cellStyle name="40% - Accent3 4" xfId="243" xr:uid="{DC46A406-3442-4022-BC46-FD887CFD29EA}"/>
    <cellStyle name="40% - Accent3 5" xfId="244" xr:uid="{6237A4D8-AD45-45C9-B85A-1EBD05C85042}"/>
    <cellStyle name="40% - Accent3 6" xfId="245" xr:uid="{64D8D5AB-EB94-4287-9C98-421BA40D87AA}"/>
    <cellStyle name="40% - Accent3 7" xfId="86" xr:uid="{8FB7BA36-DD30-46F2-B818-76B3AA6276C5}"/>
    <cellStyle name="40% - Accent3 8" xfId="12" xr:uid="{C28E7FA0-6679-4CAA-85AD-2F9F28FE9F50}"/>
    <cellStyle name="40% - Accent4 2" xfId="110" xr:uid="{CE31C8D7-A0D9-4626-85D8-961DDDE1FE59}"/>
    <cellStyle name="40% - Accent4 3" xfId="246" xr:uid="{5D8D4E74-2581-48DD-A354-D914DA3D0895}"/>
    <cellStyle name="40% - Accent4 4" xfId="247" xr:uid="{FB75377A-0AB1-45E2-BD17-67D2704A1F4D}"/>
    <cellStyle name="40% - Accent4 5" xfId="248" xr:uid="{9F39050C-166A-41CA-8D57-5BB0E9A99777}"/>
    <cellStyle name="40% - Accent4 6" xfId="249" xr:uid="{F75C8EEA-280B-4971-9F0A-85F8480BF395}"/>
    <cellStyle name="40% - Accent4 7" xfId="90" xr:uid="{152965F7-6EFA-4641-91E8-5C9098C8AF40}"/>
    <cellStyle name="40% - Accent4 8" xfId="13" xr:uid="{ECB6E2EF-59F9-43E2-A53A-AEA2D2CB927C}"/>
    <cellStyle name="40% - Accent5 2" xfId="111" xr:uid="{A5C085B4-DE4C-4C5A-A4CE-7F97AF24F764}"/>
    <cellStyle name="40% - Accent5 3" xfId="250" xr:uid="{D683267E-658B-4D19-9438-0138A27C57D2}"/>
    <cellStyle name="40% - Accent5 4" xfId="251" xr:uid="{F0B88D28-B315-45DE-B33F-A2F198B019AE}"/>
    <cellStyle name="40% - Accent5 5" xfId="252" xr:uid="{B93AB0C2-68B9-4006-82C3-BA7E3673AC92}"/>
    <cellStyle name="40% - Accent5 6" xfId="253" xr:uid="{7365E6BC-8D84-4A64-9F48-5019099A82FD}"/>
    <cellStyle name="40% - Accent5 7" xfId="94" xr:uid="{C06E7E88-759C-40E7-9175-349154B50F12}"/>
    <cellStyle name="40% - Accent5 8" xfId="14" xr:uid="{174B6973-A683-4222-A390-B1CE13BDFC97}"/>
    <cellStyle name="40% - Accent6 2" xfId="112" xr:uid="{94E3CD26-0A65-4353-83C5-E44624B12217}"/>
    <cellStyle name="40% - Accent6 3" xfId="254" xr:uid="{27C49BCD-3CC0-4496-9485-766FBFFA9615}"/>
    <cellStyle name="40% - Accent6 4" xfId="255" xr:uid="{07C8C0DC-9A83-43E2-A761-DE9EAD573CF1}"/>
    <cellStyle name="40% - Accent6 5" xfId="256" xr:uid="{0521F91C-F88C-4272-8E9E-EDC9B4B50D99}"/>
    <cellStyle name="40% - Accent6 6" xfId="257" xr:uid="{EE4AE7A1-BB90-4C95-A913-EEA9C3144D85}"/>
    <cellStyle name="40% - Accent6 7" xfId="98" xr:uid="{A725E782-C28E-418C-86FB-0C9860EF9F86}"/>
    <cellStyle name="40% - Accent6 8" xfId="15" xr:uid="{78ED6C7E-DEA9-4CC4-99DB-2F4B8FB67165}"/>
    <cellStyle name="60% - Accent1 2" xfId="79" xr:uid="{BAA27368-29DF-4A61-938B-735D56461D67}"/>
    <cellStyle name="60% - Accent1 3" xfId="16" xr:uid="{93C685D3-DB8F-47B2-81CD-1C4BCB469DFF}"/>
    <cellStyle name="60% - Accent2 2" xfId="83" xr:uid="{6FD38455-8DCD-422D-BEF5-B76D17967385}"/>
    <cellStyle name="60% - Accent2 3" xfId="17" xr:uid="{D3824A62-2490-492F-925B-0201E8D6278D}"/>
    <cellStyle name="60% - Accent3 2" xfId="87" xr:uid="{CB9B74EF-CDB8-4BE1-9758-0EBD392EEBC3}"/>
    <cellStyle name="60% - Accent3 3" xfId="18" xr:uid="{82D0F04E-2014-4A47-A65A-BACAC89F3849}"/>
    <cellStyle name="60% - Accent4 2" xfId="91" xr:uid="{B23FC740-AE53-4AA8-833C-6D130F5B1AA1}"/>
    <cellStyle name="60% - Accent4 3" xfId="19" xr:uid="{47CDD425-C9E2-4FDB-8D3F-D1BA68F4F19F}"/>
    <cellStyle name="60% - Accent5 2" xfId="95" xr:uid="{AD567FE9-F352-459E-BB31-8B23B7A3B18C}"/>
    <cellStyle name="60% - Accent5 3" xfId="20" xr:uid="{46FBAB3F-E2A6-4868-A13C-A45E72783244}"/>
    <cellStyle name="60% - Accent6 2" xfId="99" xr:uid="{8469C574-B512-4EBF-96A2-DFF05B67E5C0}"/>
    <cellStyle name="60% - Accent6 3" xfId="21" xr:uid="{1D705670-CC56-49F0-A95E-C0D10203DA15}"/>
    <cellStyle name="Accent1 2" xfId="76" xr:uid="{C170DD4D-9FC2-4486-90BB-467FC4C94A6B}"/>
    <cellStyle name="Accent1 3" xfId="22" xr:uid="{10DE7BE9-DACA-4F6E-A474-0B07D2E8D684}"/>
    <cellStyle name="Accent2 2" xfId="80" xr:uid="{79729713-64C0-4BC8-8926-722C7D7310AC}"/>
    <cellStyle name="Accent2 3" xfId="23" xr:uid="{0F4BA5EB-9E4C-4CFC-9D14-345ACBCF7841}"/>
    <cellStyle name="Accent3 2" xfId="84" xr:uid="{598E1B43-0332-46D4-9393-4D56415B3756}"/>
    <cellStyle name="Accent3 3" xfId="24" xr:uid="{541FF78E-5AC9-4BDC-BF03-9B8130E748BA}"/>
    <cellStyle name="Accent4 2" xfId="88" xr:uid="{3C3EEACA-E712-4661-9473-AB34AD5C429A}"/>
    <cellStyle name="Accent4 3" xfId="25" xr:uid="{86ECDA27-AA6B-4EFD-B068-42D694E07274}"/>
    <cellStyle name="Accent5 2" xfId="92" xr:uid="{8A3D3E2D-B805-426F-86ED-F28DE83AEEF9}"/>
    <cellStyle name="Accent5 3" xfId="26" xr:uid="{154120E9-7DFD-4A89-ADEA-099BD1544B2B}"/>
    <cellStyle name="Accent6 2" xfId="96" xr:uid="{2FD658E5-7F58-40EB-9474-1294C83A20FC}"/>
    <cellStyle name="Accent6 3" xfId="27" xr:uid="{D13501DB-0C68-4229-AEA8-096C285F64B7}"/>
    <cellStyle name="Bad 2" xfId="65" xr:uid="{36608663-35FA-46FF-9301-A7FF1C01B7AD}"/>
    <cellStyle name="Bad 3" xfId="28" xr:uid="{70B5EE56-9A9F-4D3D-93AD-9074B609CABB}"/>
    <cellStyle name="Calculation 2" xfId="258" xr:uid="{DF793D28-15BB-4297-A311-1D81BC2B4AA3}"/>
    <cellStyle name="Calculation 3" xfId="69" xr:uid="{81A449B1-B0F6-4180-B348-FC7088F3CF55}"/>
    <cellStyle name="Calculation 4" xfId="29" xr:uid="{A8A265B8-E94D-4A6B-8EF3-D030D46AB4A1}"/>
    <cellStyle name="Check Cell 2" xfId="71" xr:uid="{ED7CCF15-035A-418A-8226-C1AAB7C95171}"/>
    <cellStyle name="Check Cell 3" xfId="30" xr:uid="{A1E34FB3-66CC-48E9-8DE2-BEB4B7912AC5}"/>
    <cellStyle name="Comma 10" xfId="113" xr:uid="{A2F0DB62-B43F-49CA-8281-8F8248DDB51F}"/>
    <cellStyle name="Comma 11" xfId="114" xr:uid="{EC7E6FD9-1CEF-4E06-997E-708F0C882B19}"/>
    <cellStyle name="Comma 12" xfId="115" xr:uid="{00FC096B-C472-4DD7-B332-EAF8FD5AD4DC}"/>
    <cellStyle name="Comma 13" xfId="116" xr:uid="{5830F825-AC92-41D6-A8AE-BF88DE3DBDE1}"/>
    <cellStyle name="Comma 14" xfId="117" xr:uid="{09E0CB40-B631-455B-9BC5-2817FC590475}"/>
    <cellStyle name="Comma 15" xfId="118" xr:uid="{E1E5E8CC-3943-4C1D-BA37-3ED1293EB905}"/>
    <cellStyle name="Comma 16" xfId="119" xr:uid="{0A177EDF-D176-48F6-9F1D-E9FB4D06C66D}"/>
    <cellStyle name="Comma 17" xfId="120" xr:uid="{5599DA45-4F1D-47F7-9A1B-889E674AD338}"/>
    <cellStyle name="Comma 18" xfId="121" xr:uid="{3F331314-43C5-490A-93D5-BF804BCE5AFF}"/>
    <cellStyle name="Comma 19" xfId="122" xr:uid="{6F781FE4-EBC4-4528-BDF6-98B7EFF92CC3}"/>
    <cellStyle name="Comma 2" xfId="32" xr:uid="{10AF7AF8-1150-4A50-97E7-532A88326AFC}"/>
    <cellStyle name="Comma 2 10" xfId="293" xr:uid="{52092700-C07C-41F5-ABEF-7148AFFC2927}"/>
    <cellStyle name="Comma 2 100" xfId="499" xr:uid="{B7033754-2041-4685-8558-3D731143ACAF}"/>
    <cellStyle name="Comma 2 101" xfId="501" xr:uid="{8C316BFC-C27D-446B-8E52-1DA5DA0A1482}"/>
    <cellStyle name="Comma 2 102" xfId="503" xr:uid="{F810EB47-C5A0-4910-AE49-F303E622B862}"/>
    <cellStyle name="Comma 2 103" xfId="505" xr:uid="{E490B8EC-9476-40C0-A9E7-4FA7E6F2C812}"/>
    <cellStyle name="Comma 2 104" xfId="507" xr:uid="{1ED671E2-E4A5-4FF7-985F-A206D5C83ECF}"/>
    <cellStyle name="Comma 2 105" xfId="508" xr:uid="{AA9B1984-9DFF-4F81-BCF8-256CA3D86194}"/>
    <cellStyle name="Comma 2 106" xfId="511" xr:uid="{7CC6B98A-0174-45E1-81CE-ECCEE3194621}"/>
    <cellStyle name="Comma 2 107" xfId="512" xr:uid="{F54B564F-5E79-440B-98B8-7704AF2A1971}"/>
    <cellStyle name="Comma 2 108" xfId="515" xr:uid="{BCBAC152-0789-4F24-A1E3-3A29DCE2AF81}"/>
    <cellStyle name="Comma 2 109" xfId="516" xr:uid="{C082365C-3664-4F37-B12F-9A0709C925BA}"/>
    <cellStyle name="Comma 2 11" xfId="302" xr:uid="{DEEAE87B-521A-4384-A991-E08FDCEB1F15}"/>
    <cellStyle name="Comma 2 110" xfId="519" xr:uid="{1A2E680B-1C97-4B75-ABEF-B0CC82EAD54B}"/>
    <cellStyle name="Comma 2 111" xfId="521" xr:uid="{4EFF6688-D95D-4164-94A5-6580E7D116AE}"/>
    <cellStyle name="Comma 2 112" xfId="523" xr:uid="{0B800F31-8FE9-4E20-A520-078FCA772187}"/>
    <cellStyle name="Comma 2 113" xfId="525" xr:uid="{9D8985C4-F4EA-445C-87E9-804E620BDB83}"/>
    <cellStyle name="Comma 2 114" xfId="527" xr:uid="{281F4556-35A3-4ADF-A79E-6DB097D3AF4D}"/>
    <cellStyle name="Comma 2 115" xfId="528" xr:uid="{104FFB02-B2E5-4F57-9504-AFE7D7EECB41}"/>
    <cellStyle name="Comma 2 116" xfId="530" xr:uid="{749C5E81-F2A4-49D3-93FF-D951D4AD67D3}"/>
    <cellStyle name="Comma 2 117" xfId="533" xr:uid="{EF285ED6-F0F2-4B12-94EE-48057624377E}"/>
    <cellStyle name="Comma 2 118" xfId="534" xr:uid="{487DA777-AB21-4438-A6ED-CA026DF01812}"/>
    <cellStyle name="Comma 2 119" xfId="537" xr:uid="{B593E275-9178-4790-9BFE-F006E911285A}"/>
    <cellStyle name="Comma 2 12" xfId="304" xr:uid="{78765A3E-C044-4769-8A20-7E1151C73997}"/>
    <cellStyle name="Comma 2 120" xfId="539" xr:uid="{2C218D95-F1CD-454F-8254-6DA48887CC35}"/>
    <cellStyle name="Comma 2 121" xfId="541" xr:uid="{B557DAC8-57DA-4E59-A99B-8B003B06F1B6}"/>
    <cellStyle name="Comma 2 122" xfId="543" xr:uid="{9498CF0F-D4E1-466E-BE5A-65CAC4366A31}"/>
    <cellStyle name="Comma 2 123" xfId="545" xr:uid="{90F4F013-C223-4B02-8270-A753E60FE9FA}"/>
    <cellStyle name="Comma 2 124" xfId="547" xr:uid="{698C81C5-F081-47B2-930A-63C8F1E166A5}"/>
    <cellStyle name="Comma 2 125" xfId="549" xr:uid="{F4CA1469-6D24-441C-9ACC-7DC00ACE797A}"/>
    <cellStyle name="Comma 2 126" xfId="551" xr:uid="{DD1BBDBF-CF35-41DB-8B1F-1AA4A19F1C31}"/>
    <cellStyle name="Comma 2 127" xfId="553" xr:uid="{55C8C581-2C98-4B7D-A68C-3C157CEFF23B}"/>
    <cellStyle name="Comma 2 128" xfId="555" xr:uid="{28A983D8-EC32-4BF7-B9A8-1481FEC95818}"/>
    <cellStyle name="Comma 2 129" xfId="123" xr:uid="{4F217295-59DD-494E-B5BF-A8AF08589E3B}"/>
    <cellStyle name="Comma 2 13" xfId="306" xr:uid="{2BFD09E5-D896-471E-86A8-CFCAB80439BC}"/>
    <cellStyle name="Comma 2 14" xfId="308" xr:uid="{28C743EA-96AE-4CBF-8ABC-4124C72C8656}"/>
    <cellStyle name="Comma 2 15" xfId="310" xr:uid="{8B77FA48-D336-472E-953D-E95341241F17}"/>
    <cellStyle name="Comma 2 16" xfId="312" xr:uid="{E9050EDA-A66A-448D-840C-0533F7514FE1}"/>
    <cellStyle name="Comma 2 17" xfId="315" xr:uid="{7D460682-B2AB-42A8-B9D4-9EA28163F24C}"/>
    <cellStyle name="Comma 2 18" xfId="316" xr:uid="{48FFC099-1D8D-4BD8-AFA1-5ACE25D14E23}"/>
    <cellStyle name="Comma 2 19" xfId="319" xr:uid="{74891928-9F93-4DF6-9036-47B5CD01492C}"/>
    <cellStyle name="Comma 2 2" xfId="56" xr:uid="{33CE44F6-D7C8-47FD-B8BA-6F79559BF33B}"/>
    <cellStyle name="Comma 2 2 2" xfId="125" xr:uid="{D8731339-D9C0-4A89-BAC2-A15F21252435}"/>
    <cellStyle name="Comma 2 2 2 2" xfId="403" xr:uid="{C5E4523F-3BF1-4C8B-92CA-6D147C294F7F}"/>
    <cellStyle name="Comma 2 2 3" xfId="126" xr:uid="{3C28CC50-BED3-4BE8-AC1D-84907BE79C85}"/>
    <cellStyle name="Comma 2 2 3 2" xfId="404" xr:uid="{99220100-48E6-4E5B-8919-B514EA8F5D61}"/>
    <cellStyle name="Comma 2 2 4" xfId="283" xr:uid="{A5D05E99-4365-4A53-B588-DB49588AFFBF}"/>
    <cellStyle name="Comma 2 2 5" xfId="292" xr:uid="{3F6FA3CC-5103-4369-8CDB-81F4809AD680}"/>
    <cellStyle name="Comma 2 2 6" xfId="402" xr:uid="{427ADF92-8925-4143-BC99-72BD498A4A14}"/>
    <cellStyle name="Comma 2 2 7" xfId="124" xr:uid="{C003FA62-9AB3-4797-9FAA-C8368B6BD33B}"/>
    <cellStyle name="Comma 2 20" xfId="320" xr:uid="{141796C8-6448-4448-A766-186C411E8E94}"/>
    <cellStyle name="Comma 2 21" xfId="322" xr:uid="{2A9FE0DF-D3B4-40F4-B9AB-BC959201E657}"/>
    <cellStyle name="Comma 2 22" xfId="324" xr:uid="{DDA8FA6C-FDEA-4018-9F91-2F1761F76CFA}"/>
    <cellStyle name="Comma 2 23" xfId="327" xr:uid="{11794C3E-66BE-4676-B0CD-5ED09CEB33F0}"/>
    <cellStyle name="Comma 2 24" xfId="329" xr:uid="{992D3B31-4134-4638-8F46-DB3390D21FB7}"/>
    <cellStyle name="Comma 2 25" xfId="330" xr:uid="{E3852845-FD07-41B9-BBC4-385FD7E778EE}"/>
    <cellStyle name="Comma 2 26" xfId="332" xr:uid="{D2C46638-2ECF-4799-99E4-E695989BDD0B}"/>
    <cellStyle name="Comma 2 27" xfId="335" xr:uid="{3945355F-2A19-4DB3-996F-AFA20DA7DD56}"/>
    <cellStyle name="Comma 2 28" xfId="336" xr:uid="{12B7E179-E4AF-4201-A521-959C52F07CEE}"/>
    <cellStyle name="Comma 2 29" xfId="338" xr:uid="{7C79141E-68B5-47B7-B892-FD682EF1E7CC}"/>
    <cellStyle name="Comma 2 3" xfId="127" xr:uid="{52B805F5-CDFA-4044-A5DB-F28506D923B0}"/>
    <cellStyle name="Comma 2 3 2" xfId="405" xr:uid="{512EC5DE-C392-44D5-A217-EB01EBA7C140}"/>
    <cellStyle name="Comma 2 30" xfId="340" xr:uid="{7416E496-F077-44F1-9399-80C114CB6E6D}"/>
    <cellStyle name="Comma 2 31" xfId="342" xr:uid="{D8F80BD0-3A0C-4A2B-A782-F3E9BDFB0609}"/>
    <cellStyle name="Comma 2 32" xfId="345" xr:uid="{CD048C9C-E7C9-44AB-A52D-413305787A19}"/>
    <cellStyle name="Comma 2 33" xfId="346" xr:uid="{C1CBB600-4794-4B65-B20E-EF0F3BFDC6EE}"/>
    <cellStyle name="Comma 2 34" xfId="348" xr:uid="{E1ACFD2D-DE91-4579-8504-D224E584922C}"/>
    <cellStyle name="Comma 2 35" xfId="350" xr:uid="{31667678-53DA-49C4-9614-AF3553566CCA}"/>
    <cellStyle name="Comma 2 36" xfId="353" xr:uid="{F84F68CB-CD74-4C02-88C6-EB9C629F419D}"/>
    <cellStyle name="Comma 2 37" xfId="355" xr:uid="{41574C5D-E87E-4D13-9513-B454AD96AF9E}"/>
    <cellStyle name="Comma 2 38" xfId="356" xr:uid="{8791BDBE-514C-4633-B2EB-C9E2BDC15276}"/>
    <cellStyle name="Comma 2 39" xfId="359" xr:uid="{4A2ACD0E-5873-4DF6-955E-23533B0F2BC3}"/>
    <cellStyle name="Comma 2 4" xfId="128" xr:uid="{0BED439A-C0BD-42F9-9912-B4AEAF6E7982}"/>
    <cellStyle name="Comma 2 4 2" xfId="406" xr:uid="{6D4BDBED-6D7B-4637-ADB2-5F40C0668FAA}"/>
    <cellStyle name="Comma 2 40" xfId="361" xr:uid="{025FAD67-1B35-4E6D-969C-308B71F54B42}"/>
    <cellStyle name="Comma 2 41" xfId="363" xr:uid="{DF5C29BC-60FF-4534-B0F6-E5BD58F70264}"/>
    <cellStyle name="Comma 2 42" xfId="365" xr:uid="{90A03748-EB7A-426A-BFB1-5F6C02824B0B}"/>
    <cellStyle name="Comma 2 43" xfId="367" xr:uid="{D2BCBFBE-B13A-4257-8240-73256D73DA59}"/>
    <cellStyle name="Comma 2 44" xfId="369" xr:uid="{2384080C-BAA4-4B24-A63E-B469CCCDEC62}"/>
    <cellStyle name="Comma 2 45" xfId="371" xr:uid="{5131EC36-202C-4DBD-BDEB-63BD12036979}"/>
    <cellStyle name="Comma 2 46" xfId="373" xr:uid="{9C790E0D-1799-44A3-99DB-D7C9ADD69E53}"/>
    <cellStyle name="Comma 2 47" xfId="374" xr:uid="{2B539A02-BD16-48B6-A4F7-25BC8E1C5110}"/>
    <cellStyle name="Comma 2 48" xfId="377" xr:uid="{382705A9-7584-4ED6-AED2-CBA2F4DC60E9}"/>
    <cellStyle name="Comma 2 49" xfId="379" xr:uid="{8F02D0DF-B243-4267-9151-0313EDF3EB7E}"/>
    <cellStyle name="Comma 2 5" xfId="129" xr:uid="{E6572F43-DC05-4F67-BBF6-7E57EDCDDBD5}"/>
    <cellStyle name="Comma 2 5 2" xfId="407" xr:uid="{ED3DEF9B-ABB1-4385-AF58-DAAA0A72E52C}"/>
    <cellStyle name="Comma 2 50" xfId="381" xr:uid="{9F1639AA-CA3F-4DB3-9174-F730C2632980}"/>
    <cellStyle name="Comma 2 51" xfId="383" xr:uid="{6B9965D4-352B-4316-8614-DE3928C6F557}"/>
    <cellStyle name="Comma 2 52" xfId="384" xr:uid="{49B841B8-3B3E-4B57-9E7A-F0932ABC6E20}"/>
    <cellStyle name="Comma 2 53" xfId="387" xr:uid="{3D1FC905-806D-4179-96CA-14848E8C681F}"/>
    <cellStyle name="Comma 2 54" xfId="389" xr:uid="{BB840430-D782-4D06-BA74-572B55072B1B}"/>
    <cellStyle name="Comma 2 55" xfId="391" xr:uid="{930CCC58-E11A-4BB9-8867-FF9AC85C4238}"/>
    <cellStyle name="Comma 2 56" xfId="393" xr:uid="{9270B6D0-E6C0-4392-A5F5-23CE714DC86B}"/>
    <cellStyle name="Comma 2 57" xfId="395" xr:uid="{2BCA367D-54C1-497B-B3DF-6F8BC3EBC82E}"/>
    <cellStyle name="Comma 2 58" xfId="397" xr:uid="{B732BFD6-169D-49CA-90E0-7EC01A2362D9}"/>
    <cellStyle name="Comma 2 59" xfId="399" xr:uid="{B225533B-F9E4-4882-B36A-3CCEC5E4BF81}"/>
    <cellStyle name="Comma 2 6" xfId="130" xr:uid="{6CC32B83-BBA5-4254-AF99-021C831D8760}"/>
    <cellStyle name="Comma 2 6 2" xfId="408" xr:uid="{8C2510BE-4EA3-4D71-AF4C-CC086DD58C08}"/>
    <cellStyle name="Comma 2 60" xfId="401" xr:uid="{BA3ABCD0-1C56-4740-847D-8E6C0C5A95A3}"/>
    <cellStyle name="Comma 2 61" xfId="419" xr:uid="{6E3BFA4B-0413-4A3F-8D8E-C7A67E40DCFD}"/>
    <cellStyle name="Comma 2 62" xfId="421" xr:uid="{2ECA0225-6930-46DF-B2B3-E0276A004C6E}"/>
    <cellStyle name="Comma 2 63" xfId="422" xr:uid="{DBCAF666-151D-4F8A-BE70-950E65054E31}"/>
    <cellStyle name="Comma 2 64" xfId="425" xr:uid="{BDA89EB1-0B19-44E4-8575-128AF3E0CA58}"/>
    <cellStyle name="Comma 2 65" xfId="426" xr:uid="{9026109A-395A-4667-A746-9DB28B9216EC}"/>
    <cellStyle name="Comma 2 66" xfId="428" xr:uid="{2C18CF97-AB76-4970-AE47-0F1FD7180BDC}"/>
    <cellStyle name="Comma 2 67" xfId="432" xr:uid="{45EC7C98-356A-43FE-90F9-878BB83430E2}"/>
    <cellStyle name="Comma 2 68" xfId="435" xr:uid="{2564880F-56D7-494B-9D48-196CFA72D625}"/>
    <cellStyle name="Comma 2 69" xfId="437" xr:uid="{5EB58879-2019-448B-BD70-42881D3C30EB}"/>
    <cellStyle name="Comma 2 7" xfId="131" xr:uid="{271B2EBE-D989-4B9A-856D-20D3C3E2405D}"/>
    <cellStyle name="Comma 2 7 2" xfId="409" xr:uid="{EA122C77-2E66-4981-A339-7AAD2CA741BA}"/>
    <cellStyle name="Comma 2 70" xfId="439" xr:uid="{8B349B62-6C98-4712-A49C-FAD005E5E369}"/>
    <cellStyle name="Comma 2 71" xfId="441" xr:uid="{D69AC679-9C26-4FAC-B423-577EEF911CCE}"/>
    <cellStyle name="Comma 2 72" xfId="443" xr:uid="{73D23948-6915-4903-9835-F0D3CD6B80F9}"/>
    <cellStyle name="Comma 2 73" xfId="444" xr:uid="{7BCB8900-3872-4665-87DE-8E8037775C24}"/>
    <cellStyle name="Comma 2 74" xfId="447" xr:uid="{320AF511-3747-4E1C-BCA6-209AB2039F15}"/>
    <cellStyle name="Comma 2 75" xfId="449" xr:uid="{D4E30DE6-E24E-4067-9C6A-65C87FA0F997}"/>
    <cellStyle name="Comma 2 76" xfId="451" xr:uid="{E93B755F-0E7F-4F9D-8D3D-ACF4C99596E7}"/>
    <cellStyle name="Comma 2 77" xfId="453" xr:uid="{5006C8F4-21E7-402B-B723-CB325B0F91CC}"/>
    <cellStyle name="Comma 2 78" xfId="455" xr:uid="{34E8DD60-C1F6-48D2-8F0C-219EE7D885FE}"/>
    <cellStyle name="Comma 2 79" xfId="457" xr:uid="{641DB384-6CC3-446D-876E-BDDD5D8B9BAA}"/>
    <cellStyle name="Comma 2 8" xfId="132" xr:uid="{1EFB8CF4-5048-4607-B0F5-947D39E9DB8F}"/>
    <cellStyle name="Comma 2 8 2" xfId="410" xr:uid="{EC0E5CCC-54B0-4FD4-A8E8-D0FA7A1FBEF8}"/>
    <cellStyle name="Comma 2 80" xfId="458" xr:uid="{2DD0073B-EC0A-42A3-8C11-814A864951AD}"/>
    <cellStyle name="Comma 2 81" xfId="460" xr:uid="{341E42F7-6211-447B-B069-7D0F435FE73E}"/>
    <cellStyle name="Comma 2 82" xfId="462" xr:uid="{D88F1FEC-5206-491F-934F-84DB0FED7C26}"/>
    <cellStyle name="Comma 2 83" xfId="465" xr:uid="{D5E73E68-6529-43C2-AFE6-79F78425C572}"/>
    <cellStyle name="Comma 2 84" xfId="467" xr:uid="{1C5E9AC9-5987-4A9F-AD92-52F9F008C076}"/>
    <cellStyle name="Comma 2 85" xfId="469" xr:uid="{7E788247-4941-4C6C-9DC6-DD37D79F5A9F}"/>
    <cellStyle name="Comma 2 86" xfId="471" xr:uid="{F04BE1A0-8E11-419A-9D94-3C406D4BF54F}"/>
    <cellStyle name="Comma 2 87" xfId="473" xr:uid="{5A32C9F9-FDB4-463C-8569-678126B7082A}"/>
    <cellStyle name="Comma 2 88" xfId="475" xr:uid="{6A94B24A-A2F8-4D91-9393-9647BBDA2914}"/>
    <cellStyle name="Comma 2 89" xfId="477" xr:uid="{32B7FFBC-D8A9-49D3-9E97-87ABE9261D47}"/>
    <cellStyle name="Comma 2 9" xfId="282" xr:uid="{669DFDF0-3970-400E-885C-DD832A767E35}"/>
    <cellStyle name="Comma 2 90" xfId="479" xr:uid="{95CF44E2-BDAF-473E-B9B3-BAEA97533761}"/>
    <cellStyle name="Comma 2 91" xfId="481" xr:uid="{41366E73-0913-4769-87AC-48E250CA0221}"/>
    <cellStyle name="Comma 2 92" xfId="483" xr:uid="{47182103-4F01-475E-A3FF-2DE0469E9D63}"/>
    <cellStyle name="Comma 2 93" xfId="485" xr:uid="{50C65B3D-B183-4E07-96EF-3CB606E24619}"/>
    <cellStyle name="Comma 2 94" xfId="486" xr:uid="{75391829-3D53-4BB6-98DC-35DA2C8ED26C}"/>
    <cellStyle name="Comma 2 95" xfId="488" xr:uid="{B81015EC-A80F-4676-8462-C2B0774D0506}"/>
    <cellStyle name="Comma 2 96" xfId="491" xr:uid="{3D5CCC2E-9D58-4AB1-B023-AB597ACE7EC1}"/>
    <cellStyle name="Comma 2 97" xfId="493" xr:uid="{4CF9B30F-3607-4C86-9100-C7AB4CB927AC}"/>
    <cellStyle name="Comma 2 98" xfId="495" xr:uid="{73559D1A-6F55-4F26-A5CF-0D779BA07E67}"/>
    <cellStyle name="Comma 2 99" xfId="497" xr:uid="{6A5178F1-9855-4502-84FB-12F23C777455}"/>
    <cellStyle name="Comma 20" xfId="133" xr:uid="{E102291C-C36F-4CC0-B09B-E7EB15FD167D}"/>
    <cellStyle name="Comma 21" xfId="134" xr:uid="{052AADA8-4E85-4684-9C74-B69CC55E1174}"/>
    <cellStyle name="Comma 22" xfId="135" xr:uid="{3326F9E1-D7C8-46DE-9D6C-1200D22C5B30}"/>
    <cellStyle name="Comma 23" xfId="136" xr:uid="{16C3C1AA-44CF-413B-B32C-C77C68FE63F9}"/>
    <cellStyle name="Comma 24" xfId="137" xr:uid="{D964BF4E-55C8-4352-9C93-A871572F1708}"/>
    <cellStyle name="Comma 25" xfId="138" xr:uid="{980325A1-4D12-4402-A414-BA1E9EF635B0}"/>
    <cellStyle name="Comma 26" xfId="139" xr:uid="{5EFF96E9-4407-429B-B373-E0B1522F2707}"/>
    <cellStyle name="Comma 27" xfId="140" xr:uid="{87CAC8A4-0610-459F-BB1D-008222760479}"/>
    <cellStyle name="Comma 27 2" xfId="208" xr:uid="{3E2A6E3F-A484-44D6-8F84-63693B3A7AE0}"/>
    <cellStyle name="Comma 28" xfId="141" xr:uid="{69B47597-34F5-4AD3-ACB2-DAD77A2CCDBC}"/>
    <cellStyle name="Comma 29" xfId="142" xr:uid="{1A48FBDD-7F5D-4854-B1CA-949B2D38C088}"/>
    <cellStyle name="Comma 3" xfId="55" xr:uid="{63AE914D-283B-48FB-ABA0-B40120929D2D}"/>
    <cellStyle name="Comma 3 2" xfId="206" xr:uid="{623CDD32-1E9D-43DD-9582-6D14E2B94E0E}"/>
    <cellStyle name="Comma 3 3" xfId="143" xr:uid="{65A4CDBE-63A7-4362-BDCD-1F15808844EB}"/>
    <cellStyle name="Comma 30" xfId="144" xr:uid="{F7B96D45-4E07-46AB-B0B0-C4947B6CC640}"/>
    <cellStyle name="Comma 31" xfId="259" xr:uid="{449B772C-9EAE-482E-8F81-21F5570A02AC}"/>
    <cellStyle name="Comma 32" xfId="260" xr:uid="{CBA39853-4DE8-43EE-861D-F6DDAD2246EC}"/>
    <cellStyle name="Comma 33" xfId="261" xr:uid="{708EC426-4CD6-4E64-8B69-4F9DC397C56A}"/>
    <cellStyle name="Comma 34" xfId="262" xr:uid="{83A3F877-6142-4D75-B0C6-9EEDDBB28A89}"/>
    <cellStyle name="Comma 35" xfId="263" xr:uid="{F56A8417-E3E7-44DA-AD5A-507EC5375F7D}"/>
    <cellStyle name="Comma 36" xfId="58" xr:uid="{2B4CDA8E-E7FB-4DFA-A778-FA4980446571}"/>
    <cellStyle name="Comma 37" xfId="31" xr:uid="{647A7FB0-5E7F-41E8-9E8E-C4FBBC93F027}"/>
    <cellStyle name="Comma 4" xfId="145" xr:uid="{6D57B85E-C466-4246-936D-989C7C3A0F7B}"/>
    <cellStyle name="Comma 5" xfId="146" xr:uid="{E32453B0-DC01-4727-992A-5A83A4B4CE25}"/>
    <cellStyle name="Comma 6" xfId="147" xr:uid="{60904A6D-96C1-48FA-AFE1-248745FA0C69}"/>
    <cellStyle name="Comma 7" xfId="148" xr:uid="{D8D880FF-EA22-4624-86D6-A65040575A5F}"/>
    <cellStyle name="Comma 8" xfId="149" xr:uid="{FA67FDAB-9A54-4359-8717-4B7ED75D5D40}"/>
    <cellStyle name="Comma 9" xfId="150" xr:uid="{B99B8C2E-E55B-42D6-9973-50B9ED2D48D4}"/>
    <cellStyle name="Currency 2" xfId="264" xr:uid="{DB6A8049-060A-4656-B8C4-D9675EB02BA8}"/>
    <cellStyle name="Currency 3" xfId="430" xr:uid="{D833ABB4-A615-453B-A318-9BB36A404646}"/>
    <cellStyle name="Currency 4" xfId="431" xr:uid="{C37A4596-6213-4231-A9EC-D614361089C4}"/>
    <cellStyle name="Explanatory Text 2" xfId="74" xr:uid="{5CF189BE-1099-4C01-8267-0C802E49354A}"/>
    <cellStyle name="Explanatory Text 3" xfId="33" xr:uid="{F43F37B9-56C3-4309-B2F5-BBDFDF66DDBE}"/>
    <cellStyle name="Good 2" xfId="64" xr:uid="{771A716F-A83F-4518-8863-8589B899CBC2}"/>
    <cellStyle name="Good 3" xfId="34" xr:uid="{3FF769D9-5C92-4084-BB4B-B8A8AB1F2D3F}"/>
    <cellStyle name="Heading 1 2" xfId="60" xr:uid="{EFEAB89D-C352-4A00-85E2-03FFB0845544}"/>
    <cellStyle name="Heading 1 3" xfId="35" xr:uid="{64AAAA79-7D00-4C79-A3FE-FCB369877687}"/>
    <cellStyle name="Heading 2 2" xfId="61" xr:uid="{B11D70ED-9921-46EF-BAF7-616532CF0E34}"/>
    <cellStyle name="Heading 2 3" xfId="36" xr:uid="{B3F4A2FC-BE15-46EE-AEF4-35C162DC7556}"/>
    <cellStyle name="Heading 3 2" xfId="62" xr:uid="{FD0170EB-F559-450D-B0F5-4A66DDF8F629}"/>
    <cellStyle name="Heading 3 3" xfId="37" xr:uid="{16FD7C22-B384-42C6-9F5F-AA236F3EEEDF}"/>
    <cellStyle name="Heading 4 2" xfId="63" xr:uid="{69FEF55E-565D-48D8-AB34-3FF780970B96}"/>
    <cellStyle name="Heading 4 3" xfId="38" xr:uid="{99DA0B1E-7045-44C1-9360-C75F5CA8FBB5}"/>
    <cellStyle name="Hyperlink 2" xfId="151" xr:uid="{EAD8FB14-0EB3-485D-B7F6-9C28E1823209}"/>
    <cellStyle name="Hyperlink 2 2" xfId="287" xr:uid="{01269D3A-3F49-4094-8C11-3D6375DFA705}"/>
    <cellStyle name="Hyperlink 2 3" xfId="288" xr:uid="{AB25F76A-8A31-4D6E-B167-1F1301D1A021}"/>
    <cellStyle name="Hyperlink 3" xfId="152" xr:uid="{BE705217-34A7-412E-8A51-1B6921733F77}"/>
    <cellStyle name="Hyperlink 4" xfId="153" xr:uid="{51EE5370-4A05-4CFB-B44C-CC2C9A75C9DE}"/>
    <cellStyle name="Input 2" xfId="265" xr:uid="{85A7688A-D7C6-4537-B79A-EF79AF3A9C8A}"/>
    <cellStyle name="Input 3" xfId="67" xr:uid="{3F192757-0A4C-4B9D-A972-E8024671DD2A}"/>
    <cellStyle name="Input 4" xfId="39" xr:uid="{0FFB3A75-4FA4-45BB-A451-7346D5862C84}"/>
    <cellStyle name="Linked Cell 2" xfId="70" xr:uid="{B142C1E4-ED9B-4E03-ADB2-FC687642FAB7}"/>
    <cellStyle name="Linked Cell 3" xfId="40" xr:uid="{0B7452E9-D1A8-43E7-8517-5C462F2332AF}"/>
    <cellStyle name="Neutral 2" xfId="66" xr:uid="{20E2859D-8105-4DD7-BD48-8E37829AE70F}"/>
    <cellStyle name="Neutral 3" xfId="41" xr:uid="{A951F698-4792-4169-9D56-08BDA34B2EB9}"/>
    <cellStyle name="Nor}al" xfId="42" xr:uid="{39FAB4C4-0B7B-46BC-B0E1-E0FBD768BB65}"/>
    <cellStyle name="Normal" xfId="0" builtinId="0"/>
    <cellStyle name="Normal 10" xfId="154" xr:uid="{08CF9B29-44A0-4EC2-9BF8-893C5C76B3F4}"/>
    <cellStyle name="Normal 11" xfId="155" xr:uid="{87BB7EFD-1A7F-4C2F-9F04-681646628F72}"/>
    <cellStyle name="Normal 12" xfId="156" xr:uid="{508B6587-BA38-4929-B327-1EC3F91673D8}"/>
    <cellStyle name="Normal 13" xfId="157" xr:uid="{BE379BAD-5E7E-4DAD-9E70-CC24FA2CD197}"/>
    <cellStyle name="Normal 14" xfId="158" xr:uid="{2D2EA59D-EC56-4E05-AAEB-91AA7D8BCADD}"/>
    <cellStyle name="Normal 15" xfId="159" xr:uid="{B095AC09-4E57-45D6-B846-66B76D58D0A5}"/>
    <cellStyle name="Normal 16" xfId="160" xr:uid="{58C609CD-9002-4547-B0F8-41F7E014662F}"/>
    <cellStyle name="Normal 17" xfId="161" xr:uid="{B59B5F8F-CDE1-48AB-9FCB-16C28F54340B}"/>
    <cellStyle name="Normal 18" xfId="162" xr:uid="{93E3E194-AE0F-406F-AD05-7C870603ABF1}"/>
    <cellStyle name="Normal 19" xfId="43" xr:uid="{70030AF1-50EA-4CC8-95D7-9605C8AD98A7}"/>
    <cellStyle name="Normal 19 2" xfId="163" xr:uid="{81577284-436B-4757-8809-31B7AB10F168}"/>
    <cellStyle name="Normal 2" xfId="44" xr:uid="{070D6162-D36A-47E4-BD51-62F6E260FA53}"/>
    <cellStyle name="Normal 2 10" xfId="309" xr:uid="{4660BAA6-461C-43A6-874D-76F2F5B136DA}"/>
    <cellStyle name="Normal 2 100" xfId="506" xr:uid="{11736D6D-C537-4E6F-B0BD-9952199CBAA7}"/>
    <cellStyle name="Normal 2 101" xfId="509" xr:uid="{CA0C2379-45DB-4CF7-BBCE-92C40449361E}"/>
    <cellStyle name="Normal 2 102" xfId="510" xr:uid="{6638236A-5A68-4882-8BC7-167D9222BB1C}"/>
    <cellStyle name="Normal 2 103" xfId="513" xr:uid="{1B75C350-760D-497A-BEB6-E02B1D817434}"/>
    <cellStyle name="Normal 2 104" xfId="514" xr:uid="{6536CCDB-D765-403A-9ACF-F2796CA50384}"/>
    <cellStyle name="Normal 2 105" xfId="517" xr:uid="{9CD1DCCE-B139-40A3-A1F3-AEFCBC2CBF61}"/>
    <cellStyle name="Normal 2 106" xfId="518" xr:uid="{6149C9C7-4FD7-4B7F-9D2C-BFB0306E4767}"/>
    <cellStyle name="Normal 2 107" xfId="520" xr:uid="{A3EF3C1B-F522-4D99-82B2-DD2EB247C0F7}"/>
    <cellStyle name="Normal 2 108" xfId="522" xr:uid="{B8836AE0-A289-4D7E-A53E-D7FD3C9A6A20}"/>
    <cellStyle name="Normal 2 109" xfId="524" xr:uid="{16401BFF-8D10-419B-AB13-51A00DCD5661}"/>
    <cellStyle name="Normal 2 11" xfId="311" xr:uid="{44A0BE3B-B98E-44EB-B852-38A9D3B94AD8}"/>
    <cellStyle name="Normal 2 110" xfId="526" xr:uid="{D5D536DB-A9AE-4F57-8551-BF5F465ADD12}"/>
    <cellStyle name="Normal 2 111" xfId="529" xr:uid="{FA844E04-4F2A-4336-A922-46ECF26EAEE5}"/>
    <cellStyle name="Normal 2 112" xfId="531" xr:uid="{11CC6097-4D46-4B93-96FE-8851A660E18F}"/>
    <cellStyle name="Normal 2 113" xfId="532" xr:uid="{6A8EF284-5991-46CA-A0C7-2E95C644CD44}"/>
    <cellStyle name="Normal 2 114" xfId="535" xr:uid="{E4B660E0-E077-4EED-8CE3-D80C27BBD12C}"/>
    <cellStyle name="Normal 2 115" xfId="536" xr:uid="{DE5A5323-91A1-4274-A1E2-F3FDA3B19CB4}"/>
    <cellStyle name="Normal 2 116" xfId="538" xr:uid="{8411F1FB-A058-4496-B7A3-3A5AEAF62CE1}"/>
    <cellStyle name="Normal 2 117" xfId="540" xr:uid="{217B97D4-41EA-4248-9F26-D1C25F118C27}"/>
    <cellStyle name="Normal 2 118" xfId="542" xr:uid="{9FFC49BE-CFCA-4A57-BAA1-354C379E39BF}"/>
    <cellStyle name="Normal 2 119" xfId="544" xr:uid="{E1C680C3-B6C5-4D9E-B7FD-7DED8BF41C3F}"/>
    <cellStyle name="Normal 2 12" xfId="313" xr:uid="{01F22DCF-1CE1-4F18-AD24-B27E25720C52}"/>
    <cellStyle name="Normal 2 120" xfId="546" xr:uid="{672C0061-267F-43EF-BAE2-FD4A8B527C5B}"/>
    <cellStyle name="Normal 2 121" xfId="548" xr:uid="{1F6593DA-3CAF-40B8-AB5E-898B047675F4}"/>
    <cellStyle name="Normal 2 122" xfId="550" xr:uid="{F6760FD4-CFB9-4419-BF6C-316BBBDCC573}"/>
    <cellStyle name="Normal 2 123" xfId="552" xr:uid="{FC0E2C07-2A67-45CA-8D00-2C7655C0BDD8}"/>
    <cellStyle name="Normal 2 124" xfId="554" xr:uid="{D027D2D7-5024-4397-8061-488B8BF22770}"/>
    <cellStyle name="Normal 2 125" xfId="100" xr:uid="{0C5E559E-CA9B-4AB4-AAC0-1F58851791B6}"/>
    <cellStyle name="Normal 2 126" xfId="558" xr:uid="{616121E3-6374-4340-B4A9-330C5190879C}"/>
    <cellStyle name="Normal 2 13" xfId="314" xr:uid="{EBF447BC-0CFB-4EDD-9464-AF992AD3BB2F}"/>
    <cellStyle name="Normal 2 14" xfId="317" xr:uid="{56D15CA2-DDA7-49D6-9BC4-112D08D5D78F}"/>
    <cellStyle name="Normal 2 15" xfId="318" xr:uid="{301498B0-70D2-465A-899D-102EC451FD0E}"/>
    <cellStyle name="Normal 2 16" xfId="321" xr:uid="{0CA6A621-54C1-422D-B918-E9825194BCB0}"/>
    <cellStyle name="Normal 2 17" xfId="323" xr:uid="{8E52CB34-4558-4801-BEE1-13222CDBA593}"/>
    <cellStyle name="Normal 2 18" xfId="325" xr:uid="{1347B056-8198-4A59-AF5F-A1039C494924}"/>
    <cellStyle name="Normal 2 19" xfId="326" xr:uid="{8A05F7B3-59B1-42C9-830C-235D070DE822}"/>
    <cellStyle name="Normal 2 2" xfId="164" xr:uid="{0B150520-6FDE-49EB-B5E6-F0C114944DB5}"/>
    <cellStyle name="Normal 2 2 2" xfId="290" xr:uid="{04F68B8D-7201-423C-8C2B-76FCC44C40AE}"/>
    <cellStyle name="Normal 2 2 3" xfId="285" xr:uid="{F7F25211-DC53-4EF4-991D-3ECAD11AD002}"/>
    <cellStyle name="Normal 2 2 4" xfId="411" xr:uid="{8F681222-5C0A-4A14-A713-1A893307BDEE}"/>
    <cellStyle name="Normal 2 2 5" xfId="559" xr:uid="{9641F6A6-3005-4511-BBDE-AC808DA28248}"/>
    <cellStyle name="Normal 2 20" xfId="328" xr:uid="{05799143-9D6C-48A6-AA38-0292E6178FE5}"/>
    <cellStyle name="Normal 2 21" xfId="331" xr:uid="{CDC1A254-71FD-4437-B2CE-A0B1EEDB65CA}"/>
    <cellStyle name="Normal 2 22" xfId="333" xr:uid="{0A5B734F-3807-414E-B17D-51B547846CEA}"/>
    <cellStyle name="Normal 2 23" xfId="334" xr:uid="{64ADD421-9002-4B2E-ACF4-A17AE867814D}"/>
    <cellStyle name="Normal 2 24" xfId="337" xr:uid="{C42C1BFF-3B4E-4729-AB69-8A92716CF593}"/>
    <cellStyle name="Normal 2 25" xfId="339" xr:uid="{2EDB6C67-074F-4116-8F3D-405716927580}"/>
    <cellStyle name="Normal 2 26" xfId="341" xr:uid="{664443A9-570A-4955-AAF9-1287ECE25956}"/>
    <cellStyle name="Normal 2 27" xfId="343" xr:uid="{3B0F9287-AF06-4AA6-9882-57716B9137AD}"/>
    <cellStyle name="Normal 2 28" xfId="344" xr:uid="{CA26AC67-B268-4141-A80B-687267962612}"/>
    <cellStyle name="Normal 2 29" xfId="347" xr:uid="{B190C096-CB30-40E4-85F0-D2E8F1F54663}"/>
    <cellStyle name="Normal 2 3" xfId="165" xr:uid="{78AF8044-3C28-40D0-A0AE-BB82FE1D8D42}"/>
    <cellStyle name="Normal 2 3 2" xfId="291" xr:uid="{E751E263-05AF-4F6C-A4AB-570352A782C7}"/>
    <cellStyle name="Normal 2 3 3" xfId="284" xr:uid="{34D59041-C825-4486-894A-E2534C554FF2}"/>
    <cellStyle name="Normal 2 3 4" xfId="412" xr:uid="{061D1756-8051-44D6-ABEE-F7F86AC7B0FD}"/>
    <cellStyle name="Normal 2 30" xfId="349" xr:uid="{475C6D76-2EEE-4721-B4B5-472C20401F23}"/>
    <cellStyle name="Normal 2 31" xfId="351" xr:uid="{38DA8EF7-E9CC-4F16-9259-7A32CAD97E81}"/>
    <cellStyle name="Normal 2 32" xfId="352" xr:uid="{EA710EC1-EF20-40E2-803A-BE1644F74C02}"/>
    <cellStyle name="Normal 2 33" xfId="354" xr:uid="{3368A253-CD4C-4E93-871A-469F6BA1003F}"/>
    <cellStyle name="Normal 2 34" xfId="357" xr:uid="{271F2360-E367-440D-BF4D-F7B5A7C90C1B}"/>
    <cellStyle name="Normal 2 35" xfId="358" xr:uid="{CB72DA5A-7451-45D2-8627-03C46B9DF956}"/>
    <cellStyle name="Normal 2 36" xfId="360" xr:uid="{0F31E901-B9D1-428F-9327-CB6FCE889D02}"/>
    <cellStyle name="Normal 2 37" xfId="362" xr:uid="{956C87E1-A57B-4325-B3D8-BDACD2C79A59}"/>
    <cellStyle name="Normal 2 38" xfId="364" xr:uid="{CC9104BE-B998-48DF-8BBB-2452FCD68EC0}"/>
    <cellStyle name="Normal 2 39" xfId="366" xr:uid="{3A19ADE9-83D6-4952-9B98-99945CC9BE3D}"/>
    <cellStyle name="Normal 2 4" xfId="207" xr:uid="{BC2C53FE-2FD1-444E-BE19-1CF467BBF78F}"/>
    <cellStyle name="Normal 2 40" xfId="368" xr:uid="{1F355F7F-6A00-4B6A-87E3-1E3289FB5DE3}"/>
    <cellStyle name="Normal 2 41" xfId="370" xr:uid="{A426AB29-DAF9-4D04-89A7-873A9C05EACF}"/>
    <cellStyle name="Normal 2 42" xfId="372" xr:uid="{0CB908F8-03B4-4171-A2F6-8003F2B16AB7}"/>
    <cellStyle name="Normal 2 43" xfId="375" xr:uid="{9181B7A5-B0B6-4905-89C2-C8063AFAE940}"/>
    <cellStyle name="Normal 2 44" xfId="376" xr:uid="{DCCD464B-BD7A-41D3-97C9-8FE89917893E}"/>
    <cellStyle name="Normal 2 45" xfId="378" xr:uid="{E92999A6-B776-4529-B707-45750D58B950}"/>
    <cellStyle name="Normal 2 46" xfId="380" xr:uid="{E2CB6A87-7A15-4767-90AC-3EAA689112F5}"/>
    <cellStyle name="Normal 2 47" xfId="382" xr:uid="{F775E6D5-FE33-4311-8FCC-709A8208CCC1}"/>
    <cellStyle name="Normal 2 48" xfId="385" xr:uid="{40B4D967-50CC-4D53-B2F1-C482026E52DA}"/>
    <cellStyle name="Normal 2 49" xfId="386" xr:uid="{1562CFFF-B406-45DD-9EB6-899F049E7F1B}"/>
    <cellStyle name="Normal 2 5" xfId="289" xr:uid="{39B7A84F-E35D-45A0-AE23-70FAEE4A4608}"/>
    <cellStyle name="Normal 2 50" xfId="388" xr:uid="{DB5500F1-1C8A-425A-BDFF-485FAA5AB933}"/>
    <cellStyle name="Normal 2 51" xfId="390" xr:uid="{F32CD032-81C6-4613-A97A-C0B8D338003F}"/>
    <cellStyle name="Normal 2 52" xfId="392" xr:uid="{8720BCE1-23B7-4CCD-95BB-82956E6D0D9E}"/>
    <cellStyle name="Normal 2 53" xfId="394" xr:uid="{C1BB4691-01D5-4478-B9AF-AD9D8DA43B08}"/>
    <cellStyle name="Normal 2 54" xfId="396" xr:uid="{83840DB7-32CF-4E39-8B4B-9021B2354231}"/>
    <cellStyle name="Normal 2 55" xfId="398" xr:uid="{6CDFDFC5-7230-4269-8F49-D49854F7F8CC}"/>
    <cellStyle name="Normal 2 56" xfId="400" xr:uid="{EC626ED2-3799-4165-B915-7E068EE213BA}"/>
    <cellStyle name="Normal 2 57" xfId="418" xr:uid="{3C52599C-CB9A-4127-83BA-C96BA56B070D}"/>
    <cellStyle name="Normal 2 58" xfId="420" xr:uid="{992369FD-A727-4C12-9564-6E7EE4A2C860}"/>
    <cellStyle name="Normal 2 59" xfId="423" xr:uid="{2BED658E-8513-4F70-ABD7-58B73BA49E62}"/>
    <cellStyle name="Normal 2 6" xfId="286" xr:uid="{366E7156-CA68-44C0-9784-433CA6EBB26C}"/>
    <cellStyle name="Normal 2 60" xfId="424" xr:uid="{EFDAC279-D5EE-4D29-B820-9459CFB480CC}"/>
    <cellStyle name="Normal 2 61" xfId="427" xr:uid="{2E769C1A-24CC-4E47-A796-417AD6FA3FEE}"/>
    <cellStyle name="Normal 2 62" xfId="429" xr:uid="{8E91213F-2E6F-479E-9375-D26749A33B2B}"/>
    <cellStyle name="Normal 2 63" xfId="433" xr:uid="{E1E2BABD-BAAB-4DE8-BEA2-5B70E9092EC3}"/>
    <cellStyle name="Normal 2 64" xfId="434" xr:uid="{FB13A714-93B0-4219-A16D-89BD7B98BE3B}"/>
    <cellStyle name="Normal 2 65" xfId="436" xr:uid="{C1B37B2F-414C-4574-BEB0-43B8832B0AA6}"/>
    <cellStyle name="Normal 2 66" xfId="438" xr:uid="{9970532F-C716-4515-8B0B-EE5306D66672}"/>
    <cellStyle name="Normal 2 67" xfId="440" xr:uid="{BFBE30A5-D520-4D53-9F77-9B42DCBE3DA8}"/>
    <cellStyle name="Normal 2 68" xfId="442" xr:uid="{48F6ECE5-785C-4F87-AE00-A11D5963E476}"/>
    <cellStyle name="Normal 2 69" xfId="445" xr:uid="{482E1384-2492-48D5-B02B-546FEB719762}"/>
    <cellStyle name="Normal 2 7" xfId="303" xr:uid="{5849E4F6-07C1-4A2B-B5D0-F66A7948F25A}"/>
    <cellStyle name="Normal 2 70" xfId="446" xr:uid="{36A73C0B-9BC9-4E45-91F0-C6510C5D8722}"/>
    <cellStyle name="Normal 2 71" xfId="448" xr:uid="{69D39F9B-47EB-4C40-8F5D-30044D7CB4C7}"/>
    <cellStyle name="Normal 2 72" xfId="450" xr:uid="{377D1B11-006C-41CF-B14F-3DC7C8BE20C1}"/>
    <cellStyle name="Normal 2 73" xfId="452" xr:uid="{F94106B5-22AB-47F2-BF3B-8FD09BD8FE2D}"/>
    <cellStyle name="Normal 2 74" xfId="454" xr:uid="{719A6FA1-B707-47D1-871F-23CD439DED48}"/>
    <cellStyle name="Normal 2 75" xfId="456" xr:uid="{B2DB0945-F64E-4F63-9932-E4111108576C}"/>
    <cellStyle name="Normal 2 76" xfId="459" xr:uid="{47F84233-79CA-4316-A6FC-1608C3517A8E}"/>
    <cellStyle name="Normal 2 77" xfId="461" xr:uid="{CAA3D201-FFA8-4FE7-9DED-DB861DC8FFB9}"/>
    <cellStyle name="Normal 2 78" xfId="463" xr:uid="{C7B50630-304C-46AB-9023-9DD8216B52E5}"/>
    <cellStyle name="Normal 2 79" xfId="464" xr:uid="{F0030D72-271D-49E8-874B-65BC48306228}"/>
    <cellStyle name="Normal 2 8" xfId="305" xr:uid="{49D52D43-D92C-4B6F-B2F6-5B853BB7277B}"/>
    <cellStyle name="Normal 2 80" xfId="466" xr:uid="{DF58AF8D-1739-42BB-A1A3-277E16C4A8D0}"/>
    <cellStyle name="Normal 2 81" xfId="468" xr:uid="{32CF8F42-740F-4F6B-B602-BBC9C6CA98E6}"/>
    <cellStyle name="Normal 2 82" xfId="470" xr:uid="{76413A77-7DC7-40F2-85A6-2D9D00915B8E}"/>
    <cellStyle name="Normal 2 83" xfId="472" xr:uid="{76717703-A280-42C5-A856-E4AAFBEC97C3}"/>
    <cellStyle name="Normal 2 84" xfId="474" xr:uid="{2BDBF0ED-81CC-448A-8E96-AC1EB40EEA99}"/>
    <cellStyle name="Normal 2 85" xfId="476" xr:uid="{0EB6C790-FD21-487C-8596-8387D798EC5B}"/>
    <cellStyle name="Normal 2 86" xfId="478" xr:uid="{3112AF30-E1A6-4AC9-A122-F7828D76559C}"/>
    <cellStyle name="Normal 2 87" xfId="480" xr:uid="{66896858-C76B-4E5E-B274-337256D94652}"/>
    <cellStyle name="Normal 2 88" xfId="482" xr:uid="{3450B7EE-6BE1-40CF-BBD8-4B9EB8A1D3BE}"/>
    <cellStyle name="Normal 2 89" xfId="484" xr:uid="{9A005BFA-8E1C-4BD8-A076-D6A5848D595D}"/>
    <cellStyle name="Normal 2 9" xfId="307" xr:uid="{04E405C8-3E33-41A6-B589-0C8727E7CC23}"/>
    <cellStyle name="Normal 2 90" xfId="487" xr:uid="{71FDB988-4629-4637-97FB-19141B89E022}"/>
    <cellStyle name="Normal 2 91" xfId="489" xr:uid="{EEE5CBFE-0991-479B-A89F-7344545843FD}"/>
    <cellStyle name="Normal 2 92" xfId="490" xr:uid="{07A5D38E-B79D-4A80-B000-74F472683A67}"/>
    <cellStyle name="Normal 2 93" xfId="492" xr:uid="{E8757497-80D6-4FEB-B036-EB8F625D1008}"/>
    <cellStyle name="Normal 2 94" xfId="494" xr:uid="{09D4207A-A5CB-4172-8D4E-05CB410921FD}"/>
    <cellStyle name="Normal 2 95" xfId="496" xr:uid="{7815F0BC-6C64-4F03-8215-C94D0F322B51}"/>
    <cellStyle name="Normal 2 96" xfId="498" xr:uid="{AB01C54F-D894-483A-A351-7E45D6F523A8}"/>
    <cellStyle name="Normal 2 97" xfId="500" xr:uid="{C68B5C7E-6EFD-4494-91E1-C3CC83D7A37C}"/>
    <cellStyle name="Normal 2 98" xfId="502" xr:uid="{BC6AC49B-192A-499B-B34F-CD7973A8580D}"/>
    <cellStyle name="Normal 2 99" xfId="504" xr:uid="{3CEF2890-FC13-4770-9A9D-67826EAD9244}"/>
    <cellStyle name="Normal 20" xfId="166" xr:uid="{49D8CE01-1589-40F5-9831-B34CC54BE779}"/>
    <cellStyle name="Normal 21" xfId="167" xr:uid="{3652C3D0-76C7-42E2-B487-5E14EC9B89BE}"/>
    <cellStyle name="Normal 22" xfId="168" xr:uid="{516EC710-7C25-451B-94CB-11ADCA18276F}"/>
    <cellStyle name="Normal 23" xfId="169" xr:uid="{6851FB19-EFEE-457F-AA6E-52553685BF88}"/>
    <cellStyle name="Normal 24" xfId="170" xr:uid="{9B174CD5-DFDE-4F6A-9EA3-32BA2737E237}"/>
    <cellStyle name="Normal 25" xfId="171" xr:uid="{6DEA8690-9FEF-45F5-8BFE-7D47CF17A390}"/>
    <cellStyle name="Normal 26" xfId="172" xr:uid="{40B0CA48-6297-4E47-A4D8-F9F4D111B8D2}"/>
    <cellStyle name="Normal 27" xfId="173" xr:uid="{5E15E87B-8B03-4434-B03E-6841D1779427}"/>
    <cellStyle name="Normal 27 2" xfId="294" xr:uid="{03E6C8A6-A236-4AF7-952F-3BA9DB3B8E83}"/>
    <cellStyle name="Normal 27 3" xfId="298" xr:uid="{F2C9C4DA-FB7F-47F8-BC88-0DE28EBD4EC6}"/>
    <cellStyle name="Normal 27 4" xfId="413" xr:uid="{B4550762-23FB-414F-91C0-AE4851606294}"/>
    <cellStyle name="Normal 28" xfId="174" xr:uid="{74A0B3D4-9135-4CD9-8257-6E3A395918DC}"/>
    <cellStyle name="Normal 29" xfId="175" xr:uid="{1849A645-BD7E-4B9E-80CE-B320DE4B3309}"/>
    <cellStyle name="Normal 3" xfId="45" xr:uid="{C8E13EFF-F845-4AD7-9936-F10FB0485564}"/>
    <cellStyle name="Normal 3 2" xfId="177" xr:uid="{4CE3F459-F16F-409F-B02F-AF53EC2EA696}"/>
    <cellStyle name="Normal 3 2 2" xfId="178" xr:uid="{B8C12F23-BAF5-4C78-9BD4-8A4366FA73ED}"/>
    <cellStyle name="Normal 3 2 2 2" xfId="415" xr:uid="{A8E63BB5-345D-4CBA-AC67-6FD4C26603AC}"/>
    <cellStyle name="Normal 3 2 3" xfId="179" xr:uid="{B642F3A6-4806-460B-8D67-BAD707B08A5E}"/>
    <cellStyle name="Normal 3 2 3 2" xfId="416" xr:uid="{D82E9AFC-3F92-4835-8494-2107AD55EC92}"/>
    <cellStyle name="Normal 3 2 4" xfId="296" xr:uid="{7F7E8866-58F7-4AAC-B48F-31969003AEF6}"/>
    <cellStyle name="Normal 3 2 5" xfId="300" xr:uid="{1F137EE5-8549-43A2-A783-59B061E61740}"/>
    <cellStyle name="Normal 3 2 6" xfId="414" xr:uid="{79AE2E8E-60EE-4565-83DD-EC86876ECC7D}"/>
    <cellStyle name="Normal 3 3" xfId="180" xr:uid="{6D2503CE-5793-47E2-AB89-625C55FB8C16}"/>
    <cellStyle name="Normal 3 3 2" xfId="417" xr:uid="{20AEDA44-C2E9-4379-9FD1-A9EDF117E697}"/>
    <cellStyle name="Normal 3 4" xfId="205" xr:uid="{149E6113-3B26-4219-ACE9-1FDC8B4655F4}"/>
    <cellStyle name="Normal 3 5" xfId="295" xr:uid="{3D47D878-C9F7-4A7A-8DF7-CEFF314D1AEF}"/>
    <cellStyle name="Normal 3 6" xfId="299" xr:uid="{F2C65248-E012-46CA-B574-874E704FB7FD}"/>
    <cellStyle name="Normal 3 7" xfId="176" xr:uid="{53B9827B-7211-4F94-9BF2-EBC626C3BA65}"/>
    <cellStyle name="Normal 3 8" xfId="557" xr:uid="{5F122B53-8CC9-4E11-9E2E-E351E77D8B29}"/>
    <cellStyle name="Normal 30" xfId="181" xr:uid="{25D7645B-DE48-4B00-8452-FB31EA5AEA48}"/>
    <cellStyle name="Normal 31" xfId="182" xr:uid="{6264B96E-9336-4BAF-9476-B540B06B21C5}"/>
    <cellStyle name="Normal 32" xfId="183" xr:uid="{142C1001-1D0F-4FBC-9AB5-7C5E15291E55}"/>
    <cellStyle name="Normal 33" xfId="184" xr:uid="{7C05751A-380E-4CDE-86CF-B6530234F7CB}"/>
    <cellStyle name="Normal 34" xfId="185" xr:uid="{4AAB789A-861B-4B38-96A5-2FCFFA4634DB}"/>
    <cellStyle name="Normal 35" xfId="186" xr:uid="{B83E614A-D839-46DF-A8CF-8B9ED821420C}"/>
    <cellStyle name="Normal 36" xfId="187" xr:uid="{05EFBA51-4A40-40F7-9F40-F3360E13CD47}"/>
    <cellStyle name="Normal 37" xfId="188" xr:uid="{9575FD3C-BBBD-4CB2-9F22-9955C700A568}"/>
    <cellStyle name="Normal 38" xfId="189" xr:uid="{6A51C8E0-29CB-408B-AC57-00B8A3069239}"/>
    <cellStyle name="Normal 39" xfId="190" xr:uid="{19FC03A0-26F8-4501-ABA6-1B0977B9AD26}"/>
    <cellStyle name="Normal 4" xfId="46" xr:uid="{D40FFA5C-1509-448B-B108-BF801EBAB4AE}"/>
    <cellStyle name="Normal 4 2" xfId="192" xr:uid="{F011921B-3DDA-4831-8735-068491D71004}"/>
    <cellStyle name="Normal 4 3" xfId="193" xr:uid="{476CDBFB-218D-4ACE-A20A-960FAA7DB9BE}"/>
    <cellStyle name="Normal 4 4" xfId="297" xr:uid="{22EE32CE-8607-4D9F-89B2-19C0203DACEB}"/>
    <cellStyle name="Normal 4 5" xfId="301" xr:uid="{E62569A6-B2F7-441D-9093-3EDC8920C9B7}"/>
    <cellStyle name="Normal 4 6" xfId="191" xr:uid="{EFADAC10-7219-4E7B-B8AE-6ACAD8A07856}"/>
    <cellStyle name="Normal 40" xfId="194" xr:uid="{B5E076D7-EFBA-4C3A-800F-5D71B20DA6B7}"/>
    <cellStyle name="Normal 41" xfId="195" xr:uid="{9A87FAC3-5913-44C0-8300-C637971B6B42}"/>
    <cellStyle name="Normal 42" xfId="196" xr:uid="{69ABCDD1-D64D-404F-80B0-5C7DCCFF3567}"/>
    <cellStyle name="Normal 43" xfId="197" xr:uid="{FD8A338E-E51D-492A-8758-7ADEF50D908B}"/>
    <cellStyle name="Normal 44" xfId="266" xr:uid="{194902D6-FD35-4913-9109-82C0171BF52B}"/>
    <cellStyle name="Normal 45" xfId="267" xr:uid="{4C2F7F57-DEEA-474E-9A98-930AA8A968D4}"/>
    <cellStyle name="Normal 46" xfId="268" xr:uid="{A4DF6702-0613-4D48-A4AC-ECF8EF65C961}"/>
    <cellStyle name="Normal 47" xfId="269" xr:uid="{09404E95-9303-4307-9740-8DC37F4DFE4E}"/>
    <cellStyle name="Normal 48" xfId="270" xr:uid="{DC995610-2FF0-4888-8059-3966B1523FD2}"/>
    <cellStyle name="Normal 49" xfId="271" xr:uid="{AA9B50A3-80FF-440A-9B96-99D7DA63FD5B}"/>
    <cellStyle name="Normal 5" xfId="198" xr:uid="{6167C6B4-FC66-415B-A519-5DEDA59FC99F}"/>
    <cellStyle name="Normal 50" xfId="272" xr:uid="{E1B8570B-514D-4A1B-B1F8-2069762AE298}"/>
    <cellStyle name="Normal 51" xfId="273" xr:uid="{70F8193D-2CBC-4C95-A22A-7E95AA5D81C7}"/>
    <cellStyle name="Normal 52" xfId="274" xr:uid="{794E0C46-78C5-477F-910D-8D3914735F9E}"/>
    <cellStyle name="Normal 53" xfId="275" xr:uid="{81911F76-D215-409A-9B07-C62D7EF0F16E}"/>
    <cellStyle name="Normal 54" xfId="276" xr:uid="{7C15F7A8-6BEE-4010-B32E-EC1466638742}"/>
    <cellStyle name="Normal 55" xfId="277" xr:uid="{76AF6C0C-7D76-46C3-8C12-8F0D6D687171}"/>
    <cellStyle name="Normal 56" xfId="57" xr:uid="{EA111240-D1E0-48F4-AB78-54490C7B5F96}"/>
    <cellStyle name="Normal 57" xfId="556" xr:uid="{D804626F-63F7-4BBE-B68D-7C3A83AB3976}"/>
    <cellStyle name="Normal 58" xfId="2" xr:uid="{13471124-4708-4D4A-8ECE-87A259E90395}"/>
    <cellStyle name="Normal 6" xfId="199" xr:uid="{EA93A61C-208E-4A97-9B9E-FFF5C5FEE685}"/>
    <cellStyle name="Normal 7" xfId="1" xr:uid="{CA7398D4-66C3-4957-A648-63246727E4EC}"/>
    <cellStyle name="Normal 7 2" xfId="200" xr:uid="{E375F655-DE12-4094-BC37-C365AC01E374}"/>
    <cellStyle name="Normal 8" xfId="201" xr:uid="{2D18F5A9-B816-457A-9FBC-024D839F82B8}"/>
    <cellStyle name="Normal 9" xfId="202" xr:uid="{25ECD2AD-7CAC-4C1E-B5C3-A00A397DB42F}"/>
    <cellStyle name="Note 2" xfId="203" xr:uid="{DBC09394-C5D2-40A6-8A0E-C72FBB4BDBB7}"/>
    <cellStyle name="Note 3" xfId="204" xr:uid="{38AA1315-4B7F-4636-9608-B552164C866C}"/>
    <cellStyle name="Note 4" xfId="278" xr:uid="{D1546E18-C7EF-48A4-BE12-828CDFC7531B}"/>
    <cellStyle name="Note 5" xfId="279" xr:uid="{92CAAD55-A2DE-4FF2-AFB9-F84E44D5B064}"/>
    <cellStyle name="Note 6" xfId="280" xr:uid="{D4088040-7FC0-42E1-9966-88EF8F6047C2}"/>
    <cellStyle name="Note 7" xfId="281" xr:uid="{C9DF94B4-663B-4610-A098-E28EFA3176D8}"/>
    <cellStyle name="Note 8" xfId="73" xr:uid="{C61C9F72-0E62-44CC-ABC1-C4ABAE5749F4}"/>
    <cellStyle name="Note 9" xfId="47" xr:uid="{DC33C38D-6055-4F30-900E-2DD11C59809F}"/>
    <cellStyle name="Output 2" xfId="68" xr:uid="{6D73C79D-6E83-4CE3-B636-305DEBB4E084}"/>
    <cellStyle name="Output 3" xfId="48" xr:uid="{127AED81-AF87-4ED1-ABF0-C9AE29B7A915}"/>
    <cellStyle name="Percent 2" xfId="50" xr:uid="{C4C59238-FEE4-43F6-A4FB-BE7192C29694}"/>
    <cellStyle name="Percent 3" xfId="54" xr:uid="{536A4292-2F71-48FD-8561-8B9854AA4440}"/>
    <cellStyle name="Percent 4" xfId="49" xr:uid="{08492208-7427-4045-898F-17DBDC0B7CDD}"/>
    <cellStyle name="Title 2" xfId="59" xr:uid="{C9FFE82E-E207-4407-BF7B-208A61B9E39C}"/>
    <cellStyle name="Title 3" xfId="51" xr:uid="{EABA0C7B-A77C-4AFB-91ED-529011EF5793}"/>
    <cellStyle name="Total 2" xfId="75" xr:uid="{19241B9B-997D-44B5-87FD-B231BC725154}"/>
    <cellStyle name="Total 3" xfId="52" xr:uid="{0CB39485-1729-4782-A8EC-84062DAFEE40}"/>
    <cellStyle name="Warning Text 2" xfId="72" xr:uid="{42B36750-7744-404A-A18B-56061DC51855}"/>
    <cellStyle name="Warning Text 3" xfId="53" xr:uid="{96B93CDD-859D-41D4-96A6-85E5BE45F0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3ACF-141B-4AFD-8F5E-D95B54C80720}">
  <sheetPr codeName="Sheet10">
    <tabColor theme="3" tint="-0.499984740745262"/>
  </sheetPr>
  <dimension ref="B1:AG48"/>
  <sheetViews>
    <sheetView showGridLines="0" showRowColHeaders="0" tabSelected="1" topLeftCell="A15" workbookViewId="0">
      <selection activeCell="I18" sqref="I18"/>
    </sheetView>
  </sheetViews>
  <sheetFormatPr defaultRowHeight="14.25" outlineLevelRow="1"/>
  <cols>
    <col min="1" max="1" width="2.7109375" style="2" customWidth="1"/>
    <col min="2" max="2" width="3.7109375" style="2" customWidth="1"/>
    <col min="3" max="3" width="12.7109375" style="1" customWidth="1"/>
    <col min="4" max="7" width="14.7109375" style="1" customWidth="1"/>
    <col min="8" max="8" width="10.7109375" style="2" customWidth="1"/>
    <col min="9" max="9" width="13.42578125" style="2" bestFit="1" customWidth="1"/>
    <col min="10" max="26" width="9.140625" style="2"/>
    <col min="27" max="33" width="0" style="2" hidden="1" customWidth="1"/>
    <col min="34" max="16384" width="9.140625" style="2"/>
  </cols>
  <sheetData>
    <row r="1" spans="2:33" s="1" customFormat="1" ht="13.5" thickBot="1"/>
    <row r="2" spans="2:33" ht="21" customHeight="1" thickBot="1">
      <c r="B2" s="52" t="s">
        <v>0</v>
      </c>
      <c r="C2" s="53"/>
      <c r="D2" s="53"/>
      <c r="E2" s="53"/>
      <c r="F2" s="53"/>
      <c r="G2" s="54"/>
    </row>
    <row r="3" spans="2:33" ht="15" customHeight="1">
      <c r="B3" s="55" t="s">
        <v>1</v>
      </c>
      <c r="C3" s="56"/>
      <c r="D3" s="56"/>
      <c r="E3" s="57"/>
      <c r="F3" s="57"/>
      <c r="G3" s="58"/>
    </row>
    <row r="4" spans="2:33" s="3" customFormat="1" ht="28.5" customHeight="1">
      <c r="B4" s="43" t="s">
        <v>2</v>
      </c>
      <c r="C4" s="44"/>
      <c r="D4" s="44"/>
      <c r="E4" s="45"/>
      <c r="F4" s="45"/>
      <c r="G4" s="46"/>
    </row>
    <row r="5" spans="2:33" s="3" customFormat="1" ht="28.5" customHeight="1">
      <c r="B5" s="43" t="s">
        <v>24</v>
      </c>
      <c r="C5" s="44"/>
      <c r="D5" s="44"/>
      <c r="E5" s="45"/>
      <c r="F5" s="45"/>
      <c r="G5" s="46"/>
    </row>
    <row r="6" spans="2:33" ht="13.5" customHeight="1">
      <c r="B6" s="47" t="s">
        <v>25</v>
      </c>
      <c r="C6" s="48"/>
      <c r="D6" s="48"/>
      <c r="E6" s="49"/>
      <c r="F6" s="49"/>
      <c r="G6" s="50"/>
    </row>
    <row r="7" spans="2:33" ht="13.5" customHeight="1">
      <c r="B7" s="47" t="s">
        <v>3</v>
      </c>
      <c r="C7" s="48"/>
      <c r="D7" s="48"/>
      <c r="E7" s="49"/>
      <c r="F7" s="49"/>
      <c r="G7" s="50"/>
    </row>
    <row r="8" spans="2:33" ht="13.5" customHeight="1">
      <c r="B8" s="47" t="s">
        <v>5</v>
      </c>
      <c r="C8" s="48"/>
      <c r="D8" s="48"/>
      <c r="E8" s="51"/>
      <c r="F8" s="49"/>
      <c r="G8" s="50"/>
    </row>
    <row r="9" spans="2:33" ht="13.5" customHeight="1">
      <c r="B9" s="47" t="s">
        <v>4</v>
      </c>
      <c r="C9" s="48"/>
      <c r="D9" s="48"/>
      <c r="E9" s="49"/>
      <c r="F9" s="49"/>
      <c r="G9" s="50"/>
    </row>
    <row r="10" spans="2:33" ht="36.75" customHeight="1">
      <c r="B10" s="47" t="s">
        <v>28</v>
      </c>
      <c r="C10" s="48"/>
      <c r="D10" s="48"/>
      <c r="E10" s="45"/>
      <c r="F10" s="45"/>
      <c r="G10" s="46"/>
    </row>
    <row r="11" spans="2:33" ht="36.75" customHeight="1">
      <c r="B11" s="47" t="s">
        <v>26</v>
      </c>
      <c r="C11" s="48"/>
      <c r="D11" s="48"/>
      <c r="E11" s="45"/>
      <c r="F11" s="45"/>
      <c r="G11" s="46"/>
    </row>
    <row r="12" spans="2:33" ht="36.75" customHeight="1">
      <c r="B12" s="47" t="s">
        <v>27</v>
      </c>
      <c r="C12" s="48"/>
      <c r="D12" s="48"/>
      <c r="E12" s="45"/>
      <c r="F12" s="45"/>
      <c r="G12" s="46"/>
    </row>
    <row r="13" spans="2:33" ht="13.5" customHeight="1">
      <c r="B13" s="47" t="s">
        <v>29</v>
      </c>
      <c r="C13" s="48"/>
      <c r="D13" s="48"/>
      <c r="E13" s="49"/>
      <c r="F13" s="49"/>
      <c r="G13" s="50"/>
    </row>
    <row r="14" spans="2:33" ht="13.5" customHeight="1">
      <c r="B14" s="47" t="s">
        <v>11</v>
      </c>
      <c r="C14" s="48"/>
      <c r="D14" s="48"/>
      <c r="E14" s="68"/>
      <c r="F14" s="49"/>
      <c r="G14" s="50"/>
    </row>
    <row r="15" spans="2:33">
      <c r="B15" s="5"/>
      <c r="C15" s="6"/>
      <c r="D15" s="6"/>
      <c r="E15" s="6"/>
      <c r="F15" s="6"/>
      <c r="G15" s="7"/>
    </row>
    <row r="16" spans="2:33" ht="25.5">
      <c r="B16" s="22" t="s">
        <v>12</v>
      </c>
      <c r="C16" s="23" t="s">
        <v>6</v>
      </c>
      <c r="D16" s="23" t="s">
        <v>7</v>
      </c>
      <c r="E16" s="23" t="s">
        <v>8</v>
      </c>
      <c r="F16" s="23" t="s">
        <v>9</v>
      </c>
      <c r="G16" s="24" t="s">
        <v>10</v>
      </c>
      <c r="H16" s="25" t="s">
        <v>32</v>
      </c>
      <c r="I16" s="25" t="s">
        <v>33</v>
      </c>
      <c r="AA16" s="35" t="s">
        <v>34</v>
      </c>
      <c r="AB16" s="36"/>
      <c r="AC16" s="36"/>
      <c r="AD16" s="31"/>
      <c r="AE16" s="35"/>
      <c r="AF16" s="36"/>
      <c r="AG16" s="37"/>
    </row>
    <row r="17" spans="2:33" ht="13.5" customHeight="1">
      <c r="B17" s="32">
        <v>1</v>
      </c>
      <c r="C17" s="26"/>
      <c r="D17" s="26"/>
      <c r="E17" s="26"/>
      <c r="F17" s="27"/>
      <c r="G17" s="27"/>
      <c r="H17" s="28" t="str">
        <f t="shared" ref="H17:H28" si="0">IF(E17="","",AF17)</f>
        <v/>
      </c>
      <c r="I17" s="29" t="str">
        <f t="shared" ref="I17:I28" si="1">IF(E17="","",AG17)</f>
        <v/>
      </c>
      <c r="AA17" s="38">
        <f t="shared" ref="AA17:AA28" si="2">E17</f>
        <v>0</v>
      </c>
      <c r="AB17" s="26" t="str">
        <f t="shared" ref="AB17:AB28" si="3">IF(E17="April",4,IF(E17="May",5,IF(E17="June",6,IF(E17="July",7,IF(E17="August",8,IF(E17="September",9,IF(E17="October",10,IF(E17="November",11,IF(E17="December",12,IF(E17="January",1,IF(E17="February",2,IF(E17="March",3,""))))))))))))</f>
        <v/>
      </c>
      <c r="AC17" s="39" t="str">
        <f t="shared" ref="AC17:AC28" si="4">IF(E17="January",2023,IF(E17="February",2023,IF(E17="March",2023,IF(E17="April",2022,IF(E17="May",2022,IF(E17="June",2022,IF(E17="July",2022,IF(E17="August",2022,IF(E17="September",2022,IF(E17="October",2022,IF(E17="November",2022,IF(E17="December",2022,""))))))))))))</f>
        <v/>
      </c>
      <c r="AD17" s="37" t="e">
        <f>DATE(AC17,AB17,1)</f>
        <v>#VALUE!</v>
      </c>
      <c r="AE17" s="40" t="e">
        <f t="shared" ref="AE17:AE28" si="5">MONTH(DATEVALUE(E17 &amp; "1"))</f>
        <v>#VALUE!</v>
      </c>
      <c r="AF17" s="41" t="e">
        <f t="shared" ref="AF17:AF28" si="6">EOMONTH(AD17,0)+20</f>
        <v>#VALUE!</v>
      </c>
      <c r="AG17" s="42" t="e">
        <f t="shared" ref="AG17:AG28" si="7">H17-F17</f>
        <v>#VALUE!</v>
      </c>
    </row>
    <row r="18" spans="2:33" ht="13.5" customHeight="1">
      <c r="B18" s="32">
        <v>2</v>
      </c>
      <c r="C18" s="26"/>
      <c r="D18" s="26"/>
      <c r="E18" s="26"/>
      <c r="F18" s="27"/>
      <c r="G18" s="27"/>
      <c r="H18" s="28" t="str">
        <f t="shared" si="0"/>
        <v/>
      </c>
      <c r="I18" s="29" t="str">
        <f t="shared" si="1"/>
        <v/>
      </c>
      <c r="AA18" s="38">
        <f t="shared" si="2"/>
        <v>0</v>
      </c>
      <c r="AB18" s="26" t="str">
        <f t="shared" si="3"/>
        <v/>
      </c>
      <c r="AC18" s="39" t="str">
        <f t="shared" si="4"/>
        <v/>
      </c>
      <c r="AD18" s="37" t="e">
        <f t="shared" ref="AD18:AD28" si="8">DATE(AC18,AB18,1)</f>
        <v>#VALUE!</v>
      </c>
      <c r="AE18" s="40" t="e">
        <f t="shared" si="5"/>
        <v>#VALUE!</v>
      </c>
      <c r="AF18" s="41" t="e">
        <f t="shared" si="6"/>
        <v>#VALUE!</v>
      </c>
      <c r="AG18" s="42" t="e">
        <f t="shared" si="7"/>
        <v>#VALUE!</v>
      </c>
    </row>
    <row r="19" spans="2:33" ht="13.5" customHeight="1">
      <c r="B19" s="32">
        <v>3</v>
      </c>
      <c r="C19" s="26"/>
      <c r="D19" s="26"/>
      <c r="E19" s="26"/>
      <c r="F19" s="27"/>
      <c r="G19" s="27"/>
      <c r="H19" s="28" t="str">
        <f t="shared" si="0"/>
        <v/>
      </c>
      <c r="I19" s="29" t="str">
        <f t="shared" si="1"/>
        <v/>
      </c>
      <c r="AA19" s="38">
        <f t="shared" si="2"/>
        <v>0</v>
      </c>
      <c r="AB19" s="26" t="str">
        <f t="shared" si="3"/>
        <v/>
      </c>
      <c r="AC19" s="39" t="str">
        <f t="shared" si="4"/>
        <v/>
      </c>
      <c r="AD19" s="37" t="e">
        <f t="shared" si="8"/>
        <v>#VALUE!</v>
      </c>
      <c r="AE19" s="40" t="e">
        <f t="shared" si="5"/>
        <v>#VALUE!</v>
      </c>
      <c r="AF19" s="41" t="e">
        <f t="shared" si="6"/>
        <v>#VALUE!</v>
      </c>
      <c r="AG19" s="42" t="e">
        <f t="shared" si="7"/>
        <v>#VALUE!</v>
      </c>
    </row>
    <row r="20" spans="2:33" ht="13.5" customHeight="1">
      <c r="B20" s="32">
        <v>4</v>
      </c>
      <c r="C20" s="26"/>
      <c r="D20" s="26"/>
      <c r="E20" s="26"/>
      <c r="F20" s="27"/>
      <c r="G20" s="27"/>
      <c r="H20" s="28" t="str">
        <f t="shared" si="0"/>
        <v/>
      </c>
      <c r="I20" s="29" t="str">
        <f t="shared" si="1"/>
        <v/>
      </c>
      <c r="AA20" s="38">
        <f t="shared" si="2"/>
        <v>0</v>
      </c>
      <c r="AB20" s="26" t="str">
        <f t="shared" si="3"/>
        <v/>
      </c>
      <c r="AC20" s="39" t="str">
        <f t="shared" si="4"/>
        <v/>
      </c>
      <c r="AD20" s="37" t="e">
        <f t="shared" si="8"/>
        <v>#VALUE!</v>
      </c>
      <c r="AE20" s="40" t="e">
        <f t="shared" si="5"/>
        <v>#VALUE!</v>
      </c>
      <c r="AF20" s="41" t="e">
        <f t="shared" si="6"/>
        <v>#VALUE!</v>
      </c>
      <c r="AG20" s="42" t="e">
        <f t="shared" si="7"/>
        <v>#VALUE!</v>
      </c>
    </row>
    <row r="21" spans="2:33" ht="13.5" customHeight="1">
      <c r="B21" s="32">
        <v>5</v>
      </c>
      <c r="C21" s="26"/>
      <c r="D21" s="26"/>
      <c r="E21" s="26"/>
      <c r="F21" s="27"/>
      <c r="G21" s="27"/>
      <c r="H21" s="28" t="str">
        <f t="shared" si="0"/>
        <v/>
      </c>
      <c r="I21" s="29" t="str">
        <f t="shared" si="1"/>
        <v/>
      </c>
      <c r="AA21" s="38">
        <f t="shared" si="2"/>
        <v>0</v>
      </c>
      <c r="AB21" s="26" t="str">
        <f t="shared" si="3"/>
        <v/>
      </c>
      <c r="AC21" s="39" t="str">
        <f t="shared" si="4"/>
        <v/>
      </c>
      <c r="AD21" s="37" t="e">
        <f t="shared" si="8"/>
        <v>#VALUE!</v>
      </c>
      <c r="AE21" s="40" t="e">
        <f t="shared" si="5"/>
        <v>#VALUE!</v>
      </c>
      <c r="AF21" s="41" t="e">
        <f t="shared" si="6"/>
        <v>#VALUE!</v>
      </c>
      <c r="AG21" s="42" t="e">
        <f t="shared" si="7"/>
        <v>#VALUE!</v>
      </c>
    </row>
    <row r="22" spans="2:33" ht="13.5" customHeight="1">
      <c r="B22" s="32">
        <v>6</v>
      </c>
      <c r="C22" s="26"/>
      <c r="D22" s="26"/>
      <c r="E22" s="26"/>
      <c r="F22" s="27"/>
      <c r="G22" s="27"/>
      <c r="H22" s="28" t="str">
        <f t="shared" si="0"/>
        <v/>
      </c>
      <c r="I22" s="29" t="str">
        <f t="shared" si="1"/>
        <v/>
      </c>
      <c r="AA22" s="38">
        <f t="shared" si="2"/>
        <v>0</v>
      </c>
      <c r="AB22" s="26" t="str">
        <f t="shared" si="3"/>
        <v/>
      </c>
      <c r="AC22" s="39" t="str">
        <f t="shared" si="4"/>
        <v/>
      </c>
      <c r="AD22" s="37" t="e">
        <f t="shared" si="8"/>
        <v>#VALUE!</v>
      </c>
      <c r="AE22" s="40" t="e">
        <f t="shared" si="5"/>
        <v>#VALUE!</v>
      </c>
      <c r="AF22" s="41" t="e">
        <f t="shared" si="6"/>
        <v>#VALUE!</v>
      </c>
      <c r="AG22" s="42" t="e">
        <f t="shared" si="7"/>
        <v>#VALUE!</v>
      </c>
    </row>
    <row r="23" spans="2:33" ht="13.5" customHeight="1">
      <c r="B23" s="32">
        <v>7</v>
      </c>
      <c r="C23" s="26"/>
      <c r="D23" s="26"/>
      <c r="E23" s="26"/>
      <c r="F23" s="27"/>
      <c r="G23" s="27"/>
      <c r="H23" s="28" t="str">
        <f t="shared" si="0"/>
        <v/>
      </c>
      <c r="I23" s="29" t="str">
        <f t="shared" si="1"/>
        <v/>
      </c>
      <c r="AA23" s="38">
        <f t="shared" si="2"/>
        <v>0</v>
      </c>
      <c r="AB23" s="26" t="str">
        <f t="shared" si="3"/>
        <v/>
      </c>
      <c r="AC23" s="39" t="str">
        <f t="shared" si="4"/>
        <v/>
      </c>
      <c r="AD23" s="37" t="e">
        <f t="shared" si="8"/>
        <v>#VALUE!</v>
      </c>
      <c r="AE23" s="40" t="e">
        <f t="shared" si="5"/>
        <v>#VALUE!</v>
      </c>
      <c r="AF23" s="41" t="e">
        <f t="shared" si="6"/>
        <v>#VALUE!</v>
      </c>
      <c r="AG23" s="42" t="e">
        <f t="shared" si="7"/>
        <v>#VALUE!</v>
      </c>
    </row>
    <row r="24" spans="2:33" ht="13.5" customHeight="1">
      <c r="B24" s="32">
        <v>8</v>
      </c>
      <c r="C24" s="26"/>
      <c r="D24" s="26"/>
      <c r="E24" s="26"/>
      <c r="F24" s="27"/>
      <c r="G24" s="27"/>
      <c r="H24" s="28" t="str">
        <f t="shared" si="0"/>
        <v/>
      </c>
      <c r="I24" s="29" t="str">
        <f t="shared" si="1"/>
        <v/>
      </c>
      <c r="AA24" s="38">
        <f t="shared" si="2"/>
        <v>0</v>
      </c>
      <c r="AB24" s="26" t="str">
        <f t="shared" si="3"/>
        <v/>
      </c>
      <c r="AC24" s="39" t="str">
        <f t="shared" si="4"/>
        <v/>
      </c>
      <c r="AD24" s="37" t="e">
        <f t="shared" si="8"/>
        <v>#VALUE!</v>
      </c>
      <c r="AE24" s="40" t="e">
        <f t="shared" si="5"/>
        <v>#VALUE!</v>
      </c>
      <c r="AF24" s="41" t="e">
        <f t="shared" si="6"/>
        <v>#VALUE!</v>
      </c>
      <c r="AG24" s="42" t="e">
        <f t="shared" si="7"/>
        <v>#VALUE!</v>
      </c>
    </row>
    <row r="25" spans="2:33" ht="13.5" customHeight="1">
      <c r="B25" s="32">
        <v>9</v>
      </c>
      <c r="C25" s="26"/>
      <c r="D25" s="26"/>
      <c r="E25" s="26"/>
      <c r="F25" s="27"/>
      <c r="G25" s="27"/>
      <c r="H25" s="28" t="str">
        <f t="shared" si="0"/>
        <v/>
      </c>
      <c r="I25" s="29" t="str">
        <f t="shared" si="1"/>
        <v/>
      </c>
      <c r="AA25" s="38">
        <f t="shared" si="2"/>
        <v>0</v>
      </c>
      <c r="AB25" s="26" t="str">
        <f t="shared" si="3"/>
        <v/>
      </c>
      <c r="AC25" s="39" t="str">
        <f t="shared" si="4"/>
        <v/>
      </c>
      <c r="AD25" s="37" t="e">
        <f t="shared" si="8"/>
        <v>#VALUE!</v>
      </c>
      <c r="AE25" s="40" t="e">
        <f t="shared" si="5"/>
        <v>#VALUE!</v>
      </c>
      <c r="AF25" s="41" t="e">
        <f t="shared" si="6"/>
        <v>#VALUE!</v>
      </c>
      <c r="AG25" s="42" t="e">
        <f t="shared" si="7"/>
        <v>#VALUE!</v>
      </c>
    </row>
    <row r="26" spans="2:33" ht="13.5" customHeight="1">
      <c r="B26" s="33">
        <v>10</v>
      </c>
      <c r="C26" s="30"/>
      <c r="D26" s="30"/>
      <c r="E26" s="30"/>
      <c r="F26" s="27"/>
      <c r="G26" s="27"/>
      <c r="H26" s="28" t="str">
        <f t="shared" si="0"/>
        <v/>
      </c>
      <c r="I26" s="29" t="str">
        <f t="shared" si="1"/>
        <v/>
      </c>
      <c r="AA26" s="38">
        <f t="shared" si="2"/>
        <v>0</v>
      </c>
      <c r="AB26" s="26" t="str">
        <f t="shared" si="3"/>
        <v/>
      </c>
      <c r="AC26" s="39" t="str">
        <f t="shared" si="4"/>
        <v/>
      </c>
      <c r="AD26" s="37" t="e">
        <f t="shared" si="8"/>
        <v>#VALUE!</v>
      </c>
      <c r="AE26" s="40" t="e">
        <f t="shared" si="5"/>
        <v>#VALUE!</v>
      </c>
      <c r="AF26" s="41" t="e">
        <f t="shared" si="6"/>
        <v>#VALUE!</v>
      </c>
      <c r="AG26" s="42" t="e">
        <f t="shared" si="7"/>
        <v>#VALUE!</v>
      </c>
    </row>
    <row r="27" spans="2:33" ht="13.5" customHeight="1">
      <c r="B27" s="34">
        <v>11</v>
      </c>
      <c r="C27" s="26"/>
      <c r="D27" s="26"/>
      <c r="E27" s="26"/>
      <c r="F27" s="27"/>
      <c r="G27" s="27"/>
      <c r="H27" s="27" t="str">
        <f t="shared" si="0"/>
        <v/>
      </c>
      <c r="I27" s="29" t="str">
        <f t="shared" si="1"/>
        <v/>
      </c>
      <c r="AA27" s="38">
        <f t="shared" si="2"/>
        <v>0</v>
      </c>
      <c r="AB27" s="26" t="str">
        <f t="shared" si="3"/>
        <v/>
      </c>
      <c r="AC27" s="39" t="str">
        <f t="shared" si="4"/>
        <v/>
      </c>
      <c r="AD27" s="37" t="e">
        <f t="shared" si="8"/>
        <v>#VALUE!</v>
      </c>
      <c r="AE27" s="40" t="e">
        <f t="shared" si="5"/>
        <v>#VALUE!</v>
      </c>
      <c r="AF27" s="41" t="e">
        <f t="shared" si="6"/>
        <v>#VALUE!</v>
      </c>
      <c r="AG27" s="42" t="e">
        <f t="shared" si="7"/>
        <v>#VALUE!</v>
      </c>
    </row>
    <row r="28" spans="2:33" ht="13.5" customHeight="1">
      <c r="B28" s="34">
        <v>12</v>
      </c>
      <c r="C28" s="26"/>
      <c r="D28" s="26"/>
      <c r="E28" s="26"/>
      <c r="F28" s="27"/>
      <c r="G28" s="27"/>
      <c r="H28" s="27" t="str">
        <f t="shared" si="0"/>
        <v/>
      </c>
      <c r="I28" s="29" t="str">
        <f t="shared" si="1"/>
        <v/>
      </c>
      <c r="AA28" s="38">
        <f t="shared" si="2"/>
        <v>0</v>
      </c>
      <c r="AB28" s="26" t="str">
        <f t="shared" si="3"/>
        <v/>
      </c>
      <c r="AC28" s="39" t="str">
        <f t="shared" si="4"/>
        <v/>
      </c>
      <c r="AD28" s="37" t="e">
        <f t="shared" si="8"/>
        <v>#VALUE!</v>
      </c>
      <c r="AE28" s="40" t="e">
        <f t="shared" si="5"/>
        <v>#VALUE!</v>
      </c>
      <c r="AF28" s="41" t="e">
        <f t="shared" si="6"/>
        <v>#VALUE!</v>
      </c>
      <c r="AG28" s="42" t="e">
        <f t="shared" si="7"/>
        <v>#VALUE!</v>
      </c>
    </row>
    <row r="29" spans="2:33" ht="15" thickBot="1"/>
    <row r="30" spans="2:33" ht="17.25" outlineLevel="1" thickBot="1">
      <c r="B30" s="52" t="s">
        <v>30</v>
      </c>
      <c r="C30" s="53"/>
      <c r="D30" s="53"/>
      <c r="E30" s="53"/>
      <c r="F30" s="53"/>
      <c r="G30" s="54"/>
    </row>
    <row r="31" spans="2:33" ht="30" outlineLevel="1">
      <c r="B31" s="66" t="s">
        <v>23</v>
      </c>
      <c r="C31" s="67"/>
      <c r="D31" s="18"/>
      <c r="E31" s="19"/>
      <c r="F31" s="21" t="s">
        <v>31</v>
      </c>
      <c r="G31" s="20"/>
    </row>
    <row r="32" spans="2:33" ht="15" outlineLevel="1">
      <c r="B32" s="61" t="s">
        <v>22</v>
      </c>
      <c r="C32" s="62"/>
      <c r="D32" s="65"/>
      <c r="E32" s="65"/>
      <c r="F32" s="10" t="s">
        <v>21</v>
      </c>
      <c r="G32" s="4"/>
    </row>
    <row r="33" spans="2:8" outlineLevel="1">
      <c r="B33" s="69" t="s">
        <v>16</v>
      </c>
      <c r="C33" s="70"/>
      <c r="D33" s="63" t="s">
        <v>17</v>
      </c>
      <c r="E33" s="63"/>
      <c r="F33" s="63"/>
      <c r="G33" s="64" t="s">
        <v>13</v>
      </c>
      <c r="H33" s="1"/>
    </row>
    <row r="34" spans="2:8" ht="25.5" outlineLevel="1">
      <c r="B34" s="69"/>
      <c r="C34" s="70"/>
      <c r="D34" s="9" t="s">
        <v>18</v>
      </c>
      <c r="E34" s="9" t="s">
        <v>19</v>
      </c>
      <c r="F34" s="9" t="s">
        <v>20</v>
      </c>
      <c r="G34" s="64"/>
      <c r="H34" s="1"/>
    </row>
    <row r="35" spans="2:8" outlineLevel="1">
      <c r="B35" s="59">
        <v>43556</v>
      </c>
      <c r="C35" s="60"/>
      <c r="D35" s="8"/>
      <c r="E35" s="8"/>
      <c r="F35" s="8"/>
      <c r="G35" s="12">
        <f>SUM(D35:F35)</f>
        <v>0</v>
      </c>
      <c r="H35" s="1"/>
    </row>
    <row r="36" spans="2:8" outlineLevel="1">
      <c r="B36" s="59">
        <f>EDATE(B35,1)</f>
        <v>43586</v>
      </c>
      <c r="C36" s="60"/>
      <c r="D36" s="8"/>
      <c r="E36" s="8"/>
      <c r="F36" s="8"/>
      <c r="G36" s="12">
        <f t="shared" ref="G36:G46" si="9">SUM(D36:F36)</f>
        <v>0</v>
      </c>
      <c r="H36" s="1"/>
    </row>
    <row r="37" spans="2:8" outlineLevel="1">
      <c r="B37" s="59">
        <f t="shared" ref="B37:B46" si="10">EDATE(B36,1)</f>
        <v>43617</v>
      </c>
      <c r="C37" s="60"/>
      <c r="D37" s="8"/>
      <c r="E37" s="8"/>
      <c r="F37" s="8"/>
      <c r="G37" s="12">
        <f t="shared" si="9"/>
        <v>0</v>
      </c>
      <c r="H37" s="1"/>
    </row>
    <row r="38" spans="2:8" outlineLevel="1">
      <c r="B38" s="59">
        <f t="shared" si="10"/>
        <v>43647</v>
      </c>
      <c r="C38" s="60"/>
      <c r="D38" s="8"/>
      <c r="E38" s="8"/>
      <c r="F38" s="8"/>
      <c r="G38" s="12">
        <f t="shared" si="9"/>
        <v>0</v>
      </c>
      <c r="H38" s="1"/>
    </row>
    <row r="39" spans="2:8" outlineLevel="1">
      <c r="B39" s="59">
        <f t="shared" si="10"/>
        <v>43678</v>
      </c>
      <c r="C39" s="60"/>
      <c r="D39" s="8"/>
      <c r="E39" s="8"/>
      <c r="F39" s="8"/>
      <c r="G39" s="12">
        <f t="shared" si="9"/>
        <v>0</v>
      </c>
      <c r="H39" s="1"/>
    </row>
    <row r="40" spans="2:8" outlineLevel="1">
      <c r="B40" s="59">
        <f t="shared" si="10"/>
        <v>43709</v>
      </c>
      <c r="C40" s="60"/>
      <c r="D40" s="8"/>
      <c r="E40" s="8"/>
      <c r="F40" s="8"/>
      <c r="G40" s="12">
        <f t="shared" si="9"/>
        <v>0</v>
      </c>
      <c r="H40" s="1"/>
    </row>
    <row r="41" spans="2:8" outlineLevel="1">
      <c r="B41" s="59">
        <f t="shared" si="10"/>
        <v>43739</v>
      </c>
      <c r="C41" s="60"/>
      <c r="D41" s="8"/>
      <c r="E41" s="8"/>
      <c r="F41" s="8"/>
      <c r="G41" s="12">
        <f t="shared" si="9"/>
        <v>0</v>
      </c>
      <c r="H41" s="1"/>
    </row>
    <row r="42" spans="2:8" outlineLevel="1">
      <c r="B42" s="59">
        <f t="shared" si="10"/>
        <v>43770</v>
      </c>
      <c r="C42" s="60"/>
      <c r="D42" s="8"/>
      <c r="E42" s="8"/>
      <c r="F42" s="8"/>
      <c r="G42" s="12">
        <f t="shared" si="9"/>
        <v>0</v>
      </c>
      <c r="H42" s="1"/>
    </row>
    <row r="43" spans="2:8" outlineLevel="1">
      <c r="B43" s="59">
        <f t="shared" si="10"/>
        <v>43800</v>
      </c>
      <c r="C43" s="60"/>
      <c r="D43" s="8"/>
      <c r="E43" s="8"/>
      <c r="F43" s="8"/>
      <c r="G43" s="12">
        <f t="shared" si="9"/>
        <v>0</v>
      </c>
      <c r="H43" s="1"/>
    </row>
    <row r="44" spans="2:8" outlineLevel="1">
      <c r="B44" s="59">
        <f t="shared" si="10"/>
        <v>43831</v>
      </c>
      <c r="C44" s="60"/>
      <c r="D44" s="8"/>
      <c r="E44" s="8"/>
      <c r="F44" s="8"/>
      <c r="G44" s="12">
        <f t="shared" si="9"/>
        <v>0</v>
      </c>
      <c r="H44" s="1"/>
    </row>
    <row r="45" spans="2:8" outlineLevel="1">
      <c r="B45" s="59">
        <f t="shared" si="10"/>
        <v>43862</v>
      </c>
      <c r="C45" s="60"/>
      <c r="D45" s="8"/>
      <c r="E45" s="8"/>
      <c r="F45" s="8"/>
      <c r="G45" s="12">
        <f t="shared" si="9"/>
        <v>0</v>
      </c>
      <c r="H45" s="1"/>
    </row>
    <row r="46" spans="2:8" outlineLevel="1">
      <c r="B46" s="59">
        <f t="shared" si="10"/>
        <v>43891</v>
      </c>
      <c r="C46" s="60"/>
      <c r="D46" s="8"/>
      <c r="E46" s="8"/>
      <c r="F46" s="8"/>
      <c r="G46" s="12">
        <f t="shared" si="9"/>
        <v>0</v>
      </c>
      <c r="H46" s="1"/>
    </row>
    <row r="47" spans="2:8" ht="15" outlineLevel="1">
      <c r="B47" s="71" t="s">
        <v>14</v>
      </c>
      <c r="C47" s="72"/>
      <c r="D47" s="11">
        <f>SUM(D35:D46)</f>
        <v>0</v>
      </c>
      <c r="E47" s="11">
        <f>SUM(E35:E46)</f>
        <v>0</v>
      </c>
      <c r="F47" s="11">
        <f>SUM(F35:F46)</f>
        <v>0</v>
      </c>
      <c r="G47" s="13">
        <f>SUM(G35:G46)</f>
        <v>0</v>
      </c>
      <c r="H47" s="1"/>
    </row>
    <row r="48" spans="2:8" ht="15" outlineLevel="1" thickBot="1">
      <c r="B48" s="14" t="s">
        <v>15</v>
      </c>
      <c r="C48" s="15"/>
      <c r="D48" s="16" t="str">
        <f>IFERROR(_xlfn.IFS($G$32="Monthly",AVERAGE(D35:D46),$G$32="Quaterly",AVERAGE(D35:D38),$G$32="Half Yearly",AVERAGE(D35:D36),$G$32="Annually",D35),"")</f>
        <v/>
      </c>
      <c r="E48" s="16" t="str">
        <f t="shared" ref="E48:G48" si="11">IFERROR(_xlfn.IFS($G$32="Monthly",AVERAGE(E35:E46),$G$32="Quaterly",AVERAGE(E35:E38),$G$32="Half Yearly",AVERAGE(E35:E36),$G$32="Annually",E35),"")</f>
        <v/>
      </c>
      <c r="F48" s="16" t="str">
        <f t="shared" si="11"/>
        <v/>
      </c>
      <c r="G48" s="17" t="str">
        <f t="shared" si="11"/>
        <v/>
      </c>
      <c r="H48" s="1"/>
    </row>
  </sheetData>
  <mergeCells count="45">
    <mergeCell ref="B47:C47"/>
    <mergeCell ref="B43:C43"/>
    <mergeCell ref="B44:C44"/>
    <mergeCell ref="B45:C45"/>
    <mergeCell ref="B46:C46"/>
    <mergeCell ref="B33:C34"/>
    <mergeCell ref="B38:C38"/>
    <mergeCell ref="B39:C39"/>
    <mergeCell ref="B40:C40"/>
    <mergeCell ref="B41:C41"/>
    <mergeCell ref="B42:C42"/>
    <mergeCell ref="B6:D6"/>
    <mergeCell ref="E6:G6"/>
    <mergeCell ref="B35:C35"/>
    <mergeCell ref="B36:C36"/>
    <mergeCell ref="B37:C37"/>
    <mergeCell ref="B32:C32"/>
    <mergeCell ref="D33:F33"/>
    <mergeCell ref="G33:G34"/>
    <mergeCell ref="B30:G30"/>
    <mergeCell ref="D32:E32"/>
    <mergeCell ref="B31:C31"/>
    <mergeCell ref="B14:D14"/>
    <mergeCell ref="E14:G14"/>
    <mergeCell ref="B7:D7"/>
    <mergeCell ref="B12:D12"/>
    <mergeCell ref="B2:G2"/>
    <mergeCell ref="B3:D3"/>
    <mergeCell ref="E3:G3"/>
    <mergeCell ref="B4:D4"/>
    <mergeCell ref="E4:G4"/>
    <mergeCell ref="E12:G12"/>
    <mergeCell ref="B13:D13"/>
    <mergeCell ref="E13:G13"/>
    <mergeCell ref="E7:G7"/>
    <mergeCell ref="B8:D8"/>
    <mergeCell ref="E8:G8"/>
    <mergeCell ref="B9:D9"/>
    <mergeCell ref="E9:G9"/>
    <mergeCell ref="B5:D5"/>
    <mergeCell ref="E5:G5"/>
    <mergeCell ref="B10:D10"/>
    <mergeCell ref="E10:G10"/>
    <mergeCell ref="B11:D11"/>
    <mergeCell ref="E11:G11"/>
  </mergeCells>
  <dataValidations count="1">
    <dataValidation type="list" allowBlank="1" showInputMessage="1" showErrorMessage="1" sqref="G32" xr:uid="{E4D35E7D-2177-4873-8D70-C5B936FF11E4}">
      <formula1>"Monthly,Quaterly,Half Yearly,Annually"</formula1>
    </dataValidation>
  </dataValidations>
  <pageMargins left="0.7" right="0.7" top="0.75" bottom="0.75" header="0.3" footer="0.3"/>
  <pageSetup paperSize="9" orientation="portrait" horizontalDpi="4294967292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1CE6B5F-3F7F-4D6E-8258-D8B6C9D54F1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Shetty</dc:creator>
  <cp:lastModifiedBy>NCBLRL156</cp:lastModifiedBy>
  <dcterms:created xsi:type="dcterms:W3CDTF">2019-05-02T12:07:57Z</dcterms:created>
  <dcterms:modified xsi:type="dcterms:W3CDTF">2023-03-13T17:32:23Z</dcterms:modified>
</cp:coreProperties>
</file>