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p laptop\Vikram D Drive - HP\Projects\JMFL\"/>
    </mc:Choice>
  </mc:AlternateContent>
  <xr:revisionPtr revIDLastSave="0" documentId="13_ncr:1_{A803220E-35F5-4549-B671-5E6BD092E4D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anking Summar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__xlfn_IFERROR">#N/A</definedName>
    <definedName name="___INDEX_SHEET___ASAP_Utilities">#REF!</definedName>
    <definedName name="___xlfn_IFERROR">#N/A</definedName>
    <definedName name="__xlfn_IFERROR">#N/A</definedName>
    <definedName name="_Key1">#REF!</definedName>
    <definedName name="_Key2">#REF!</definedName>
    <definedName name="_Order1">255</definedName>
    <definedName name="_Order2">255</definedName>
    <definedName name="_Parse_In">#REF!</definedName>
    <definedName name="_Parse_Out">#REF!</definedName>
    <definedName name="_Sort">#REF!</definedName>
    <definedName name="A">#REF!</definedName>
    <definedName name="Abrasives_and_Grinding__Mfg_Segment_">'[1]Industry Margin - Mfg'!#REF!</definedName>
    <definedName name="Abrasives_and_Grinding_Service_Segment">'[1]Industry Margin - Service'!#REF!</definedName>
    <definedName name="Abrasives_and_Grinding_Trading_Segment">'[1]Industry Margin - Trading'!#REF!</definedName>
    <definedName name="Acc_Type">OFFSET(#REF!,0,0,COUNTA(#REF!),1)</definedName>
    <definedName name="Accnt_Holder">'[1]Customer Details'!$B$8:$B$13</definedName>
    <definedName name="ADBSA">'[2]hdfc life'!#REF!</definedName>
    <definedName name="Age">'[2]hdfc life'!$D$16</definedName>
    <definedName name="Age_Proof">OFFSET(#REF!,0,0,COUNTA(#REF!),1)</definedName>
    <definedName name="Agriculture_Services_Industry">'[1]Industry Margin - Service'!#REF!</definedName>
    <definedName name="Aluminium_and_Aluminium_Products__manufacturers__Service_Segment">'[1]Industry Margin - Service'!#REF!</definedName>
    <definedName name="Amount">#REF!</definedName>
    <definedName name="Animal_Feed_Service_Segment">'[1]Industry Margin - Service'!#REF!</definedName>
    <definedName name="Animal_Feed_Trading_Segment">'[1]Industry Margin - Trading'!#REF!</definedName>
    <definedName name="Applicant">#REF!</definedName>
    <definedName name="AppScore">'[3]Input-Lease Plan'!$I$6</definedName>
    <definedName name="Asset_Description">#REF!</definedName>
    <definedName name="aud_opinion">'[3]Input-Lease Plan'!$C$14</definedName>
    <definedName name="AuthCap">#REF!</definedName>
    <definedName name="Auto_Ancilliaries_Service_Segment">'[1]Industry Margin - Service'!#REF!</definedName>
    <definedName name="Auto_Ancilliaries_Services_Industry">'[1]Industry Margin - Service'!#REF!</definedName>
    <definedName name="Automobile_2W_M">'[1]Industry Margin - Mfg'!#REF!</definedName>
    <definedName name="Automobile_2W_Services_Industry">'[1]Industry Margin - Service'!#REF!</definedName>
    <definedName name="Aviation_M">'[1]Industry Margin - Mfg'!#REF!</definedName>
    <definedName name="Aviation_Trading">'[1]Industry Margin - Trading'!#REF!</definedName>
    <definedName name="B">#REF!</definedName>
    <definedName name="Bank_Accs">OFFSET(#REF!,0,0,COUNTA(#REF!),1)</definedName>
    <definedName name="Bank_AcType">OFFSET(#REF!,0,0,COUNTA(#REF!),1)</definedName>
    <definedName name="Bank_Category">OFFSET(#REF!,0,0,COUNTA(#REF!),1)</definedName>
    <definedName name="Bank_Verification">OFFSET(#REF!,0,0,COUNTA(#REF!),1)</definedName>
    <definedName name="BankChart1">OFFSET(#REF!,0,0,3,COUNTIFS(#REF!,"&gt;0"))</definedName>
    <definedName name="Banking_1">#REF!</definedName>
    <definedName name="BankNames">[4]Banking!$O$25:$O$28</definedName>
    <definedName name="BankTable">OFFSET(#REF!,0,0,COUNTA(#REF!:#REF!),5)</definedName>
    <definedName name="Bearings_Service_Segment">'[1]Industry Margin - Service'!#REF!</definedName>
    <definedName name="Bearings_Trading_Segment">'[1]Industry Margin - Trading'!#REF!</definedName>
    <definedName name="Beer__Wine_and_Distilled_Alcoholic_Beverages_Service_Segment">'[1]Industry Margin - Service'!#REF!</definedName>
    <definedName name="Beg_Bal">#REF!</definedName>
    <definedName name="Benefit">[2]LISTS!$P$3:$P$4</definedName>
    <definedName name="Benefit_Sch">#REF!</definedName>
    <definedName name="Bicycle_M">'[1]Industry Margin - Mfg'!#REF!</definedName>
    <definedName name="Bicycle_Services_Industry">'[1]Industry Margin - Service'!#REF!</definedName>
    <definedName name="Bicycle_Trading">'[1]Industry Margin - Trading'!#REF!</definedName>
    <definedName name="Biotech__Research_Service_Segment">'[1]Industry Margin - Service'!#REF!</definedName>
    <definedName name="Biotech_Research_Trading_Segment">'[1]Industry Margin - Trading'!#REF!</definedName>
    <definedName name="Biz_Type">'[1]Customer Details'!$Z$8:$Z$10</definedName>
    <definedName name="Bkg_Surr">#REF!</definedName>
    <definedName name="Blank">#REF!</definedName>
    <definedName name="Books__office_supplies_and_stationery_Service_Segment">'[1]Industry Margin - Service'!#REF!</definedName>
    <definedName name="Books_office_supplies_and_stationery__Mfg_Segment_">'[1]Industry Margin - Mfg'!#REF!</definedName>
    <definedName name="Borrowers">OFFSET(#REF!,0,0,1,COUNTA(#REF!))</definedName>
    <definedName name="Bounce">#REF!</definedName>
    <definedName name="branch_code">'[3]Input-Lease Plan'!$E$6</definedName>
    <definedName name="Branches">'[1]Customer Details'!$V$8:$V$18</definedName>
    <definedName name="Breweries__Distilleries_Service_Segment">'[1]Industry Margin - Service'!#REF!</definedName>
    <definedName name="Breweries_Distilleries__Mfg_Segment_">'[1]Industry Margin - Mfg'!#REF!</definedName>
    <definedName name="Breweries_Distilleries_Trading_Segment">'[1]Industry Margin - Trading'!#REF!</definedName>
    <definedName name="Brokers_and_Agents__Mfg_Segment_">'[1]Industry Margin - Mfg'!#REF!</definedName>
    <definedName name="Brokers_and_Agents_Service_Segment">'[1]Industry Margin - Service'!#REF!</definedName>
    <definedName name="Brokers_and_Agents_Trading_Segment">'[1]Industry Margin - Trading'!#REF!</definedName>
    <definedName name="Bureau_Dev1">OFFSET(#REF!,0,0,COUNTA(#REF!),1)</definedName>
    <definedName name="Bureau_Dev2">OFFSET(#REF!,0,0,COUNTA(#REF!),1)</definedName>
    <definedName name="Bureau_Dev3">OFFSET(#REF!,0,0,COUNTA(#REF!),1)</definedName>
    <definedName name="C_ADB">'[5]Lists &amp; Working'!$H$3</definedName>
    <definedName name="C_CI10">'[5]Lists &amp; Working'!$K$3</definedName>
    <definedName name="C_CI5">'[5]Lists &amp; Working'!$J$3</definedName>
    <definedName name="C_TI">'[5]Lists &amp; Working'!$L$3</definedName>
    <definedName name="C_TPD">'[5]Lists &amp; Working'!$I$3</definedName>
    <definedName name="Cable_and_other_pay_TV_services__Mfg_Segment_">'[1]Industry Margin - Mfg'!#REF!</definedName>
    <definedName name="Cable_and_other_pay_TV_services_Trading_Segment">'[1]Industry Margin - Trading'!#REF!</definedName>
    <definedName name="Cable_TV_M">'[1]Industry Margin - Mfg'!#REF!</definedName>
    <definedName name="Cable_TV_Trading">'[1]Industry Margin - Trading'!#REF!</definedName>
    <definedName name="Carbon_black__Mfg_Segment_">'[1]Industry Margin - Mfg'!#REF!</definedName>
    <definedName name="Carbon_black_Service_Segment">'[1]Industry Margin - Service'!#REF!</definedName>
    <definedName name="Carbon_black_Trading_Segment">'[1]Industry Margin - Trading'!#REF!</definedName>
    <definedName name="CashSalTenor">'[6]#REF!'!$AM$2:$AM$6</definedName>
    <definedName name="Casting_and_Forgings_Services_Industry">'[1]Industry Margin - Service'!#REF!</definedName>
    <definedName name="Casting_and_Forgings_Trading">'[1]Industry Margin - Trading'!#REF!</definedName>
    <definedName name="Castings_and_Forgings_Service_Segment">'[1]Industry Margin - Service'!#REF!</definedName>
    <definedName name="Castings_and_Forgings_Trading_Segment">'[1]Industry Margin - Trading'!#REF!</definedName>
    <definedName name="Caustic_Soda__Mfg_Segment_">'[1]Industry Margin - Mfg'!#REF!</definedName>
    <definedName name="Caustic_Soda_Service_Segment">'[1]Industry Margin - Service'!#REF!</definedName>
    <definedName name="Caustic_Soda_Trading_Segment">'[1]Industry Margin - Trading'!#REF!</definedName>
    <definedName name="Cement_and_Asbestos_Products_Service_Segment">'[1]Industry Margin - Service'!#REF!</definedName>
    <definedName name="Cement_Services_Industry">'[1]Industry Margin - Service'!#REF!</definedName>
    <definedName name="Chemical_Machinery_M">'[1]Industry Margin - Mfg'!#REF!</definedName>
    <definedName name="Chemical_Machinery_Services_Industry">'[1]Industry Margin - Service'!#REF!</definedName>
    <definedName name="Chemical_Machinery_Trading">'[1]Industry Margin - Trading'!#REF!</definedName>
    <definedName name="Chemicals__petrochemicals__specility_chemicals_Service_Segment">'[1]Industry Margin - Service'!#REF!</definedName>
    <definedName name="Chemicals_Services_Industry">'[1]Industry Margin - Service'!#REF!</definedName>
    <definedName name="CIBIL_Individual">#REF!</definedName>
    <definedName name="CIBIL_Score">OFFSET(#REF!,0,0,COUNTA(#REF!),1)</definedName>
    <definedName name="CIN">#REF!</definedName>
    <definedName name="CINStatus">#REF!</definedName>
    <definedName name="CISA">'[2]hdfc life'!#REF!</definedName>
    <definedName name="Clearing_and_Forwarding__Storage_and_Warehouding_agents_Service_Segment">'[1]Industry Margin - Service'!#REF!</definedName>
    <definedName name="Clearing_and_Forwarding_Storage_and_Warehouding_agents__Mfg_Segment_">'[1]Industry Margin - Mfg'!#REF!</definedName>
    <definedName name="Clearing_and_Forwarding_Storage_and_Warehouding_agents_Trading_Segment">'[1]Industry Margin - Trading'!#REF!</definedName>
    <definedName name="Clocks_and_Watches_Service_Segment">'[1]Industry Margin - Service'!#REF!</definedName>
    <definedName name="Coaching_Classes__Mfg_Segment_">'[1]Industry Margin - Mfg'!#REF!</definedName>
    <definedName name="Coaching_Classes_Service_Segment">'[1]Industry Margin - Service'!#REF!</definedName>
    <definedName name="Coaching_Classes_Trading_Segment">'[1]Industry Margin - Trading'!#REF!</definedName>
    <definedName name="Coal_and_Lignite__Minerals_Service_Segment">'[1]Industry Margin - Service'!#REF!</definedName>
    <definedName name="Coal_Services_Industry">'[1]Industry Margin - Service'!#REF!</definedName>
    <definedName name="Cocoa__Confectionary__Dairy_packaged_food__bakery_Service_Segment">'[1]Industry Margin - Service'!#REF!</definedName>
    <definedName name="Coffee_Producers_and_coffee_chains_Service_Segment">'[1]Industry Margin - Service'!#REF!</definedName>
    <definedName name="Coffee_Services_Industry">'[1]Industry Margin - Service'!#REF!</definedName>
    <definedName name="Cold_storage_chains__Mfg_Segment_">'[1]Industry Margin - Mfg'!#REF!</definedName>
    <definedName name="Cold_storage_chains_Trading_Segment">'[1]Industry Margin - Trading'!#REF!</definedName>
    <definedName name="Cold_Storage_M">'[1]Industry Margin - Mfg'!#REF!</definedName>
    <definedName name="Cold_Storage_Trading">'[1]Industry Margin - Trading'!#REF!</definedName>
    <definedName name="Commercial_CIBIL">OFFSET(#REF!,0,0,COUNTA(#REF!),1)</definedName>
    <definedName name="Commercial_CIBIL_Scores">OFFSET(#REF!,0,0,COUNTA(#REF!),1)</definedName>
    <definedName name="Commercial_residential_industrial_buildings__Mfg_Segment_">'[1]Industry Margin - Mfg'!#REF!</definedName>
    <definedName name="Commercial_residential_industrial_buildings_Trading_Segment">'[1]Industry Margin - Trading'!#REF!</definedName>
    <definedName name="COMNAME">#REF!</definedName>
    <definedName name="COMPANY">'[6]#REF!'!$Z$4:$Z$5</definedName>
    <definedName name="Companyname">[7]FAT!$B$4</definedName>
    <definedName name="Compressors_Service_Segment">'[1]Industry Margin - Service'!#REF!</definedName>
    <definedName name="Compressors_Trading_Segment">'[1]Industry Margin - Trading'!#REF!</definedName>
    <definedName name="Computer_and_Peripherals_M">'[1]Industry Margin - Mfg'!#REF!</definedName>
    <definedName name="Computer_and_Peripherals_Trading">'[1]Industry Margin - Trading'!#REF!</definedName>
    <definedName name="Computer_Software_and_Education_and_post_production_animation__Mfg_Segment_">'[1]Industry Margin - Mfg'!#REF!</definedName>
    <definedName name="Computer_Software_and_Education_and_post_production_animation_Trading_Segment">'[1]Industry Margin - Trading'!#REF!</definedName>
    <definedName name="Computers___Hardware_Sales_and_service__networking_and_peripheral_sales_like_UPS_monitor_etc_Service_Segment">'[1]Industry Margin - Service'!#REF!</definedName>
    <definedName name="Computers__Hardware_Sales_and_service_networking_and_peripheral_sales_like_UPS_monitor_etc__Mfg_Segment_">'[1]Industry Margin - Mfg'!#REF!</definedName>
    <definedName name="Computers__Hardware_Sales_and_service_networking_and_peripheral_sales_like_UPS_monitor_etc_Trading_Segment">'[1]Industry Margin - Trading'!#REF!</definedName>
    <definedName name="Constitution">[8]!Table2[Constitution]</definedName>
    <definedName name="Construction_Equipment__Mfg_Segment_">'[1]Industry Margin - Mfg'!#REF!</definedName>
    <definedName name="Construction_Equipment_M">'[1]Industry Margin - Mfg'!#REF!</definedName>
    <definedName name="Construction_Equipment_Service_Segment">'[1]Industry Margin - Service'!#REF!</definedName>
    <definedName name="Construction_Equipment_Trading">'[1]Industry Margin - Trading'!#REF!</definedName>
    <definedName name="Construction_Equipment_Trading_Segment">'[1]Industry Margin - Trading'!#REF!</definedName>
    <definedName name="Construction_M">'[1]Industry Margin - Mfg'!#REF!</definedName>
    <definedName name="Construction_materials__ceramic_tiles_Service_Segment">'[1]Industry Margin - Service'!#REF!</definedName>
    <definedName name="Construction_Trading">'[1]Industry Margin - Trading'!#REF!</definedName>
    <definedName name="Consumer_Durables_M">'[1]Industry Margin - Mfg'!#REF!</definedName>
    <definedName name="Consumer_Electronic_Spares_or_Components__Mfg_Segment_">'[1]Industry Margin - Mfg'!#REF!</definedName>
    <definedName name="Consumer_Electronic_Spares_or_Components_Service_Segment">'[1]Industry Margin - Service'!#REF!</definedName>
    <definedName name="Contractor__Mfg_Segment_">'[1]Industry Margin - Mfg'!#REF!</definedName>
    <definedName name="Contractor_Trading_Segment">'[1]Industry Margin - Trading'!#REF!</definedName>
    <definedName name="Copper_and_Copper_Products_Service_Segment">'[1]Industry Margin - Service'!#REF!</definedName>
    <definedName name="Cosmetics_and_Toiletries_Services_Industry">'[1]Industry Margin - Service'!#REF!</definedName>
    <definedName name="Cotton__synthetic__blended__knitted_and_silk_fabric_or_cloth_Service_Segment">'[1]Industry Margin - Service'!#REF!</definedName>
    <definedName name="Courier___Local_Service_Segment">'[1]Industry Margin - Service'!#REF!</definedName>
    <definedName name="Courier___Local_Trading_Segment">'[1]Industry Margin - Trading'!#REF!</definedName>
    <definedName name="Courier___MNC_Cos__Trading_Segment">'[1]Industry Margin - Trading'!#REF!</definedName>
    <definedName name="Courier___MNC_Cosor_Service_Segment">'[1]Industry Margin - Service'!#REF!</definedName>
    <definedName name="Courier__Local__Mfg_Segment_">'[1]Industry Margin - Mfg'!#REF!</definedName>
    <definedName name="Courier__MNC_Cosor__Mfg_Segment_">'[1]Industry Margin - Mfg'!#REF!</definedName>
    <definedName name="CRAMS___Formulations___API___Ayurveda___Bulk_Drugs_Trading_Segment">'[1]Industry Margin - Trading'!#REF!</definedName>
    <definedName name="CRAMS_or_Formulations_or_API_or_Ayurveda_or_Bulk_Drugs_Service_Segment">'[1]Industry Margin - Service'!#REF!</definedName>
    <definedName name="_xlnm.Criteria">#REF!</definedName>
    <definedName name="Crude_Oil_and_Natural_Gas__Mfg_Segment_">'[1]Industry Margin - Mfg'!#REF!</definedName>
    <definedName name="Crude_Oil_and_Natural_Gas_Service_Segment">'[1]Industry Margin - Service'!#REF!</definedName>
    <definedName name="Crude_Oil_and_Natural_Gas_Trading_Segment">'[1]Industry Margin - Trading'!#REF!</definedName>
    <definedName name="Cum_Int">#REF!</definedName>
    <definedName name="Curr_Accs">#REF!</definedName>
    <definedName name="Customer_Category">OFFSET(#REF!,0,0,COUNTA(#REF!),1)</definedName>
    <definedName name="Customer_Type">'[9]cam-ni'!#REF!</definedName>
    <definedName name="Cycle_and_Accessories__Mfg_Segment_">'[1]Industry Margin - Mfg'!#REF!</definedName>
    <definedName name="Cycle_and_Accessories_Service_Segment">'[1]Industry Margin - Service'!#REF!</definedName>
    <definedName name="Cycle_and_Accessories_Trading_Segment">'[1]Industry Margin - Trading'!#REF!</definedName>
    <definedName name="Data">#REF!</definedName>
    <definedName name="date_established">'[3]Input-Lease Plan'!$C$9</definedName>
    <definedName name="dcpd">'[3]Input-Lease Plan'!$C$26</definedName>
    <definedName name="Designation">OFFSET(#REF!,0,0,COUNTA(#REF!),1)</definedName>
    <definedName name="Detergent_and_intermediaries__Mfg_Segment_">'[1]Industry Margin - Mfg'!#REF!</definedName>
    <definedName name="Detergent_and_intermediaries_Service_Segment">'[1]Industry Margin - Service'!#REF!</definedName>
    <definedName name="Detergent_and_intermediaries_Trading_Segment">'[1]Industry Margin - Trading'!#REF!</definedName>
    <definedName name="Deviation">'[1]Deviation Sheet'!$I$5:$I$6</definedName>
    <definedName name="Diagnostic_Centre_Hospitals___Gyms___health_Centre_Trading_Segment">'[1]Industry Margin - Trading'!#REF!</definedName>
    <definedName name="Diagnostic_Centre_Hospitals_or_Gyms_or_health_Centre__Mfg_Segment_">'[1]Industry Margin - Mfg'!#REF!</definedName>
    <definedName name="Disbursement_Mode">OFFSET(#REF!,0,0,COUNTA(#REF!),1)</definedName>
    <definedName name="Disributor_Dealers_Trading_Segment">'[1]Industry Margin - Trading'!#REF!</definedName>
    <definedName name="Disributor_or_Dealers__Mfg_Segment_">'[1]Industry Margin - Mfg'!#REF!</definedName>
    <definedName name="Disributor_or_Dealers_Service_Segment">'[1]Industry Margin - Service'!#REF!</definedName>
    <definedName name="Drug_Stores_Services_Industry">'[1]Industry Margin - Service'!#REF!</definedName>
    <definedName name="Drugs_and_pharmaceuticals__drug_proprietaries_and_druggists_sundries_Service_Segment">'[1]Industry Margin - Service'!#REF!</definedName>
    <definedName name="Dry_Fruits_Service_Segment">'[1]Industry Margin - Service'!#REF!</definedName>
    <definedName name="Dyeing__cutting__stitching__any_other_process_Service_Segment">'[1]Industry Margin - Service'!#REF!</definedName>
    <definedName name="Dyeing_cutting_stitching_any_other_process__Mfg_Segment_">'[1]Industry Margin - Mfg'!#REF!</definedName>
    <definedName name="Dyeing_cutting_stitching_any_other_process_Trading_Segment">'[1]Industry Margin - Trading'!#REF!</definedName>
    <definedName name="Dyes_and_Pigments_Service_Segment">'[1]Industry Margin - Service'!#REF!</definedName>
    <definedName name="Dyes_and_Pigments_Services_Industry">'[1]Industry Margin - Service'!#REF!</definedName>
    <definedName name="Edible_Oils__Mfg_Segment_">'[1]Industry Margin - Mfg'!#REF!</definedName>
    <definedName name="Edible_Oils_M">'[1]Industry Margin - Mfg'!#REF!</definedName>
    <definedName name="Edible_Oils_Service_Segment">'[1]Industry Margin - Service'!#REF!</definedName>
    <definedName name="Edible_Oils_Services_Industry">'[1]Industry Margin - Service'!#REF!</definedName>
    <definedName name="Education__Mfg_Segment_">'[1]Industry Margin - Mfg'!#REF!</definedName>
    <definedName name="Education_Consulting__Mfg_Segment_">'[1]Industry Margin - Mfg'!#REF!</definedName>
    <definedName name="Education_Consulting_Service_Segment">'[1]Industry Margin - Service'!#REF!</definedName>
    <definedName name="Education_Consulting_Trading_Segment">'[1]Industry Margin - Trading'!#REF!</definedName>
    <definedName name="Education_M">'[1]Industry Margin - Mfg'!#REF!</definedName>
    <definedName name="Education_Trading">'[1]Industry Margin - Trading'!#REF!</definedName>
    <definedName name="Education_Trading_Segment">'[1]Industry Margin - Trading'!#REF!</definedName>
    <definedName name="Eff_STax">[2]WKG!$N$2</definedName>
    <definedName name="Electrical_equipments__Mfg_Segment_">'[1]Industry Margin - Mfg'!#REF!</definedName>
    <definedName name="Electrical_equipments_Service_Segment">'[1]Industry Margin - Service'!#REF!</definedName>
    <definedName name="Electrical_equipments_Trading_Segment">'[1]Industry Margin - Trading'!#REF!</definedName>
    <definedName name="Electrical_good_and_equipments_Service_Segment">'[1]Industry Margin - Service'!#REF!</definedName>
    <definedName name="Electrodes_and_Graphite__Mfg_Segment_">'[1]Industry Margin - Mfg'!#REF!</definedName>
    <definedName name="Electrodes_and_Graphite_Service_Segment">'[1]Industry Margin - Service'!#REF!</definedName>
    <definedName name="Electrodes_and_Graphite_Trading_Segment">'[1]Industry Margin - Trading'!#REF!</definedName>
    <definedName name="Electronic_Equipment__Mfg_Segment_">'[1]Industry Margin - Mfg'!#REF!</definedName>
    <definedName name="emi_oblig">'[8]EMI Chart'!$I$46</definedName>
    <definedName name="EMI_Returns_per_Track">OFFSET(#REF!,0,0,COUNTA(#REF!),1)</definedName>
    <definedName name="End_Bal">#REF!</definedName>
    <definedName name="Engineering__Mfg_Segment_">'[1]Industry Margin - Mfg'!#REF!</definedName>
    <definedName name="Engineering_Trading">'[1]Industry Margin - Trading'!#REF!</definedName>
    <definedName name="Engineering_Trading_Segment">'[1]Industry Margin - Trading'!#REF!</definedName>
    <definedName name="Engines_Service_Segment">'[1]Industry Margin - Service'!#REF!</definedName>
    <definedName name="Engines_Trading_Segment">'[1]Industry Margin - Trading'!#REF!</definedName>
    <definedName name="Enterprises_Segment">OFFSET(#REF!,0,0,COUNTA(#REF!),1)</definedName>
    <definedName name="Entertainment_and_Leisure_M">'[1]Industry Margin - Mfg'!#REF!</definedName>
    <definedName name="Entertainment_and_Leisure_Trading">'[1]Industry Margin - Trading'!#REF!</definedName>
    <definedName name="Entertainment_and_Medic_content_provider_motion_picture_production_distribution_exhibition__Mfg_Segment_">'[1]Industry Margin - Mfg'!#REF!</definedName>
    <definedName name="Entertainment_and_Medic_content_provider_motion_picture_production_distribution_exhibition_Trading_Segment">'[1]Industry Margin - Trading'!#REF!</definedName>
    <definedName name="ERP___any_type_of_protecting_systems___anti_virus_Trading_Segment">'[1]Industry Margin - Trading'!#REF!</definedName>
    <definedName name="ERP_or_any_type_of_protecting_systems_or_anti_virus__Mfg_Segment_">'[1]Industry Margin - Mfg'!#REF!</definedName>
    <definedName name="Excel_BuiltIn__FilterDatabase_1">#REF!</definedName>
    <definedName name="Excel_BuiltIn_Print_Area_10">#REF!</definedName>
    <definedName name="Excel_BuiltIn_Print_Area_13">#REF!</definedName>
    <definedName name="Excel_BuiltIn_Print_Area_15">#REF!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5_1_1_5">#REF!</definedName>
    <definedName name="Excel_BuiltIn_Print_Area_5_1_4">#REF!</definedName>
    <definedName name="Excel_BuiltIn_Print_Area_5_1_4_5">#REF!</definedName>
    <definedName name="Excel_BuiltIn_Print_Area_5_4">#REF!</definedName>
    <definedName name="Excel_BuiltIn_Print_Area_5_4_5">#REF!</definedName>
    <definedName name="Excel_BuiltIn_Print_Area_6">#REF!</definedName>
    <definedName name="Excel_BuiltIn_Print_Area_6_1">#REF!</definedName>
    <definedName name="Executive_search___manpower_servicess_hostel_management_Trading_Segment">'[1]Industry Margin - Trading'!#REF!</definedName>
    <definedName name="Executive_search_or_manpower_servicess_hostel_management__Mfg_Segment_">'[1]Industry Margin - Mfg'!#REF!</definedName>
    <definedName name="Existing_Loan_Conduct">OFFSET(#REF!,0,0,COUNTA(#REF!),1)</definedName>
    <definedName name="Extra_Pay">#REF!</definedName>
    <definedName name="F_Interest">[5]FACTOR_INT!$D$7:$AF$63</definedName>
    <definedName name="F_Moratorium">[5]FACTOR_MORATORIUM!$D$7:$AF$63</definedName>
    <definedName name="F_Mortality">[5]FACTOR_MORT!$D$7:$AF$63</definedName>
    <definedName name="F_TI">[5]FACTOR_TI!$D$7:$AF$63</definedName>
    <definedName name="fatversion">[7]PD!$G$1</definedName>
    <definedName name="FCU_Waived">OFFSET(#REF!,0,0,COUNTA(#REF!),1)</definedName>
    <definedName name="Fertiliser_Services_Industry">'[1]Industry Margin - Service'!#REF!</definedName>
    <definedName name="Fertilisers_Service_Segment">'[1]Industry Margin - Service'!#REF!</definedName>
    <definedName name="FI">#REF!</definedName>
    <definedName name="FI_Verification">OFFSET(#REF!,0,0,COUNTA(#REF!),1)</definedName>
    <definedName name="Film_Industry_M">'[1]Industry Margin - Mfg'!#REF!</definedName>
    <definedName name="Film_Industry_Trading">'[1]Industry Margin - Trading'!#REF!</definedName>
    <definedName name="fin_classi">#REF!</definedName>
    <definedName name="Finance_relared_companies_and_consultancies__advisory_firms_Trading_Segment">'[1]Industry Margin - Trading'!#REF!</definedName>
    <definedName name="Finance_relared_companies_and_consultancies_advisory_firms__Mfg_Segment_">'[1]Industry Margin - Mfg'!#REF!</definedName>
    <definedName name="Financers">OFFSET(#REF!,0,0,COUNTA(#REF!),1)</definedName>
    <definedName name="Financial_Services_M">'[1]Industry Margin - Mfg'!#REF!</definedName>
    <definedName name="Financial_Services_Trading">'[1]Industry Margin - Trading'!#REF!</definedName>
    <definedName name="Financial_Year">OFFSET(#REF!,0,0,COUNTA(#REF!),1)</definedName>
    <definedName name="FIRM">'[6]#REF!'!$Z$2:$Z$3</definedName>
    <definedName name="FirmType">#REF!</definedName>
    <definedName name="Flight_operator__Mfg_Segment_">'[1]Industry Margin - Mfg'!#REF!</definedName>
    <definedName name="Flight_operator_Service_Segment">'[1]Industry Margin - Service'!#REF!</definedName>
    <definedName name="Flight_operator_Trading_Segment">'[1]Industry Margin - Trading'!#REF!</definedName>
    <definedName name="Floriculture__Mfg_Segment_">'[1]Industry Margin - Mfg'!#REF!</definedName>
    <definedName name="Floriculture_Service_Segment">'[1]Industry Margin - Service'!#REF!</definedName>
    <definedName name="FMCG_M">'[1]Industry Margin - Mfg'!#REF!</definedName>
    <definedName name="FMCG_Services_Industry">'[1]Industry Margin - Service'!#REF!</definedName>
    <definedName name="Food_other_than_poultary_and_meat__Mfg_Segment_">'[1]Industry Margin - Mfg'!#REF!</definedName>
    <definedName name="Food_other_than_poultary_and_meat_Service_Segment">'[1]Industry Margin - Service'!#REF!</definedName>
    <definedName name="Food_other_than_poultary_and_meat_Trading_Segment">'[1]Industry Margin - Trading'!#REF!</definedName>
    <definedName name="Food_processing_Service_Segment">'[1]Industry Margin - Service'!#REF!</definedName>
    <definedName name="Food_Processing_Services_Industry">'[1]Industry Margin - Service'!#REF!</definedName>
    <definedName name="Food_processing_Trading_Segment">'[1]Industry Margin - Trading'!#REF!</definedName>
    <definedName name="Foorwear_bags__Mfg_Segment_">'[1]Industry Margin - Mfg'!#REF!</definedName>
    <definedName name="Foorwear_bags_Service_Segment">'[1]Industry Margin - Service'!#REF!</definedName>
    <definedName name="Foorwear_bags_Trading_Segment">'[1]Industry Margin - Trading'!#REF!</definedName>
    <definedName name="Fruits_and_Nurts_and_Vegatables_Service_Segment">'[1]Industry Margin - Service'!#REF!</definedName>
    <definedName name="Fruits_and_Nurts_and_Vegatables_Trading_Segment">'[1]Industry Margin - Trading'!#REF!</definedName>
    <definedName name="Full_Print">#REF!</definedName>
    <definedName name="Future_Rentals_M">'[1]Industry Margin - Mfg'!#REF!</definedName>
    <definedName name="Future_Rentals_Trading">'[1]Industry Margin - Trading'!#REF!</definedName>
    <definedName name="FY_Ended">OFFSET(#REF!,0,0,COUNTA(#REF!),1)</definedName>
    <definedName name="gearing">'[3]Input-Lease Plan'!$C$20</definedName>
    <definedName name="Gems_and_jewellery_Service_Segment">'[1]Industry Margin - Service'!#REF!</definedName>
    <definedName name="Gems_and_Jewellery_Services_Industry">'[1]Industry Margin - Service'!#REF!</definedName>
    <definedName name="General_Merchandise_stores__Mfg_Segment_">'[1]Industry Margin - Mfg'!#REF!</definedName>
    <definedName name="General_Merchandise_Stores_or_Kiryana_Stores__grocery_stores_etc_Service_Segment">'[1]Industry Margin - Service'!#REF!</definedName>
    <definedName name="General_Merchandise_Stores_or_Kiryana_Stores_grocery_stores_etc__Mfg_Segment_">'[1]Industry Margin - Mfg'!#REF!</definedName>
    <definedName name="General_Merchandise_stores_Service_Segment">'[1]Industry Margin - Service'!#REF!</definedName>
    <definedName name="General_Merchandise_stores_Trading_Segment">'[1]Industry Margin - Trading'!#REF!</definedName>
    <definedName name="General_Purpose_Machinery_Service_Segment">'[1]Industry Margin - Service'!#REF!</definedName>
    <definedName name="General_Purpose_Machinery_Trading_Segment">'[1]Industry Margin - Trading'!#REF!</definedName>
    <definedName name="Ginning_of_cotton_Service_Segment">'[1]Industry Margin - Service'!#REF!</definedName>
    <definedName name="Ginning_of_cotton_Trading_Segment">'[1]Industry Margin - Trading'!#REF!</definedName>
    <definedName name="Glass_and_Glass_Products___Labware_Service_Segment">'[1]Industry Margin - Service'!#REF!</definedName>
    <definedName name="Glass_and_Glass_Products___Labware_Trading_Segment">'[1]Industry Margin - Trading'!#REF!</definedName>
    <definedName name="Glass_and_Glass_Products__Labware__Mfg_Segment_">'[1]Industry Margin - Mfg'!#REF!</definedName>
    <definedName name="Glass_and_Glass_Products_Service_Segment">'[1]Industry Margin - Service'!#REF!</definedName>
    <definedName name="Glass_and_Glass_Products_Trading_Segment">'[1]Industry Margin - Trading'!#REF!</definedName>
    <definedName name="Glass_Services_Industry">'[1]Industry Margin - Service'!#REF!</definedName>
    <definedName name="Glass_Trading">'[1]Industry Margin - Trading'!#REF!</definedName>
    <definedName name="Goods_Transport_Services__Road___Mfg_Segment_">'[1]Industry Margin - Mfg'!#REF!</definedName>
    <definedName name="Goods_Transport_Services__Road__Service_Segment">'[1]Industry Margin - Service'!#REF!</definedName>
    <definedName name="Goods_Transport_Services__Road__Trading_Segment">'[1]Industry Margin - Trading'!#REF!</definedName>
    <definedName name="Grocery_and_starch_related_products__Mfg_Segment_">'[1]Industry Margin - Mfg'!#REF!</definedName>
    <definedName name="Grocery_and_starch_related_products_Service_Segment">'[1]Industry Margin - Service'!#REF!</definedName>
    <definedName name="Grocery_and_starch_related_products_Trading_Segment">'[1]Industry Margin - Trading'!#REF!</definedName>
    <definedName name="GroupCo">'[3]Holding-Subsidiary Details'!$D$3</definedName>
    <definedName name="GSTIN">#REF!</definedName>
    <definedName name="GSTINStatus">#REF!</definedName>
    <definedName name="Haha">'[1]Policy Checks on recent changes'!$XAC$58:$XAC$59</definedName>
    <definedName name="Handicrafts_M">'[1]Industry Margin - Mfg'!#REF!</definedName>
    <definedName name="Handicrafts_Services_Industry">'[1]Industry Margin - Service'!#REF!</definedName>
    <definedName name="Handicrafts_Trading">'[1]Industry Margin - Trading'!#REF!</definedName>
    <definedName name="HdfcLifeSA">'[2]hdfc life'!$L$13</definedName>
    <definedName name="Header_Row">ROW(#REF!)</definedName>
    <definedName name="Hobby__Toy__Game__Camera_and_Photographic_Supply_Stores_Service_Segment">'[1]Industry Margin - Service'!#REF!</definedName>
    <definedName name="Hobby_Toy_Game_Camera_and_Photographic_Supply_Stores__Mfg_Segment_">'[1]Industry Margin - Mfg'!#REF!</definedName>
    <definedName name="Hobby_Toy_Game_Camera_and_Photographic_Supply_Stores_Trading_Segment">'[1]Industry Margin - Trading'!#REF!</definedName>
    <definedName name="HoldingCo">'[3]Holding-Subsidiary Details'!$D$5</definedName>
    <definedName name="Home_Appliances_or_Kitchen_Appliances__Mfg_Segment_">'[1]Industry Margin - Mfg'!#REF!</definedName>
    <definedName name="Home_Appliances_or_Kitchen_Appliances_Service_Segment">'[1]Industry Margin - Service'!#REF!</definedName>
    <definedName name="Home_Furnishing_or_Kitchen_and_household_hardware_Service_Segment">'[1]Industry Margin - Service'!#REF!</definedName>
    <definedName name="Home_furnishing_Service_Segment">'[1]Industry Margin - Service'!#REF!</definedName>
    <definedName name="Home_furnishing_Trading_Segment">'[1]Industry Margin - Trading'!#REF!</definedName>
    <definedName name="Hospitals_and_Clinics_M">'[1]Industry Margin - Mfg'!#REF!</definedName>
    <definedName name="Hospitals_and_Clinics_Trading">'[1]Industry Margin - Trading'!#REF!</definedName>
    <definedName name="Hotel_and_Restaurants_M">'[1]Industry Margin - Mfg'!#REF!</definedName>
    <definedName name="Hotel_and_Restaurants_Trading">'[1]Industry Margin - Trading'!#REF!</definedName>
    <definedName name="Hotels_and_Restaurants__Mfg_Segment_">'[1]Industry Margin - Mfg'!#REF!</definedName>
    <definedName name="Hotels_and_Restaurants_Trading_Segment">'[1]Industry Margin - Trading'!#REF!</definedName>
    <definedName name="HR_and_A___Medical_Transcriptions_Trading_Segment">'[1]Industry Margin - Trading'!#REF!</definedName>
    <definedName name="HR_and_A_or_Medical_Transcriptions__Mfg_Segment_">'[1]Industry Margin - Mfg'!#REF!</definedName>
    <definedName name="Hunter_Match">OFFSET(#REF!,0,0,COUNTA(#REF!),1)</definedName>
    <definedName name="icr">'[3]Input-Lease Plan'!$C$32</definedName>
    <definedName name="ID_Proof">OFFSET(#REF!,0,0,COUNTA(#REF!),1)</definedName>
    <definedName name="iIndicator">[5]Input!$D$4</definedName>
    <definedName name="IndMarginAllowed">#REF!</definedName>
    <definedName name="Industrial_Furnaces_Service_Segment">'[1]Industry Margin - Service'!#REF!</definedName>
    <definedName name="Industrial_Furnaces_Trading_Segment">'[1]Industry Margin - Trading'!#REF!</definedName>
    <definedName name="Industrial_Machincery___Chemicals_Service_Segment">'[1]Industry Margin - Service'!#REF!</definedName>
    <definedName name="Industrial_Machincery__Chemicals__Mfg_Segment_">'[1]Industry Margin - Mfg'!#REF!</definedName>
    <definedName name="Industrial_Machincery__Chemicals_Trading_Segment">'[1]Industry Margin - Trading'!#REF!</definedName>
    <definedName name="Industries_not_classified_elsewhere__Mfg_Segment_">'[1]Industry Margin - Mfg'!#REF!</definedName>
    <definedName name="Industries_not_classified_elsewhere_Service_Segment">'[1]Industry Margin - Service'!#REF!</definedName>
    <definedName name="Industries_not_classified_elsewhere_Trading_Segment">'[1]Industry Margin - Trading'!#REF!</definedName>
    <definedName name="industry">#REF!</definedName>
    <definedName name="Inorganic_and_Organic_Chemicals__Mfg_Segment_">'[1]Industry Margin - Mfg'!#REF!</definedName>
    <definedName name="Inorganic_and_Organic_Chemicals_Service_Segment">'[1]Industry Margin - Service'!#REF!</definedName>
    <definedName name="Inorganic_and_Organic_Chemicals_Trading_Segment">'[1]Industry Margin - Trading'!#REF!</definedName>
    <definedName name="Int">#REF!</definedName>
    <definedName name="Interest_Rate">#REF!</definedName>
    <definedName name="Internal_Dedupe">OFFSET(#REF!,0,0,COUNTA(#REF!),1)</definedName>
    <definedName name="Internet_or_Broadband_Services_M">'[1]Industry Margin - Mfg'!#REF!</definedName>
    <definedName name="Internet_or_Broadband_Services_Services_Industry">'[1]Industry Margin - Service'!#REF!</definedName>
    <definedName name="Internet_or_Broadband_Services_Trading">'[1]Industry Margin - Trading'!#REF!</definedName>
    <definedName name="Internet_Services__Others_Service_Segment">'[1]Industry Margin - Service'!#REF!</definedName>
    <definedName name="Internet_Services_Others__Mfg_Segment_">'[1]Industry Margin - Mfg'!#REF!</definedName>
    <definedName name="Internet_Services_Others_Trading_Segment">'[1]Industry Margin - Trading'!#REF!</definedName>
    <definedName name="IntRat">[10]LISTS!$R$3:$R$6</definedName>
    <definedName name="IT_or_Software_or_ITES_or_BPO_or_KPO_M">'[1]Industry Margin - Mfg'!#REF!</definedName>
    <definedName name="IT_or_Software_or_ITES_or_BPO_or_KPO_Trading">'[1]Industry Margin - Trading'!#REF!</definedName>
    <definedName name="ITES___Call_Centres_Trading_Segment">'[1]Industry Margin - Trading'!#REF!</definedName>
    <definedName name="ITES_or_Call_Centres__Mfg_Segment_">'[1]Industry Margin - Mfg'!#REF!</definedName>
    <definedName name="itpd">'[3]Input-Lease Plan'!$C$29</definedName>
    <definedName name="JobOthers">'[6]#REF!'!$O$2:$O$5</definedName>
    <definedName name="Jute_Service_Segment">'[1]Industry Margin - Service'!#REF!</definedName>
    <definedName name="Jute_Services_Industry">'[1]Industry Margin - Service'!#REF!</definedName>
    <definedName name="Jute_Trading">'[1]Industry Margin - Trading'!#REF!</definedName>
    <definedName name="Jute_Trading_Segment">'[1]Industry Margin - Trading'!#REF!</definedName>
    <definedName name="Landline">OFFSET(#REF!,0,0,COUNTA(#REF!),1)</definedName>
    <definedName name="Last_Row">IF(Values_Entered,Header_Row+Number_of_Payments,Header_Row)</definedName>
    <definedName name="Laundary_and_Surface_Care_M">'[1]Industry Margin - Mfg'!#REF!</definedName>
    <definedName name="Laundary_and_Surface_Care_Services_Industry">'[1]Industry Margin - Service'!#REF!</definedName>
    <definedName name="Laundary_and_Surface_Care_Trading">'[1]Industry Margin - Trading'!#REF!</definedName>
    <definedName name="Laundary_services_and_management_of_washing_etc__Mfg_Segment_">'[1]Industry Margin - Mfg'!#REF!</definedName>
    <definedName name="Laundary_services_and_management_of_washing_etc_Service_Segment">'[1]Industry Margin - Service'!#REF!</definedName>
    <definedName name="Laundary_services_and_management_of_washing_etc_Trading_Segment">'[1]Industry Margin - Trading'!#REF!</definedName>
    <definedName name="LDoBDays">[2]LISTS!$E$3:$E$33</definedName>
    <definedName name="LDoBMonths">[2]LISTS!$F$3:$F$14</definedName>
    <definedName name="LDoBYears">[2]LISTS!$G$3:$G$69</definedName>
    <definedName name="Leather_Services_Industry">'[1]Industry Margin - Service'!#REF!</definedName>
    <definedName name="Leather_Trading">'[1]Industry Margin - Trading'!#REF!</definedName>
    <definedName name="Legal_Services__Solicitor_firms__Public_Relations__Professional_or_Consultants_or_specialised_dance_schools_Service_Segment">'[1]Industry Margin - Service'!#REF!</definedName>
    <definedName name="Legal_Services_Solicitor_firms_Public_Relations_Professional___Consultants___specialised_dance_schools_Trading_Segment">'[1]Industry Margin - Trading'!#REF!</definedName>
    <definedName name="Legal_Services_Solicitor_firms_Public_Relations_Professional_or_Consultants_or_specialised_dance_schools__Mfg_Segment_">'[1]Industry Margin - Mfg'!#REF!</definedName>
    <definedName name="Lending_Program_Sel">#REF!</definedName>
    <definedName name="Lending_Programs">OFFSET(#REF!,0,0,COUNTA(#REF!),1)</definedName>
    <definedName name="Level">[11]Sheet3!$H$5:$H$8</definedName>
    <definedName name="Limit_Acc_Type">#REF!</definedName>
    <definedName name="Liquor_or_Breweries_or_imfi_Services_Industry">'[1]Industry Margin - Service'!#REF!</definedName>
    <definedName name="Live_Stock_Services_Industry">'[1]Industry Margin - Service'!#REF!</definedName>
    <definedName name="Live_Stock_Trading">'[1]Industry Margin - Trading'!#REF!</definedName>
    <definedName name="LLoanTerm">[2]LISTS!$C$3:$C$31</definedName>
    <definedName name="Loan">'[1]Existing Loans'!$AE$5:$AE$26</definedName>
    <definedName name="Loan_Amount">#REF!</definedName>
    <definedName name="Loan_Category">OFFSET(#REF!,0,0,COUNTA(#REF!),1)</definedName>
    <definedName name="Loan_Decision">OFFSET(#REF!,0,0,COUNTA(#REF!),1)</definedName>
    <definedName name="Loan_Requested">#REF!</definedName>
    <definedName name="Loan_Sel">#REF!</definedName>
    <definedName name="Loan_Start">#REF!</definedName>
    <definedName name="Loan_Type">'[1]Customer Details'!$X$8:$X$10</definedName>
    <definedName name="Loan_Years">#REF!</definedName>
    <definedName name="Login_Date">#REF!</definedName>
    <definedName name="Logistics_M">'[1]Industry Margin - Mfg'!#REF!</definedName>
    <definedName name="Logistics_Services_Industry">'[1]Industry Margin - Service'!#REF!</definedName>
    <definedName name="Logistics_Trading">'[1]Industry Margin - Trading'!#REF!</definedName>
    <definedName name="Low">#REF!</definedName>
    <definedName name="LPropDays">[2]LISTS!$I$3:$I$33</definedName>
    <definedName name="LPropMonths">[2]LISTS!$J$3:$J$14</definedName>
    <definedName name="LPropYears">[2]LISTS!$K$3:$K$12</definedName>
    <definedName name="LRD_lease_rentals_rental_income__Mfg_Segment_">'[1]Industry Margin - Mfg'!#REF!</definedName>
    <definedName name="LRD_lease_rentals_rental_income_Trading_Segment">'[1]Industry Margin - Trading'!#REF!</definedName>
    <definedName name="Lubricants___Gas_Cyliners_Trading_Segment">'[1]Industry Margin - Trading'!#REF!</definedName>
    <definedName name="Lubricants_or_Gas_Cyliners__Mfg_Segment_">'[1]Industry Margin - Mfg'!#REF!</definedName>
    <definedName name="Lubricants_or_Gas_Cyliners_Service_Segment">'[1]Industry Margin - Service'!#REF!</definedName>
    <definedName name="Luggage_and_Leather_Goods___other_leather_prodycts_Trading_Segment">'[1]Industry Margin - Trading'!#REF!</definedName>
    <definedName name="Luggage_and_Leather_Goods_or_other_leather_prodycts_Service_Segment">'[1]Industry Margin - Service'!#REF!</definedName>
    <definedName name="Machine_Tools_Service_Segment">'[1]Industry Margin - Service'!#REF!</definedName>
    <definedName name="Main_Cust_Categ">#REF!</definedName>
    <definedName name="Maintenance_and_overhauling_servicesl_ground_handling__Mfg_Segment_">'[1]Industry Margin - Mfg'!#REF!</definedName>
    <definedName name="Maintenance_and_overhauling_servicesl_ground_handling_Trading_Segment">'[1]Industry Margin - Trading'!#REF!</definedName>
    <definedName name="MandyFields1">#REF!</definedName>
    <definedName name="Manufacturers_of_toiler_soaps__detergents__shampoos__toothpaste__shaving_products__shoe_polish_and_household_accessories_Service_Segment">'[1]Industry Margin - Service'!#REF!</definedName>
    <definedName name="Manufacturers_of_toiler_soaps_detergents_shampoos_toothpaste_shaving_products_shoe_polish_and_household_accessories_Trading_Segment">'[1]Industry Margin - Trading'!#REF!</definedName>
    <definedName name="Manufacturing_of_handicrafts_and_selling_of_same__art_work_Service_Segment">'[1]Industry Margin - Service'!#REF!</definedName>
    <definedName name="Manufacturing_of_handicrafts_and_selling_of_same__art_work_Trading_Segment">'[1]Industry Margin - Trading'!#REF!</definedName>
    <definedName name="Manufacturing_of_handicrafts_and_selling_of_same_art_work__Mfg_Segment_">'[1]Industry Margin - Mfg'!#REF!</definedName>
    <definedName name="Marble_and_Granite_Service_Segment">'[1]Industry Margin - Service'!#REF!</definedName>
    <definedName name="Marine_Foods__Soya_bean_products_Service_Segment">'[1]Industry Margin - Service'!#REF!</definedName>
    <definedName name="Marital_Status">OFFSET(#REF!,0,0,COUNTA(#REF!),1)</definedName>
    <definedName name="Material_Handling_Equipment__Mfg_Segment_">'[1]Industry Margin - Mfg'!#REF!</definedName>
    <definedName name="Material_Handling_Equipment_Service_Segment">'[1]Industry Margin - Service'!#REF!</definedName>
    <definedName name="Material_Handling_Equipment_Trading_Segment">'[1]Industry Margin - Trading'!#REF!</definedName>
    <definedName name="Media_Advertising_and_Broadcasting_Animation_and_Post_production__Mfg_Segment_">'[1]Industry Margin - Mfg'!#REF!</definedName>
    <definedName name="Media_Advertising_and_Broadcasting_Animation_and_Post_production_Trading_Segment">'[1]Industry Margin - Trading'!#REF!</definedName>
    <definedName name="Media_or_Entertainment_TV_Broadcasting_M">'[1]Industry Margin - Mfg'!#REF!</definedName>
    <definedName name="Media_or_Entertainment_TV_Broadcasting_Trading">'[1]Industry Margin - Trading'!#REF!</definedName>
    <definedName name="Medical_Equipment__Mfg_Segment_">'[1]Industry Margin - Mfg'!#REF!</definedName>
    <definedName name="Medical_Equipment_Service_Segment">'[1]Industry Margin - Service'!#REF!</definedName>
    <definedName name="Medical_or_Pharma_Equipments_M">'[1]Industry Margin - Mfg'!#REF!</definedName>
    <definedName name="Medical_or_Pharma_Equipments_Services_Industry">'[1]Industry Margin - Service'!#REF!</definedName>
    <definedName name="Medical_Supplies__Mfg_Segment_">'[1]Industry Margin - Mfg'!#REF!</definedName>
    <definedName name="Medical_Supplies_Service_Segment">'[1]Industry Margin - Service'!#REF!</definedName>
    <definedName name="Medical_Supplies_Trading_Segment">'[1]Industry Margin - Trading'!#REF!</definedName>
    <definedName name="Medium">#REF!</definedName>
    <definedName name="Met">#REF!</definedName>
    <definedName name="Metals_aluminium_Services_Industry">'[1]Industry Margin - Service'!#REF!</definedName>
    <definedName name="Metals_copper_Services_Industry">'[1]Industry Margin - Service'!#REF!</definedName>
    <definedName name="Metals_others_Services_Industry">'[1]Industry Margin - Service'!#REF!</definedName>
    <definedName name="Metals_zinc_Services_Industry">'[1]Industry Margin - Service'!#REF!</definedName>
    <definedName name="Milling_Product_Service_Segment">'[1]Industry Margin - Service'!#REF!</definedName>
    <definedName name="Milling_Product_Trading_Segment">'[1]Industry Margin - Trading'!#REF!</definedName>
    <definedName name="Mining_Trading">'[1]Industry Margin - Trading'!#REF!</definedName>
    <definedName name="Mining_Trading_Segment">'[1]Industry Margin - Trading'!#REF!</definedName>
    <definedName name="Motors__Generator_and_pumps_and_other_power_equipments_Service_Segment">'[1]Industry Margin - Service'!#REF!</definedName>
    <definedName name="Motors_Generator_and_pumps_and_other_power_equipments_Trading_Segment">'[1]Industry Margin - Trading'!#REF!</definedName>
    <definedName name="Multibrand_Stores__Mfg_Segment_">'[1]Industry Margin - Mfg'!#REF!</definedName>
    <definedName name="Multibrand_Stores_Service_Segment">'[1]Industry Margin - Service'!#REF!</definedName>
    <definedName name="N">[4]Banking!$Q$26:$Q$27</definedName>
    <definedName name="Nature_of_Business">OFFSET(#REF!,0,0,COUNTA(#REF!)-COUNTBLANK(#REF!),1)</definedName>
    <definedName name="Negative_Salaried">'[9]cam-ni'!#REF!</definedName>
    <definedName name="net_sales">'[3]Input-Lease Plan'!$C$44</definedName>
    <definedName name="No">#REF!</definedName>
    <definedName name="No_Mths">#REF!</definedName>
    <definedName name="NOB_Selected">#REF!</definedName>
    <definedName name="Num_Pmt_Per_Year">#REF!</definedName>
    <definedName name="Number_of_Payments">MATCH(0.01,End_Bal,-1)+1</definedName>
    <definedName name="Obligation">#REF!</definedName>
    <definedName name="ODCC_Accs">#REF!</definedName>
    <definedName name="Office_Equipment_Networking__Mfg_Segment_">'[1]Industry Margin - Mfg'!#REF!</definedName>
    <definedName name="Office_Equipment_Networking_Trading_Segment">'[1]Industry Margin - Trading'!#REF!</definedName>
    <definedName name="Office_Proof">OFFSET(#REF!,0,0,COUNTA(#REF!),1)</definedName>
    <definedName name="op_margin">'[3]Input-Lease Plan'!$C$38</definedName>
    <definedName name="Opticians__Mfg_Segment_">'[1]Industry Margin - Mfg'!#REF!</definedName>
    <definedName name="Opticians_Service_Segment">'[1]Industry Margin - Service'!#REF!</definedName>
    <definedName name="Opticians_Trading_Segment">'[1]Industry Margin - Trading'!#REF!</definedName>
    <definedName name="Other_communication_services__telex_wireless_fax_pager_other_telephone_or_communication_services__mobile_phones_retail_wholesale_seller__Mfg_Segment_">'[1]Industry Margin - Mfg'!#REF!</definedName>
    <definedName name="other_than_iron_and_steel__zince__copper_aluminium_Service_Segment">'[1]Industry Margin - Service'!#REF!</definedName>
    <definedName name="Others_M">'[1]Industry Margin - Mfg'!#REF!</definedName>
    <definedName name="Others_Services_Industry">'[1]Industry Margin - Service'!#REF!</definedName>
    <definedName name="Others_Trading">'[1]Industry Margin - Trading'!#REF!</definedName>
    <definedName name="OtherTenor">'[6]#REF!'!$AL$2:$AL$8</definedName>
    <definedName name="Ownership">OFFSET(#REF!,0,0,COUNTA(#REF!),1)</definedName>
    <definedName name="p">#REF!</definedName>
    <definedName name="Packaging_Material_Service_Segment">'[1]Industry Margin - Service'!#REF!</definedName>
    <definedName name="Packaging_Material_Trading_Segment">'[1]Industry Margin - Trading'!#REF!</definedName>
    <definedName name="Packaging_Trading">'[1]Industry Margin - Trading'!#REF!</definedName>
    <definedName name="PaidUp">#REF!</definedName>
    <definedName name="Paints_Equipment__Mfg_Segment_">'[1]Industry Margin - Mfg'!#REF!</definedName>
    <definedName name="Paints_Equipment_Service_Segment">'[1]Industry Margin - Service'!#REF!</definedName>
    <definedName name="Paints_Equipment_Trading_Segment">'[1]Industry Margin - Trading'!#REF!</definedName>
    <definedName name="Paper_and_Paper_Products_Service_Segment">'[1]Industry Margin - Service'!#REF!</definedName>
    <definedName name="Paper_Services_Industry">'[1]Industry Margin - Service'!#REF!</definedName>
    <definedName name="Passenger_Transport_Services__Road___Mfg_Segment_">'[1]Industry Margin - Mfg'!#REF!</definedName>
    <definedName name="Passenger_Transport_Services__Road__Service_Segment">'[1]Industry Margin - Service'!#REF!</definedName>
    <definedName name="Passenger_Transport_Services__Road__Trading_Segment">'[1]Industry Margin - Trading'!#REF!</definedName>
    <definedName name="Pay_Date">#REF!</definedName>
    <definedName name="Pay_Num">#REF!</definedName>
    <definedName name="Payment_Date">DATE(YEAR(Loan_Start),MONTH(Loan_Start)+payment_number,DAY(Loan_Start))</definedName>
    <definedName name="PD">'[3]Input-Lease Plan'!$K$9</definedName>
    <definedName name="Perfumes__cosmetics__toiletries__hair_oil__cream_Service_Segment">'[1]Industry Margin - Service'!#REF!</definedName>
    <definedName name="Period">[1]VAT!$I$4:$I$5</definedName>
    <definedName name="Personal_Care__Mfg_Segment_">'[1]Industry Margin - Mfg'!#REF!</definedName>
    <definedName name="Personal_Care_Service_Segment">'[1]Industry Margin - Service'!#REF!</definedName>
    <definedName name="Personal_Care_Trading_Segment">'[1]Industry Margin - Trading'!#REF!</definedName>
    <definedName name="Personal_Liability">#REF!</definedName>
    <definedName name="Pesticides_Services_Industry">'[1]Industry Margin - Service'!#REF!</definedName>
    <definedName name="Pesticied_Service_Segment">'[1]Industry Margin - Service'!#REF!</definedName>
    <definedName name="Petroleum_Productdealer_M">'[1]Industry Margin - Mfg'!#REF!</definedName>
    <definedName name="Petroleum_Productdealer_Services_Industry">'[1]Industry Margin - Service'!#REF!</definedName>
    <definedName name="Petroleum_Productdealer_Trading">'[1]Industry Margin - Trading'!#REF!</definedName>
    <definedName name="Petroleum_Products__LPG_Dealers_Service_Segment">'[1]Industry Margin - Service'!#REF!</definedName>
    <definedName name="Petroleum_Products_LPG_Dealers__Mfg_Segment_">'[1]Industry Margin - Mfg'!#REF!</definedName>
    <definedName name="Petroleum_Products_LPG_Dealers_Trading_Segment">'[1]Industry Margin - Trading'!#REF!</definedName>
    <definedName name="Pharma_Machinery__Mfg_Segment_">'[1]Industry Margin - Mfg'!#REF!</definedName>
    <definedName name="Pharma_Machinery_Service_Segment">'[1]Industry Margin - Service'!#REF!</definedName>
    <definedName name="Pharma_Machinery_Trading_Segment">'[1]Industry Margin - Trading'!#REF!</definedName>
    <definedName name="Pharmaceuticals_Services_Industry">'[1]Industry Margin - Service'!#REF!</definedName>
    <definedName name="Pharmaceuticals_Trading">'[1]Industry Margin - Trading'!#REF!</definedName>
    <definedName name="Photgraphic_and_Allied_Products_Service_Segment">'[1]Industry Margin - Service'!#REF!</definedName>
    <definedName name="Photgraphic_and_Allied_Products_Trading_Segment">'[1]Industry Margin - Trading'!#REF!</definedName>
    <definedName name="Photographic_and_Allied_Products_Services_Industry">'[1]Industry Margin - Service'!#REF!</definedName>
    <definedName name="Photographic_and_Allied_Products_Trading">'[1]Industry Margin - Trading'!#REF!</definedName>
    <definedName name="Plastic__Films_Service_Segment">'[1]Industry Margin - Service'!#REF!</definedName>
    <definedName name="Plastic_Films_Trading_Segment">'[1]Industry Margin - Trading'!#REF!</definedName>
    <definedName name="Plastic_Packaging_Goods_Trading_Segment">'[1]Industry Margin - Trading'!#REF!</definedName>
    <definedName name="Plastic_tubes_and_sheets_and_other_plastic_products__plastic_resins__thermoplastics_Service_Segment">'[1]Industry Margin - Service'!#REF!</definedName>
    <definedName name="Plastics_Services_Industry">'[1]Industry Margin - Service'!#REF!</definedName>
    <definedName name="Pollution_Control__Mfg_Segment_">'[1]Industry Margin - Mfg'!#REF!</definedName>
    <definedName name="Pollution_Control_Service_Segment">'[1]Industry Margin - Service'!#REF!</definedName>
    <definedName name="Pollution_Control_Trading_Segment">'[1]Industry Margin - Trading'!#REF!</definedName>
    <definedName name="Pollution_M">'[1]Industry Margin - Mfg'!#REF!</definedName>
    <definedName name="Pollution_Services_Industry">'[1]Industry Margin - Service'!#REF!</definedName>
    <definedName name="Pollution_Trading">'[1]Industry Margin - Trading'!#REF!</definedName>
    <definedName name="Polymers_Service_Segment">'[1]Industry Margin - Service'!#REF!</definedName>
    <definedName name="Positive">#REF!</definedName>
    <definedName name="Poultry_and_Meat_Products_Service_Segment">'[1]Industry Margin - Service'!#REF!</definedName>
    <definedName name="Poultry_Services_Industry">'[1]Industry Margin - Service'!#REF!</definedName>
    <definedName name="Power_Trading">'[1]Industry Margin - Trading'!#REF!</definedName>
    <definedName name="PRate">[2]WKG!$H$12</definedName>
    <definedName name="PRateMB">'[2]hdfc life'!#REF!</definedName>
    <definedName name="Precision_Dyes_and_Parts__Fasteners_Service_Segment">'[1]Industry Margin - Service'!#REF!</definedName>
    <definedName name="Precision_Dyes_and_Parts_Fasteners_Trading_Segment">'[1]Industry Margin - Trading'!#REF!</definedName>
    <definedName name="Prime_Movers__Mfg_Segment_">'[1]Industry Margin - Mfg'!#REF!</definedName>
    <definedName name="Prime_Movers_Trading_Segment">'[1]Industry Margin - Trading'!#REF!</definedName>
    <definedName name="Princ">#REF!</definedName>
    <definedName name="Print_Area_Reset">OFFSET(Full_Print,0,0,Last_Row)</definedName>
    <definedName name="Printing_and_Publishing_M">'[1]Industry Margin - Mfg'!#REF!</definedName>
    <definedName name="Printing_and_Publishing_Trading">'[1]Industry Margin - Trading'!#REF!</definedName>
    <definedName name="Printing_machinery__Mfg_Segment_">'[1]Industry Margin - Mfg'!#REF!</definedName>
    <definedName name="Printing_machinery_Service_Segment">'[1]Industry Margin - Service'!#REF!</definedName>
    <definedName name="Printing_machinery_Trading_Segment">'[1]Industry Margin - Trading'!#REF!</definedName>
    <definedName name="Product">#REF!</definedName>
    <definedName name="Product_Type">[8]!Table1[Product Type]</definedName>
    <definedName name="Professional_Services_M">'[1]Industry Margin - Mfg'!#REF!</definedName>
    <definedName name="Professional_Services_Trading">'[1]Industry Margin - Trading'!#REF!</definedName>
    <definedName name="Program">'[1]Customer Details'!$W$8:$W$11</definedName>
    <definedName name="Program_Applicable">#REF!</definedName>
    <definedName name="PROP">'[6]#REF!'!$Z$1</definedName>
    <definedName name="Property_Owned">OFFSET(#REF!,0,0,COUNTA(#REF!),1)</definedName>
    <definedName name="Property_Ownership_Proof">OFFSET(#REF!,0,0,COUNTA(#REF!),1)</definedName>
    <definedName name="Publishing__Mfg_Segment_">'[1]Industry Margin - Mfg'!#REF!</definedName>
    <definedName name="Publishing_Trading_Segment">'[1]Industry Margin - Trading'!#REF!</definedName>
    <definedName name="Pumps_Service_Segment">'[1]Industry Margin - Service'!#REF!</definedName>
    <definedName name="Purpose_of_Loan">OFFSET(#REF!,0,0,COUNTA(#REF!),1)</definedName>
    <definedName name="Q">#REF!</definedName>
    <definedName name="qqqq">#REF!</definedName>
    <definedName name="quick_ratio">'[3]Input-Lease Plan'!$C$23</definedName>
    <definedName name="R_EMI">'[2]hdfc life'!#REF!</definedName>
    <definedName name="ram">#REF!</definedName>
    <definedName name="Rating">'[3]Input-Lease Plan'!$K$6</definedName>
    <definedName name="Readymade_garments_Service_Segment">'[1]Industry Margin - Service'!#REF!</definedName>
    <definedName name="Real_Estate_M">'[1]Industry Margin - Mfg'!#REF!</definedName>
    <definedName name="Real_Estate_Trading">'[1]Industry Margin - Trading'!#REF!</definedName>
    <definedName name="Recreation_and_Amusement_parks_event_management_gyms__Mfg_Segment_">'[1]Industry Margin - Mfg'!#REF!</definedName>
    <definedName name="Recreation_and_Amusement_parks_event_management_gyms_Trading_Segment">'[1]Industry Margin - Trading'!#REF!</definedName>
    <definedName name="Refactory_and_Intermediates__Mfg_Segment_">'[1]Industry Margin - Mfg'!#REF!</definedName>
    <definedName name="Refactory_and_Intermediates_Service_Segment">'[1]Industry Margin - Service'!#REF!</definedName>
    <definedName name="Refactory_and_Intermediates_Trading_Segment">'[1]Industry Margin - Trading'!#REF!</definedName>
    <definedName name="RegAdd">#REF!</definedName>
    <definedName name="Reject_Reason">OFFSET(#REF!,0,0,COUNTA(#REF!),1)</definedName>
    <definedName name="Relationship">#REF!</definedName>
    <definedName name="rent">#REF!</definedName>
    <definedName name="Repayment_Bank_Acc">#REF!</definedName>
    <definedName name="Repayment_EMI_Type">OFFSET(#REF!,0,0,COUNTA(#REF!),1)</definedName>
    <definedName name="Resi_Proof">OFFSET(#REF!,0,0,COUNTA(#REF!),1)</definedName>
    <definedName name="ResiOthers">'[6]#REF!'!$N$2:$N$3</definedName>
    <definedName name="Retail_M">'[1]Industry Margin - Mfg'!#REF!</definedName>
    <definedName name="Retail_Services_Industry">'[1]Industry Margin - Service'!#REF!</definedName>
    <definedName name="roce">'[3]Input-Lease Plan'!$C$41</definedName>
    <definedName name="ROI_Sel">#REF!</definedName>
    <definedName name="RR">#REF!</definedName>
    <definedName name="Rubber_and_Rubber_products_Service_Segment">'[1]Industry Margin - Service'!#REF!</definedName>
    <definedName name="Rubber_Natural_Services_Industry">'[1]Industry Margin - Service'!#REF!</definedName>
    <definedName name="Safety_Prodycts__Mfg_Segment_">'[1]Industry Margin - Mfg'!#REF!</definedName>
    <definedName name="Safety_Prodycts_Service_Segment">'[1]Industry Margin - Service'!#REF!</definedName>
    <definedName name="Safety_Prodycts_Trading_Segment">'[1]Industry Margin - Trading'!#REF!</definedName>
    <definedName name="SalesGrowthTaken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">#REF!</definedName>
    <definedName name="Season">#REF!</definedName>
    <definedName name="Sector">[8]!Table3[Sector]</definedName>
    <definedName name="Seed_Related_Service_Segment">'[1]Industry Margin - Service'!#REF!</definedName>
    <definedName name="segment">#REF!</definedName>
    <definedName name="Segment_Sel">#REF!</definedName>
    <definedName name="SelfSA">'[2]hdfc life'!$N$13</definedName>
    <definedName name="Sign_Proof">OFFSET(#REF!,0,0,COUNTA(#REF!),1)</definedName>
    <definedName name="Silk__PSF__VSF__nylon_Service_Segment">'[1]Industry Margin - Service'!#REF!</definedName>
    <definedName name="Silk_PSF_VSF_nylon_Trading_Segment">'[1]Industry Margin - Trading'!#REF!</definedName>
    <definedName name="Soaps_and_Detergents_Services_Industry">'[1]Industry Margin - Service'!#REF!</definedName>
    <definedName name="Soft_drinks__bottled_water__Non_alcoholic_beverages_Service_Segment">'[1]Industry Margin - Service'!#REF!</definedName>
    <definedName name="Soft_drinks_bottled_water_Non_alcoholic_beverages_Trading_Segment">'[1]Industry Margin - Trading'!#REF!</definedName>
    <definedName name="solvency">'[3]Input-Lease Plan'!$C$17</definedName>
    <definedName name="SORP">#REF!</definedName>
    <definedName name="Speciality_Services_Industry">'[1]Industry Margin - Service'!#REF!</definedName>
    <definedName name="Spices_and_Grams_Service_Segment">'[1]Industry Margin - Service'!#REF!</definedName>
    <definedName name="Sports_Goods__Sports_Academy_Service_Segment">'[1]Industry Margin - Service'!#REF!</definedName>
    <definedName name="Start4">#REF!</definedName>
    <definedName name="statmnt_date">'[3]Input-Lease Plan'!$E$9</definedName>
    <definedName name="Status">'[1]Existing Loans'!$AF$17:$AF$21</definedName>
    <definedName name="Storage_Batteries__Mfg_Segment_">'[1]Industry Margin - Mfg'!#REF!</definedName>
    <definedName name="Storage_Batteries_Service_Segment">'[1]Industry Margin - Service'!#REF!</definedName>
    <definedName name="Structurals__Mfg_Segment_">'[1]Industry Margin - Mfg'!#REF!</definedName>
    <definedName name="Structurals_Trading_Segment">'[1]Industry Margin - Trading'!#REF!</definedName>
    <definedName name="Sugar_Service_Segment">'[1]Industry Margin - Service'!#REF!</definedName>
    <definedName name="Sugar_Services_Industry">'[1]Industry Margin - Service'!#REF!</definedName>
    <definedName name="SumAssured">'[2]hdfc life'!#REF!</definedName>
    <definedName name="Switching_Appratus_Service_Segment">'[1]Industry Margin - Service'!#REF!</definedName>
    <definedName name="Switching_Appratus_Trading_Segment">'[1]Industry Margin - Trading'!#REF!</definedName>
    <definedName name="TABLE_8">#REF!</definedName>
    <definedName name="TABLE_9">#REF!</definedName>
    <definedName name="Tax_and_Audit_Architects__Mfg_Segment_">'[1]Industry Margin - Mfg'!#REF!</definedName>
    <definedName name="Tax_and_Audit_Architects_Trading_Segment">'[1]Industry Margin - Trading'!#REF!</definedName>
    <definedName name="Taxi___Car_Rental_Trading_Segment">'[1]Industry Margin - Trading'!#REF!</definedName>
    <definedName name="Taxi_or_Car_Rental__Mfg_Segment_">'[1]Industry Margin - Mfg'!#REF!</definedName>
    <definedName name="Tea_Service_Segment">'[1]Industry Margin - Service'!#REF!</definedName>
    <definedName name="Tea_Services_Industry">'[1]Industry Margin - Service'!#REF!</definedName>
    <definedName name="Technical_Consultancy_and_Engg_services_IT_consulting_salaried_employees_doctors_only_rental_income__Mfg_Segment_">'[1]Industry Margin - Mfg'!#REF!</definedName>
    <definedName name="Technical_Consultancy_and_Engg_services_IT_consulting_salaried_employees_doctors_only_rental_income_Trading_Segment">'[1]Industry Margin - Trading'!#REF!</definedName>
    <definedName name="Telecom_and_Telecom_Products_M">'[1]Industry Margin - Mfg'!#REF!</definedName>
    <definedName name="Tenor_Sel">#REF!</definedName>
    <definedName name="Term">'[2]hdfc life'!$D$23</definedName>
    <definedName name="Textile_Fabric_Services_Industry">'[1]Industry Margin - Service'!#REF!</definedName>
    <definedName name="Textile_Furnishing_Services_Industry">'[1]Industry Margin - Service'!#REF!</definedName>
    <definedName name="Textile_Furnishing_Trading">'[1]Industry Margin - Trading'!#REF!</definedName>
    <definedName name="Textile_Garments_and_Apparels_Services_Industry">'[1]Industry Margin - Service'!#REF!</definedName>
    <definedName name="Textile_Ginning_Services_Industry">'[1]Industry Margin - Service'!#REF!</definedName>
    <definedName name="Textile_Ginning_Trading">'[1]Industry Margin - Trading'!#REF!</definedName>
    <definedName name="Textile_machinery_Service_Segment">'[1]Industry Margin - Service'!#REF!</definedName>
    <definedName name="Textile_Machinery_Services_Industry">'[1]Industry Margin - Service'!#REF!</definedName>
    <definedName name="Textile_Machinery_Trading">'[1]Industry Margin - Trading'!#REF!</definedName>
    <definedName name="Textile_machinery_Trading_Segment">'[1]Industry Margin - Trading'!#REF!</definedName>
    <definedName name="Textile_other_than_mentioned_above_Service_Segment">'[1]Industry Margin - Service'!#REF!</definedName>
    <definedName name="Textile_Others_Services_Industry">'[1]Industry Margin - Service'!#REF!</definedName>
    <definedName name="Textile_Processing_M">'[1]Industry Margin - Mfg'!#REF!</definedName>
    <definedName name="Textile_Processing_Services_Industry">'[1]Industry Margin - Service'!#REF!</definedName>
    <definedName name="Textile_Processing_Trading">'[1]Industry Margin - Trading'!#REF!</definedName>
    <definedName name="Textile_Synthetic_Services_Industry">'[1]Industry Margin - Service'!#REF!</definedName>
    <definedName name="Textile_Synthetic_Trading">'[1]Industry Margin - Trading'!#REF!</definedName>
    <definedName name="Textile_Yarn_Services_Industry">'[1]Industry Margin - Service'!#REF!</definedName>
    <definedName name="Textiles__Blended_Yarn_Service_Segment">'[1]Industry Margin - Service'!#REF!</definedName>
    <definedName name="Ticketing_and_Taxi_Services__Mfg_Segment_">'[1]Industry Margin - Mfg'!#REF!</definedName>
    <definedName name="Ticketing_and_Taxi_Services_Service_Segment">'[1]Industry Margin - Service'!#REF!</definedName>
    <definedName name="Ticketing_and_Taxi_Services_Trading_Segment">'[1]Industry Margin - Trading'!#REF!</definedName>
    <definedName name="Tiles_Ceramic_or_Building_Construction_Material_Services_Industry">'[1]Industry Margin - Service'!#REF!</definedName>
    <definedName name="Timber_and_Timber_Products_Services_Industry">'[1]Industry Margin - Service'!#REF!</definedName>
    <definedName name="Title">OFFSET(#REF!,0,0,COUNTA(#REF!),1)</definedName>
    <definedName name="Tobacco_Products_Service_Segment">'[1]Industry Margin - Service'!#REF!</definedName>
    <definedName name="Tobacco_Services_Industry">'[1]Industry Margin - Service'!#REF!</definedName>
    <definedName name="Total_Interest">#REF!</definedName>
    <definedName name="Total_Pay">#REF!</definedName>
    <definedName name="Total_Payment">scheduled_payment+extra_payment</definedName>
    <definedName name="Tours_and_Travels_M">'[1]Industry Margin - Mfg'!#REF!</definedName>
    <definedName name="Tours_and_Travels_Trading">'[1]Industry Margin - Trading'!#REF!</definedName>
    <definedName name="Tractors_Service_Segment">'[1]Industry Margin - Service'!#REF!</definedName>
    <definedName name="Tractors_Services_Industry">'[1]Industry Margin - Service'!#REF!</definedName>
    <definedName name="Transformers_Service_Segment">'[1]Industry Margin - Service'!#REF!</definedName>
    <definedName name="Transformers_Trading_Segment">'[1]Industry Margin - Trading'!#REF!</definedName>
    <definedName name="Transmission_line_towers_and_equipment__Mfg_Segment_">'[1]Industry Margin - Mfg'!#REF!</definedName>
    <definedName name="Transmission_line_towers_and_equipment_Trading_Segment">'[1]Industry Margin - Trading'!#REF!</definedName>
    <definedName name="Transport_Road_M">'[1]Industry Margin - Mfg'!#REF!</definedName>
    <definedName name="Transport_Road_Services_Industry">'[1]Industry Margin - Service'!#REF!</definedName>
    <definedName name="Transport_Road_Trading">'[1]Industry Margin - Trading'!#REF!</definedName>
    <definedName name="turn_growth">'[3]Input-Lease Plan'!$C$35</definedName>
    <definedName name="Turnkey_Services__Mfg_Segment_">'[1]Industry Margin - Mfg'!#REF!</definedName>
    <definedName name="Turnkey_Services_Service_Segment">'[1]Industry Margin - Service'!#REF!</definedName>
    <definedName name="Turnkey_Services_Trading_Segment">'[1]Industry Margin - Trading'!#REF!</definedName>
    <definedName name="Two_wheeler_dealers_and_manufacturers_including_scooters_bikes_etc_Mfg_Segment">'[1]Industry Margin - Mfg'!#REF!</definedName>
    <definedName name="Two_wheeler_dealers_and_manufacturers_including_scooters_bikes_etc_Service_Segment">'[1]Industry Margin - Service'!#REF!</definedName>
    <definedName name="Type">#REF!</definedName>
    <definedName name="Tyres_Service_Segment">'[1]Industry Margin - Service'!#REF!</definedName>
    <definedName name="Tyres_Services_Industry">'[1]Industry Margin - Service'!#REF!</definedName>
    <definedName name="Tyres_Trading">'[1]Industry Margin - Trading'!#REF!</definedName>
    <definedName name="Tyres_Trading_Segment">'[1]Industry Margin - Trading'!#REF!</definedName>
    <definedName name="Unsecured">'[1]Existing Loans'!$AF$5:$AF$6</definedName>
    <definedName name="Values_Entered">IF(Loan_Amount*Interest_Rate*Loan_Years*Loan_Start&gt;0,1,0)</definedName>
    <definedName name="Valves_Service_Segment">'[1]Industry Margin - Service'!#REF!</definedName>
    <definedName name="Verifn_Status">OFFSET(#REF!,0,0,COUNTA(#REF!),1)</definedName>
    <definedName name="Warehousing_M">'[1]Industry Margin - Mfg'!#REF!</definedName>
    <definedName name="Warehousing_Services_Industry">'[1]Industry Margin - Service'!#REF!</definedName>
    <definedName name="Warehousing_Trading">'[1]Industry Margin - Trading'!#REF!</definedName>
    <definedName name="Watches_Services_Industry">'[1]Industry Margin - Service'!#REF!</definedName>
    <definedName name="Welding_Machinery__Mfg_Segment_">'[1]Industry Margin - Mfg'!#REF!</definedName>
    <definedName name="Welding_Machinery_Service_Segment">'[1]Industry Margin - Service'!#REF!</definedName>
    <definedName name="Welding_Machinery_Trading_Segment">'[1]Industry Margin - Trading'!#REF!</definedName>
    <definedName name="Wholesales_of_food_products__Mfg_Segment_">'[1]Industry Margin - Mfg'!#REF!</definedName>
    <definedName name="Wholesales_of_food_products_Service_Segment">'[1]Industry Margin - Service'!#REF!</definedName>
    <definedName name="With_original_weights">#REF!</definedName>
    <definedName name="Wood_and_wood_products___including_furnitures_Service_Segment">'[1]Industry Margin - Service'!#REF!</definedName>
    <definedName name="Woolen_Service_Segment">'[1]Industry Margin - Service'!#REF!</definedName>
    <definedName name="Woolen_Trading_Segment">'[1]Industry Margin - Trading'!#REF!</definedName>
    <definedName name="wrn.Print._.All." hidden="1">{"Page1",#N/A,FALSE,"Page 1";"Page2",#N/A,FALSE,"Page 2";"Industry etc.",#N/A,FALSE,"Industry and Country Scores"}</definedName>
    <definedName name="wrn.Print._.All._1" hidden="1">{"Page1",#N/A,FALSE,"Page 1";"Page2",#N/A,FALSE,"Page 2";"Industry etc.",#N/A,FALSE,"Industry and Country Scores"}</definedName>
    <definedName name="wrn.Print._.All._1_1" hidden="1">{"Page1",#N/A,FALSE,"Page 1";"Page2",#N/A,FALSE,"Page 2";"Industry etc.",#N/A,FALSE,"Industry and Country Scores"}</definedName>
    <definedName name="wrn.Print._.All._1_1_1" hidden="1">{"Page1",#N/A,FALSE,"Page 1";"Page2",#N/A,FALSE,"Page 2";"Industry etc.",#N/A,FALSE,"Industry and Country Scores"}</definedName>
    <definedName name="wrn.Print._.All._1_1_2" hidden="1">{"Page1",#N/A,FALSE,"Page 1";"Page2",#N/A,FALSE,"Page 2";"Industry etc.",#N/A,FALSE,"Industry and Country Scores"}</definedName>
    <definedName name="wrn.Print._.All._1_2" hidden="1">{"Page1",#N/A,FALSE,"Page 1";"Page2",#N/A,FALSE,"Page 2";"Industry etc.",#N/A,FALSE,"Industry and Country Scores"}</definedName>
    <definedName name="wrn.Print._.All._1_2_1" hidden="1">{"Page1",#N/A,FALSE,"Page 1";"Page2",#N/A,FALSE,"Page 2";"Industry etc.",#N/A,FALSE,"Industry and Country Scores"}</definedName>
    <definedName name="wrn.Print._.All._1_3" hidden="1">{"Page1",#N/A,FALSE,"Page 1";"Page2",#N/A,FALSE,"Page 2";"Industry etc.",#N/A,FALSE,"Industry and Country Scores"}</definedName>
    <definedName name="wrn.Print._.All._1_4" hidden="1">{"Page1",#N/A,FALSE,"Page 1";"Page2",#N/A,FALSE,"Page 2";"Industry etc.",#N/A,FALSE,"Industry and Country Scores"}</definedName>
    <definedName name="wrn.Print._.All._1_5" hidden="1">{"Page1",#N/A,FALSE,"Page 1";"Page2",#N/A,FALSE,"Page 2";"Industry etc.",#N/A,FALSE,"Industry and Country Scores"}</definedName>
    <definedName name="wrn.Print._.All._2" hidden="1">{"Page1",#N/A,FALSE,"Page 1";"Page2",#N/A,FALSE,"Page 2";"Industry etc.",#N/A,FALSE,"Industry and Country Scores"}</definedName>
    <definedName name="wrn.Print._.All._2_1" hidden="1">{"Page1",#N/A,FALSE,"Page 1";"Page2",#N/A,FALSE,"Page 2";"Industry etc.",#N/A,FALSE,"Industry and Country Scores"}</definedName>
    <definedName name="wrn.Print._.All._2_1_1" hidden="1">{"Page1",#N/A,FALSE,"Page 1";"Page2",#N/A,FALSE,"Page 2";"Industry etc.",#N/A,FALSE,"Industry and Country Scores"}</definedName>
    <definedName name="wrn.Print._.All._3" hidden="1">{"Page1",#N/A,FALSE,"Page 1";"Page2",#N/A,FALSE,"Page 2";"Industry etc.",#N/A,FALSE,"Industry and Country Scores"}</definedName>
    <definedName name="wrn.Print._.All._3_1" hidden="1">{"Page1",#N/A,FALSE,"Page 1";"Page2",#N/A,FALSE,"Page 2";"Industry etc.",#N/A,FALSE,"Industry and Country Scores"}</definedName>
    <definedName name="wrn.Print._.All._3_1_1" hidden="1">{"Page1",#N/A,FALSE,"Page 1";"Page2",#N/A,FALSE,"Page 2";"Industry etc.",#N/A,FALSE,"Industry and Country Scores"}</definedName>
    <definedName name="wrn.Print._.All._4" hidden="1">{"Page1",#N/A,FALSE,"Page 1";"Page2",#N/A,FALSE,"Page 2";"Industry etc.",#N/A,FALSE,"Industry and Country Scores"}</definedName>
    <definedName name="wrn.Print._.All._4_1" hidden="1">{"Page1",#N/A,FALSE,"Page 1";"Page2",#N/A,FALSE,"Page 2";"Industry etc.",#N/A,FALSE,"Industry and Country Scores"}</definedName>
    <definedName name="wrn.Print._.All._4_1_1" hidden="1">{"Page1",#N/A,FALSE,"Page 1";"Page2",#N/A,FALSE,"Page 2";"Industry etc.",#N/A,FALSE,"Industry and Country Scores"}</definedName>
    <definedName name="wrn.Print._.All._5" hidden="1">{"Page1",#N/A,FALSE,"Page 1";"Page2",#N/A,FALSE,"Page 2";"Industry etc.",#N/A,FALSE,"Industry and Country Scores"}</definedName>
    <definedName name="wrn.Print._.All._5_1" hidden="1">{"Page1",#N/A,FALSE,"Page 1";"Page2",#N/A,FALSE,"Page 2";"Industry etc.",#N/A,FALSE,"Industry and Country Scores"}</definedName>
    <definedName name="Yes">#REF!</definedName>
    <definedName name="YesNoNA">#REF!</definedName>
    <definedName name="Zinc_Service_Segment">'[1]Industry Margin - Service'!#REF!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14" i="1"/>
  <c r="Y14" i="1" l="1"/>
  <c r="W14" i="1"/>
  <c r="U14" i="1"/>
  <c r="S14" i="1"/>
  <c r="Q14" i="1"/>
  <c r="O14" i="1"/>
  <c r="M14" i="1"/>
  <c r="K14" i="1"/>
  <c r="I14" i="1"/>
  <c r="G14" i="1"/>
  <c r="E14" i="1"/>
  <c r="D7" i="1"/>
  <c r="F7" i="1" s="1"/>
  <c r="H7" i="1" s="1"/>
  <c r="J7" i="1" s="1"/>
  <c r="L7" i="1" s="1"/>
  <c r="N7" i="1" s="1"/>
  <c r="P7" i="1" s="1"/>
  <c r="R7" i="1" s="1"/>
  <c r="T7" i="1" s="1"/>
  <c r="V7" i="1" s="1"/>
  <c r="X7" i="1" s="1"/>
  <c r="J6" i="1"/>
  <c r="P5" i="1"/>
  <c r="M5" i="1"/>
  <c r="J5" i="1"/>
  <c r="M3" i="1"/>
  <c r="P3" i="1" l="1"/>
</calcChain>
</file>

<file path=xl/sharedStrings.xml><?xml version="1.0" encoding="utf-8"?>
<sst xmlns="http://schemas.openxmlformats.org/spreadsheetml/2006/main" count="171" uniqueCount="116">
  <si>
    <t>Bank Account Details-Account 1</t>
  </si>
  <si>
    <t>Bank Name:</t>
  </si>
  <si>
    <t>Analysis Start Month (Month/YY)</t>
  </si>
  <si>
    <t>Total Period Credits (Rs.)</t>
  </si>
  <si>
    <t xml:space="preserve">Annual ABB (Rs.) </t>
  </si>
  <si>
    <t>Total Period Debit (Rs.)</t>
  </si>
  <si>
    <t>Total Inward Bounce (Nos)</t>
  </si>
  <si>
    <t>Account Holder Name:</t>
  </si>
  <si>
    <t>Analysis End Month (Month/YY)</t>
  </si>
  <si>
    <t>Account Type:</t>
  </si>
  <si>
    <t>Last 6 months Period Credits (Rs.)</t>
  </si>
  <si>
    <t>Total Credits Count (Nos)</t>
  </si>
  <si>
    <t>Last 6 months ABB (Rs.)</t>
  </si>
  <si>
    <t>Total Debits Count (Nos)</t>
  </si>
  <si>
    <t>Total Outward Bounce (Nos)</t>
  </si>
  <si>
    <t>Account Number:</t>
  </si>
  <si>
    <t>Last 6 months Credits Count(Nos.)</t>
  </si>
  <si>
    <t>Date</t>
  </si>
  <si>
    <t>Balance</t>
  </si>
  <si>
    <t>Avg Bal</t>
  </si>
  <si>
    <t xml:space="preserve">Total Credit </t>
  </si>
  <si>
    <t>Credit Counts</t>
  </si>
  <si>
    <t>$-'1.Snapshot'!F6</t>
  </si>
  <si>
    <t>$-'1.Snapshot'!F3</t>
  </si>
  <si>
    <t>$-'1.Snapshot'!F5</t>
  </si>
  <si>
    <t>$-'1.Snapshot'!F4</t>
  </si>
  <si>
    <t>$-LEFT('1.Snapshot'!G15,9)</t>
  </si>
  <si>
    <t>$-RIGHT('1.Snapshot'!G15,9)</t>
  </si>
  <si>
    <t>$-IFNA(VLOOKUP(B$7,$B$20:$AH$100,6,FALSE),"")</t>
  </si>
  <si>
    <t>$-IFNA(VLOOKUP($B$7,$B$20:$AH$100,11,FALSE),"")</t>
  </si>
  <si>
    <t>$-IFNA(VLOOKUP($B$7,$B$20:$AH$100,16,FALSE),"")</t>
  </si>
  <si>
    <t>$-IFNA(VLOOKUP($B$7,$B$20:$AH$100,21,FALSE),"")</t>
  </si>
  <si>
    <t>$-IFNA(VLOOKUP($B$7,$B$20:$AH$100,26,FALSE),"")</t>
  </si>
  <si>
    <t>$-IFNA(VLOOKUP($D$7,$B$20:$AH$100,6,FALSE),"")</t>
  </si>
  <si>
    <t>$-IFNA(VLOOKUP($D$7,$B$20:$AH$100,11,FALSE),"")</t>
  </si>
  <si>
    <t>$-IFNA(VLOOKUP($D$7,$B$20:$AH$100,16,FALSE),"")</t>
  </si>
  <si>
    <t>$-IFNA(VLOOKUP($D$7,$B$20:$AH$100,21,FALSE),"")</t>
  </si>
  <si>
    <t>$-IFNA(VLOOKUP($D$7,$B$20:$AH$100,26,FALSE),"")</t>
  </si>
  <si>
    <t>$-IFNA(VLOOKUP($F$7,$B$20:$AH$100,6,FALSE),"")</t>
  </si>
  <si>
    <t>$-IFNA(VLOOKUP($F$7,$B$20:$AH$100,11,FALSE),"")</t>
  </si>
  <si>
    <t>$-IFNA(VLOOKUP($F$7,$B$20:$AH$100,16,FALSE),"")</t>
  </si>
  <si>
    <t>$-IFNA(VLOOKUP($F$7,$B$20:$AH$100,21,FALSE),"")</t>
  </si>
  <si>
    <t>$-IFNA(VLOOKUP($F$7,$B$20:$AH$100,26,FALSE),"")</t>
  </si>
  <si>
    <t>$-IFNA(VLOOKUP($H$7,$B$20:$AH$100,6,FALSE),"")</t>
  </si>
  <si>
    <t>$-IFNA(VLOOKUP($H$7,$B$20:$AH$100,11,FALSE),"")</t>
  </si>
  <si>
    <t>$-IFNA(VLOOKUP($H$7,$B$20:$AH$100,16,FALSE),"")</t>
  </si>
  <si>
    <t>$-IFNA(VLOOKUP($H$7,$B$20:$AH$100,21,FALSE),"")</t>
  </si>
  <si>
    <t>$-IFNA(VLOOKUP($H$7,$B$20:$AH$100,26,FALSE),"")</t>
  </si>
  <si>
    <t>$-IFNA(VLOOKUP($J$7,$B$20:$AH$100,6,FALSE),"")</t>
  </si>
  <si>
    <t>$-IFNA(VLOOKUP($J$7,$B$20:$AH$100,11,FALSE),"")</t>
  </si>
  <si>
    <t>$-IFNA(VLOOKUP($J$7,$B$20:$AH$100,16,FALSE),"")</t>
  </si>
  <si>
    <t>$-IFNA(VLOOKUP($J$7,$B$20:$AH$100,21,FALSE),"")</t>
  </si>
  <si>
    <t>$-IFNA(VLOOKUP($J$7,$B$20:$AH$100,26,FALSE),"")</t>
  </si>
  <si>
    <t>$-IFNA(VLOOKUP($L$7,$B$20:$AH$100,6,FALSE),"")</t>
  </si>
  <si>
    <t>$-IFNA(VLOOKUP($L$7,$B$20:$AH$100,11,FALSE),"")</t>
  </si>
  <si>
    <t>$-IFNA(VLOOKUP($L$7,$B$20:$AH$100,16,FALSE),"")</t>
  </si>
  <si>
    <t>$-IFNA(VLOOKUP($L$7,$B$20:$AH$100,21,FALSE),"")</t>
  </si>
  <si>
    <t>$-IFNA(VLOOKUP($L$7,$B$20:$AH$100,26,FALSE),"")</t>
  </si>
  <si>
    <t>$-IFNA(VLOOKUP($N$7,$B$20:$AH$100,6,FALSE),"")</t>
  </si>
  <si>
    <t>$-IFNA(VLOOKUP($N$7,$B$20:$AH$100,11,FALSE),"")</t>
  </si>
  <si>
    <t>$-IFNA(VLOOKUP($N$7,$B$20:$AH$100,16,FALSE),"")</t>
  </si>
  <si>
    <t>$-IFNA(VLOOKUP($N$7,$B$20:$AH$100,21,FALSE),"")</t>
  </si>
  <si>
    <t>$-IFNA(VLOOKUP($N$7,$B$20:$AH$100,26,FALSE),"")</t>
  </si>
  <si>
    <t>$-IFNA(VLOOKUP($P$7,$B$20:$AH$100,6,FALSE),"")</t>
  </si>
  <si>
    <t>$-IFNA(VLOOKUP($P$7,$B$20:$AH$100,11,FALSE),"")</t>
  </si>
  <si>
    <t>$-IFNA(VLOOKUP($P$7,$B$20:$AH$100,16,FALSE),"")</t>
  </si>
  <si>
    <t>$-IFNA(VLOOKUP($P$7,$B$20:$AH$100,21,FALSE),"")</t>
  </si>
  <si>
    <t>$-IFNA(VLOOKUP($P$7,$B$20:$AH$100,26,FALSE),"")</t>
  </si>
  <si>
    <t>$-IFNA(VLOOKUP($R$7,$B$20:$AH$100,6,FALSE),"")</t>
  </si>
  <si>
    <t>$-IFNA(VLOOKUP($R$7,$B$20:$AH$100,11,FALSE),"")</t>
  </si>
  <si>
    <t>$-IFNA(VLOOKUP($R$7,$B$20:$AH$100,16,FALSE),"")</t>
  </si>
  <si>
    <t>$-IFNA(VLOOKUP($R$7,$B$20:$AH$100,21,FALSE),"")</t>
  </si>
  <si>
    <t>$-IFNA(VLOOKUP($R$7,$B$20:$AH$100,26,FALSE),"")</t>
  </si>
  <si>
    <t>$-IFNA(VLOOKUP($T$7,$B$20:$AH$100,6,FALSE),"")</t>
  </si>
  <si>
    <t>$-IFNA(VLOOKUP($T$7,$B$20:$AH$100,11,FALSE),"")</t>
  </si>
  <si>
    <t>$-IFNA(VLOOKUP($T$7,$B$20:$AH$100,16,FALSE),"")</t>
  </si>
  <si>
    <t>$-IFNA(VLOOKUP($T$7,$B$20:$AH$100,21,FALSE),"")</t>
  </si>
  <si>
    <t>$-IFNA(VLOOKUP($T$7,$B$20:$AH$100,26,FALSE),"")</t>
  </si>
  <si>
    <t>$-IFNA(VLOOKUP($V$7,$B$20:$AH$100,6,FALSE),"")</t>
  </si>
  <si>
    <t>$-IFNA(VLOOKUP($V$7,$B$20:$AH$100,11,FALSE),"")</t>
  </si>
  <si>
    <t>$-IFNA(VLOOKUP($V$7,$B$20:$AH$100,16,FALSE),"")</t>
  </si>
  <si>
    <t>$-IFNA(VLOOKUP($V$7,$B$20:$AH$100,21,FALSE),"")</t>
  </si>
  <si>
    <t>$-IFNA(VLOOKUP($V$7,$B$20:$AH$100,26,FALSE),"")</t>
  </si>
  <si>
    <t>$-IFNA(VLOOKUP($X$7,$B$20:$AH$100,6,FALSE),"")</t>
  </si>
  <si>
    <t>$-IFNA(VLOOKUP($X$7,$B$20:$AH$100,11,FALSE),"")</t>
  </si>
  <si>
    <t>$-IFNA(VLOOKUP($X$7,$B$20:$AH$100,16,FALSE),"")</t>
  </si>
  <si>
    <t>$-IFNA(VLOOKUP($X$7,$B$20:$AH$100,21,FALSE),"")</t>
  </si>
  <si>
    <t>$-IFNA(VLOOKUP($X$7,$B$20:$AH$100,26,FALSE),"")</t>
  </si>
  <si>
    <t>$-(SUMIFS(MonthlySummary[CREDIT],MonthlySummary[DATE],"&gt;="&amp;B7,MonthlySummary[DATE],"&lt;="&amp;EOMONTH(B7,0))-SUM(SUMIFS(MonthlySummary[CREDIT],MonthlySummary[DATE],"&gt;="&amp;B7,MonthlySummary[DATE],"&lt;="&amp;EOMONTH(B7,0),MonthlySummary[CLASSIFICATION_TRANS],{"OUTWARD-RETURN","INWARD-RETURN","LOAN-CREDIT","EMI-RETURN","INTER-FIRM","REVERSED","TRANSACTION-MISSING","SUBSIDIARY","HOLDING","PROMOTER","RELATIVE","OTHER-GROUP-TRF"})))</t>
  </si>
  <si>
    <t>$-COUNTIFS(MonthlySummary[DEBIT],"",MonthlySummary[DATE],"&gt;="&amp;B7,MonthlySummary[DATE],"&lt;="&amp;EOMONTH(B7,0))-SUM(COUNTIFS(MonthlySummary[DEBIT],"",MonthlySummary[DATE],"&gt;="&amp;B7,MonthlySummary[DATE],"&lt;="&amp;EOMONTH(B7,0),MonthlySummary[CLASSIFICATION_TRANS],{"OUTWARD-RETURN","INWARD-RETURN","LOAN-CREDIT","EMI-RETURN","INTER-FIRM","REVERSED","TRANSACTION-MISSING","SUBSIDIARY","HOLDING","PROMOTER","RELATIVE","OTHER-GROUP-TRF"}))</t>
  </si>
  <si>
    <t>$-(SUMIFS(MonthlySummary[CREDIT],MonthlySummary[DATE],"&gt;="&amp;D7,MonthlySummary[DATE],"&lt;="&amp;EOMONTH(D7,0))-SUM(SUMIFS(MonthlySummary[CREDIT],MonthlySummary[DATE],"&gt;="&amp;D7,MonthlySummary[DATE],"&lt;="&amp;EOMONTH(D7,0),MonthlySummary[CLASSIFICATION_TRANS],{"OUTWARD-RETURN","INWARD-RETURN","LOAN-CREDIT","EMI-RETURN","INTER-FIRM","REVERSED","TRANSACTION-MISSING","SUBSIDIARY","HOLDING","PROMOTER","RELATIVE","OTHER-GROUP-TRF"})))</t>
  </si>
  <si>
    <t>$-COUNTIFS(MonthlySummary[DEBIT],"",MonthlySummary[DATE],"&gt;="&amp;D7,MonthlySummary[DATE],"&lt;="&amp;EOMONTH(D7,0))-SUM(COUNTIFS(MonthlySummary[DEBIT],"",MonthlySummary[DATE],"&gt;="&amp;D7,MonthlySummary[DATE],"&lt;="&amp;EOMONTH(D7,0),MonthlySummary[CLASSIFICATION_TRANS],{"OUTWARD-RETURN","INWARD-RETURN","LOAN-CREDIT","EMI-RETURN","INTER-FIRM","REVERSED","TRANSACTION-MISSING","SUBSIDIARY","HOLDING","PROMOTER","RELATIVE","OTHER-GROUP-TRF"}))</t>
  </si>
  <si>
    <t>$-(SUMIFS(MonthlySummary[CREDIT],MonthlySummary[DATE],"&gt;="&amp;F7,MonthlySummary[DATE],"&lt;="&amp;EOMONTH(F7,0))-SUM(SUMIFS(MonthlySummary[CREDIT],MonthlySummary[DATE],"&gt;="&amp;F7,MonthlySummary[DATE],"&lt;="&amp;EOMONTH(F7,0),MonthlySummary[CLASSIFICATION_TRANS],{"OUTWARD-RETURN","INWARD-RETURN","LOAN-CREDIT","EMI-RETURN","INTER-FIRM","REVERSED","TRANSACTION-MISSING","SUBSIDIARY","HOLDING","PROMOTER","RELATIVE","OTHER-GROUP-TRF"})))</t>
  </si>
  <si>
    <t>$-COUNTIFS(MonthlySummary[DEBIT],"",MonthlySummary[DATE],"&gt;="&amp;F7,MonthlySummary[DATE],"&lt;="&amp;EOMONTH(F7,0))-SUM(COUNTIFS(MonthlySummary[DEBIT],"",MonthlySummary[DATE],"&gt;="&amp;F7,MonthlySummary[DATE],"&lt;="&amp;EOMONTH(F7,0),MonthlySummary[CLASSIFICATION_TRANS],{"OUTWARD-RETURN","INWARD-RETURN","LOAN-CREDIT","EMI-RETURN","INTER-FIRM","REVERSED","TRANSACTION-MISSING","SUBSIDIARY","HOLDING","PROMOTER","RELATIVE","OTHER-GROUP-TRF"}))</t>
  </si>
  <si>
    <t>$-(SUMIFS(MonthlySummary[CREDIT],MonthlySummary[DATE],"&gt;="&amp;H7,MonthlySummary[DATE],"&lt;="&amp;EOMONTH(H7,0))-SUM(SUMIFS(MonthlySummary[CREDIT],MonthlySummary[DATE],"&gt;="&amp;H7,MonthlySummary[DATE],"&lt;="&amp;EOMONTH(H7,0),MonthlySummary[CLASSIFICATION_TRANS],{"OUTWARD-RETURN","INWARD-RETURN","LOAN-CREDIT","EMI-RETURN","INTER-FIRM","REVERSED","TRANSACTION-MISSING","SUBSIDIARY","HOLDING","PROMOTER","RELATIVE","OTHER-GROUP-TRF"})))</t>
  </si>
  <si>
    <t>$-COUNTIFS(MonthlySummary[DEBIT],"",MonthlySummary[DATE],"&gt;="&amp;H7,MonthlySummary[DATE],"&lt;="&amp;EOMONTH(H7,0))-SUM(COUNTIFS(MonthlySummary[DEBIT],"",MonthlySummary[DATE],"&gt;="&amp;H7,MonthlySummary[DATE],"&lt;="&amp;EOMONTH(H7,0),MonthlySummary[CLASSIFICATION_TRANS],{"OUTWARD-RETURN","INWARD-RETURN","LOAN-CREDIT","EMI-RETURN","INTER-FIRM","REVERSED","TRANSACTION-MISSING","SUBSIDIARY","HOLDING","PROMOTER","RELATIVE","OTHER-GROUP-TRF"}))</t>
  </si>
  <si>
    <t>$-(SUMIFS(MonthlySummary[CREDIT],MonthlySummary[DATE],"&gt;="&amp;J7,MonthlySummary[DATE],"&lt;="&amp;EOMONTH(J7,0))-SUM(SUMIFS(MonthlySummary[CREDIT],MonthlySummary[DATE],"&gt;="&amp;J7,MonthlySummary[DATE],"&lt;="&amp;EOMONTH(J7,0),MonthlySummary[CLASSIFICATION_TRANS],{"OUTWARD-RETURN","INWARD-RETURN","LOAN-CREDIT","EMI-RETURN","INTER-FIRM","REVERSED","TRANSACTION-MISSING","SUBSIDIARY","HOLDING","PROMOTER","RELATIVE","OTHER-GROUP-TRF"})))</t>
  </si>
  <si>
    <t>$-COUNTIFS(MonthlySummary[DEBIT],"",MonthlySummary[DATE],"&gt;="&amp;J7,MonthlySummary[DATE],"&lt;="&amp;EOMONTH(J7,0))-SUM(COUNTIFS(MonthlySummary[DEBIT],"",MonthlySummary[DATE],"&gt;="&amp;J7,MonthlySummary[DATE],"&lt;="&amp;EOMONTH(J7,0),MonthlySummary[CLASSIFICATION_TRANS],{"OUTWARD-RETURN","INWARD-RETURN","LOAN-CREDIT","EMI-RETURN","INTER-FIRM","REVERSED","TRANSACTION-MISSING","SUBSIDIARY","HOLDING","PROMOTER","RELATIVE","OTHER-GROUP-TRF"}))</t>
  </si>
  <si>
    <t>$-(SUMIFS(MonthlySummary[CREDIT],MonthlySummary[DATE],"&gt;="&amp;L7,MonthlySummary[DATE],"&lt;="&amp;EOMONTH(L7,0))-SUM(SUMIFS(MonthlySummary[CREDIT],MonthlySummary[DATE],"&gt;="&amp;L7,MonthlySummary[DATE],"&lt;="&amp;EOMONTH(L7,0),MonthlySummary[CLASSIFICATION_TRANS],{"OUTWARD-RETURN","INWARD-RETURN","LOAN-CREDIT","EMI-RETURN","INTER-FIRM","REVERSED","TRANSACTION-MISSING","SUBSIDIARY","HOLDING","PROMOTER","RELATIVE","OTHER-GROUP-TRF"})))</t>
  </si>
  <si>
    <t>$-COUNTIFS(MonthlySummary[DEBIT],"",MonthlySummary[DATE],"&gt;="&amp;L7,MonthlySummary[DATE],"&lt;="&amp;EOMONTH(L7,0))-SUM(COUNTIFS(MonthlySummary[DEBIT],"",MonthlySummary[DATE],"&gt;="&amp;L7,MonthlySummary[DATE],"&lt;="&amp;EOMONTH(L7,0),MonthlySummary[CLASSIFICATION_TRANS],{"OUTWARD-RETURN","INWARD-RETURN","LOAN-CREDIT","EMI-RETURN","INTER-FIRM","REVERSED","TRANSACTION-MISSING","SUBSIDIARY","HOLDING","PROMOTER","RELATIVE","OTHER-GROUP-TRF"}))</t>
  </si>
  <si>
    <t>$-(SUMIFS(MonthlySummary[CREDIT],MonthlySummary[DATE],"&gt;="&amp;N7,MonthlySummary[DATE],"&lt;="&amp;EOMONTH(N7,0))-SUM(SUMIFS(MonthlySummary[CREDIT],MonthlySummary[DATE],"&gt;="&amp;N7,MonthlySummary[DATE],"&lt;="&amp;EOMONTH(N7,0),MonthlySummary[CLASSIFICATION_TRANS],{"OUTWARD-RETURN","INWARD-RETURN","LOAN-CREDIT","EMI-RETURN","INTER-FIRM","REVERSED","TRANSACTION-MISSING","SUBSIDIARY","HOLDING","PROMOTER","RELATIVE","OTHER-GROUP-TRF"})))</t>
  </si>
  <si>
    <t>$-COUNTIFS(MonthlySummary[DEBIT],"",MonthlySummary[DATE],"&gt;="&amp;N7,MonthlySummary[DATE],"&lt;="&amp;EOMONTH(N7,0))-SUM(COUNTIFS(MonthlySummary[DEBIT],"",MonthlySummary[DATE],"&gt;="&amp;N7,MonthlySummary[DATE],"&lt;="&amp;EOMONTH(N7,0),MonthlySummary[CLASSIFICATION_TRANS],{"OUTWARD-RETURN","INWARD-RETURN","LOAN-CREDIT","EMI-RETURN","INTER-FIRM","REVERSED","TRANSACTION-MISSING","SUBSIDIARY","HOLDING","PROMOTER","RELATIVE","OTHER-GROUP-TRF"}))</t>
  </si>
  <si>
    <t>$-(SUMIFS(MonthlySummary[CREDIT],MonthlySummary[DATE],"&gt;="&amp;P7,MonthlySummary[DATE],"&lt;="&amp;EOMONTH(P7,0))-SUM(SUMIFS(MonthlySummary[CREDIT],MonthlySummary[DATE],"&gt;="&amp;P7,MonthlySummary[DATE],"&lt;="&amp;EOMONTH(P7,0),MonthlySummary[CLASSIFICATION_TRANS],{"OUTWARD-RETURN","INWARD-RETURN","LOAN-CREDIT","EMI-RETURN","INTER-FIRM","REVERSED","TRANSACTION-MISSING","SUBSIDIARY","HOLDING","PROMOTER","RELATIVE","OTHER-GROUP-TRF"})))</t>
  </si>
  <si>
    <t>$-COUNTIFS(MonthlySummary[DEBIT],"",MonthlySummary[DATE],"&gt;="&amp;P7,MonthlySummary[DATE],"&lt;="&amp;EOMONTH(P7,0))-SUM(COUNTIFS(MonthlySummary[DEBIT],"",MonthlySummary[DATE],"&gt;="&amp;P7,MonthlySummary[DATE],"&lt;="&amp;EOMONTH(P7,0),MonthlySummary[CLASSIFICATION_TRANS],{"OUTWARD-RETURN","INWARD-RETURN","LOAN-CREDIT","EMI-RETURN","INTER-FIRM","REVERSED","TRANSACTION-MISSING","SUBSIDIARY","HOLDING","PROMOTER","RELATIVE","OTHER-GROUP-TRF"}))</t>
  </si>
  <si>
    <t>$-(SUMIFS(MonthlySummary[CREDIT],MonthlySummary[DATE],"&gt;="&amp;R7,MonthlySummary[DATE],"&lt;="&amp;EOMONTH(R7,0))-SUM(SUMIFS(MonthlySummary[CREDIT],MonthlySummary[DATE],"&gt;="&amp;R7,MonthlySummary[DATE],"&lt;="&amp;EOMONTH(R7,0),MonthlySummary[CLASSIFICATION_TRANS],{"OUTWARD-RETURN","INWARD-RETURN","LOAN-CREDIT","EMI-RETURN","INTER-FIRM","REVERSED","TRANSACTION-MISSING","SUBSIDIARY","HOLDING","PROMOTER","RELATIVE","OTHER-GROUP-TRF"})))</t>
  </si>
  <si>
    <t>$-COUNTIFS(MonthlySummary[DEBIT],"",MonthlySummary[DATE],"&gt;="&amp;R7,MonthlySummary[DATE],"&lt;="&amp;EOMONTH(R7,0))-SUM(COUNTIFS(MonthlySummary[DEBIT],"",MonthlySummary[DATE],"&gt;="&amp;R7,MonthlySummary[DATE],"&lt;="&amp;EOMONTH(R7,0),MonthlySummary[CLASSIFICATION_TRANS],{"OUTWARD-RETURN","INWARD-RETURN","LOAN-CREDIT","EMI-RETURN","INTER-FIRM","REVERSED","TRANSACTION-MISSING","SUBSIDIARY","HOLDING","PROMOTER","RELATIVE","OTHER-GROUP-TRF"}))</t>
  </si>
  <si>
    <t>$-(SUMIFS(MonthlySummary[CREDIT],MonthlySummary[DATE],"&gt;="&amp;T7,MonthlySummary[DATE],"&lt;="&amp;EOMONTH(T7,0))-SUM(SUMIFS(MonthlySummary[CREDIT],MonthlySummary[DATE],"&gt;="&amp;T7,MonthlySummary[DATE],"&lt;="&amp;EOMONTH(T7,0),MonthlySummary[CLASSIFICATION_TRANS],{"OUTWARD-RETURN","INWARD-RETURN","LOAN-CREDIT","EMI-RETURN","INTER-FIRM","REVERSED","TRANSACTION-MISSING","SUBSIDIARY","HOLDING","PROMOTER","RELATIVE","OTHER-GROUP-TRF"})))</t>
  </si>
  <si>
    <t>$-COUNTIFS(MonthlySummary[DEBIT],"",MonthlySummary[DATE],"&gt;="&amp;T7,MonthlySummary[DATE],"&lt;="&amp;EOMONTH(T7,0))-SUM(COUNTIFS(MonthlySummary[DEBIT],"",MonthlySummary[DATE],"&gt;="&amp;T7,MonthlySummary[DATE],"&lt;="&amp;EOMONTH(T7,0),MonthlySummary[CLASSIFICATION_TRANS],{"OUTWARD-RETURN","INWARD-RETURN","LOAN-CREDIT","EMI-RETURN","INTER-FIRM","REVERSED","TRANSACTION-MISSING","SUBSIDIARY","HOLDING","PROMOTER","RELATIVE","OTHER-GROUP-TRF"}))</t>
  </si>
  <si>
    <t>$-(SUMIFS(MonthlySummary[CREDIT],MonthlySummary[DATE],"&gt;="&amp;V7,MonthlySummary[DATE],"&lt;="&amp;EOMONTH(V7,0))-SUM(SUMIFS(MonthlySummary[CREDIT],MonthlySummary[DATE],"&gt;="&amp;V7,MonthlySummary[DATE],"&lt;="&amp;EOMONTH(V7,0),MonthlySummary[CLASSIFICATION_TRANS],{"OUTWARD-RETURN","INWARD-RETURN","LOAN-CREDIT","EMI-RETURN","INTER-FIRM","REVERSED","TRANSACTION-MISSING","SUBSIDIARY","HOLDING","PROMOTER","RELATIVE","OTHER-GROUP-TRF"})))</t>
  </si>
  <si>
    <t>$-COUNTIFS(MonthlySummary[DEBIT],"",MonthlySummary[DATE],"&gt;="&amp;V7,MonthlySummary[DATE],"&lt;="&amp;EOMONTH(V7,0))-SUM(COUNTIFS(MonthlySummary[DEBIT],"",MonthlySummary[DATE],"&gt;="&amp;V7,MonthlySummary[DATE],"&lt;="&amp;EOMONTH(V7,0),MonthlySummary[CLASSIFICATION_TRANS],{"OUTWARD-RETURN","INWARD-RETURN","LOAN-CREDIT","EMI-RETURN","INTER-FIRM","REVERSED","TRANSACTION-MISSING","SUBSIDIARY","HOLDING","PROMOTER","RELATIVE","OTHER-GROUP-TRF"}))</t>
  </si>
  <si>
    <t>$-(SUMIFS(MonthlySummary[CREDIT],MonthlySummary[DATE],"&gt;="&amp;X7,MonthlySummary[DATE],"&lt;="&amp;EOMONTH(X7,0))-SUM(SUMIFS(MonthlySummary[CREDIT],MonthlySummary[DATE],"&gt;="&amp;X7,MonthlySummary[DATE],"&lt;="&amp;EOMONTH(X7,0),MonthlySummary[CLASSIFICATION_TRANS],{"OUTWARD-RETURN","INWARD-RETURN","LOAN-CREDIT","EMI-RETURN","INTER-FIRM","REVERSED","TRANSACTION-MISSING","SUBSIDIARY","HOLDING","PROMOTER","RELATIVE","OTHER-GROUP-TRF"})))</t>
  </si>
  <si>
    <t>$-COUNTIFS(MonthlySummary[DEBIT],"",MonthlySummary[DATE],"&gt;="&amp;X7,MonthlySummary[DATE],"&lt;="&amp;EOMONTH(X7,0))-SUM(COUNTIFS(MonthlySummary[DEBIT],"",MonthlySummary[DATE],"&gt;="&amp;X7,MonthlySummary[DATE],"&lt;="&amp;EOMONTH(X7,0),MonthlySummary[CLASSIFICATION_TRANS],{"OUTWARD-RETURN","INWARD-RETURN","LOAN-CREDIT","EMI-RETURN","INTER-FIRM","REVERSED","TRANSACTION-MISSING","SUBSIDIARY","HOLDING","PROMOTER","RELATIVE","OTHER-GROUP-TRF"}))</t>
  </si>
  <si>
    <t>$-COUNT(MonthlySummary[DEBIT])-SUM(COUNTIFS(MonthlySummary[DEBIT],"&lt;&gt;",MonthlySummary[CLASSIFICATION_TRANS],{"OUTWARD-RETURN","OUTWARD-BOUNCE","INWARD-RETURN","INWARD-BOUNCE","EMI-RETURN","REVERSED","TRANSACTION-MISSING"}))</t>
  </si>
  <si>
    <t>$-(SUM(MonthlySummary[DEBIT])-SUM(SUMIFS(MonthlySummary[DEBIT],MonthlySummary[CLASSIFICATION_TRANS],{"OUTWARD-RETURN","OUTWARD-BOUNCE","INWARD-RETURN","INWARD-BOUNCE","EMI-RETURN","REVERSED","TRANSACTION-MISSING"})))</t>
  </si>
  <si>
    <t>$-COUNTIF(MonthlySummary[CLASSIFICATION_TRANS],"INWARD-BOUNCE")+COUNTIF(MonthlySummary[CLASSIFICATION_TRANS],"INWARD-RETURN")</t>
  </si>
  <si>
    <t>$-COUNTIF(MonthlySummary[CLASSIFICATION_TRANS],"OUTWARD-BOUNCE")+COUNTIF(MonthlySummary[CLASSIFICATION_TRANS],"OUTWARD-RETURN")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</si>
</sst>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ndara"/>
      <family val="2"/>
    </font>
    <font>
      <sz val="10"/>
      <name val="Candara"/>
      <family val="2"/>
    </font>
    <font>
      <b/>
      <sz val="12"/>
      <name val="Candara"/>
      <family val="2"/>
    </font>
    <font>
      <sz val="12"/>
      <name val="Candara"/>
      <family val="2"/>
    </font>
    <font>
      <b/>
      <sz val="12"/>
      <name val="Arial"/>
      <family val="2"/>
    </font>
    <font>
      <b/>
      <sz val="12"/>
      <color theme="1"/>
      <name val="Candara"/>
      <family val="2"/>
    </font>
    <font>
      <b/>
      <sz val="16"/>
      <name val="Candara"/>
      <family val="2"/>
    </font>
    <font>
      <sz val="12"/>
      <color theme="1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</cellStyleXfs>
  <cellXfs count="79">
    <xf numFmtId="0" fontId="0" fillId="0" borderId="0" xfId="0"/>
    <xf numFmtId="1" fontId="3" fillId="0" borderId="0" xfId="1" applyNumberFormat="1" applyFont="1" applyAlignment="1" applyProtection="1">
      <alignment horizontal="left" vertical="center" wrapText="1"/>
      <protection locked="0"/>
    </xf>
    <xf numFmtId="0" fontId="4" fillId="0" borderId="0" xfId="1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  <protection locked="0"/>
    </xf>
    <xf numFmtId="2" fontId="2" fillId="0" borderId="0" xfId="1" applyNumberFormat="1" applyAlignment="1" applyProtection="1">
      <alignment vertical="center"/>
      <protection locked="0"/>
    </xf>
    <xf numFmtId="0" fontId="5" fillId="0" borderId="0" xfId="1" applyFont="1" applyAlignment="1" applyProtection="1">
      <alignment horizontal="center" vertical="center" wrapText="1"/>
      <protection locked="0"/>
    </xf>
    <xf numFmtId="0" fontId="7" fillId="0" borderId="0" xfId="1" applyFont="1" applyAlignment="1" applyProtection="1">
      <alignment horizontal="center" vertical="center"/>
      <protection locked="0"/>
    </xf>
    <xf numFmtId="165" fontId="8" fillId="2" borderId="16" xfId="1" applyNumberFormat="1" applyFont="1" applyFill="1" applyBorder="1" applyAlignment="1" applyProtection="1">
      <alignment horizontal="center" vertical="center"/>
      <protection locked="0"/>
    </xf>
    <xf numFmtId="0" fontId="6" fillId="0" borderId="0" xfId="1" applyFont="1" applyAlignment="1" applyProtection="1">
      <alignment vertical="center"/>
      <protection locked="0"/>
    </xf>
    <xf numFmtId="0" fontId="6" fillId="3" borderId="0" xfId="1" applyFont="1" applyFill="1" applyAlignment="1" applyProtection="1">
      <alignment horizontal="right" vertical="center"/>
      <protection locked="0"/>
    </xf>
    <xf numFmtId="0" fontId="6" fillId="0" borderId="0" xfId="1" applyFont="1" applyAlignment="1" applyProtection="1">
      <alignment horizontal="right" vertical="center"/>
      <protection locked="0"/>
    </xf>
    <xf numFmtId="165" fontId="8" fillId="2" borderId="23" xfId="1" applyNumberFormat="1" applyFont="1" applyFill="1" applyBorder="1" applyAlignment="1">
      <alignment horizontal="center" vertical="center"/>
    </xf>
    <xf numFmtId="164" fontId="8" fillId="2" borderId="23" xfId="3" applyFont="1" applyFill="1" applyBorder="1" applyAlignment="1" applyProtection="1">
      <alignment horizontal="center" vertical="center"/>
    </xf>
    <xf numFmtId="0" fontId="5" fillId="0" borderId="32" xfId="4" applyFont="1" applyBorder="1" applyAlignment="1" applyProtection="1">
      <alignment horizontal="center" vertical="center"/>
      <protection locked="0"/>
    </xf>
    <xf numFmtId="0" fontId="5" fillId="0" borderId="33" xfId="4" applyFont="1" applyBorder="1" applyAlignment="1" applyProtection="1">
      <alignment horizontal="center" vertical="center"/>
      <protection locked="0"/>
    </xf>
    <xf numFmtId="1" fontId="5" fillId="0" borderId="32" xfId="4" applyNumberFormat="1" applyFont="1" applyBorder="1" applyAlignment="1" applyProtection="1">
      <alignment horizontal="center" vertical="center"/>
      <protection locked="0"/>
    </xf>
    <xf numFmtId="0" fontId="6" fillId="0" borderId="11" xfId="4" applyFont="1" applyBorder="1" applyAlignment="1" applyProtection="1">
      <alignment horizontal="center" vertical="center"/>
      <protection locked="0"/>
    </xf>
    <xf numFmtId="0" fontId="6" fillId="0" borderId="12" xfId="1" applyFont="1" applyBorder="1" applyAlignment="1" applyProtection="1">
      <alignment vertical="center"/>
      <protection locked="0"/>
    </xf>
    <xf numFmtId="0" fontId="6" fillId="0" borderId="7" xfId="4" applyFont="1" applyBorder="1" applyAlignment="1" applyProtection="1">
      <alignment horizontal="center" vertical="center"/>
      <protection locked="0"/>
    </xf>
    <xf numFmtId="0" fontId="6" fillId="0" borderId="8" xfId="1" applyFont="1" applyBorder="1" applyAlignment="1" applyProtection="1">
      <alignment vertical="center"/>
      <protection locked="0"/>
    </xf>
    <xf numFmtId="0" fontId="6" fillId="0" borderId="9" xfId="4" applyFont="1" applyBorder="1" applyAlignment="1" applyProtection="1">
      <alignment horizontal="center" vertical="center"/>
      <protection locked="0"/>
    </xf>
    <xf numFmtId="0" fontId="6" fillId="0" borderId="10" xfId="1" applyFont="1" applyBorder="1" applyAlignment="1" applyProtection="1">
      <alignment vertical="center"/>
      <protection locked="0"/>
    </xf>
    <xf numFmtId="0" fontId="10" fillId="0" borderId="5" xfId="4" applyFont="1" applyBorder="1" applyAlignment="1" applyProtection="1">
      <alignment vertical="center"/>
      <protection locked="0"/>
    </xf>
    <xf numFmtId="1" fontId="10" fillId="2" borderId="6" xfId="4" applyNumberFormat="1" applyFont="1" applyFill="1" applyBorder="1" applyAlignment="1">
      <alignment horizontal="center" vertical="center"/>
    </xf>
    <xf numFmtId="1" fontId="10" fillId="0" borderId="5" xfId="4" applyNumberFormat="1" applyFont="1" applyBorder="1" applyAlignment="1" applyProtection="1">
      <alignment vertical="center"/>
      <protection locked="0"/>
    </xf>
    <xf numFmtId="0" fontId="6" fillId="0" borderId="7" xfId="1" applyFont="1" applyBorder="1" applyAlignment="1" applyProtection="1">
      <alignment vertical="center" wrapText="1"/>
      <protection locked="0"/>
    </xf>
    <xf numFmtId="0" fontId="6" fillId="0" borderId="9" xfId="1" applyFont="1" applyBorder="1" applyAlignment="1" applyProtection="1">
      <alignment vertical="center"/>
      <protection locked="0"/>
    </xf>
    <xf numFmtId="0" fontId="5" fillId="0" borderId="0" xfId="1" applyFont="1" applyAlignment="1" applyProtection="1">
      <alignment vertical="center" wrapText="1"/>
      <protection locked="0"/>
    </xf>
    <xf numFmtId="0" fontId="5" fillId="0" borderId="12" xfId="1" applyFont="1" applyBorder="1" applyAlignment="1" applyProtection="1">
      <alignment vertical="center"/>
      <protection locked="0"/>
    </xf>
    <xf numFmtId="0" fontId="5" fillId="4" borderId="2" xfId="1" applyFont="1" applyFill="1" applyBorder="1" applyAlignment="1" applyProtection="1">
      <alignment horizontal="center" vertical="center"/>
      <protection locked="0"/>
    </xf>
    <xf numFmtId="0" fontId="5" fillId="4" borderId="3" xfId="1" applyFont="1" applyFill="1" applyBorder="1" applyAlignment="1" applyProtection="1">
      <alignment horizontal="center" vertical="center"/>
      <protection locked="0"/>
    </xf>
    <xf numFmtId="0" fontId="5" fillId="4" borderId="4" xfId="1" applyFont="1" applyFill="1" applyBorder="1" applyAlignment="1" applyProtection="1">
      <alignment horizontal="center" vertical="center"/>
      <protection locked="0"/>
    </xf>
    <xf numFmtId="0" fontId="5" fillId="0" borderId="11" xfId="1" applyFont="1" applyBorder="1" applyAlignment="1" applyProtection="1">
      <alignment horizontal="left" vertical="center"/>
      <protection locked="0"/>
    </xf>
    <xf numFmtId="0" fontId="5" fillId="0" borderId="12" xfId="1" applyFont="1" applyBorder="1" applyAlignment="1" applyProtection="1">
      <alignment horizontal="left" vertical="center"/>
      <protection locked="0"/>
    </xf>
    <xf numFmtId="1" fontId="8" fillId="0" borderId="13" xfId="1" applyNumberFormat="1" applyFont="1" applyBorder="1" applyAlignment="1" applyProtection="1">
      <alignment horizontal="center" vertical="center"/>
      <protection locked="0"/>
    </xf>
    <xf numFmtId="1" fontId="8" fillId="0" borderId="14" xfId="1" applyNumberFormat="1" applyFont="1" applyBorder="1" applyAlignment="1" applyProtection="1">
      <alignment horizontal="center" vertical="center"/>
      <protection locked="0"/>
    </xf>
    <xf numFmtId="1" fontId="8" fillId="0" borderId="15" xfId="1" applyNumberFormat="1" applyFont="1" applyBorder="1" applyAlignment="1" applyProtection="1">
      <alignment horizontal="center" vertical="center"/>
      <protection locked="0"/>
    </xf>
    <xf numFmtId="1" fontId="8" fillId="0" borderId="13" xfId="1" applyNumberFormat="1" applyFont="1" applyBorder="1" applyAlignment="1" applyProtection="1">
      <alignment horizontal="left" vertical="center"/>
      <protection locked="0"/>
    </xf>
    <xf numFmtId="1" fontId="8" fillId="0" borderId="15" xfId="1" applyNumberFormat="1" applyFont="1" applyBorder="1" applyAlignment="1" applyProtection="1">
      <alignment horizontal="left" vertical="center"/>
      <protection locked="0"/>
    </xf>
    <xf numFmtId="1" fontId="8" fillId="0" borderId="17" xfId="1" applyNumberFormat="1" applyFont="1" applyBorder="1" applyAlignment="1" applyProtection="1">
      <alignment horizontal="center" vertical="center"/>
      <protection locked="0"/>
    </xf>
    <xf numFmtId="1" fontId="8" fillId="0" borderId="18" xfId="1" applyNumberFormat="1" applyFont="1" applyBorder="1" applyAlignment="1" applyProtection="1">
      <alignment horizontal="center" vertical="center"/>
      <protection locked="0"/>
    </xf>
    <xf numFmtId="1" fontId="8" fillId="0" borderId="24" xfId="1" applyNumberFormat="1" applyFont="1" applyBorder="1" applyAlignment="1" applyProtection="1">
      <alignment horizontal="center" vertical="center"/>
      <protection locked="0"/>
    </xf>
    <xf numFmtId="1" fontId="8" fillId="0" borderId="25" xfId="1" applyNumberFormat="1" applyFont="1" applyBorder="1" applyAlignment="1" applyProtection="1">
      <alignment horizontal="center" vertical="center"/>
      <protection locked="0"/>
    </xf>
    <xf numFmtId="1" fontId="8" fillId="0" borderId="19" xfId="1" applyNumberFormat="1" applyFont="1" applyBorder="1" applyAlignment="1">
      <alignment horizontal="center" vertical="center"/>
    </xf>
    <xf numFmtId="1" fontId="8" fillId="0" borderId="26" xfId="1" applyNumberFormat="1" applyFont="1" applyBorder="1" applyAlignment="1">
      <alignment horizontal="center" vertical="center"/>
    </xf>
    <xf numFmtId="1" fontId="8" fillId="0" borderId="17" xfId="1" applyNumberFormat="1" applyFont="1" applyBorder="1" applyAlignment="1" applyProtection="1">
      <alignment horizontal="left" vertical="center"/>
      <protection locked="0"/>
    </xf>
    <xf numFmtId="1" fontId="8" fillId="0" borderId="18" xfId="1" applyNumberFormat="1" applyFont="1" applyBorder="1" applyAlignment="1" applyProtection="1">
      <alignment horizontal="left" vertical="center"/>
      <protection locked="0"/>
    </xf>
    <xf numFmtId="1" fontId="8" fillId="0" borderId="24" xfId="1" applyNumberFormat="1" applyFont="1" applyBorder="1" applyAlignment="1" applyProtection="1">
      <alignment horizontal="left" vertical="center"/>
      <protection locked="0"/>
    </xf>
    <xf numFmtId="1" fontId="8" fillId="0" borderId="25" xfId="1" applyNumberFormat="1" applyFont="1" applyBorder="1" applyAlignment="1" applyProtection="1">
      <alignment horizontal="left" vertical="center"/>
      <protection locked="0"/>
    </xf>
    <xf numFmtId="1" fontId="8" fillId="0" borderId="27" xfId="1" applyNumberFormat="1" applyFont="1" applyBorder="1" applyAlignment="1" applyProtection="1">
      <alignment horizontal="center" vertical="center"/>
      <protection locked="0"/>
    </xf>
    <xf numFmtId="1" fontId="8" fillId="0" borderId="28" xfId="1" applyNumberFormat="1" applyFont="1" applyBorder="1" applyAlignment="1" applyProtection="1">
      <alignment horizontal="center" vertical="center"/>
      <protection locked="0"/>
    </xf>
    <xf numFmtId="0" fontId="5" fillId="0" borderId="7" xfId="1" applyFont="1" applyBorder="1" applyAlignment="1" applyProtection="1">
      <alignment horizontal="left" vertical="center"/>
      <protection locked="0"/>
    </xf>
    <xf numFmtId="0" fontId="5" fillId="0" borderId="8" xfId="1" applyFont="1" applyBorder="1" applyAlignment="1" applyProtection="1">
      <alignment horizontal="left" vertical="center"/>
      <protection locked="0"/>
    </xf>
    <xf numFmtId="1" fontId="8" fillId="0" borderId="20" xfId="1" applyNumberFormat="1" applyFont="1" applyBorder="1" applyAlignment="1" applyProtection="1">
      <alignment horizontal="center" vertical="center"/>
      <protection locked="0"/>
    </xf>
    <xf numFmtId="1" fontId="8" fillId="0" borderId="1" xfId="1" applyNumberFormat="1" applyFont="1" applyBorder="1" applyAlignment="1" applyProtection="1">
      <alignment horizontal="center" vertical="center"/>
      <protection locked="0"/>
    </xf>
    <xf numFmtId="1" fontId="8" fillId="0" borderId="8" xfId="1" applyNumberFormat="1" applyFont="1" applyBorder="1" applyAlignment="1" applyProtection="1">
      <alignment horizontal="center" vertical="center"/>
      <protection locked="0"/>
    </xf>
    <xf numFmtId="1" fontId="8" fillId="0" borderId="21" xfId="1" applyNumberFormat="1" applyFont="1" applyBorder="1" applyAlignment="1" applyProtection="1">
      <alignment horizontal="left" vertical="center"/>
      <protection locked="0"/>
    </xf>
    <xf numFmtId="1" fontId="8" fillId="0" borderId="22" xfId="1" applyNumberFormat="1" applyFont="1" applyBorder="1" applyAlignment="1" applyProtection="1">
      <alignment horizontal="left" vertical="center"/>
      <protection locked="0"/>
    </xf>
    <xf numFmtId="1" fontId="8" fillId="0" borderId="17" xfId="1" applyNumberFormat="1" applyFont="1" applyBorder="1" applyAlignment="1">
      <alignment horizontal="center" vertical="center"/>
    </xf>
    <xf numFmtId="1" fontId="8" fillId="0" borderId="18" xfId="1" applyNumberFormat="1" applyFont="1" applyBorder="1" applyAlignment="1">
      <alignment horizontal="center" vertical="center"/>
    </xf>
    <xf numFmtId="1" fontId="8" fillId="0" borderId="24" xfId="1" applyNumberFormat="1" applyFont="1" applyBorder="1" applyAlignment="1">
      <alignment horizontal="center" vertical="center"/>
    </xf>
    <xf numFmtId="1" fontId="8" fillId="0" borderId="25" xfId="1" applyNumberFormat="1" applyFont="1" applyBorder="1" applyAlignment="1">
      <alignment horizontal="center" vertical="center"/>
    </xf>
    <xf numFmtId="1" fontId="8" fillId="0" borderId="29" xfId="1" applyNumberFormat="1" applyFont="1" applyBorder="1" applyAlignment="1" applyProtection="1">
      <alignment horizontal="left" vertical="center" wrapText="1"/>
      <protection locked="0"/>
    </xf>
    <xf numFmtId="1" fontId="8" fillId="0" borderId="30" xfId="1" applyNumberFormat="1" applyFont="1" applyBorder="1" applyAlignment="1" applyProtection="1">
      <alignment horizontal="left" vertical="center" wrapText="1"/>
      <protection locked="0"/>
    </xf>
    <xf numFmtId="1" fontId="8" fillId="3" borderId="20" xfId="1" applyNumberFormat="1" applyFont="1" applyFill="1" applyBorder="1" applyAlignment="1" applyProtection="1">
      <alignment horizontal="center" vertical="center"/>
      <protection locked="0"/>
    </xf>
    <xf numFmtId="1" fontId="8" fillId="3" borderId="1" xfId="1" applyNumberFormat="1" applyFont="1" applyFill="1" applyBorder="1" applyAlignment="1" applyProtection="1">
      <alignment horizontal="center" vertical="center"/>
      <protection locked="0"/>
    </xf>
    <xf numFmtId="1" fontId="8" fillId="3" borderId="8" xfId="1" applyNumberFormat="1" applyFont="1" applyFill="1" applyBorder="1" applyAlignment="1" applyProtection="1">
      <alignment horizontal="center" vertical="center"/>
      <protection locked="0"/>
    </xf>
    <xf numFmtId="1" fontId="8" fillId="0" borderId="21" xfId="1" applyNumberFormat="1" applyFont="1" applyBorder="1" applyAlignment="1" applyProtection="1">
      <alignment horizontal="left" vertical="center" wrapText="1"/>
      <protection locked="0"/>
    </xf>
    <xf numFmtId="1" fontId="8" fillId="0" borderId="22" xfId="1" applyNumberFormat="1" applyFont="1" applyBorder="1" applyAlignment="1" applyProtection="1">
      <alignment horizontal="left" vertical="center" wrapText="1"/>
      <protection locked="0"/>
    </xf>
    <xf numFmtId="17" fontId="9" fillId="0" borderId="24" xfId="4" applyNumberFormat="1" applyFont="1" applyBorder="1" applyAlignment="1">
      <alignment horizontal="center" vertical="center"/>
    </xf>
    <xf numFmtId="17" fontId="9" fillId="0" borderId="25" xfId="4" applyNumberFormat="1" applyFont="1" applyBorder="1" applyAlignment="1">
      <alignment horizontal="center" vertical="center"/>
    </xf>
    <xf numFmtId="17" fontId="9" fillId="0" borderId="2" xfId="4" applyNumberFormat="1" applyFont="1" applyBorder="1" applyAlignment="1">
      <alignment horizontal="center" vertical="center"/>
    </xf>
    <xf numFmtId="17" fontId="9" fillId="0" borderId="4" xfId="4" applyNumberFormat="1" applyFont="1" applyBorder="1" applyAlignment="1">
      <alignment horizontal="center" vertical="center"/>
    </xf>
    <xf numFmtId="17" fontId="9" fillId="0" borderId="32" xfId="4" applyNumberFormat="1" applyFont="1" applyBorder="1" applyAlignment="1">
      <alignment horizontal="center" vertical="center"/>
    </xf>
    <xf numFmtId="17" fontId="9" fillId="0" borderId="33" xfId="4" applyNumberFormat="1" applyFont="1" applyBorder="1" applyAlignment="1">
      <alignment horizontal="center" vertical="center"/>
    </xf>
    <xf numFmtId="17" fontId="9" fillId="0" borderId="34" xfId="4" applyNumberFormat="1" applyFont="1" applyBorder="1" applyAlignment="1">
      <alignment horizontal="center" vertical="center"/>
    </xf>
    <xf numFmtId="0" fontId="5" fillId="0" borderId="9" xfId="1" applyFont="1" applyBorder="1" applyAlignment="1" applyProtection="1">
      <alignment horizontal="left" vertical="center"/>
      <protection locked="0"/>
    </xf>
    <xf numFmtId="0" fontId="5" fillId="0" borderId="10" xfId="1" applyFont="1" applyBorder="1" applyAlignment="1" applyProtection="1">
      <alignment horizontal="left" vertical="center"/>
      <protection locked="0"/>
    </xf>
    <xf numFmtId="167" fontId="8" fillId="2" borderId="31" xfId="3" applyNumberFormat="1" applyFont="1" applyFill="1" applyBorder="1" applyAlignment="1" applyProtection="1">
      <alignment horizontal="center" vertical="center"/>
    </xf>
  </cellXfs>
  <cellStyles count="5">
    <cellStyle name="Comma 2 2" xfId="2" xr:uid="{00000000-0005-0000-0000-000000000000}"/>
    <cellStyle name="Comma 3 2" xfId="3" xr:uid="{00000000-0005-0000-0000-000001000000}"/>
    <cellStyle name="Nor}al" xfId="4" xr:uid="{00000000-0005-0000-0000-000002000000}"/>
    <cellStyle name="Normal" xfId="0" builtinId="0"/>
    <cellStyle name="Normal 2 5" xfId="1" xr:uid="{00000000-0005-0000-0000-000004000000}"/>
  </cellStyles>
  <dxfs count="5">
    <dxf>
      <font>
        <strike val="0"/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 patternType="solid"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ix-B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PNB%20Housing%20Joint%20life%20Calculator.xlsb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nction%20Letter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tail%20Approval%20Mem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Lease%20Plan%20CAM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ahul%20-%20NC/Demo/Eligibility%20Cal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core%20Car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lender%20Lamba%20HLFBD9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M%20Format%2029.10.2018%20Evening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mastecredit-10\Desktop\Comprehensive%20DB%20CAM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gma%20F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licy Checks on recent changes"/>
      <sheetName val="Customer Details"/>
      <sheetName val="Scorecard"/>
      <sheetName val="CAM"/>
      <sheetName val="Fin-1"/>
      <sheetName val="Fin-3"/>
      <sheetName val="Fin-2"/>
      <sheetName val="DSCR"/>
      <sheetName val="Banking"/>
      <sheetName val="VAT"/>
      <sheetName val="Existing Loans"/>
      <sheetName val="Step Down EMI Calculator"/>
      <sheetName val="Amort-Step Down"/>
      <sheetName val="Deviation Sheet"/>
      <sheetName val="Industry Margin - Mfg"/>
      <sheetName val="Industry Margin - Trading"/>
      <sheetName val="Industry Margin - Service"/>
      <sheetName val="Sheet1"/>
    </sheetNames>
    <sheetDataSet>
      <sheetData sheetId="0"/>
      <sheetData sheetId="1">
        <row r="8">
          <cell r="B8"/>
          <cell r="V8" t="str">
            <v>Chandigarh</v>
          </cell>
          <cell r="W8" t="str">
            <v>Normal Income Programme</v>
          </cell>
          <cell r="X8" t="str">
            <v>Business Loan</v>
          </cell>
          <cell r="Z8" t="str">
            <v>Manufacturing</v>
          </cell>
        </row>
        <row r="9">
          <cell r="B9"/>
          <cell r="V9" t="str">
            <v>Delhi</v>
          </cell>
          <cell r="W9" t="str">
            <v>Banking Programme</v>
          </cell>
          <cell r="X9"/>
          <cell r="Z9" t="str">
            <v>Trading</v>
          </cell>
        </row>
        <row r="10">
          <cell r="B10"/>
          <cell r="V10" t="str">
            <v>Mumbai</v>
          </cell>
          <cell r="W10" t="str">
            <v>Industry Margin Programme</v>
          </cell>
          <cell r="X10"/>
          <cell r="Z10" t="str">
            <v>Service</v>
          </cell>
        </row>
        <row r="11">
          <cell r="B11"/>
          <cell r="V11" t="str">
            <v>Banglore</v>
          </cell>
          <cell r="W11" t="str">
            <v>GST Program</v>
          </cell>
        </row>
        <row r="12">
          <cell r="B12"/>
          <cell r="V12" t="str">
            <v>Bhopal</v>
          </cell>
        </row>
        <row r="13">
          <cell r="B13"/>
          <cell r="V13" t="str">
            <v>Jaipur</v>
          </cell>
        </row>
        <row r="14">
          <cell r="V14" t="str">
            <v>Chennai</v>
          </cell>
        </row>
        <row r="15">
          <cell r="V15" t="str">
            <v>Hyderabad</v>
          </cell>
        </row>
        <row r="16">
          <cell r="V16" t="str">
            <v>Pune</v>
          </cell>
        </row>
        <row r="17">
          <cell r="V17" t="str">
            <v>Ahmedabad</v>
          </cell>
        </row>
        <row r="18">
          <cell r="V18" t="str">
            <v>Any Other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I4" t="str">
            <v>Monthly</v>
          </cell>
        </row>
        <row r="5">
          <cell r="I5" t="str">
            <v>Quarterly</v>
          </cell>
        </row>
      </sheetData>
      <sheetData sheetId="10">
        <row r="5">
          <cell r="AE5" t="str">
            <v>Auto Loan (Non Commercial)</v>
          </cell>
          <cell r="AF5" t="str">
            <v>Secured</v>
          </cell>
        </row>
        <row r="6">
          <cell r="AE6" t="str">
            <v>Auto Loan (Commercial)</v>
          </cell>
          <cell r="AF6" t="str">
            <v>Unsecured</v>
          </cell>
        </row>
        <row r="7">
          <cell r="AE7" t="str">
            <v>Bill Discounted</v>
          </cell>
        </row>
        <row r="8">
          <cell r="AE8" t="str">
            <v>Business Loan</v>
          </cell>
        </row>
        <row r="14">
          <cell r="AE14" t="str">
            <v>Term Loan (Prin + Int)</v>
          </cell>
        </row>
        <row r="15">
          <cell r="AE15" t="str">
            <v>Education Loan</v>
          </cell>
        </row>
        <row r="16">
          <cell r="AE16" t="str">
            <v>Commercial Vehicle</v>
          </cell>
        </row>
        <row r="17">
          <cell r="AE17" t="str">
            <v>Equipment Loan</v>
          </cell>
          <cell r="AF17" t="str">
            <v>Live</v>
          </cell>
        </row>
        <row r="18">
          <cell r="AE18" t="str">
            <v>Home Loan</v>
          </cell>
          <cell r="AF18" t="str">
            <v>BT - Takeover</v>
          </cell>
        </row>
        <row r="19">
          <cell r="AE19" t="str">
            <v>Letter of Credit</v>
          </cell>
          <cell r="AF19" t="str">
            <v>Closed</v>
          </cell>
        </row>
        <row r="20">
          <cell r="AE20" t="str">
            <v>Loan Against Receivables</v>
          </cell>
          <cell r="AF20" t="str">
            <v>Will be closed</v>
          </cell>
        </row>
        <row r="21">
          <cell r="AE21" t="str">
            <v>Mortgage Loan (LAP)</v>
          </cell>
          <cell r="AF21" t="str">
            <v>Not to be obligated</v>
          </cell>
        </row>
        <row r="22">
          <cell r="AE22" t="str">
            <v>CC/OD Limit</v>
          </cell>
        </row>
        <row r="23">
          <cell r="AE23" t="str">
            <v>Moratorium Loan</v>
          </cell>
        </row>
        <row r="24">
          <cell r="AE24" t="str">
            <v>Structured Loan/Graded EMI</v>
          </cell>
        </row>
        <row r="25">
          <cell r="AE25" t="str">
            <v>Others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oint Life"/>
      <sheetName val="NML"/>
      <sheetName val="Validations1"/>
      <sheetName val="Validations"/>
      <sheetName val="PRates_M4"/>
      <sheetName val="WKG"/>
      <sheetName val="LISTS"/>
      <sheetName val="Single Life"/>
      <sheetName val="Single_WKG"/>
      <sheetName val="Single_Validations"/>
      <sheetName val="Single_NM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-Emi Cal"/>
      <sheetName val="HDFC Life"/>
      <sheetName val="NML"/>
      <sheetName val="Validations"/>
      <sheetName val="PRates_M4"/>
      <sheetName val="WKG"/>
      <sheetName val="LISTS"/>
      <sheetName val="CALCULATOR"/>
      <sheetName val="SANCTION LETTER"/>
      <sheetName val="PENDENCYS.No"/>
      <sheetName val="Location Category"/>
      <sheetName val="Deviation Matrix"/>
      <sheetName val="HDFC"/>
      <sheetName val="Kotak"/>
      <sheetName val="Non Med limits"/>
      <sheetName val="Pricing grid"/>
      <sheetName val="Pricing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hdfc life"/>
      <sheetName val="LISTS"/>
      <sheetName val="WKG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P-CAM"/>
      <sheetName val="Business Profile"/>
      <sheetName val="Holding-Subsidiary Details"/>
      <sheetName val="ROC-Check"/>
      <sheetName val="GST-Check"/>
      <sheetName val="KYC-Check"/>
      <sheetName val="Analysis"/>
      <sheetName val="Financial Statement- Lease Plan"/>
      <sheetName val="Input-Lease Plan"/>
      <sheetName val="Financial Statement"/>
      <sheetName val="Cash Flow"/>
      <sheetName val="RTR Sheet"/>
      <sheetName val="rekensheet"/>
      <sheetName val="1"/>
      <sheetName val="2"/>
      <sheetName val="3"/>
      <sheetName val="4"/>
      <sheetName val="score mapping"/>
      <sheetName val="weights"/>
      <sheetName val="drop-off tables"/>
      <sheetName val="cutoffs"/>
      <sheetName val="scores"/>
      <sheetName val="points_break_down"/>
      <sheetName val="CA-Check"/>
      <sheetName val="Suit-Check"/>
      <sheetName val="Banking-Analysis"/>
    </sheetNames>
    <sheetDataSet>
      <sheetData sheetId="0"/>
      <sheetData sheetId="1"/>
      <sheetData sheetId="2">
        <row r="3">
          <cell r="D3"/>
        </row>
      </sheetData>
      <sheetData sheetId="3">
        <row r="3">
          <cell r="E3"/>
        </row>
      </sheetData>
      <sheetData sheetId="4">
        <row r="3">
          <cell r="E3"/>
        </row>
      </sheetData>
      <sheetData sheetId="5">
        <row r="3">
          <cell r="E3">
            <v>0</v>
          </cell>
        </row>
      </sheetData>
      <sheetData sheetId="6"/>
      <sheetData sheetId="7"/>
      <sheetData sheetId="8">
        <row r="6">
          <cell r="E6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licy Parameters"/>
      <sheetName val="MSME"/>
      <sheetName val="Financial Spread- 1"/>
      <sheetName val="Financial Spread -2"/>
      <sheetName val="Consolidated Financial Spread"/>
      <sheetName val="SENP Eligibility "/>
      <sheetName val="SEP Eligibility "/>
      <sheetName val="GST "/>
      <sheetName val="NC-RTR"/>
      <sheetName val="Loan details"/>
      <sheetName val="Banking Analysis"/>
      <sheetName val="DSCR"/>
      <sheetName val="Banking"/>
      <sheetName val="NIP"/>
      <sheetName val="LIP"/>
      <sheetName val="EMI Equ"/>
      <sheetName val="Low LTV"/>
      <sheetName val="Income Mul Product"/>
      <sheetName val="Topline"/>
      <sheetName val="Elig_ABB"/>
      <sheetName val="Salaried"/>
      <sheetName val="Verification Check list"/>
      <sheetName val="Verification Check"/>
    </sheetNames>
    <sheetDataSet>
      <sheetData sheetId="0">
        <row r="2">
          <cell r="B2"/>
        </row>
      </sheetData>
      <sheetData sheetId="1"/>
      <sheetData sheetId="2"/>
      <sheetData sheetId="3"/>
      <sheetData sheetId="4">
        <row r="6">
          <cell r="C6">
            <v>0</v>
          </cell>
        </row>
      </sheetData>
      <sheetData sheetId="5"/>
      <sheetData sheetId="6"/>
      <sheetData sheetId="7">
        <row r="15">
          <cell r="L15">
            <v>0</v>
          </cell>
        </row>
      </sheetData>
      <sheetData sheetId="8"/>
      <sheetData sheetId="9"/>
      <sheetData sheetId="10"/>
      <sheetData sheetId="11"/>
      <sheetData sheetId="12">
        <row r="25">
          <cell r="O25" t="str">
            <v xml:space="preserve">Current Account </v>
          </cell>
        </row>
        <row r="26">
          <cell r="O26" t="str">
            <v>CC/OD Account</v>
          </cell>
          <cell r="Q26" t="str">
            <v>Y</v>
          </cell>
        </row>
        <row r="27">
          <cell r="O27" t="str">
            <v>Saving Account</v>
          </cell>
          <cell r="Q27" t="str">
            <v>N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ver's International"/>
      <sheetName val="Klarke Facility Management"/>
      <sheetName val="Pharmer"/>
      <sheetName val="FNS International"/>
      <sheetName val="Alaric Score"/>
      <sheetName val="Rearranged Matrices"/>
      <sheetName val="Cases "/>
      <sheetName val="Scorecard  (2)"/>
      <sheetName val="Scorecard "/>
      <sheetName val="Metrics"/>
      <sheetName val="Notes"/>
      <sheetName val="Calci"/>
      <sheetName val="Customer Details"/>
      <sheetName val="CAM"/>
      <sheetName val="Fin-1"/>
      <sheetName val="Fin-2"/>
      <sheetName val="Fin-3"/>
      <sheetName val="DSCR"/>
      <sheetName val="Banking"/>
      <sheetName val="Existing Loans"/>
      <sheetName val="Industry Margin"/>
      <sheetName val="VAT"/>
      <sheetName val="Deviation Sheet"/>
      <sheetName val="Sheet1"/>
      <sheetName val="Sheet3"/>
      <sheetName val="Sheet2"/>
      <sheetName val="Sheet4"/>
      <sheetName val="Sheet5"/>
      <sheetName val="Sheet6"/>
      <sheetName val="Lists &amp; Working"/>
      <sheetName val="FACTOR_INT"/>
      <sheetName val="FACTOR_MORATORIUM"/>
      <sheetName val="FACTOR_MORT"/>
      <sheetName val="FACTOR_TI"/>
      <sheetName val="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!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ver's International"/>
      <sheetName val="Klarke Facility Management"/>
      <sheetName val="Pharmer"/>
      <sheetName val="FNS International"/>
      <sheetName val="Alaric Score"/>
      <sheetName val="Customer Details"/>
      <sheetName val="CAM"/>
      <sheetName val="Fin-1"/>
      <sheetName val="Fin-2"/>
      <sheetName val="Fin-3"/>
      <sheetName val="DSCR"/>
      <sheetName val="Banking"/>
      <sheetName val="VAT"/>
      <sheetName val="Existing Loans"/>
      <sheetName val="Deviation Sheet"/>
      <sheetName val="Industry Margin - Mfg"/>
      <sheetName val="Industry Margin - Trading"/>
      <sheetName val="Industry Margin - Service"/>
      <sheetName val="Industry Margin"/>
      <sheetName val="Sheet1"/>
      <sheetName val="Sheet3"/>
      <sheetName val="Sheet2"/>
      <sheetName val="Sheet4"/>
      <sheetName val="Sheet5"/>
      <sheetName val="Scorecard"/>
      <sheetName val="Sheet8"/>
      <sheetName val="Sheet6"/>
      <sheetName val="Working -1"/>
      <sheetName val="Working -2"/>
      <sheetName val="Working -3"/>
      <sheetName val="Working -4"/>
      <sheetName val="Working -5"/>
      <sheetName val="FAT"/>
      <sheetName val="P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Home"/>
      <sheetName val="Disbursement_Checklist"/>
      <sheetName val="Product Details"/>
      <sheetName val="Business Profile"/>
      <sheetName val="Associated Companies"/>
      <sheetName val="ROC"/>
      <sheetName val="GST"/>
      <sheetName val="CA"/>
      <sheetName val="KYC"/>
      <sheetName val="Crime"/>
      <sheetName val="Google"/>
      <sheetName val="EPFO"/>
      <sheetName val="ESIC"/>
      <sheetName val="Truecaller"/>
      <sheetName val="LEI"/>
      <sheetName val="Observations"/>
      <sheetName val="Drop Table"/>
      <sheetName val="Borrower Details"/>
      <sheetName val="Facility &amp; Collateral Details"/>
      <sheetName val="Multiple Banking"/>
      <sheetName val="Financials1"/>
      <sheetName val="LOSPnL1"/>
      <sheetName val="LOSBS1"/>
      <sheetName val="Financials2"/>
      <sheetName val="LOSPnL2"/>
      <sheetName val="LOSBS2"/>
      <sheetName val="LOSPnL3"/>
      <sheetName val="LOSBS3"/>
      <sheetName val="Financials3"/>
      <sheetName val="Financials_Consolidated"/>
      <sheetName val="LOSPnL_Consolidated"/>
      <sheetName val="LOSBS_Consolidated"/>
      <sheetName val="Fin Observation"/>
      <sheetName val="TeleVRs"/>
      <sheetName val="Professional Receipts"/>
      <sheetName val="Industry Margins"/>
      <sheetName val="Gross Profit"/>
      <sheetName val="LRD"/>
      <sheetName val="Eligibility_EBIDTA"/>
      <sheetName val="Eligibility_Margin"/>
      <sheetName val="Cash Profit"/>
      <sheetName val="Salaried"/>
      <sheetName val="EMI Chart"/>
      <sheetName val="PD_Non_Individual"/>
      <sheetName val="PD_Salaried"/>
      <sheetName val="Banking"/>
      <sheetName val="NC-RTR"/>
      <sheetName val="Credit analysis"/>
      <sheetName val="Legal_Compliance_Certificate"/>
      <sheetName val="Rating_Individual"/>
      <sheetName val="Rating_NonIndividuals"/>
      <sheetName val="Covenants"/>
      <sheetName val="CRM approval"/>
      <sheetName val="HTN-LAP"/>
      <sheetName val="CRM Rating"/>
      <sheetName val="LC Eligibility"/>
      <sheetName val="BG Eligibilty"/>
      <sheetName val="High ticket norms and DBR"/>
      <sheetName val="Step down"/>
      <sheetName val="CGTMSE Input"/>
      <sheetName val="CGTMSE OUtput Sheet"/>
      <sheetName val="App Calc"/>
      <sheetName val="HL PSL Calculator"/>
      <sheetName val="MSE PSL Calculator"/>
      <sheetName val="Control Checklist"/>
      <sheetName val="PD - MSME"/>
      <sheetName val="PD - Others"/>
      <sheetName val="End Use Calc"/>
      <sheetName val="Site Visit"/>
      <sheetName val="UD Fields"/>
      <sheetName val="Comprehensive DB CAM"/>
      <sheetName val="Comprehensive%20DB%20CAM.xls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2" t="str">
            <v>Mortgage-Magnus-Unsecured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C7">
            <v>43556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46">
          <cell r="I46">
            <v>0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ials"/>
      <sheetName val="Industry List"/>
      <sheetName val="Mandatory Info"/>
      <sheetName val="PB"/>
      <sheetName val="ABB SHEET (2)"/>
      <sheetName val="FAT"/>
      <sheetName val="PB PROVISIONALS"/>
      <sheetName val="FAT PROVISIONAL"/>
      <sheetName val="Cash Flow"/>
      <sheetName val="OS"/>
      <sheetName val="ABB"/>
      <sheetName val="Scoring"/>
      <sheetName val="PD"/>
      <sheetName val="DSCR CSC &amp; DEVIATION"/>
      <sheetName val="TURNOVER CSC &amp; DEVIATION"/>
      <sheetName val="PNW &amp; SHP"/>
      <sheetName val="Sales Register &amp; Top 5 Cm"/>
      <sheetName val="RTR ELIGIBILITY &amp; CSC"/>
      <sheetName val="ABB ELIGIBILITY &amp; CSC"/>
      <sheetName val="Addn Workings"/>
      <sheetName val="Oracle Entry"/>
      <sheetName val="Sheet2"/>
      <sheetName val="cam-n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G17"/>
  <sheetViews>
    <sheetView tabSelected="1" workbookViewId="0">
      <selection activeCell="A6" sqref="A6"/>
    </sheetView>
  </sheetViews>
  <sheetFormatPr defaultRowHeight="13.5" customHeight="1" x14ac:dyDescent="0.25"/>
  <cols>
    <col min="1" max="1" width="9.140625" style="3"/>
    <col min="2" max="2" width="15" style="2" customWidth="1"/>
    <col min="3" max="3" width="27.42578125" style="2" customWidth="1"/>
    <col min="4" max="4" width="22.5703125" style="2" customWidth="1"/>
    <col min="5" max="5" width="20.42578125" style="2" customWidth="1"/>
    <col min="6" max="6" width="20.140625" style="2" customWidth="1"/>
    <col min="7" max="7" width="19.140625" style="2" customWidth="1"/>
    <col min="8" max="8" width="17.28515625" style="2" customWidth="1"/>
    <col min="9" max="9" width="19.42578125" style="2" customWidth="1"/>
    <col min="10" max="10" width="27.7109375" style="2" customWidth="1"/>
    <col min="11" max="11" width="16.7109375" style="2" customWidth="1"/>
    <col min="12" max="13" width="20.28515625" style="2" customWidth="1"/>
    <col min="14" max="15" width="16.7109375" style="2" customWidth="1"/>
    <col min="16" max="16" width="14.5703125" style="2" customWidth="1"/>
    <col min="17" max="17" width="12.42578125" style="2" customWidth="1"/>
    <col min="18" max="18" width="16.85546875" style="2" customWidth="1"/>
    <col min="19" max="19" width="16.28515625" style="2" customWidth="1"/>
    <col min="20" max="20" width="16.5703125" style="2" bestFit="1" customWidth="1"/>
    <col min="21" max="21" width="13" style="2" bestFit="1" customWidth="1"/>
    <col min="22" max="22" width="16" style="2" customWidth="1"/>
    <col min="23" max="23" width="18.140625" style="2" customWidth="1"/>
    <col min="24" max="24" width="16.5703125" style="2" bestFit="1" customWidth="1"/>
    <col min="25" max="25" width="13" style="2" bestFit="1" customWidth="1"/>
    <col min="26" max="26" width="9.140625" style="3"/>
    <col min="27" max="27" width="10.7109375" style="3" customWidth="1"/>
    <col min="28" max="29" width="12.85546875" style="3" customWidth="1"/>
    <col min="30" max="32" width="16.85546875" style="3" customWidth="1"/>
    <col min="33" max="33" width="16.7109375" style="3" customWidth="1"/>
    <col min="34" max="16384" width="9.140625" style="3"/>
  </cols>
  <sheetData>
    <row r="1" spans="2:33" ht="13.5" customHeight="1" thickBot="1" x14ac:dyDescent="0.3">
      <c r="B1" s="1"/>
      <c r="C1" s="1"/>
      <c r="AA1" s="5"/>
      <c r="AB1" s="5"/>
      <c r="AC1" s="4"/>
      <c r="AD1" s="6"/>
      <c r="AE1" s="6"/>
      <c r="AF1" s="6"/>
      <c r="AG1" s="6"/>
    </row>
    <row r="2" spans="2:33" ht="13.5" customHeight="1" thickBot="1" x14ac:dyDescent="0.3">
      <c r="B2" s="29" t="s">
        <v>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1"/>
      <c r="AA2" s="5"/>
      <c r="AB2" s="5"/>
      <c r="AC2" s="27"/>
      <c r="AD2" s="5"/>
      <c r="AE2" s="5"/>
      <c r="AF2" s="5"/>
      <c r="AG2" s="5"/>
    </row>
    <row r="3" spans="2:33" ht="13.5" customHeight="1" x14ac:dyDescent="0.25">
      <c r="B3" s="32" t="s">
        <v>1</v>
      </c>
      <c r="C3" s="33"/>
      <c r="D3" s="34" t="s">
        <v>22</v>
      </c>
      <c r="E3" s="35"/>
      <c r="F3" s="35"/>
      <c r="G3" s="36"/>
      <c r="H3" s="37" t="s">
        <v>2</v>
      </c>
      <c r="I3" s="38"/>
      <c r="J3" s="7" t="s">
        <v>26</v>
      </c>
      <c r="K3" s="39" t="s">
        <v>3</v>
      </c>
      <c r="L3" s="40"/>
      <c r="M3" s="43">
        <f>IFERROR((C15+E15+G15+I15+K15+M15+O15+Q15+S15+U15+W15+Y15),0)</f>
        <v>0</v>
      </c>
      <c r="N3" s="45" t="s">
        <v>4</v>
      </c>
      <c r="O3" s="46"/>
      <c r="P3" s="58">
        <f>IFERROR(AVERAGE(C14,E14,G14,I14,K14,M14,O14,Q14,S14,U14,W14,Y14),0)</f>
        <v>0</v>
      </c>
      <c r="Q3" s="59"/>
      <c r="R3" s="39" t="s">
        <v>5</v>
      </c>
      <c r="S3" s="40"/>
      <c r="T3" s="39" t="s">
        <v>113</v>
      </c>
      <c r="U3" s="40"/>
      <c r="V3" s="39" t="s">
        <v>6</v>
      </c>
      <c r="W3" s="40"/>
      <c r="X3" s="39" t="s">
        <v>114</v>
      </c>
      <c r="Y3" s="40"/>
      <c r="AA3" s="8"/>
      <c r="AB3" s="9"/>
      <c r="AC3" s="9"/>
      <c r="AD3" s="10"/>
      <c r="AE3" s="10"/>
      <c r="AF3" s="10"/>
      <c r="AG3" s="10"/>
    </row>
    <row r="4" spans="2:33" ht="13.5" customHeight="1" thickBot="1" x14ac:dyDescent="0.3">
      <c r="B4" s="51" t="s">
        <v>7</v>
      </c>
      <c r="C4" s="52"/>
      <c r="D4" s="53" t="s">
        <v>23</v>
      </c>
      <c r="E4" s="54"/>
      <c r="F4" s="54"/>
      <c r="G4" s="55"/>
      <c r="H4" s="56" t="s">
        <v>8</v>
      </c>
      <c r="I4" s="57"/>
      <c r="J4" s="11" t="s">
        <v>27</v>
      </c>
      <c r="K4" s="41"/>
      <c r="L4" s="42"/>
      <c r="M4" s="44"/>
      <c r="N4" s="47"/>
      <c r="O4" s="48"/>
      <c r="P4" s="60"/>
      <c r="Q4" s="61"/>
      <c r="R4" s="41"/>
      <c r="S4" s="42"/>
      <c r="T4" s="41"/>
      <c r="U4" s="42"/>
      <c r="V4" s="41"/>
      <c r="W4" s="42"/>
      <c r="X4" s="49"/>
      <c r="Y4" s="50"/>
      <c r="AA4" s="8"/>
      <c r="AB4" s="9"/>
      <c r="AC4" s="9"/>
      <c r="AD4" s="10"/>
      <c r="AE4" s="10"/>
      <c r="AF4" s="10"/>
      <c r="AG4" s="10"/>
    </row>
    <row r="5" spans="2:33" ht="13.5" customHeight="1" x14ac:dyDescent="0.25">
      <c r="B5" s="51" t="s">
        <v>9</v>
      </c>
      <c r="C5" s="52"/>
      <c r="D5" s="64" t="s">
        <v>24</v>
      </c>
      <c r="E5" s="65"/>
      <c r="F5" s="65"/>
      <c r="G5" s="66"/>
      <c r="H5" s="67" t="s">
        <v>10</v>
      </c>
      <c r="I5" s="68"/>
      <c r="J5" s="12">
        <f>IFERROR((C15+E15+G15+I15+K15+M15),0)</f>
        <v>0</v>
      </c>
      <c r="K5" s="39" t="s">
        <v>11</v>
      </c>
      <c r="L5" s="40"/>
      <c r="M5" s="43">
        <f>IFERROR((C16+E16+G16+I16+K16+M16+O16+Q16+S16+U16+W16+Y16),0)</f>
        <v>0</v>
      </c>
      <c r="N5" s="45" t="s">
        <v>12</v>
      </c>
      <c r="O5" s="46"/>
      <c r="P5" s="58">
        <f>IFERROR(AVERAGE(C16,E16,G16,I16,K16,M16),0)</f>
        <v>0</v>
      </c>
      <c r="Q5" s="59"/>
      <c r="R5" s="39" t="s">
        <v>13</v>
      </c>
      <c r="S5" s="40"/>
      <c r="T5" s="39" t="s">
        <v>112</v>
      </c>
      <c r="U5" s="40"/>
      <c r="V5" s="39" t="s">
        <v>14</v>
      </c>
      <c r="W5" s="40"/>
      <c r="X5" s="39" t="s">
        <v>115</v>
      </c>
      <c r="Y5" s="40"/>
      <c r="AA5" s="8"/>
      <c r="AB5" s="9"/>
      <c r="AC5" s="9"/>
      <c r="AD5" s="10"/>
      <c r="AE5" s="10"/>
      <c r="AF5" s="10"/>
      <c r="AG5" s="10"/>
    </row>
    <row r="6" spans="2:33" ht="13.5" customHeight="1" thickBot="1" x14ac:dyDescent="0.3">
      <c r="B6" s="76" t="s">
        <v>15</v>
      </c>
      <c r="C6" s="77"/>
      <c r="D6" s="53" t="s">
        <v>25</v>
      </c>
      <c r="E6" s="54"/>
      <c r="F6" s="54"/>
      <c r="G6" s="55"/>
      <c r="H6" s="62" t="s">
        <v>16</v>
      </c>
      <c r="I6" s="63"/>
      <c r="J6" s="78">
        <f>IFERROR((C16+E16+G16+I16+K16+M16),0)</f>
        <v>0</v>
      </c>
      <c r="K6" s="41"/>
      <c r="L6" s="42"/>
      <c r="M6" s="44"/>
      <c r="N6" s="47"/>
      <c r="O6" s="48"/>
      <c r="P6" s="60"/>
      <c r="Q6" s="61"/>
      <c r="R6" s="41"/>
      <c r="S6" s="42"/>
      <c r="T6" s="41"/>
      <c r="U6" s="42"/>
      <c r="V6" s="41"/>
      <c r="W6" s="42"/>
      <c r="X6" s="49"/>
      <c r="Y6" s="50"/>
      <c r="AA6" s="8"/>
      <c r="AB6" s="9"/>
      <c r="AC6" s="9"/>
      <c r="AD6" s="10"/>
      <c r="AE6" s="10"/>
      <c r="AF6" s="10"/>
      <c r="AG6" s="10"/>
    </row>
    <row r="7" spans="2:33" ht="13.5" customHeight="1" thickBot="1" x14ac:dyDescent="0.3">
      <c r="B7" s="71">
        <f>B20</f>
        <v>0</v>
      </c>
      <c r="C7" s="72"/>
      <c r="D7" s="71" t="e">
        <f>DATE(YEAR(B7), MONTH(B7)-1,DAY(B7))</f>
        <v>#NUM!</v>
      </c>
      <c r="E7" s="72"/>
      <c r="F7" s="71" t="e">
        <f t="shared" ref="F7" si="0">DATE(YEAR(D7), MONTH(D7)-1,DAY(D7))</f>
        <v>#NUM!</v>
      </c>
      <c r="G7" s="72"/>
      <c r="H7" s="73" t="e">
        <f t="shared" ref="H7" si="1">DATE(YEAR(F7), MONTH(F7)-1,DAY(F7))</f>
        <v>#NUM!</v>
      </c>
      <c r="I7" s="74"/>
      <c r="J7" s="73" t="e">
        <f t="shared" ref="J7" si="2">DATE(YEAR(H7), MONTH(H7)-1,DAY(H7))</f>
        <v>#NUM!</v>
      </c>
      <c r="K7" s="74"/>
      <c r="L7" s="73" t="e">
        <f t="shared" ref="L7" si="3">DATE(YEAR(J7), MONTH(J7)-1,DAY(J7))</f>
        <v>#NUM!</v>
      </c>
      <c r="M7" s="74"/>
      <c r="N7" s="73" t="e">
        <f t="shared" ref="N7" si="4">DATE(YEAR(L7), MONTH(L7)-1,DAY(L7))</f>
        <v>#NUM!</v>
      </c>
      <c r="O7" s="74"/>
      <c r="P7" s="69" t="e">
        <f t="shared" ref="P7" si="5">DATE(YEAR(N7), MONTH(N7)-1,DAY(N7))</f>
        <v>#NUM!</v>
      </c>
      <c r="Q7" s="75"/>
      <c r="R7" s="69" t="e">
        <f t="shared" ref="R7" si="6">DATE(YEAR(P7), MONTH(P7)-1,DAY(P7))</f>
        <v>#NUM!</v>
      </c>
      <c r="S7" s="70"/>
      <c r="T7" s="69" t="e">
        <f t="shared" ref="T7" si="7">DATE(YEAR(R7), MONTH(R7)-1,DAY(R7))</f>
        <v>#NUM!</v>
      </c>
      <c r="U7" s="70"/>
      <c r="V7" s="69" t="e">
        <f t="shared" ref="V7" si="8">DATE(YEAR(T7), MONTH(T7)-1,DAY(T7))</f>
        <v>#NUM!</v>
      </c>
      <c r="W7" s="70"/>
      <c r="X7" s="69" t="e">
        <f t="shared" ref="X7" si="9">DATE(YEAR(V7), MONTH(V7)-1,DAY(V7))</f>
        <v>#NUM!</v>
      </c>
      <c r="Y7" s="70"/>
      <c r="AA7" s="8"/>
      <c r="AB7" s="9"/>
      <c r="AC7" s="9"/>
      <c r="AD7" s="10"/>
      <c r="AE7" s="10"/>
      <c r="AF7" s="10"/>
      <c r="AG7" s="10"/>
    </row>
    <row r="8" spans="2:33" ht="13.5" customHeight="1" thickBot="1" x14ac:dyDescent="0.3">
      <c r="B8" s="13" t="s">
        <v>17</v>
      </c>
      <c r="C8" s="14" t="s">
        <v>18</v>
      </c>
      <c r="D8" s="15" t="s">
        <v>17</v>
      </c>
      <c r="E8" s="14" t="s">
        <v>18</v>
      </c>
      <c r="F8" s="13" t="s">
        <v>17</v>
      </c>
      <c r="G8" s="14" t="s">
        <v>18</v>
      </c>
      <c r="H8" s="13" t="s">
        <v>17</v>
      </c>
      <c r="I8" s="14" t="s">
        <v>18</v>
      </c>
      <c r="J8" s="15" t="s">
        <v>17</v>
      </c>
      <c r="K8" s="14" t="s">
        <v>18</v>
      </c>
      <c r="L8" s="13" t="s">
        <v>17</v>
      </c>
      <c r="M8" s="14" t="s">
        <v>18</v>
      </c>
      <c r="N8" s="13" t="s">
        <v>17</v>
      </c>
      <c r="O8" s="14" t="s">
        <v>18</v>
      </c>
      <c r="P8" s="13" t="s">
        <v>17</v>
      </c>
      <c r="Q8" s="14" t="s">
        <v>18</v>
      </c>
      <c r="R8" s="13" t="s">
        <v>17</v>
      </c>
      <c r="S8" s="14" t="s">
        <v>18</v>
      </c>
      <c r="T8" s="13" t="s">
        <v>17</v>
      </c>
      <c r="U8" s="14" t="s">
        <v>18</v>
      </c>
      <c r="V8" s="13" t="s">
        <v>17</v>
      </c>
      <c r="W8" s="14" t="s">
        <v>18</v>
      </c>
      <c r="X8" s="13" t="s">
        <v>17</v>
      </c>
      <c r="Y8" s="14" t="s">
        <v>18</v>
      </c>
      <c r="AA8" s="8"/>
      <c r="AB8" s="9"/>
      <c r="AC8" s="9"/>
      <c r="AD8" s="10"/>
      <c r="AE8" s="10"/>
      <c r="AF8" s="10"/>
      <c r="AG8" s="10"/>
    </row>
    <row r="9" spans="2:33" ht="13.5" customHeight="1" thickBot="1" x14ac:dyDescent="0.3">
      <c r="B9" s="16">
        <v>5</v>
      </c>
      <c r="C9" s="17" t="s">
        <v>28</v>
      </c>
      <c r="D9" s="16">
        <v>5</v>
      </c>
      <c r="E9" s="17" t="s">
        <v>33</v>
      </c>
      <c r="F9" s="16">
        <v>5</v>
      </c>
      <c r="G9" s="17" t="s">
        <v>38</v>
      </c>
      <c r="H9" s="16">
        <v>5</v>
      </c>
      <c r="I9" s="17" t="s">
        <v>43</v>
      </c>
      <c r="J9" s="16">
        <v>5</v>
      </c>
      <c r="K9" s="28" t="s">
        <v>48</v>
      </c>
      <c r="L9" s="16">
        <v>5</v>
      </c>
      <c r="M9" s="17" t="s">
        <v>53</v>
      </c>
      <c r="N9" s="16">
        <v>5</v>
      </c>
      <c r="O9" s="17" t="s">
        <v>58</v>
      </c>
      <c r="P9" s="16">
        <v>5</v>
      </c>
      <c r="Q9" s="17" t="s">
        <v>63</v>
      </c>
      <c r="R9" s="16">
        <v>5</v>
      </c>
      <c r="S9" s="17" t="s">
        <v>68</v>
      </c>
      <c r="T9" s="16">
        <v>5</v>
      </c>
      <c r="U9" s="17" t="s">
        <v>73</v>
      </c>
      <c r="V9" s="16">
        <v>5</v>
      </c>
      <c r="W9" s="17" t="s">
        <v>78</v>
      </c>
      <c r="X9" s="16">
        <v>5</v>
      </c>
      <c r="Y9" s="17" t="s">
        <v>83</v>
      </c>
      <c r="AA9" s="8"/>
      <c r="AB9" s="9"/>
      <c r="AC9" s="9"/>
      <c r="AD9" s="10"/>
      <c r="AE9" s="10"/>
      <c r="AF9" s="10"/>
      <c r="AG9" s="10"/>
    </row>
    <row r="10" spans="2:33" ht="13.5" customHeight="1" thickBot="1" x14ac:dyDescent="0.3">
      <c r="B10" s="18">
        <v>10</v>
      </c>
      <c r="C10" s="17" t="s">
        <v>29</v>
      </c>
      <c r="D10" s="18">
        <v>10</v>
      </c>
      <c r="E10" s="17" t="s">
        <v>34</v>
      </c>
      <c r="F10" s="18">
        <v>10</v>
      </c>
      <c r="G10" s="17" t="s">
        <v>39</v>
      </c>
      <c r="H10" s="18">
        <v>10</v>
      </c>
      <c r="I10" s="17" t="s">
        <v>44</v>
      </c>
      <c r="J10" s="18">
        <v>10</v>
      </c>
      <c r="K10" s="28" t="s">
        <v>49</v>
      </c>
      <c r="L10" s="18">
        <v>10</v>
      </c>
      <c r="M10" s="17" t="s">
        <v>54</v>
      </c>
      <c r="N10" s="18">
        <v>10</v>
      </c>
      <c r="O10" s="17" t="s">
        <v>59</v>
      </c>
      <c r="P10" s="18">
        <v>10</v>
      </c>
      <c r="Q10" s="17" t="s">
        <v>64</v>
      </c>
      <c r="R10" s="18">
        <v>10</v>
      </c>
      <c r="S10" s="17" t="s">
        <v>69</v>
      </c>
      <c r="T10" s="18">
        <v>10</v>
      </c>
      <c r="U10" s="17" t="s">
        <v>74</v>
      </c>
      <c r="V10" s="18">
        <v>10</v>
      </c>
      <c r="W10" s="17" t="s">
        <v>79</v>
      </c>
      <c r="X10" s="18">
        <v>10</v>
      </c>
      <c r="Y10" s="17" t="s">
        <v>84</v>
      </c>
      <c r="AA10" s="8"/>
      <c r="AB10" s="9"/>
      <c r="AC10" s="9"/>
      <c r="AD10" s="10"/>
      <c r="AE10" s="10"/>
      <c r="AF10" s="10"/>
      <c r="AG10" s="10"/>
    </row>
    <row r="11" spans="2:33" ht="13.5" customHeight="1" thickBot="1" x14ac:dyDescent="0.3">
      <c r="B11" s="18">
        <v>15</v>
      </c>
      <c r="C11" s="17" t="s">
        <v>30</v>
      </c>
      <c r="D11" s="18">
        <v>15</v>
      </c>
      <c r="E11" s="17" t="s">
        <v>35</v>
      </c>
      <c r="F11" s="18">
        <v>15</v>
      </c>
      <c r="G11" s="17" t="s">
        <v>40</v>
      </c>
      <c r="H11" s="18">
        <v>15</v>
      </c>
      <c r="I11" s="17" t="s">
        <v>45</v>
      </c>
      <c r="J11" s="18">
        <v>15</v>
      </c>
      <c r="K11" s="28" t="s">
        <v>50</v>
      </c>
      <c r="L11" s="18">
        <v>15</v>
      </c>
      <c r="M11" s="17" t="s">
        <v>55</v>
      </c>
      <c r="N11" s="18">
        <v>15</v>
      </c>
      <c r="O11" s="17" t="s">
        <v>60</v>
      </c>
      <c r="P11" s="18">
        <v>15</v>
      </c>
      <c r="Q11" s="17" t="s">
        <v>65</v>
      </c>
      <c r="R11" s="18">
        <v>15</v>
      </c>
      <c r="S11" s="17" t="s">
        <v>70</v>
      </c>
      <c r="T11" s="18">
        <v>15</v>
      </c>
      <c r="U11" s="17" t="s">
        <v>75</v>
      </c>
      <c r="V11" s="18">
        <v>15</v>
      </c>
      <c r="W11" s="17" t="s">
        <v>80</v>
      </c>
      <c r="X11" s="18">
        <v>15</v>
      </c>
      <c r="Y11" s="17" t="s">
        <v>85</v>
      </c>
      <c r="AA11" s="8"/>
      <c r="AB11" s="9"/>
      <c r="AC11" s="9"/>
      <c r="AD11" s="10"/>
      <c r="AE11" s="10"/>
      <c r="AF11" s="10"/>
      <c r="AG11" s="10"/>
    </row>
    <row r="12" spans="2:33" ht="13.5" customHeight="1" thickBot="1" x14ac:dyDescent="0.3">
      <c r="B12" s="18">
        <v>20</v>
      </c>
      <c r="C12" s="17" t="s">
        <v>31</v>
      </c>
      <c r="D12" s="18">
        <v>20</v>
      </c>
      <c r="E12" s="17" t="s">
        <v>36</v>
      </c>
      <c r="F12" s="18">
        <v>20</v>
      </c>
      <c r="G12" s="17" t="s">
        <v>41</v>
      </c>
      <c r="H12" s="18">
        <v>20</v>
      </c>
      <c r="I12" s="17" t="s">
        <v>46</v>
      </c>
      <c r="J12" s="18">
        <v>20</v>
      </c>
      <c r="K12" s="28" t="s">
        <v>51</v>
      </c>
      <c r="L12" s="18">
        <v>20</v>
      </c>
      <c r="M12" s="17" t="s">
        <v>56</v>
      </c>
      <c r="N12" s="18">
        <v>20</v>
      </c>
      <c r="O12" s="17" t="s">
        <v>61</v>
      </c>
      <c r="P12" s="18">
        <v>20</v>
      </c>
      <c r="Q12" s="17" t="s">
        <v>66</v>
      </c>
      <c r="R12" s="18">
        <v>20</v>
      </c>
      <c r="S12" s="17" t="s">
        <v>71</v>
      </c>
      <c r="T12" s="18">
        <v>20</v>
      </c>
      <c r="U12" s="17" t="s">
        <v>76</v>
      </c>
      <c r="V12" s="18">
        <v>20</v>
      </c>
      <c r="W12" s="17" t="s">
        <v>81</v>
      </c>
      <c r="X12" s="18">
        <v>20</v>
      </c>
      <c r="Y12" s="17" t="s">
        <v>86</v>
      </c>
      <c r="AA12" s="8"/>
      <c r="AB12" s="9"/>
      <c r="AC12" s="9"/>
      <c r="AD12" s="10"/>
      <c r="AE12" s="10"/>
      <c r="AF12" s="10"/>
      <c r="AG12" s="10"/>
    </row>
    <row r="13" spans="2:33" ht="13.5" customHeight="1" thickBot="1" x14ac:dyDescent="0.3">
      <c r="B13" s="20">
        <v>25</v>
      </c>
      <c r="C13" s="17" t="s">
        <v>32</v>
      </c>
      <c r="D13" s="20">
        <v>25</v>
      </c>
      <c r="E13" s="17" t="s">
        <v>37</v>
      </c>
      <c r="F13" s="20">
        <v>25</v>
      </c>
      <c r="G13" s="17" t="s">
        <v>42</v>
      </c>
      <c r="H13" s="20">
        <v>25</v>
      </c>
      <c r="I13" s="17" t="s">
        <v>47</v>
      </c>
      <c r="J13" s="20">
        <v>25</v>
      </c>
      <c r="K13" s="28" t="s">
        <v>52</v>
      </c>
      <c r="L13" s="20">
        <v>25</v>
      </c>
      <c r="M13" s="17" t="s">
        <v>57</v>
      </c>
      <c r="N13" s="20">
        <v>25</v>
      </c>
      <c r="O13" s="17" t="s">
        <v>62</v>
      </c>
      <c r="P13" s="20">
        <v>25</v>
      </c>
      <c r="Q13" s="17" t="s">
        <v>67</v>
      </c>
      <c r="R13" s="20">
        <v>25</v>
      </c>
      <c r="S13" s="17" t="s">
        <v>72</v>
      </c>
      <c r="T13" s="20">
        <v>25</v>
      </c>
      <c r="U13" s="17" t="s">
        <v>77</v>
      </c>
      <c r="V13" s="20">
        <v>25</v>
      </c>
      <c r="W13" s="17" t="s">
        <v>82</v>
      </c>
      <c r="X13" s="20">
        <v>25</v>
      </c>
      <c r="Y13" s="17" t="s">
        <v>87</v>
      </c>
      <c r="AA13" s="8"/>
      <c r="AB13" s="9"/>
      <c r="AC13" s="9"/>
      <c r="AD13" s="10"/>
      <c r="AE13" s="10"/>
      <c r="AF13" s="10"/>
      <c r="AG13" s="10"/>
    </row>
    <row r="14" spans="2:33" ht="13.5" customHeight="1" x14ac:dyDescent="0.25">
      <c r="B14" s="22" t="s">
        <v>19</v>
      </c>
      <c r="C14" s="23" t="str">
        <f>IFERROR(AVERAGE(C9:C13),"")</f>
        <v/>
      </c>
      <c r="D14" s="24" t="s">
        <v>19</v>
      </c>
      <c r="E14" s="23" t="str">
        <f>IFERROR(AVERAGE(E9:E13),"")</f>
        <v/>
      </c>
      <c r="F14" s="24" t="s">
        <v>19</v>
      </c>
      <c r="G14" s="23" t="str">
        <f>IFERROR(AVERAGE(G9:G13),"")</f>
        <v/>
      </c>
      <c r="H14" s="24" t="s">
        <v>19</v>
      </c>
      <c r="I14" s="23" t="str">
        <f>IFERROR(AVERAGE(I9:I13),"")</f>
        <v/>
      </c>
      <c r="J14" s="24" t="s">
        <v>19</v>
      </c>
      <c r="K14" s="23" t="str">
        <f>IFERROR(AVERAGE(K9:K13),"")</f>
        <v/>
      </c>
      <c r="L14" s="24" t="s">
        <v>19</v>
      </c>
      <c r="M14" s="23" t="str">
        <f>IFERROR(AVERAGE(M9:M13),"")</f>
        <v/>
      </c>
      <c r="N14" s="24" t="s">
        <v>19</v>
      </c>
      <c r="O14" s="23" t="str">
        <f>IFERROR(AVERAGE(O9:O13),"")</f>
        <v/>
      </c>
      <c r="P14" s="24" t="s">
        <v>19</v>
      </c>
      <c r="Q14" s="23" t="str">
        <f>IFERROR(AVERAGE(Q9:Q13),"")</f>
        <v/>
      </c>
      <c r="R14" s="24" t="s">
        <v>19</v>
      </c>
      <c r="S14" s="23" t="str">
        <f>IFERROR(AVERAGE(S9:S13),"")</f>
        <v/>
      </c>
      <c r="T14" s="24" t="s">
        <v>19</v>
      </c>
      <c r="U14" s="23" t="str">
        <f>IFERROR(AVERAGE(U9:U13),"")</f>
        <v/>
      </c>
      <c r="V14" s="24" t="s">
        <v>19</v>
      </c>
      <c r="W14" s="23" t="str">
        <f>IFERROR(AVERAGE(W9:W13),"")</f>
        <v/>
      </c>
      <c r="X14" s="24" t="s">
        <v>19</v>
      </c>
      <c r="Y14" s="23" t="str">
        <f>IFERROR(AVERAGE(Y9:Y13),"")</f>
        <v/>
      </c>
      <c r="AA14" s="8"/>
      <c r="AB14" s="9"/>
      <c r="AC14" s="9"/>
      <c r="AD14" s="10"/>
      <c r="AE14" s="10"/>
      <c r="AF14" s="10"/>
      <c r="AG14" s="10"/>
    </row>
    <row r="15" spans="2:33" ht="13.5" customHeight="1" x14ac:dyDescent="0.25">
      <c r="B15" s="25" t="s">
        <v>20</v>
      </c>
      <c r="C15" s="19" t="s">
        <v>88</v>
      </c>
      <c r="D15" s="25" t="s">
        <v>20</v>
      </c>
      <c r="E15" s="19" t="s">
        <v>90</v>
      </c>
      <c r="F15" s="25" t="s">
        <v>20</v>
      </c>
      <c r="G15" s="19" t="s">
        <v>92</v>
      </c>
      <c r="H15" s="25" t="s">
        <v>20</v>
      </c>
      <c r="I15" s="19" t="s">
        <v>94</v>
      </c>
      <c r="J15" s="25" t="s">
        <v>20</v>
      </c>
      <c r="K15" s="19" t="s">
        <v>96</v>
      </c>
      <c r="L15" s="25" t="s">
        <v>20</v>
      </c>
      <c r="M15" s="19" t="s">
        <v>98</v>
      </c>
      <c r="N15" s="25" t="s">
        <v>20</v>
      </c>
      <c r="O15" s="19" t="s">
        <v>100</v>
      </c>
      <c r="P15" s="25" t="s">
        <v>20</v>
      </c>
      <c r="Q15" s="19" t="s">
        <v>102</v>
      </c>
      <c r="R15" s="25" t="s">
        <v>20</v>
      </c>
      <c r="S15" s="19" t="s">
        <v>104</v>
      </c>
      <c r="T15" s="25" t="s">
        <v>20</v>
      </c>
      <c r="U15" s="19" t="s">
        <v>106</v>
      </c>
      <c r="V15" s="25" t="s">
        <v>20</v>
      </c>
      <c r="W15" s="19" t="s">
        <v>108</v>
      </c>
      <c r="X15" s="25" t="s">
        <v>20</v>
      </c>
      <c r="Y15" s="19" t="s">
        <v>110</v>
      </c>
      <c r="AA15" s="8"/>
      <c r="AB15" s="9"/>
      <c r="AC15" s="9"/>
      <c r="AD15" s="10"/>
      <c r="AE15" s="10"/>
      <c r="AF15" s="10"/>
      <c r="AG15" s="10"/>
    </row>
    <row r="16" spans="2:33" ht="13.5" customHeight="1" thickBot="1" x14ac:dyDescent="0.3">
      <c r="B16" s="26" t="s">
        <v>21</v>
      </c>
      <c r="C16" s="21" t="s">
        <v>89</v>
      </c>
      <c r="D16" s="26" t="s">
        <v>21</v>
      </c>
      <c r="E16" s="21" t="s">
        <v>91</v>
      </c>
      <c r="F16" s="26" t="s">
        <v>21</v>
      </c>
      <c r="G16" s="21" t="s">
        <v>93</v>
      </c>
      <c r="H16" s="26" t="s">
        <v>21</v>
      </c>
      <c r="I16" s="21" t="s">
        <v>95</v>
      </c>
      <c r="J16" s="26" t="s">
        <v>21</v>
      </c>
      <c r="K16" s="21" t="s">
        <v>97</v>
      </c>
      <c r="L16" s="26" t="s">
        <v>21</v>
      </c>
      <c r="M16" s="21" t="s">
        <v>99</v>
      </c>
      <c r="N16" s="26" t="s">
        <v>21</v>
      </c>
      <c r="O16" s="21" t="s">
        <v>101</v>
      </c>
      <c r="P16" s="26" t="s">
        <v>21</v>
      </c>
      <c r="Q16" s="21" t="s">
        <v>103</v>
      </c>
      <c r="R16" s="26" t="s">
        <v>21</v>
      </c>
      <c r="S16" s="21" t="s">
        <v>105</v>
      </c>
      <c r="T16" s="26" t="s">
        <v>21</v>
      </c>
      <c r="U16" s="21" t="s">
        <v>107</v>
      </c>
      <c r="V16" s="26" t="s">
        <v>21</v>
      </c>
      <c r="W16" s="21" t="s">
        <v>109</v>
      </c>
      <c r="X16" s="26" t="s">
        <v>21</v>
      </c>
      <c r="Y16" s="21" t="s">
        <v>111</v>
      </c>
      <c r="AA16" s="8"/>
      <c r="AB16" s="9"/>
      <c r="AC16" s="9"/>
      <c r="AD16" s="10"/>
      <c r="AE16" s="10"/>
      <c r="AF16" s="10"/>
      <c r="AG16" s="10"/>
    </row>
    <row r="17" spans="27:33" ht="13.5" customHeight="1" x14ac:dyDescent="0.25">
      <c r="AA17" s="8"/>
      <c r="AB17" s="9"/>
      <c r="AC17" s="9"/>
      <c r="AD17" s="10"/>
      <c r="AE17" s="10"/>
      <c r="AF17" s="10"/>
      <c r="AG17" s="10"/>
    </row>
  </sheetData>
  <mergeCells count="41">
    <mergeCell ref="T5:U6"/>
    <mergeCell ref="V5:W6"/>
    <mergeCell ref="X5:Y6"/>
    <mergeCell ref="X7:Y7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B6:C6"/>
    <mergeCell ref="D6:G6"/>
    <mergeCell ref="H6:I6"/>
    <mergeCell ref="B5:C5"/>
    <mergeCell ref="D5:G5"/>
    <mergeCell ref="H5:I5"/>
    <mergeCell ref="K5:L6"/>
    <mergeCell ref="M5:M6"/>
    <mergeCell ref="N5:O6"/>
    <mergeCell ref="P3:Q4"/>
    <mergeCell ref="R3:S4"/>
    <mergeCell ref="P5:Q6"/>
    <mergeCell ref="R5:S6"/>
    <mergeCell ref="B2:Y2"/>
    <mergeCell ref="B3:C3"/>
    <mergeCell ref="D3:G3"/>
    <mergeCell ref="H3:I3"/>
    <mergeCell ref="K3:L4"/>
    <mergeCell ref="M3:M4"/>
    <mergeCell ref="N3:O4"/>
    <mergeCell ref="T3:U4"/>
    <mergeCell ref="V3:W4"/>
    <mergeCell ref="X3:Y4"/>
    <mergeCell ref="B4:C4"/>
    <mergeCell ref="D4:G4"/>
    <mergeCell ref="H4:I4"/>
  </mergeCells>
  <conditionalFormatting sqref="A18:XFD36">
    <cfRule type="expression" dxfId="4" priority="9">
      <formula>#REF!=9</formula>
    </cfRule>
  </conditionalFormatting>
  <conditionalFormatting sqref="A18:XFD40">
    <cfRule type="expression" dxfId="3" priority="12">
      <formula>#REF!=8</formula>
    </cfRule>
  </conditionalFormatting>
  <conditionalFormatting sqref="A18:XFD44">
    <cfRule type="expression" dxfId="2" priority="6">
      <formula>#REF!=14</formula>
    </cfRule>
  </conditionalFormatting>
  <conditionalFormatting sqref="A18:XFD57">
    <cfRule type="expression" dxfId="1" priority="13">
      <formula>#REF!=7</formula>
    </cfRule>
  </conditionalFormatting>
  <conditionalFormatting sqref="A18:XFD110">
    <cfRule type="expression" dxfId="0" priority="17">
      <formula>#REF!=3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Banking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NCBLRL156</dc:creator>
  <cp:lastModifiedBy>NCBLRL156</cp:lastModifiedBy>
  <dcterms:created xsi:type="dcterms:W3CDTF">2023-04-14T05:42:57Z</dcterms:created>
  <dcterms:modified xsi:type="dcterms:W3CDTF">2023-04-19T13:16:28Z</dcterms:modified>
</cp:coreProperties>
</file>